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showSheetTabs="0" xWindow="0" yWindow="120" windowWidth="9300" windowHeight="4635" tabRatio="0" activeTab="1"/>
  </bookViews>
  <sheets>
    <sheet name="Лист1" sheetId="2" r:id="rId1"/>
    <sheet name="Sheet1" sheetId="1" r:id="rId2"/>
  </sheets>
  <definedNames>
    <definedName name="_xlnm._FilterDatabase" localSheetId="1" hidden="1">Sheet1!$F$4:$Q$4</definedName>
    <definedName name="_xlnm._FilterDatabase" localSheetId="0" hidden="1">Лист1!$A$8:$AS$8</definedName>
  </definedNames>
  <calcPr calcId="145621" refMode="R1C1"/>
</workbook>
</file>

<file path=xl/calcChain.xml><?xml version="1.0" encoding="utf-8"?>
<calcChain xmlns="http://schemas.openxmlformats.org/spreadsheetml/2006/main">
  <c r="D7" i="2" l="1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E45" i="2"/>
  <c r="F45" i="2"/>
  <c r="D46" i="2"/>
  <c r="E46" i="2"/>
  <c r="F46" i="2"/>
  <c r="D47" i="2"/>
  <c r="E47" i="2"/>
  <c r="F47" i="2"/>
  <c r="D48" i="2"/>
  <c r="E48" i="2"/>
  <c r="F48" i="2"/>
  <c r="D49" i="2"/>
  <c r="E49" i="2"/>
  <c r="F49" i="2"/>
  <c r="D50" i="2"/>
  <c r="E50" i="2"/>
  <c r="F50" i="2"/>
  <c r="D51" i="2"/>
  <c r="E51" i="2"/>
  <c r="F51" i="2"/>
  <c r="D52" i="2"/>
  <c r="E52" i="2"/>
  <c r="F52" i="2"/>
  <c r="D53" i="2"/>
  <c r="E53" i="2"/>
  <c r="F53" i="2"/>
  <c r="D54" i="2"/>
  <c r="E54" i="2"/>
  <c r="F54" i="2"/>
  <c r="D55" i="2"/>
  <c r="E55" i="2"/>
  <c r="F55" i="2"/>
  <c r="D56" i="2"/>
  <c r="E56" i="2"/>
  <c r="F56" i="2"/>
  <c r="D57" i="2"/>
  <c r="E57" i="2"/>
  <c r="F57" i="2"/>
  <c r="D58" i="2"/>
  <c r="E58" i="2"/>
  <c r="F58" i="2"/>
  <c r="D59" i="2"/>
  <c r="E59" i="2"/>
  <c r="F59" i="2"/>
  <c r="D60" i="2"/>
  <c r="E60" i="2"/>
  <c r="F60" i="2"/>
  <c r="D61" i="2"/>
  <c r="E61" i="2"/>
  <c r="F61" i="2"/>
  <c r="D62" i="2"/>
  <c r="E62" i="2"/>
  <c r="F62" i="2"/>
  <c r="D63" i="2"/>
  <c r="E63" i="2"/>
  <c r="F63" i="2"/>
  <c r="D64" i="2"/>
  <c r="E64" i="2"/>
  <c r="F64" i="2"/>
  <c r="D65" i="2"/>
  <c r="E65" i="2"/>
  <c r="F65" i="2"/>
  <c r="D66" i="2"/>
  <c r="E66" i="2"/>
  <c r="F66" i="2"/>
  <c r="D67" i="2"/>
  <c r="E67" i="2"/>
  <c r="F67" i="2"/>
  <c r="D68" i="2"/>
  <c r="E68" i="2"/>
  <c r="F68" i="2"/>
  <c r="D69" i="2"/>
  <c r="E69" i="2"/>
  <c r="F69" i="2"/>
  <c r="D70" i="2"/>
  <c r="E70" i="2"/>
  <c r="F70" i="2"/>
  <c r="D71" i="2"/>
  <c r="E71" i="2"/>
  <c r="F71" i="2"/>
  <c r="D72" i="2"/>
  <c r="E72" i="2"/>
  <c r="F72" i="2"/>
  <c r="D73" i="2"/>
  <c r="E73" i="2"/>
  <c r="F73" i="2"/>
  <c r="D74" i="2"/>
  <c r="E74" i="2"/>
  <c r="F74" i="2"/>
  <c r="D75" i="2"/>
  <c r="E75" i="2"/>
  <c r="F75" i="2"/>
  <c r="D76" i="2"/>
  <c r="E76" i="2"/>
  <c r="F76" i="2"/>
  <c r="D77" i="2"/>
  <c r="E77" i="2"/>
  <c r="F77" i="2"/>
  <c r="D78" i="2"/>
  <c r="E78" i="2"/>
  <c r="F78" i="2"/>
  <c r="D79" i="2"/>
  <c r="E79" i="2"/>
  <c r="F79" i="2"/>
  <c r="D80" i="2"/>
  <c r="E80" i="2"/>
  <c r="F80" i="2"/>
  <c r="D81" i="2"/>
  <c r="E81" i="2"/>
  <c r="F81" i="2"/>
  <c r="D82" i="2"/>
  <c r="E82" i="2"/>
  <c r="F82" i="2"/>
  <c r="D83" i="2"/>
  <c r="E83" i="2"/>
  <c r="F83" i="2"/>
  <c r="D84" i="2"/>
  <c r="E84" i="2"/>
  <c r="F84" i="2"/>
  <c r="D85" i="2"/>
  <c r="E85" i="2"/>
  <c r="F85" i="2"/>
  <c r="D86" i="2"/>
  <c r="E86" i="2"/>
  <c r="F86" i="2"/>
  <c r="D87" i="2"/>
  <c r="E87" i="2"/>
  <c r="F87" i="2"/>
  <c r="D88" i="2"/>
  <c r="E88" i="2"/>
  <c r="F88" i="2"/>
  <c r="D89" i="2"/>
  <c r="E89" i="2"/>
  <c r="F89" i="2"/>
  <c r="D90" i="2"/>
  <c r="E90" i="2"/>
  <c r="F90" i="2"/>
  <c r="D91" i="2"/>
  <c r="E91" i="2"/>
  <c r="F91" i="2"/>
  <c r="D92" i="2"/>
  <c r="E92" i="2"/>
  <c r="F92" i="2"/>
  <c r="D93" i="2"/>
  <c r="E93" i="2"/>
  <c r="F93" i="2"/>
  <c r="D94" i="2"/>
  <c r="E94" i="2"/>
  <c r="F94" i="2"/>
  <c r="D95" i="2"/>
  <c r="E95" i="2"/>
  <c r="F95" i="2"/>
  <c r="D96" i="2"/>
  <c r="E96" i="2"/>
  <c r="F96" i="2"/>
  <c r="D97" i="2"/>
  <c r="E97" i="2"/>
  <c r="F97" i="2"/>
  <c r="D98" i="2"/>
  <c r="E98" i="2"/>
  <c r="F98" i="2"/>
  <c r="D99" i="2"/>
  <c r="E99" i="2"/>
  <c r="F99" i="2"/>
  <c r="D100" i="2"/>
  <c r="E100" i="2"/>
  <c r="F100" i="2"/>
  <c r="D101" i="2"/>
  <c r="E101" i="2"/>
  <c r="F101" i="2"/>
  <c r="D102" i="2"/>
  <c r="E102" i="2"/>
  <c r="F102" i="2"/>
  <c r="D103" i="2"/>
  <c r="E103" i="2"/>
  <c r="F103" i="2"/>
  <c r="D104" i="2"/>
  <c r="E104" i="2"/>
  <c r="F104" i="2"/>
  <c r="D105" i="2"/>
  <c r="E105" i="2"/>
  <c r="F105" i="2"/>
  <c r="D106" i="2"/>
  <c r="E106" i="2"/>
  <c r="F106" i="2"/>
  <c r="D107" i="2"/>
  <c r="E107" i="2"/>
  <c r="F107" i="2"/>
  <c r="D108" i="2"/>
  <c r="E108" i="2"/>
  <c r="F108" i="2"/>
  <c r="D109" i="2"/>
  <c r="E109" i="2"/>
  <c r="F109" i="2"/>
  <c r="D110" i="2"/>
  <c r="E110" i="2"/>
  <c r="F110" i="2"/>
  <c r="D111" i="2"/>
  <c r="E111" i="2"/>
  <c r="F111" i="2"/>
  <c r="D112" i="2"/>
  <c r="E112" i="2"/>
  <c r="F112" i="2"/>
  <c r="D113" i="2"/>
  <c r="E113" i="2"/>
  <c r="F113" i="2"/>
  <c r="D114" i="2"/>
  <c r="E114" i="2"/>
  <c r="F114" i="2"/>
  <c r="D115" i="2"/>
  <c r="E115" i="2"/>
  <c r="F115" i="2"/>
  <c r="D116" i="2"/>
  <c r="E116" i="2"/>
  <c r="F116" i="2"/>
  <c r="D117" i="2"/>
  <c r="E117" i="2"/>
  <c r="F117" i="2"/>
  <c r="D118" i="2"/>
  <c r="E118" i="2"/>
  <c r="F118" i="2"/>
  <c r="D119" i="2"/>
  <c r="E119" i="2"/>
  <c r="F119" i="2"/>
  <c r="D120" i="2"/>
  <c r="E120" i="2"/>
  <c r="F120" i="2"/>
  <c r="D121" i="2"/>
  <c r="E121" i="2"/>
  <c r="F121" i="2"/>
  <c r="D122" i="2"/>
  <c r="E122" i="2"/>
  <c r="F122" i="2"/>
  <c r="D123" i="2"/>
  <c r="E123" i="2"/>
  <c r="F123" i="2"/>
  <c r="D124" i="2"/>
  <c r="E124" i="2"/>
  <c r="F124" i="2"/>
  <c r="D125" i="2"/>
  <c r="E125" i="2"/>
  <c r="F125" i="2"/>
  <c r="D126" i="2"/>
  <c r="E126" i="2"/>
  <c r="F126" i="2"/>
  <c r="D127" i="2"/>
  <c r="E127" i="2"/>
  <c r="F127" i="2"/>
  <c r="D128" i="2"/>
  <c r="E128" i="2"/>
  <c r="F128" i="2"/>
  <c r="D129" i="2"/>
  <c r="E129" i="2"/>
  <c r="F129" i="2"/>
  <c r="D130" i="2"/>
  <c r="E130" i="2"/>
  <c r="F130" i="2"/>
  <c r="D131" i="2"/>
  <c r="E131" i="2"/>
  <c r="F131" i="2"/>
  <c r="D132" i="2"/>
  <c r="E132" i="2"/>
  <c r="F132" i="2"/>
  <c r="D133" i="2"/>
  <c r="E133" i="2"/>
  <c r="F133" i="2"/>
  <c r="D134" i="2"/>
  <c r="E134" i="2"/>
  <c r="F134" i="2"/>
  <c r="D135" i="2"/>
  <c r="E135" i="2"/>
  <c r="F135" i="2"/>
  <c r="D136" i="2"/>
  <c r="E136" i="2"/>
  <c r="F136" i="2"/>
  <c r="D137" i="2"/>
  <c r="E137" i="2"/>
  <c r="F137" i="2"/>
  <c r="D138" i="2"/>
  <c r="E138" i="2"/>
  <c r="F138" i="2"/>
  <c r="D139" i="2"/>
  <c r="E139" i="2"/>
  <c r="F139" i="2"/>
  <c r="D140" i="2"/>
  <c r="E140" i="2"/>
  <c r="F140" i="2"/>
  <c r="D141" i="2"/>
  <c r="E141" i="2"/>
  <c r="F141" i="2"/>
  <c r="D142" i="2"/>
  <c r="E142" i="2"/>
  <c r="F142" i="2"/>
  <c r="D143" i="2"/>
  <c r="E143" i="2"/>
  <c r="F143" i="2"/>
  <c r="D144" i="2"/>
  <c r="E144" i="2"/>
  <c r="F144" i="2"/>
  <c r="D145" i="2"/>
  <c r="E145" i="2"/>
  <c r="F145" i="2"/>
  <c r="D146" i="2"/>
  <c r="E146" i="2"/>
  <c r="F146" i="2"/>
  <c r="D147" i="2"/>
  <c r="E147" i="2"/>
  <c r="F147" i="2"/>
  <c r="D148" i="2"/>
  <c r="E148" i="2"/>
  <c r="F148" i="2"/>
  <c r="D149" i="2"/>
  <c r="E149" i="2"/>
  <c r="F149" i="2"/>
  <c r="D150" i="2"/>
  <c r="E150" i="2"/>
  <c r="F150" i="2"/>
  <c r="D151" i="2"/>
  <c r="E151" i="2"/>
  <c r="F151" i="2"/>
  <c r="D152" i="2"/>
  <c r="E152" i="2"/>
  <c r="F152" i="2"/>
  <c r="D153" i="2"/>
  <c r="E153" i="2"/>
  <c r="F153" i="2"/>
  <c r="D154" i="2"/>
  <c r="E154" i="2"/>
  <c r="F154" i="2"/>
  <c r="D155" i="2"/>
  <c r="E155" i="2"/>
  <c r="F155" i="2"/>
  <c r="D156" i="2"/>
  <c r="E156" i="2"/>
  <c r="F156" i="2"/>
  <c r="D157" i="2"/>
  <c r="E157" i="2"/>
  <c r="F157" i="2"/>
  <c r="D158" i="2"/>
  <c r="E158" i="2"/>
  <c r="F158" i="2"/>
  <c r="D159" i="2"/>
  <c r="E159" i="2"/>
  <c r="F159" i="2"/>
  <c r="D160" i="2"/>
  <c r="E160" i="2"/>
  <c r="F160" i="2"/>
  <c r="D161" i="2"/>
  <c r="E161" i="2"/>
  <c r="F161" i="2"/>
  <c r="D162" i="2"/>
  <c r="E162" i="2"/>
  <c r="F162" i="2"/>
  <c r="D163" i="2"/>
  <c r="E163" i="2"/>
  <c r="F163" i="2"/>
  <c r="D164" i="2"/>
  <c r="E164" i="2"/>
  <c r="F164" i="2"/>
  <c r="D165" i="2"/>
  <c r="E165" i="2"/>
  <c r="F165" i="2"/>
  <c r="D166" i="2"/>
  <c r="E166" i="2"/>
  <c r="F166" i="2"/>
  <c r="D167" i="2"/>
  <c r="E167" i="2"/>
  <c r="F167" i="2"/>
  <c r="D168" i="2"/>
  <c r="E168" i="2"/>
  <c r="F168" i="2"/>
  <c r="D169" i="2"/>
  <c r="E169" i="2"/>
  <c r="F169" i="2"/>
  <c r="D170" i="2"/>
  <c r="E170" i="2"/>
  <c r="F170" i="2"/>
  <c r="D171" i="2"/>
  <c r="E171" i="2"/>
  <c r="F171" i="2"/>
  <c r="D172" i="2"/>
  <c r="E172" i="2"/>
  <c r="F172" i="2"/>
  <c r="D173" i="2"/>
  <c r="E173" i="2"/>
  <c r="F173" i="2"/>
  <c r="D174" i="2"/>
  <c r="E174" i="2"/>
  <c r="F174" i="2"/>
  <c r="D175" i="2"/>
  <c r="E175" i="2"/>
  <c r="F175" i="2"/>
  <c r="D176" i="2"/>
  <c r="E176" i="2"/>
  <c r="F176" i="2"/>
  <c r="D177" i="2"/>
  <c r="E177" i="2"/>
  <c r="F177" i="2"/>
  <c r="D178" i="2"/>
  <c r="E178" i="2"/>
  <c r="F178" i="2"/>
  <c r="D179" i="2"/>
  <c r="E179" i="2"/>
  <c r="F179" i="2"/>
  <c r="D180" i="2"/>
  <c r="E180" i="2"/>
  <c r="F180" i="2"/>
  <c r="D181" i="2"/>
  <c r="E181" i="2"/>
  <c r="F181" i="2"/>
  <c r="D182" i="2"/>
  <c r="E182" i="2"/>
  <c r="F182" i="2"/>
  <c r="D183" i="2"/>
  <c r="E183" i="2"/>
  <c r="F183" i="2"/>
  <c r="D184" i="2"/>
  <c r="E184" i="2"/>
  <c r="F184" i="2"/>
  <c r="D185" i="2"/>
  <c r="E185" i="2"/>
  <c r="F185" i="2"/>
  <c r="D186" i="2"/>
  <c r="E186" i="2"/>
  <c r="F186" i="2"/>
  <c r="D187" i="2"/>
  <c r="E187" i="2"/>
  <c r="F187" i="2"/>
  <c r="D188" i="2"/>
  <c r="E188" i="2"/>
  <c r="F188" i="2"/>
  <c r="D189" i="2"/>
  <c r="E189" i="2"/>
  <c r="F189" i="2"/>
  <c r="D190" i="2"/>
  <c r="E190" i="2"/>
  <c r="F190" i="2"/>
  <c r="D191" i="2"/>
  <c r="E191" i="2"/>
  <c r="F191" i="2"/>
  <c r="D192" i="2"/>
  <c r="E192" i="2"/>
  <c r="F192" i="2"/>
  <c r="D193" i="2"/>
  <c r="E193" i="2"/>
  <c r="F193" i="2"/>
  <c r="D194" i="2"/>
  <c r="E194" i="2"/>
  <c r="F194" i="2"/>
  <c r="D195" i="2"/>
  <c r="E195" i="2"/>
  <c r="F195" i="2"/>
  <c r="D196" i="2"/>
  <c r="E196" i="2"/>
  <c r="F196" i="2"/>
  <c r="D197" i="2"/>
  <c r="E197" i="2"/>
  <c r="F197" i="2"/>
  <c r="D198" i="2"/>
  <c r="E198" i="2"/>
  <c r="F198" i="2"/>
  <c r="D199" i="2"/>
  <c r="E199" i="2"/>
  <c r="F199" i="2"/>
  <c r="D200" i="2"/>
  <c r="E200" i="2"/>
  <c r="F200" i="2"/>
  <c r="D201" i="2"/>
  <c r="E201" i="2"/>
  <c r="F201" i="2"/>
  <c r="D202" i="2"/>
  <c r="E202" i="2"/>
  <c r="F202" i="2"/>
  <c r="D203" i="2"/>
  <c r="E203" i="2"/>
  <c r="F203" i="2"/>
  <c r="D204" i="2"/>
  <c r="E204" i="2"/>
  <c r="F204" i="2"/>
  <c r="D205" i="2"/>
  <c r="E205" i="2"/>
  <c r="F205" i="2"/>
  <c r="D206" i="2"/>
  <c r="E206" i="2"/>
  <c r="F206" i="2"/>
  <c r="D207" i="2"/>
  <c r="E207" i="2"/>
  <c r="F207" i="2"/>
  <c r="D208" i="2"/>
  <c r="E208" i="2"/>
  <c r="F208" i="2"/>
  <c r="D209" i="2"/>
  <c r="E209" i="2"/>
  <c r="F209" i="2"/>
  <c r="D210" i="2"/>
  <c r="E210" i="2"/>
  <c r="F210" i="2"/>
  <c r="D211" i="2"/>
  <c r="E211" i="2"/>
  <c r="F211" i="2"/>
  <c r="D212" i="2"/>
  <c r="E212" i="2"/>
  <c r="F212" i="2"/>
  <c r="D213" i="2"/>
  <c r="E213" i="2"/>
  <c r="F213" i="2"/>
  <c r="D214" i="2"/>
  <c r="E214" i="2"/>
  <c r="F214" i="2"/>
  <c r="D215" i="2"/>
  <c r="E215" i="2"/>
  <c r="F215" i="2"/>
  <c r="D216" i="2"/>
  <c r="E216" i="2"/>
  <c r="F216" i="2"/>
  <c r="D217" i="2"/>
  <c r="E217" i="2"/>
  <c r="F217" i="2"/>
  <c r="D218" i="2"/>
  <c r="E218" i="2"/>
  <c r="F218" i="2"/>
  <c r="D219" i="2"/>
  <c r="E219" i="2"/>
  <c r="F219" i="2"/>
  <c r="D220" i="2"/>
  <c r="E220" i="2"/>
  <c r="F220" i="2"/>
  <c r="D221" i="2"/>
  <c r="E221" i="2"/>
  <c r="F221" i="2"/>
  <c r="D222" i="2"/>
  <c r="E222" i="2"/>
  <c r="F222" i="2"/>
  <c r="D223" i="2"/>
  <c r="E223" i="2"/>
  <c r="F223" i="2"/>
  <c r="D224" i="2"/>
  <c r="E224" i="2"/>
  <c r="F224" i="2"/>
  <c r="D225" i="2"/>
  <c r="E225" i="2"/>
  <c r="F225" i="2"/>
  <c r="D226" i="2"/>
  <c r="E226" i="2"/>
  <c r="F226" i="2"/>
  <c r="D227" i="2"/>
  <c r="E227" i="2"/>
  <c r="F227" i="2"/>
  <c r="D228" i="2"/>
  <c r="E228" i="2"/>
  <c r="F228" i="2"/>
  <c r="D229" i="2"/>
  <c r="E229" i="2"/>
  <c r="F229" i="2"/>
  <c r="D230" i="2"/>
  <c r="E230" i="2"/>
  <c r="F230" i="2"/>
  <c r="D231" i="2"/>
  <c r="E231" i="2"/>
  <c r="F231" i="2"/>
  <c r="D232" i="2"/>
  <c r="E232" i="2"/>
  <c r="F232" i="2"/>
  <c r="D233" i="2"/>
  <c r="E233" i="2"/>
  <c r="F233" i="2"/>
  <c r="D234" i="2"/>
  <c r="E234" i="2"/>
  <c r="F234" i="2"/>
  <c r="D235" i="2"/>
  <c r="E235" i="2"/>
  <c r="F235" i="2"/>
  <c r="D236" i="2"/>
  <c r="E236" i="2"/>
  <c r="F236" i="2"/>
  <c r="D237" i="2"/>
  <c r="E237" i="2"/>
  <c r="F237" i="2"/>
  <c r="D238" i="2"/>
  <c r="E238" i="2"/>
  <c r="F238" i="2"/>
  <c r="D239" i="2"/>
  <c r="E239" i="2"/>
  <c r="F239" i="2"/>
  <c r="D240" i="2"/>
  <c r="E240" i="2"/>
  <c r="F240" i="2"/>
  <c r="D241" i="2"/>
  <c r="E241" i="2"/>
  <c r="F241" i="2"/>
  <c r="D242" i="2"/>
  <c r="E242" i="2"/>
  <c r="F242" i="2"/>
  <c r="D243" i="2"/>
  <c r="E243" i="2"/>
  <c r="F243" i="2"/>
  <c r="D244" i="2"/>
  <c r="E244" i="2"/>
  <c r="F244" i="2"/>
  <c r="D245" i="2"/>
  <c r="E245" i="2"/>
  <c r="F245" i="2"/>
  <c r="D246" i="2"/>
  <c r="E246" i="2"/>
  <c r="F246" i="2"/>
  <c r="D247" i="2"/>
  <c r="E247" i="2"/>
  <c r="F247" i="2"/>
  <c r="D248" i="2"/>
  <c r="E248" i="2"/>
  <c r="F248" i="2"/>
  <c r="D249" i="2"/>
  <c r="E249" i="2"/>
  <c r="F249" i="2"/>
  <c r="D250" i="2"/>
  <c r="E250" i="2"/>
  <c r="F250" i="2"/>
  <c r="D251" i="2"/>
  <c r="E251" i="2"/>
  <c r="F251" i="2"/>
  <c r="D252" i="2"/>
  <c r="E252" i="2"/>
  <c r="F252" i="2"/>
  <c r="D253" i="2"/>
  <c r="E253" i="2"/>
  <c r="F253" i="2"/>
  <c r="D254" i="2"/>
  <c r="E254" i="2"/>
  <c r="F254" i="2"/>
  <c r="D255" i="2"/>
  <c r="E255" i="2"/>
  <c r="F255" i="2"/>
  <c r="D256" i="2"/>
  <c r="E256" i="2"/>
  <c r="F256" i="2"/>
  <c r="D257" i="2"/>
  <c r="E257" i="2"/>
  <c r="F257" i="2"/>
  <c r="D258" i="2"/>
  <c r="E258" i="2"/>
  <c r="F258" i="2"/>
  <c r="D259" i="2"/>
  <c r="E259" i="2"/>
  <c r="F259" i="2"/>
  <c r="D260" i="2"/>
  <c r="E260" i="2"/>
  <c r="F260" i="2"/>
  <c r="D261" i="2"/>
  <c r="E261" i="2"/>
  <c r="F261" i="2"/>
  <c r="D262" i="2"/>
  <c r="E262" i="2"/>
  <c r="F262" i="2"/>
  <c r="D263" i="2"/>
  <c r="E263" i="2"/>
  <c r="F263" i="2"/>
  <c r="D264" i="2"/>
  <c r="E264" i="2"/>
  <c r="F264" i="2"/>
  <c r="D265" i="2"/>
  <c r="E265" i="2"/>
  <c r="F265" i="2"/>
  <c r="D266" i="2"/>
  <c r="E266" i="2"/>
  <c r="F266" i="2"/>
  <c r="D267" i="2"/>
  <c r="E267" i="2"/>
  <c r="F267" i="2"/>
  <c r="D268" i="2"/>
  <c r="E268" i="2"/>
  <c r="F268" i="2"/>
  <c r="D269" i="2"/>
  <c r="E269" i="2"/>
  <c r="F269" i="2"/>
  <c r="D270" i="2"/>
  <c r="E270" i="2"/>
  <c r="F270" i="2"/>
  <c r="D271" i="2"/>
  <c r="E271" i="2"/>
  <c r="F271" i="2"/>
  <c r="D272" i="2"/>
  <c r="E272" i="2"/>
  <c r="F272" i="2"/>
  <c r="D273" i="2"/>
  <c r="E273" i="2"/>
  <c r="F273" i="2"/>
  <c r="D274" i="2"/>
  <c r="E274" i="2"/>
  <c r="F274" i="2"/>
  <c r="D275" i="2"/>
  <c r="E275" i="2"/>
  <c r="F275" i="2"/>
  <c r="D276" i="2"/>
  <c r="E276" i="2"/>
  <c r="F276" i="2"/>
  <c r="D277" i="2"/>
  <c r="E277" i="2"/>
  <c r="F277" i="2"/>
  <c r="D278" i="2"/>
  <c r="E278" i="2"/>
  <c r="F278" i="2"/>
  <c r="D279" i="2"/>
  <c r="E279" i="2"/>
  <c r="F279" i="2"/>
  <c r="D280" i="2"/>
  <c r="E280" i="2"/>
  <c r="F280" i="2"/>
  <c r="D281" i="2"/>
  <c r="E281" i="2"/>
  <c r="F281" i="2"/>
  <c r="D282" i="2"/>
  <c r="E282" i="2"/>
  <c r="F282" i="2"/>
  <c r="D283" i="2"/>
  <c r="E283" i="2"/>
  <c r="F283" i="2"/>
  <c r="D284" i="2"/>
  <c r="E284" i="2"/>
  <c r="F284" i="2"/>
  <c r="D285" i="2"/>
  <c r="E285" i="2"/>
  <c r="F285" i="2"/>
  <c r="D286" i="2"/>
  <c r="E286" i="2"/>
  <c r="F286" i="2"/>
  <c r="D287" i="2"/>
  <c r="E287" i="2"/>
  <c r="F287" i="2"/>
  <c r="D288" i="2"/>
  <c r="E288" i="2"/>
  <c r="F288" i="2"/>
  <c r="D289" i="2"/>
  <c r="E289" i="2"/>
  <c r="F289" i="2"/>
  <c r="D290" i="2"/>
  <c r="E290" i="2"/>
  <c r="F290" i="2"/>
  <c r="D291" i="2"/>
  <c r="E291" i="2"/>
  <c r="F291" i="2"/>
  <c r="D292" i="2"/>
  <c r="E292" i="2"/>
  <c r="F292" i="2"/>
  <c r="D293" i="2"/>
  <c r="E293" i="2"/>
  <c r="F293" i="2"/>
  <c r="D294" i="2"/>
  <c r="E294" i="2"/>
  <c r="F294" i="2"/>
  <c r="D295" i="2"/>
  <c r="E295" i="2"/>
  <c r="F295" i="2"/>
  <c r="D296" i="2"/>
  <c r="E296" i="2"/>
  <c r="F296" i="2"/>
  <c r="D297" i="2"/>
  <c r="E297" i="2"/>
  <c r="F297" i="2"/>
  <c r="D298" i="2"/>
  <c r="E298" i="2"/>
  <c r="F298" i="2"/>
  <c r="D299" i="2"/>
  <c r="E299" i="2"/>
  <c r="F299" i="2"/>
  <c r="D300" i="2"/>
  <c r="E300" i="2"/>
  <c r="F300" i="2"/>
  <c r="D301" i="2"/>
  <c r="E301" i="2"/>
  <c r="F301" i="2"/>
  <c r="D302" i="2"/>
  <c r="E302" i="2"/>
  <c r="F302" i="2"/>
  <c r="D303" i="2"/>
  <c r="E303" i="2"/>
  <c r="F303" i="2"/>
  <c r="D304" i="2"/>
  <c r="E304" i="2"/>
  <c r="F304" i="2"/>
  <c r="D305" i="2"/>
  <c r="E305" i="2"/>
  <c r="F305" i="2"/>
  <c r="D306" i="2"/>
  <c r="E306" i="2"/>
  <c r="F306" i="2"/>
  <c r="D307" i="2"/>
  <c r="E307" i="2"/>
  <c r="F307" i="2"/>
  <c r="D308" i="2"/>
  <c r="E308" i="2"/>
  <c r="F308" i="2"/>
  <c r="D309" i="2"/>
  <c r="E309" i="2"/>
  <c r="F309" i="2"/>
  <c r="D310" i="2"/>
  <c r="E310" i="2"/>
  <c r="F310" i="2"/>
  <c r="D311" i="2"/>
  <c r="E311" i="2"/>
  <c r="F311" i="2"/>
  <c r="D312" i="2"/>
  <c r="E312" i="2"/>
  <c r="F312" i="2"/>
  <c r="D313" i="2"/>
  <c r="E313" i="2"/>
  <c r="F313" i="2"/>
  <c r="D314" i="2"/>
  <c r="E314" i="2"/>
  <c r="F314" i="2"/>
  <c r="D315" i="2"/>
  <c r="E315" i="2"/>
  <c r="F315" i="2"/>
  <c r="D316" i="2"/>
  <c r="E316" i="2"/>
  <c r="F316" i="2"/>
  <c r="D317" i="2"/>
  <c r="E317" i="2"/>
  <c r="F317" i="2"/>
  <c r="D318" i="2"/>
  <c r="E318" i="2"/>
  <c r="F318" i="2"/>
  <c r="D319" i="2"/>
  <c r="E319" i="2"/>
  <c r="F319" i="2"/>
  <c r="D320" i="2"/>
  <c r="E320" i="2"/>
  <c r="F320" i="2"/>
  <c r="D321" i="2"/>
  <c r="E321" i="2"/>
  <c r="F321" i="2"/>
  <c r="D322" i="2"/>
  <c r="E322" i="2"/>
  <c r="F322" i="2"/>
  <c r="D323" i="2"/>
  <c r="E323" i="2"/>
  <c r="F323" i="2"/>
  <c r="D324" i="2"/>
  <c r="E324" i="2"/>
  <c r="F324" i="2"/>
  <c r="D325" i="2"/>
  <c r="E325" i="2"/>
  <c r="F325" i="2"/>
  <c r="D326" i="2"/>
  <c r="E326" i="2"/>
  <c r="F326" i="2"/>
  <c r="D327" i="2"/>
  <c r="E327" i="2"/>
  <c r="F327" i="2"/>
  <c r="D328" i="2"/>
  <c r="E328" i="2"/>
  <c r="F328" i="2"/>
  <c r="D329" i="2"/>
  <c r="E329" i="2"/>
  <c r="F329" i="2"/>
  <c r="D330" i="2"/>
  <c r="E330" i="2"/>
  <c r="F330" i="2"/>
  <c r="D331" i="2"/>
  <c r="E331" i="2"/>
  <c r="F331" i="2"/>
  <c r="D332" i="2"/>
  <c r="E332" i="2"/>
  <c r="F332" i="2"/>
  <c r="D333" i="2"/>
  <c r="E333" i="2"/>
  <c r="F333" i="2"/>
  <c r="D334" i="2"/>
  <c r="E334" i="2"/>
  <c r="F334" i="2"/>
  <c r="D335" i="2"/>
  <c r="E335" i="2"/>
  <c r="F335" i="2"/>
  <c r="D336" i="2"/>
  <c r="E336" i="2"/>
  <c r="F336" i="2"/>
  <c r="D337" i="2"/>
  <c r="E337" i="2"/>
  <c r="F337" i="2"/>
  <c r="D338" i="2"/>
  <c r="E338" i="2"/>
  <c r="F338" i="2"/>
  <c r="D339" i="2"/>
  <c r="E339" i="2"/>
  <c r="F339" i="2"/>
  <c r="D340" i="2"/>
  <c r="E340" i="2"/>
  <c r="F340" i="2"/>
  <c r="D341" i="2"/>
  <c r="E341" i="2"/>
  <c r="F341" i="2"/>
  <c r="D342" i="2"/>
  <c r="E342" i="2"/>
  <c r="F342" i="2"/>
  <c r="D343" i="2"/>
  <c r="E343" i="2"/>
  <c r="F343" i="2"/>
  <c r="D344" i="2"/>
  <c r="E344" i="2"/>
  <c r="F344" i="2"/>
  <c r="D345" i="2"/>
  <c r="E345" i="2"/>
  <c r="F345" i="2"/>
  <c r="D346" i="2"/>
  <c r="E346" i="2"/>
  <c r="F346" i="2"/>
  <c r="D347" i="2"/>
  <c r="E347" i="2"/>
  <c r="F347" i="2"/>
  <c r="D348" i="2"/>
  <c r="E348" i="2"/>
  <c r="F348" i="2"/>
  <c r="D349" i="2"/>
  <c r="E349" i="2"/>
  <c r="F349" i="2"/>
  <c r="D350" i="2"/>
  <c r="E350" i="2"/>
  <c r="F350" i="2"/>
  <c r="D351" i="2"/>
  <c r="E351" i="2"/>
  <c r="F351" i="2"/>
  <c r="D352" i="2"/>
  <c r="E352" i="2"/>
  <c r="F352" i="2"/>
  <c r="D353" i="2"/>
  <c r="E353" i="2"/>
  <c r="F353" i="2"/>
  <c r="D354" i="2"/>
  <c r="E354" i="2"/>
  <c r="F354" i="2"/>
  <c r="D355" i="2"/>
  <c r="E355" i="2"/>
  <c r="F355" i="2"/>
  <c r="D356" i="2"/>
  <c r="E356" i="2"/>
  <c r="F356" i="2"/>
  <c r="D357" i="2"/>
  <c r="E357" i="2"/>
  <c r="F357" i="2"/>
  <c r="D358" i="2"/>
  <c r="E358" i="2"/>
  <c r="F358" i="2"/>
  <c r="D359" i="2"/>
  <c r="E359" i="2"/>
  <c r="F359" i="2"/>
  <c r="D360" i="2"/>
  <c r="E360" i="2"/>
  <c r="F360" i="2"/>
  <c r="D361" i="2"/>
  <c r="E361" i="2"/>
  <c r="F361" i="2"/>
  <c r="D362" i="2"/>
  <c r="E362" i="2"/>
  <c r="F362" i="2"/>
  <c r="D363" i="2"/>
  <c r="E363" i="2"/>
  <c r="F363" i="2"/>
  <c r="D364" i="2"/>
  <c r="E364" i="2"/>
  <c r="F364" i="2"/>
  <c r="D365" i="2"/>
  <c r="E365" i="2"/>
  <c r="F365" i="2"/>
  <c r="D366" i="2"/>
  <c r="E366" i="2"/>
  <c r="F366" i="2"/>
  <c r="D367" i="2"/>
  <c r="E367" i="2"/>
  <c r="F367" i="2"/>
  <c r="D368" i="2"/>
  <c r="E368" i="2"/>
  <c r="F368" i="2"/>
  <c r="D369" i="2"/>
  <c r="E369" i="2"/>
  <c r="F369" i="2"/>
  <c r="D370" i="2"/>
  <c r="E370" i="2"/>
  <c r="F370" i="2"/>
  <c r="D371" i="2"/>
  <c r="E371" i="2"/>
  <c r="F371" i="2"/>
  <c r="D372" i="2"/>
  <c r="E372" i="2"/>
  <c r="F372" i="2"/>
  <c r="D373" i="2"/>
  <c r="E373" i="2"/>
  <c r="F373" i="2"/>
  <c r="D374" i="2"/>
  <c r="E374" i="2"/>
  <c r="F374" i="2"/>
  <c r="D375" i="2"/>
  <c r="E375" i="2"/>
  <c r="F375" i="2"/>
  <c r="D376" i="2"/>
  <c r="E376" i="2"/>
  <c r="F376" i="2"/>
  <c r="D377" i="2"/>
  <c r="E377" i="2"/>
  <c r="F377" i="2"/>
  <c r="D378" i="2"/>
  <c r="E378" i="2"/>
  <c r="F378" i="2"/>
  <c r="D379" i="2"/>
  <c r="E379" i="2"/>
  <c r="F379" i="2"/>
  <c r="D380" i="2"/>
  <c r="E380" i="2"/>
  <c r="F380" i="2"/>
  <c r="D381" i="2"/>
  <c r="E381" i="2"/>
  <c r="F381" i="2"/>
  <c r="D382" i="2"/>
  <c r="E382" i="2"/>
  <c r="F382" i="2"/>
  <c r="D383" i="2"/>
  <c r="E383" i="2"/>
  <c r="F383" i="2"/>
  <c r="D384" i="2"/>
  <c r="E384" i="2"/>
  <c r="F384" i="2"/>
  <c r="D385" i="2"/>
  <c r="E385" i="2"/>
  <c r="F385" i="2"/>
  <c r="D386" i="2"/>
  <c r="E386" i="2"/>
  <c r="F386" i="2"/>
  <c r="D387" i="2"/>
  <c r="E387" i="2"/>
  <c r="F387" i="2"/>
  <c r="D388" i="2"/>
  <c r="E388" i="2"/>
  <c r="F388" i="2"/>
  <c r="D389" i="2"/>
  <c r="E389" i="2"/>
  <c r="F389" i="2"/>
  <c r="D390" i="2"/>
  <c r="E390" i="2"/>
  <c r="F390" i="2"/>
  <c r="D391" i="2"/>
  <c r="E391" i="2"/>
  <c r="F391" i="2"/>
  <c r="D392" i="2"/>
  <c r="E392" i="2"/>
  <c r="F392" i="2"/>
  <c r="D393" i="2"/>
  <c r="E393" i="2"/>
  <c r="F393" i="2"/>
  <c r="D394" i="2"/>
  <c r="E394" i="2"/>
  <c r="F394" i="2"/>
  <c r="D395" i="2"/>
  <c r="E395" i="2"/>
  <c r="F395" i="2"/>
  <c r="D396" i="2"/>
  <c r="E396" i="2"/>
  <c r="F396" i="2"/>
  <c r="D397" i="2"/>
  <c r="E397" i="2"/>
  <c r="F397" i="2"/>
  <c r="D398" i="2"/>
  <c r="E398" i="2"/>
  <c r="F398" i="2"/>
  <c r="D399" i="2"/>
  <c r="E399" i="2"/>
  <c r="F399" i="2"/>
  <c r="D400" i="2"/>
  <c r="E400" i="2"/>
  <c r="F400" i="2"/>
  <c r="D401" i="2"/>
  <c r="E401" i="2"/>
  <c r="F401" i="2"/>
  <c r="D402" i="2"/>
  <c r="E402" i="2"/>
  <c r="F402" i="2"/>
  <c r="D403" i="2"/>
  <c r="E403" i="2"/>
  <c r="F403" i="2"/>
  <c r="D404" i="2"/>
  <c r="E404" i="2"/>
  <c r="F404" i="2"/>
  <c r="D405" i="2"/>
  <c r="E405" i="2"/>
  <c r="F405" i="2"/>
  <c r="D406" i="2"/>
  <c r="E406" i="2"/>
  <c r="F406" i="2"/>
  <c r="D407" i="2"/>
  <c r="E407" i="2"/>
  <c r="F407" i="2"/>
  <c r="D408" i="2"/>
  <c r="E408" i="2"/>
  <c r="F408" i="2"/>
  <c r="D409" i="2"/>
  <c r="E409" i="2"/>
  <c r="F409" i="2"/>
  <c r="D410" i="2"/>
  <c r="E410" i="2"/>
  <c r="F410" i="2"/>
  <c r="D411" i="2"/>
  <c r="E411" i="2"/>
  <c r="F411" i="2"/>
  <c r="D412" i="2"/>
  <c r="E412" i="2"/>
  <c r="F412" i="2"/>
  <c r="D413" i="2"/>
  <c r="E413" i="2"/>
  <c r="F413" i="2"/>
  <c r="D414" i="2"/>
  <c r="E414" i="2"/>
  <c r="F414" i="2"/>
  <c r="D415" i="2"/>
  <c r="E415" i="2"/>
  <c r="F415" i="2"/>
  <c r="D416" i="2"/>
  <c r="E416" i="2"/>
  <c r="F416" i="2"/>
  <c r="D417" i="2"/>
  <c r="E417" i="2"/>
  <c r="F417" i="2"/>
  <c r="D418" i="2"/>
  <c r="E418" i="2"/>
  <c r="F418" i="2"/>
  <c r="D419" i="2"/>
  <c r="E419" i="2"/>
  <c r="F419" i="2"/>
  <c r="D420" i="2"/>
  <c r="E420" i="2"/>
  <c r="F420" i="2"/>
  <c r="D421" i="2"/>
  <c r="E421" i="2"/>
  <c r="F421" i="2"/>
  <c r="D422" i="2"/>
  <c r="E422" i="2"/>
  <c r="F422" i="2"/>
  <c r="D423" i="2"/>
  <c r="E423" i="2"/>
  <c r="F423" i="2"/>
  <c r="D424" i="2"/>
  <c r="E424" i="2"/>
  <c r="F424" i="2"/>
  <c r="D425" i="2"/>
  <c r="E425" i="2"/>
  <c r="F425" i="2"/>
  <c r="D426" i="2"/>
  <c r="E426" i="2"/>
  <c r="F426" i="2"/>
  <c r="D427" i="2"/>
  <c r="E427" i="2"/>
  <c r="F427" i="2"/>
  <c r="D428" i="2"/>
  <c r="E428" i="2"/>
  <c r="F428" i="2"/>
  <c r="D429" i="2"/>
  <c r="E429" i="2"/>
  <c r="F429" i="2"/>
  <c r="D430" i="2"/>
  <c r="E430" i="2"/>
  <c r="F430" i="2"/>
  <c r="D431" i="2"/>
  <c r="E431" i="2"/>
  <c r="F431" i="2"/>
  <c r="D432" i="2"/>
  <c r="E432" i="2"/>
  <c r="F432" i="2"/>
  <c r="D433" i="2"/>
  <c r="E433" i="2"/>
  <c r="F433" i="2"/>
  <c r="D434" i="2"/>
  <c r="E434" i="2"/>
  <c r="F434" i="2"/>
  <c r="D435" i="2"/>
  <c r="E435" i="2"/>
  <c r="F435" i="2"/>
  <c r="D436" i="2"/>
  <c r="E436" i="2"/>
  <c r="F436" i="2"/>
  <c r="D437" i="2"/>
  <c r="E437" i="2"/>
  <c r="F437" i="2"/>
  <c r="D438" i="2"/>
  <c r="E438" i="2"/>
  <c r="F438" i="2"/>
  <c r="D439" i="2"/>
  <c r="E439" i="2"/>
  <c r="F439" i="2"/>
  <c r="D440" i="2"/>
  <c r="E440" i="2"/>
  <c r="F440" i="2"/>
  <c r="D441" i="2"/>
  <c r="E441" i="2"/>
  <c r="F441" i="2"/>
  <c r="D442" i="2"/>
  <c r="E442" i="2"/>
  <c r="F442" i="2"/>
  <c r="D443" i="2"/>
  <c r="E443" i="2"/>
  <c r="F443" i="2"/>
  <c r="D444" i="2"/>
  <c r="E444" i="2"/>
  <c r="F444" i="2"/>
  <c r="D445" i="2"/>
  <c r="E445" i="2"/>
  <c r="F445" i="2"/>
  <c r="D446" i="2"/>
  <c r="E446" i="2"/>
  <c r="F446" i="2"/>
  <c r="D447" i="2"/>
  <c r="E447" i="2"/>
  <c r="F447" i="2"/>
  <c r="D448" i="2"/>
  <c r="E448" i="2"/>
  <c r="F448" i="2"/>
  <c r="D449" i="2"/>
  <c r="E449" i="2"/>
  <c r="F449" i="2"/>
  <c r="D450" i="2"/>
  <c r="E450" i="2"/>
  <c r="F450" i="2"/>
  <c r="D451" i="2"/>
  <c r="E451" i="2"/>
  <c r="F451" i="2"/>
  <c r="D452" i="2"/>
  <c r="E452" i="2"/>
  <c r="F452" i="2"/>
  <c r="D453" i="2"/>
  <c r="E453" i="2"/>
  <c r="F453" i="2"/>
  <c r="D454" i="2"/>
  <c r="E454" i="2"/>
  <c r="F454" i="2"/>
  <c r="D455" i="2"/>
  <c r="E455" i="2"/>
  <c r="F455" i="2"/>
  <c r="D456" i="2"/>
  <c r="E456" i="2"/>
  <c r="F456" i="2"/>
  <c r="D457" i="2"/>
  <c r="E457" i="2"/>
  <c r="F457" i="2"/>
  <c r="D458" i="2"/>
  <c r="E458" i="2"/>
  <c r="F458" i="2"/>
  <c r="D459" i="2"/>
  <c r="E459" i="2"/>
  <c r="F459" i="2"/>
  <c r="D460" i="2"/>
  <c r="E460" i="2"/>
  <c r="F460" i="2"/>
  <c r="D461" i="2"/>
  <c r="E461" i="2"/>
  <c r="F461" i="2"/>
  <c r="D462" i="2"/>
  <c r="E462" i="2"/>
  <c r="F462" i="2"/>
  <c r="D463" i="2"/>
  <c r="E463" i="2"/>
  <c r="F463" i="2"/>
  <c r="D464" i="2"/>
  <c r="E464" i="2"/>
  <c r="F464" i="2"/>
  <c r="D465" i="2"/>
  <c r="E465" i="2"/>
  <c r="F465" i="2"/>
  <c r="D466" i="2"/>
  <c r="E466" i="2"/>
  <c r="F466" i="2"/>
  <c r="D467" i="2"/>
  <c r="E467" i="2"/>
  <c r="F467" i="2"/>
  <c r="D468" i="2"/>
  <c r="E468" i="2"/>
  <c r="F468" i="2"/>
  <c r="D469" i="2"/>
  <c r="E469" i="2"/>
  <c r="F469" i="2"/>
  <c r="D470" i="2"/>
  <c r="E470" i="2"/>
  <c r="F470" i="2"/>
  <c r="D471" i="2"/>
  <c r="E471" i="2"/>
  <c r="F471" i="2"/>
  <c r="D472" i="2"/>
  <c r="E472" i="2"/>
  <c r="F472" i="2"/>
  <c r="D473" i="2"/>
  <c r="E473" i="2"/>
  <c r="F473" i="2"/>
  <c r="D474" i="2"/>
  <c r="E474" i="2"/>
  <c r="F474" i="2"/>
  <c r="D475" i="2"/>
  <c r="E475" i="2"/>
  <c r="F475" i="2"/>
  <c r="D476" i="2"/>
  <c r="E476" i="2"/>
  <c r="F476" i="2"/>
  <c r="D477" i="2"/>
  <c r="E477" i="2"/>
  <c r="F477" i="2"/>
  <c r="D478" i="2"/>
  <c r="E478" i="2"/>
  <c r="F478" i="2"/>
  <c r="D479" i="2"/>
  <c r="E479" i="2"/>
  <c r="F479" i="2"/>
  <c r="D480" i="2"/>
  <c r="E480" i="2"/>
  <c r="F480" i="2"/>
  <c r="D481" i="2"/>
  <c r="E481" i="2"/>
  <c r="F481" i="2"/>
  <c r="D482" i="2"/>
  <c r="E482" i="2"/>
  <c r="F482" i="2"/>
  <c r="D483" i="2"/>
  <c r="E483" i="2"/>
  <c r="F483" i="2"/>
  <c r="D484" i="2"/>
  <c r="E484" i="2"/>
  <c r="F484" i="2"/>
  <c r="D485" i="2"/>
  <c r="E485" i="2"/>
  <c r="F485" i="2"/>
  <c r="D486" i="2"/>
  <c r="E486" i="2"/>
  <c r="F486" i="2"/>
  <c r="D487" i="2"/>
  <c r="E487" i="2"/>
  <c r="F487" i="2"/>
  <c r="D488" i="2"/>
  <c r="E488" i="2"/>
  <c r="F488" i="2"/>
  <c r="D489" i="2"/>
  <c r="E489" i="2"/>
  <c r="F489" i="2"/>
  <c r="D490" i="2"/>
  <c r="E490" i="2"/>
  <c r="F490" i="2"/>
  <c r="D491" i="2"/>
  <c r="E491" i="2"/>
  <c r="F491" i="2"/>
  <c r="D492" i="2"/>
  <c r="E492" i="2"/>
  <c r="F492" i="2"/>
  <c r="D493" i="2"/>
  <c r="E493" i="2"/>
  <c r="F493" i="2"/>
  <c r="D494" i="2"/>
  <c r="E494" i="2"/>
  <c r="F494" i="2"/>
  <c r="D495" i="2"/>
  <c r="E495" i="2"/>
  <c r="F495" i="2"/>
  <c r="D496" i="2"/>
  <c r="E496" i="2"/>
  <c r="F496" i="2"/>
  <c r="D497" i="2"/>
  <c r="E497" i="2"/>
  <c r="F497" i="2"/>
  <c r="D498" i="2"/>
  <c r="E498" i="2"/>
  <c r="F498" i="2"/>
  <c r="D499" i="2"/>
  <c r="E499" i="2"/>
  <c r="F499" i="2"/>
  <c r="D500" i="2"/>
  <c r="E500" i="2"/>
  <c r="F500" i="2"/>
  <c r="D501" i="2"/>
  <c r="E501" i="2"/>
  <c r="F501" i="2"/>
  <c r="D502" i="2"/>
  <c r="E502" i="2"/>
  <c r="F502" i="2"/>
  <c r="D503" i="2"/>
  <c r="E503" i="2"/>
  <c r="F503" i="2"/>
  <c r="D504" i="2"/>
  <c r="E504" i="2"/>
  <c r="F504" i="2"/>
  <c r="D505" i="2"/>
  <c r="E505" i="2"/>
  <c r="F505" i="2"/>
  <c r="D506" i="2"/>
  <c r="E506" i="2"/>
  <c r="F506" i="2"/>
  <c r="D507" i="2"/>
  <c r="E507" i="2"/>
  <c r="F507" i="2"/>
  <c r="D508" i="2"/>
  <c r="E508" i="2"/>
  <c r="F508" i="2"/>
  <c r="D509" i="2"/>
  <c r="E509" i="2"/>
  <c r="F509" i="2"/>
  <c r="D510" i="2"/>
  <c r="E510" i="2"/>
  <c r="F510" i="2"/>
  <c r="D511" i="2"/>
  <c r="E511" i="2"/>
  <c r="F511" i="2"/>
  <c r="D512" i="2"/>
  <c r="E512" i="2"/>
  <c r="F512" i="2"/>
  <c r="D513" i="2"/>
  <c r="E513" i="2"/>
  <c r="F513" i="2"/>
  <c r="D514" i="2"/>
  <c r="E514" i="2"/>
  <c r="F514" i="2"/>
  <c r="D515" i="2"/>
  <c r="E515" i="2"/>
  <c r="F515" i="2"/>
  <c r="D516" i="2"/>
  <c r="E516" i="2"/>
  <c r="F516" i="2"/>
  <c r="D517" i="2"/>
  <c r="E517" i="2"/>
  <c r="F517" i="2"/>
  <c r="D518" i="2"/>
  <c r="E518" i="2"/>
  <c r="F518" i="2"/>
  <c r="D519" i="2"/>
  <c r="E519" i="2"/>
  <c r="F519" i="2"/>
  <c r="D520" i="2"/>
  <c r="E520" i="2"/>
  <c r="F520" i="2"/>
  <c r="D521" i="2"/>
  <c r="E521" i="2"/>
  <c r="F521" i="2"/>
  <c r="D522" i="2"/>
  <c r="E522" i="2"/>
  <c r="F522" i="2"/>
  <c r="D523" i="2"/>
  <c r="E523" i="2"/>
  <c r="F523" i="2"/>
  <c r="D524" i="2"/>
  <c r="E524" i="2"/>
  <c r="F524" i="2"/>
  <c r="D525" i="2"/>
  <c r="E525" i="2"/>
  <c r="F525" i="2"/>
  <c r="D526" i="2"/>
  <c r="E526" i="2"/>
  <c r="F526" i="2"/>
  <c r="D527" i="2"/>
  <c r="E527" i="2"/>
  <c r="F527" i="2"/>
  <c r="D528" i="2"/>
  <c r="E528" i="2"/>
  <c r="F528" i="2"/>
  <c r="D529" i="2"/>
  <c r="E529" i="2"/>
  <c r="F529" i="2"/>
  <c r="D530" i="2"/>
  <c r="E530" i="2"/>
  <c r="F530" i="2"/>
  <c r="D531" i="2"/>
  <c r="E531" i="2"/>
  <c r="F531" i="2"/>
  <c r="D532" i="2"/>
  <c r="E532" i="2"/>
  <c r="F532" i="2"/>
  <c r="D533" i="2"/>
  <c r="E533" i="2"/>
  <c r="F533" i="2"/>
  <c r="D534" i="2"/>
  <c r="E534" i="2"/>
  <c r="F534" i="2"/>
  <c r="D535" i="2"/>
  <c r="E535" i="2"/>
  <c r="F535" i="2"/>
  <c r="D536" i="2"/>
  <c r="E536" i="2"/>
  <c r="F536" i="2"/>
  <c r="D537" i="2"/>
  <c r="E537" i="2"/>
  <c r="F537" i="2"/>
  <c r="D538" i="2"/>
  <c r="E538" i="2"/>
  <c r="F538" i="2"/>
  <c r="D539" i="2"/>
  <c r="E539" i="2"/>
  <c r="F539" i="2"/>
  <c r="D540" i="2"/>
  <c r="E540" i="2"/>
  <c r="F540" i="2"/>
  <c r="D541" i="2"/>
  <c r="E541" i="2"/>
  <c r="F541" i="2"/>
  <c r="D542" i="2"/>
  <c r="E542" i="2"/>
  <c r="F542" i="2"/>
  <c r="D543" i="2"/>
  <c r="E543" i="2"/>
  <c r="F543" i="2"/>
  <c r="D544" i="2"/>
  <c r="E544" i="2"/>
  <c r="F544" i="2"/>
  <c r="D545" i="2"/>
  <c r="E545" i="2"/>
  <c r="F545" i="2"/>
  <c r="D546" i="2"/>
  <c r="E546" i="2"/>
  <c r="F546" i="2"/>
  <c r="D547" i="2"/>
  <c r="E547" i="2"/>
  <c r="F547" i="2"/>
  <c r="D548" i="2"/>
  <c r="E548" i="2"/>
  <c r="F548" i="2"/>
  <c r="D549" i="2"/>
  <c r="E549" i="2"/>
  <c r="F549" i="2"/>
  <c r="D550" i="2"/>
  <c r="E550" i="2"/>
  <c r="F550" i="2"/>
  <c r="D551" i="2"/>
  <c r="E551" i="2"/>
  <c r="F551" i="2"/>
  <c r="D552" i="2"/>
  <c r="E552" i="2"/>
  <c r="F552" i="2"/>
  <c r="D553" i="2"/>
  <c r="E553" i="2"/>
  <c r="F553" i="2"/>
  <c r="D554" i="2"/>
  <c r="E554" i="2"/>
  <c r="F554" i="2"/>
  <c r="D555" i="2"/>
  <c r="E555" i="2"/>
  <c r="F555" i="2"/>
  <c r="D556" i="2"/>
  <c r="E556" i="2"/>
  <c r="F556" i="2"/>
  <c r="D557" i="2"/>
  <c r="E557" i="2"/>
  <c r="F557" i="2"/>
  <c r="D558" i="2"/>
  <c r="E558" i="2"/>
  <c r="F558" i="2"/>
  <c r="D559" i="2"/>
  <c r="E559" i="2"/>
  <c r="F559" i="2"/>
  <c r="D560" i="2"/>
  <c r="E560" i="2"/>
  <c r="F560" i="2"/>
  <c r="D561" i="2"/>
  <c r="E561" i="2"/>
  <c r="F561" i="2"/>
  <c r="D562" i="2"/>
  <c r="E562" i="2"/>
  <c r="F562" i="2"/>
  <c r="D563" i="2"/>
  <c r="E563" i="2"/>
  <c r="F563" i="2"/>
  <c r="D564" i="2"/>
  <c r="E564" i="2"/>
  <c r="F564" i="2"/>
  <c r="D565" i="2"/>
  <c r="E565" i="2"/>
  <c r="F565" i="2"/>
  <c r="D566" i="2"/>
  <c r="E566" i="2"/>
  <c r="F566" i="2"/>
  <c r="D567" i="2"/>
  <c r="E567" i="2"/>
  <c r="F567" i="2"/>
  <c r="D568" i="2"/>
  <c r="E568" i="2"/>
  <c r="F568" i="2"/>
  <c r="D569" i="2"/>
  <c r="E569" i="2"/>
  <c r="F569" i="2"/>
  <c r="D570" i="2"/>
  <c r="E570" i="2"/>
  <c r="F570" i="2"/>
  <c r="D571" i="2"/>
  <c r="E571" i="2"/>
  <c r="F571" i="2"/>
  <c r="D572" i="2"/>
  <c r="E572" i="2"/>
  <c r="F572" i="2"/>
  <c r="D573" i="2"/>
  <c r="E573" i="2"/>
  <c r="F573" i="2"/>
  <c r="D574" i="2"/>
  <c r="E574" i="2"/>
  <c r="F574" i="2"/>
  <c r="D575" i="2"/>
  <c r="E575" i="2"/>
  <c r="F575" i="2"/>
  <c r="D576" i="2"/>
  <c r="E576" i="2"/>
  <c r="F576" i="2"/>
  <c r="D577" i="2"/>
  <c r="E577" i="2"/>
  <c r="F577" i="2"/>
  <c r="D578" i="2"/>
  <c r="E578" i="2"/>
  <c r="F578" i="2"/>
  <c r="D579" i="2"/>
  <c r="E579" i="2"/>
  <c r="F579" i="2"/>
  <c r="D580" i="2"/>
  <c r="E580" i="2"/>
  <c r="F580" i="2"/>
  <c r="D581" i="2"/>
  <c r="E581" i="2"/>
  <c r="F581" i="2"/>
  <c r="D582" i="2"/>
  <c r="E582" i="2"/>
  <c r="F582" i="2"/>
  <c r="D583" i="2"/>
  <c r="E583" i="2"/>
  <c r="F583" i="2"/>
  <c r="D584" i="2"/>
  <c r="E584" i="2"/>
  <c r="F584" i="2"/>
  <c r="D585" i="2"/>
  <c r="E585" i="2"/>
  <c r="F585" i="2"/>
  <c r="D586" i="2"/>
  <c r="E586" i="2"/>
  <c r="F586" i="2"/>
  <c r="D587" i="2"/>
  <c r="E587" i="2"/>
  <c r="F587" i="2"/>
  <c r="D588" i="2"/>
  <c r="E588" i="2"/>
  <c r="F588" i="2"/>
  <c r="D589" i="2"/>
  <c r="E589" i="2"/>
  <c r="F589" i="2"/>
  <c r="D590" i="2"/>
  <c r="E590" i="2"/>
  <c r="F590" i="2"/>
  <c r="D591" i="2"/>
  <c r="E591" i="2"/>
  <c r="F591" i="2"/>
  <c r="D592" i="2"/>
  <c r="E592" i="2"/>
  <c r="F592" i="2"/>
  <c r="D593" i="2"/>
  <c r="E593" i="2"/>
  <c r="F593" i="2"/>
  <c r="D594" i="2"/>
  <c r="E594" i="2"/>
  <c r="F594" i="2"/>
  <c r="D595" i="2"/>
  <c r="E595" i="2"/>
  <c r="F595" i="2"/>
  <c r="D596" i="2"/>
  <c r="E596" i="2"/>
  <c r="F596" i="2"/>
  <c r="D597" i="2"/>
  <c r="E597" i="2"/>
  <c r="F597" i="2"/>
  <c r="D598" i="2"/>
  <c r="E598" i="2"/>
  <c r="F598" i="2"/>
  <c r="D599" i="2"/>
  <c r="E599" i="2"/>
  <c r="F599" i="2"/>
  <c r="D600" i="2"/>
  <c r="E600" i="2"/>
  <c r="F600" i="2"/>
  <c r="D601" i="2"/>
  <c r="E601" i="2"/>
  <c r="F601" i="2"/>
  <c r="D602" i="2"/>
  <c r="E602" i="2"/>
  <c r="F602" i="2"/>
  <c r="D603" i="2"/>
  <c r="E603" i="2"/>
  <c r="F603" i="2"/>
  <c r="D604" i="2"/>
  <c r="E604" i="2"/>
  <c r="F604" i="2"/>
  <c r="D605" i="2"/>
  <c r="E605" i="2"/>
  <c r="F605" i="2"/>
  <c r="D606" i="2"/>
  <c r="E606" i="2"/>
  <c r="F606" i="2"/>
  <c r="D607" i="2"/>
  <c r="E607" i="2"/>
  <c r="F607" i="2"/>
  <c r="D608" i="2"/>
  <c r="E608" i="2"/>
  <c r="F608" i="2"/>
  <c r="D609" i="2"/>
  <c r="E609" i="2"/>
  <c r="F609" i="2"/>
  <c r="D610" i="2"/>
  <c r="E610" i="2"/>
  <c r="F610" i="2"/>
  <c r="D611" i="2"/>
  <c r="E611" i="2"/>
  <c r="F611" i="2"/>
  <c r="D612" i="2"/>
  <c r="E612" i="2"/>
  <c r="F612" i="2"/>
  <c r="D613" i="2"/>
  <c r="E613" i="2"/>
  <c r="F613" i="2"/>
  <c r="D614" i="2"/>
  <c r="E614" i="2"/>
  <c r="F614" i="2"/>
  <c r="D615" i="2"/>
  <c r="E615" i="2"/>
  <c r="F615" i="2"/>
  <c r="D616" i="2"/>
  <c r="E616" i="2"/>
  <c r="F616" i="2"/>
  <c r="D617" i="2"/>
  <c r="E617" i="2"/>
  <c r="F617" i="2"/>
  <c r="D618" i="2"/>
  <c r="E618" i="2"/>
  <c r="F618" i="2"/>
  <c r="D619" i="2"/>
  <c r="E619" i="2"/>
  <c r="F619" i="2"/>
  <c r="D620" i="2"/>
  <c r="E620" i="2"/>
  <c r="F620" i="2"/>
  <c r="D621" i="2"/>
  <c r="E621" i="2"/>
  <c r="F621" i="2"/>
  <c r="D622" i="2"/>
  <c r="E622" i="2"/>
  <c r="F622" i="2"/>
  <c r="D623" i="2"/>
  <c r="E623" i="2"/>
  <c r="F623" i="2"/>
  <c r="D624" i="2"/>
  <c r="E624" i="2"/>
  <c r="F624" i="2"/>
  <c r="D625" i="2"/>
  <c r="E625" i="2"/>
  <c r="F625" i="2"/>
  <c r="D626" i="2"/>
  <c r="E626" i="2"/>
  <c r="F626" i="2"/>
  <c r="D627" i="2"/>
  <c r="E627" i="2"/>
  <c r="F627" i="2"/>
  <c r="D628" i="2"/>
  <c r="E628" i="2"/>
  <c r="F628" i="2"/>
  <c r="D629" i="2"/>
  <c r="E629" i="2"/>
  <c r="F629" i="2"/>
  <c r="D630" i="2"/>
  <c r="E630" i="2"/>
  <c r="F630" i="2"/>
  <c r="D631" i="2"/>
  <c r="E631" i="2"/>
  <c r="F631" i="2"/>
  <c r="D632" i="2"/>
  <c r="E632" i="2"/>
  <c r="F632" i="2"/>
  <c r="D633" i="2"/>
  <c r="E633" i="2"/>
  <c r="F633" i="2"/>
  <c r="D634" i="2"/>
  <c r="E634" i="2"/>
  <c r="F634" i="2"/>
  <c r="D635" i="2"/>
  <c r="E635" i="2"/>
  <c r="F635" i="2"/>
  <c r="D636" i="2"/>
  <c r="E636" i="2"/>
  <c r="F636" i="2"/>
  <c r="D637" i="2"/>
  <c r="E637" i="2"/>
  <c r="F637" i="2"/>
  <c r="D638" i="2"/>
  <c r="E638" i="2"/>
  <c r="F638" i="2"/>
  <c r="D639" i="2"/>
  <c r="E639" i="2"/>
  <c r="F639" i="2"/>
  <c r="D640" i="2"/>
  <c r="E640" i="2"/>
  <c r="F640" i="2"/>
  <c r="D641" i="2"/>
  <c r="E641" i="2"/>
  <c r="F641" i="2"/>
  <c r="D642" i="2"/>
  <c r="E642" i="2"/>
  <c r="F642" i="2"/>
  <c r="D643" i="2"/>
  <c r="E643" i="2"/>
  <c r="F643" i="2"/>
  <c r="D644" i="2"/>
  <c r="E644" i="2"/>
  <c r="F644" i="2"/>
  <c r="D645" i="2"/>
  <c r="E645" i="2"/>
  <c r="F645" i="2"/>
  <c r="D646" i="2"/>
  <c r="E646" i="2"/>
  <c r="F646" i="2"/>
  <c r="D647" i="2"/>
  <c r="E647" i="2"/>
  <c r="F647" i="2"/>
  <c r="D648" i="2"/>
  <c r="E648" i="2"/>
  <c r="F648" i="2"/>
  <c r="D649" i="2"/>
  <c r="E649" i="2"/>
  <c r="F649" i="2"/>
  <c r="D650" i="2"/>
  <c r="E650" i="2"/>
  <c r="F650" i="2"/>
  <c r="D651" i="2"/>
  <c r="E651" i="2"/>
  <c r="F651" i="2"/>
  <c r="D652" i="2"/>
  <c r="E652" i="2"/>
  <c r="F652" i="2"/>
  <c r="D653" i="2"/>
  <c r="E653" i="2"/>
  <c r="F653" i="2"/>
  <c r="D654" i="2"/>
  <c r="E654" i="2"/>
  <c r="F654" i="2"/>
  <c r="D655" i="2"/>
  <c r="E655" i="2"/>
  <c r="F655" i="2"/>
  <c r="D656" i="2"/>
  <c r="E656" i="2"/>
  <c r="F656" i="2"/>
  <c r="D657" i="2"/>
  <c r="E657" i="2"/>
  <c r="F657" i="2"/>
  <c r="D658" i="2"/>
  <c r="E658" i="2"/>
  <c r="F658" i="2"/>
  <c r="D659" i="2"/>
  <c r="E659" i="2"/>
  <c r="F659" i="2"/>
  <c r="D660" i="2"/>
  <c r="E660" i="2"/>
  <c r="F660" i="2"/>
  <c r="D661" i="2"/>
  <c r="E661" i="2"/>
  <c r="F661" i="2"/>
  <c r="D662" i="2"/>
  <c r="E662" i="2"/>
  <c r="F662" i="2"/>
  <c r="D663" i="2"/>
  <c r="E663" i="2"/>
  <c r="F663" i="2"/>
  <c r="D664" i="2"/>
  <c r="E664" i="2"/>
  <c r="F664" i="2"/>
  <c r="D665" i="2"/>
  <c r="E665" i="2"/>
  <c r="F665" i="2"/>
  <c r="D666" i="2"/>
  <c r="E666" i="2"/>
  <c r="F666" i="2"/>
  <c r="D667" i="2"/>
  <c r="E667" i="2"/>
  <c r="F667" i="2"/>
  <c r="D668" i="2"/>
  <c r="E668" i="2"/>
  <c r="F668" i="2"/>
  <c r="D669" i="2"/>
  <c r="E669" i="2"/>
  <c r="F669" i="2"/>
  <c r="D670" i="2"/>
  <c r="E670" i="2"/>
  <c r="F670" i="2"/>
  <c r="D671" i="2"/>
  <c r="E671" i="2"/>
  <c r="F671" i="2"/>
  <c r="D672" i="2"/>
  <c r="E672" i="2"/>
  <c r="F672" i="2"/>
  <c r="D673" i="2"/>
  <c r="E673" i="2"/>
  <c r="F673" i="2"/>
  <c r="D674" i="2"/>
  <c r="E674" i="2"/>
  <c r="F674" i="2"/>
  <c r="D675" i="2"/>
  <c r="E675" i="2"/>
  <c r="F675" i="2"/>
  <c r="D676" i="2"/>
  <c r="E676" i="2"/>
  <c r="F676" i="2"/>
  <c r="D677" i="2"/>
  <c r="E677" i="2"/>
  <c r="F677" i="2"/>
  <c r="D678" i="2"/>
  <c r="E678" i="2"/>
  <c r="F678" i="2"/>
  <c r="D679" i="2"/>
  <c r="E679" i="2"/>
  <c r="F679" i="2"/>
  <c r="D680" i="2"/>
  <c r="E680" i="2"/>
  <c r="F680" i="2"/>
  <c r="D681" i="2"/>
  <c r="E681" i="2"/>
  <c r="F681" i="2"/>
  <c r="D682" i="2"/>
  <c r="E682" i="2"/>
  <c r="F682" i="2"/>
  <c r="D683" i="2"/>
  <c r="E683" i="2"/>
  <c r="F683" i="2"/>
  <c r="D684" i="2"/>
  <c r="E684" i="2"/>
  <c r="F684" i="2"/>
  <c r="D685" i="2"/>
  <c r="E685" i="2"/>
  <c r="F685" i="2"/>
  <c r="D686" i="2"/>
  <c r="E686" i="2"/>
  <c r="F686" i="2"/>
  <c r="D687" i="2"/>
  <c r="E687" i="2"/>
  <c r="F687" i="2"/>
  <c r="D688" i="2"/>
  <c r="E688" i="2"/>
  <c r="F688" i="2"/>
  <c r="D689" i="2"/>
  <c r="E689" i="2"/>
  <c r="F689" i="2"/>
  <c r="D690" i="2"/>
  <c r="E690" i="2"/>
  <c r="F690" i="2"/>
  <c r="D691" i="2"/>
  <c r="E691" i="2"/>
  <c r="F691" i="2"/>
  <c r="D692" i="2"/>
  <c r="E692" i="2"/>
  <c r="F692" i="2"/>
  <c r="D693" i="2"/>
  <c r="E693" i="2"/>
  <c r="F693" i="2"/>
  <c r="D694" i="2"/>
  <c r="E694" i="2"/>
  <c r="F694" i="2"/>
  <c r="D695" i="2"/>
  <c r="E695" i="2"/>
  <c r="F695" i="2"/>
  <c r="D696" i="2"/>
  <c r="E696" i="2"/>
  <c r="F696" i="2"/>
  <c r="D697" i="2"/>
  <c r="E697" i="2"/>
  <c r="F697" i="2"/>
  <c r="D698" i="2"/>
  <c r="E698" i="2"/>
  <c r="F698" i="2"/>
  <c r="D699" i="2"/>
  <c r="E699" i="2"/>
  <c r="F699" i="2"/>
  <c r="D700" i="2"/>
  <c r="E700" i="2"/>
  <c r="F700" i="2"/>
  <c r="D701" i="2"/>
  <c r="E701" i="2"/>
  <c r="F701" i="2"/>
  <c r="D702" i="2"/>
  <c r="E702" i="2"/>
  <c r="F702" i="2"/>
  <c r="D703" i="2"/>
  <c r="E703" i="2"/>
  <c r="F703" i="2"/>
  <c r="D704" i="2"/>
  <c r="E704" i="2"/>
  <c r="F704" i="2"/>
  <c r="D705" i="2"/>
  <c r="E705" i="2"/>
  <c r="F705" i="2"/>
  <c r="D706" i="2"/>
  <c r="E706" i="2"/>
  <c r="F706" i="2"/>
  <c r="D707" i="2"/>
  <c r="E707" i="2"/>
  <c r="F707" i="2"/>
  <c r="D708" i="2"/>
  <c r="E708" i="2"/>
  <c r="F708" i="2"/>
  <c r="D709" i="2"/>
  <c r="E709" i="2"/>
  <c r="F709" i="2"/>
  <c r="D710" i="2"/>
  <c r="E710" i="2"/>
  <c r="F710" i="2"/>
  <c r="D711" i="2"/>
  <c r="E711" i="2"/>
  <c r="F711" i="2"/>
  <c r="D712" i="2"/>
  <c r="E712" i="2"/>
  <c r="F712" i="2"/>
  <c r="D713" i="2"/>
  <c r="E713" i="2"/>
  <c r="F713" i="2"/>
  <c r="D714" i="2"/>
  <c r="E714" i="2"/>
  <c r="F714" i="2"/>
  <c r="D715" i="2"/>
  <c r="E715" i="2"/>
  <c r="F715" i="2"/>
  <c r="D716" i="2"/>
  <c r="E716" i="2"/>
  <c r="F716" i="2"/>
  <c r="D717" i="2"/>
  <c r="E717" i="2"/>
  <c r="F717" i="2"/>
  <c r="D718" i="2"/>
  <c r="E718" i="2"/>
  <c r="F718" i="2"/>
  <c r="D719" i="2"/>
  <c r="E719" i="2"/>
  <c r="F719" i="2"/>
  <c r="D720" i="2"/>
  <c r="E720" i="2"/>
  <c r="F720" i="2"/>
  <c r="D721" i="2"/>
  <c r="E721" i="2"/>
  <c r="F721" i="2"/>
  <c r="D722" i="2"/>
  <c r="E722" i="2"/>
  <c r="F722" i="2"/>
  <c r="D723" i="2"/>
  <c r="E723" i="2"/>
  <c r="F723" i="2"/>
  <c r="D724" i="2"/>
  <c r="E724" i="2"/>
  <c r="F724" i="2"/>
  <c r="D725" i="2"/>
  <c r="E725" i="2"/>
  <c r="F725" i="2"/>
  <c r="D726" i="2"/>
  <c r="E726" i="2"/>
  <c r="F726" i="2"/>
  <c r="D727" i="2"/>
  <c r="E727" i="2"/>
  <c r="F727" i="2"/>
  <c r="D728" i="2"/>
  <c r="E728" i="2"/>
  <c r="F728" i="2"/>
  <c r="D729" i="2"/>
  <c r="E729" i="2"/>
  <c r="F729" i="2"/>
  <c r="D730" i="2"/>
  <c r="E730" i="2"/>
  <c r="F730" i="2"/>
  <c r="D731" i="2"/>
  <c r="E731" i="2"/>
  <c r="F731" i="2"/>
  <c r="D732" i="2"/>
  <c r="E732" i="2"/>
  <c r="F732" i="2"/>
  <c r="D733" i="2"/>
  <c r="E733" i="2"/>
  <c r="F733" i="2"/>
  <c r="D734" i="2"/>
  <c r="E734" i="2"/>
  <c r="F734" i="2"/>
  <c r="D735" i="2"/>
  <c r="E735" i="2"/>
  <c r="F735" i="2"/>
  <c r="D736" i="2"/>
  <c r="E736" i="2"/>
  <c r="F736" i="2"/>
  <c r="D737" i="2"/>
  <c r="E737" i="2"/>
  <c r="F737" i="2"/>
  <c r="D738" i="2"/>
  <c r="E738" i="2"/>
  <c r="F738" i="2"/>
  <c r="D739" i="2"/>
  <c r="E739" i="2"/>
  <c r="F739" i="2"/>
  <c r="D740" i="2"/>
  <c r="E740" i="2"/>
  <c r="F740" i="2"/>
  <c r="D741" i="2"/>
  <c r="E741" i="2"/>
  <c r="F741" i="2"/>
  <c r="D742" i="2"/>
  <c r="E742" i="2"/>
  <c r="F742" i="2"/>
  <c r="D743" i="2"/>
  <c r="E743" i="2"/>
  <c r="F743" i="2"/>
  <c r="D744" i="2"/>
  <c r="E744" i="2"/>
  <c r="F744" i="2"/>
  <c r="D745" i="2"/>
  <c r="E745" i="2"/>
  <c r="F745" i="2"/>
  <c r="D746" i="2"/>
  <c r="E746" i="2"/>
  <c r="F746" i="2"/>
  <c r="D747" i="2"/>
  <c r="E747" i="2"/>
  <c r="F747" i="2"/>
  <c r="D748" i="2"/>
  <c r="E748" i="2"/>
  <c r="F748" i="2"/>
  <c r="D749" i="2"/>
  <c r="E749" i="2"/>
  <c r="F749" i="2"/>
  <c r="D750" i="2"/>
  <c r="E750" i="2"/>
  <c r="F750" i="2"/>
  <c r="D751" i="2"/>
  <c r="E751" i="2"/>
  <c r="F751" i="2"/>
  <c r="D752" i="2"/>
  <c r="E752" i="2"/>
  <c r="F752" i="2"/>
  <c r="D753" i="2"/>
  <c r="E753" i="2"/>
  <c r="F753" i="2"/>
  <c r="D754" i="2"/>
  <c r="E754" i="2"/>
  <c r="F754" i="2"/>
  <c r="D755" i="2"/>
  <c r="E755" i="2"/>
  <c r="F755" i="2"/>
  <c r="D756" i="2"/>
  <c r="E756" i="2"/>
  <c r="F756" i="2"/>
  <c r="D757" i="2"/>
  <c r="E757" i="2"/>
  <c r="F757" i="2"/>
  <c r="D758" i="2"/>
  <c r="E758" i="2"/>
  <c r="F758" i="2"/>
  <c r="D759" i="2"/>
  <c r="E759" i="2"/>
  <c r="F759" i="2"/>
  <c r="D760" i="2"/>
  <c r="E760" i="2"/>
  <c r="F760" i="2"/>
  <c r="D761" i="2"/>
  <c r="E761" i="2"/>
  <c r="F761" i="2"/>
  <c r="D762" i="2"/>
  <c r="E762" i="2"/>
  <c r="F762" i="2"/>
  <c r="D763" i="2"/>
  <c r="E763" i="2"/>
  <c r="F763" i="2"/>
  <c r="D764" i="2"/>
  <c r="E764" i="2"/>
  <c r="F764" i="2"/>
  <c r="D765" i="2"/>
  <c r="E765" i="2"/>
  <c r="F765" i="2"/>
  <c r="D766" i="2"/>
  <c r="E766" i="2"/>
  <c r="F766" i="2"/>
  <c r="D767" i="2"/>
  <c r="E767" i="2"/>
  <c r="F767" i="2"/>
  <c r="D768" i="2"/>
  <c r="E768" i="2"/>
  <c r="F768" i="2"/>
  <c r="D769" i="2"/>
  <c r="E769" i="2"/>
  <c r="F769" i="2"/>
  <c r="D770" i="2"/>
  <c r="E770" i="2"/>
  <c r="F770" i="2"/>
  <c r="D771" i="2"/>
  <c r="E771" i="2"/>
  <c r="F771" i="2"/>
  <c r="D772" i="2"/>
  <c r="E772" i="2"/>
  <c r="F772" i="2"/>
  <c r="D773" i="2"/>
  <c r="E773" i="2"/>
  <c r="F773" i="2"/>
  <c r="D774" i="2"/>
  <c r="E774" i="2"/>
  <c r="F774" i="2"/>
  <c r="D775" i="2"/>
  <c r="E775" i="2"/>
  <c r="F775" i="2"/>
  <c r="D776" i="2"/>
  <c r="E776" i="2"/>
  <c r="F776" i="2"/>
  <c r="D777" i="2"/>
  <c r="E777" i="2"/>
  <c r="F777" i="2"/>
  <c r="D778" i="2"/>
  <c r="E778" i="2"/>
  <c r="F778" i="2"/>
  <c r="D779" i="2"/>
  <c r="E779" i="2"/>
  <c r="F779" i="2"/>
  <c r="D780" i="2"/>
  <c r="E780" i="2"/>
  <c r="F780" i="2"/>
  <c r="D781" i="2"/>
  <c r="E781" i="2"/>
  <c r="F781" i="2"/>
  <c r="D782" i="2"/>
  <c r="E782" i="2"/>
  <c r="F782" i="2"/>
  <c r="D783" i="2"/>
  <c r="E783" i="2"/>
  <c r="F783" i="2"/>
  <c r="D784" i="2"/>
  <c r="E784" i="2"/>
  <c r="F784" i="2"/>
  <c r="D785" i="2"/>
  <c r="E785" i="2"/>
  <c r="F785" i="2"/>
  <c r="D786" i="2"/>
  <c r="E786" i="2"/>
  <c r="F786" i="2"/>
  <c r="D787" i="2"/>
  <c r="E787" i="2"/>
  <c r="F787" i="2"/>
  <c r="D788" i="2"/>
  <c r="E788" i="2"/>
  <c r="F788" i="2"/>
  <c r="D789" i="2"/>
  <c r="E789" i="2"/>
  <c r="F789" i="2"/>
  <c r="D790" i="2"/>
  <c r="E790" i="2"/>
  <c r="F790" i="2"/>
  <c r="D791" i="2"/>
  <c r="E791" i="2"/>
  <c r="F791" i="2"/>
  <c r="D792" i="2"/>
  <c r="E792" i="2"/>
  <c r="F792" i="2"/>
  <c r="D793" i="2"/>
  <c r="E793" i="2"/>
  <c r="F793" i="2"/>
  <c r="D794" i="2"/>
  <c r="E794" i="2"/>
  <c r="F794" i="2"/>
  <c r="D795" i="2"/>
  <c r="E795" i="2"/>
  <c r="F795" i="2"/>
  <c r="D796" i="2"/>
  <c r="E796" i="2"/>
  <c r="F796" i="2"/>
  <c r="D797" i="2"/>
  <c r="E797" i="2"/>
  <c r="F797" i="2"/>
  <c r="D798" i="2"/>
  <c r="E798" i="2"/>
  <c r="F798" i="2"/>
  <c r="D799" i="2"/>
  <c r="E799" i="2"/>
  <c r="F799" i="2"/>
  <c r="D800" i="2"/>
  <c r="E800" i="2"/>
  <c r="F800" i="2"/>
  <c r="D801" i="2"/>
  <c r="E801" i="2"/>
  <c r="F801" i="2"/>
  <c r="D802" i="2"/>
  <c r="E802" i="2"/>
  <c r="F802" i="2"/>
  <c r="D803" i="2"/>
  <c r="E803" i="2"/>
  <c r="F803" i="2"/>
  <c r="D804" i="2"/>
  <c r="E804" i="2"/>
  <c r="F804" i="2"/>
  <c r="D805" i="2"/>
  <c r="E805" i="2"/>
  <c r="F805" i="2"/>
  <c r="D806" i="2"/>
  <c r="E806" i="2"/>
  <c r="F806" i="2"/>
  <c r="D807" i="2"/>
  <c r="E807" i="2"/>
  <c r="F807" i="2"/>
  <c r="D808" i="2"/>
  <c r="E808" i="2"/>
  <c r="F808" i="2"/>
  <c r="D809" i="2"/>
  <c r="E809" i="2"/>
  <c r="F809" i="2"/>
  <c r="D810" i="2"/>
  <c r="E810" i="2"/>
  <c r="F810" i="2"/>
  <c r="D811" i="2"/>
  <c r="E811" i="2"/>
  <c r="F811" i="2"/>
  <c r="D812" i="2"/>
  <c r="E812" i="2"/>
  <c r="F812" i="2"/>
  <c r="D813" i="2"/>
  <c r="E813" i="2"/>
  <c r="F813" i="2"/>
  <c r="D814" i="2"/>
  <c r="E814" i="2"/>
  <c r="F814" i="2"/>
  <c r="D815" i="2"/>
  <c r="E815" i="2"/>
  <c r="F815" i="2"/>
  <c r="D816" i="2"/>
  <c r="E816" i="2"/>
  <c r="F816" i="2"/>
  <c r="D817" i="2"/>
  <c r="E817" i="2"/>
  <c r="F817" i="2"/>
  <c r="D818" i="2"/>
  <c r="E818" i="2"/>
  <c r="F818" i="2"/>
  <c r="D819" i="2"/>
  <c r="E819" i="2"/>
  <c r="F819" i="2"/>
  <c r="D820" i="2"/>
  <c r="E820" i="2"/>
  <c r="F820" i="2"/>
  <c r="D821" i="2"/>
  <c r="E821" i="2"/>
  <c r="F821" i="2"/>
  <c r="D822" i="2"/>
  <c r="E822" i="2"/>
  <c r="F822" i="2"/>
  <c r="D823" i="2"/>
  <c r="E823" i="2"/>
  <c r="F823" i="2"/>
  <c r="D824" i="2"/>
  <c r="E824" i="2"/>
  <c r="F824" i="2"/>
  <c r="D825" i="2"/>
  <c r="E825" i="2"/>
  <c r="F825" i="2"/>
  <c r="D826" i="2"/>
  <c r="E826" i="2"/>
  <c r="F826" i="2"/>
  <c r="D827" i="2"/>
  <c r="E827" i="2"/>
  <c r="F827" i="2"/>
  <c r="D828" i="2"/>
  <c r="E828" i="2"/>
  <c r="F828" i="2"/>
  <c r="D829" i="2"/>
  <c r="E829" i="2"/>
  <c r="F829" i="2"/>
  <c r="D830" i="2"/>
  <c r="E830" i="2"/>
  <c r="F830" i="2"/>
  <c r="D831" i="2"/>
  <c r="E831" i="2"/>
  <c r="F831" i="2"/>
  <c r="D832" i="2"/>
  <c r="E832" i="2"/>
  <c r="F832" i="2"/>
  <c r="D833" i="2"/>
  <c r="E833" i="2"/>
  <c r="F833" i="2"/>
  <c r="D834" i="2"/>
  <c r="E834" i="2"/>
  <c r="F834" i="2"/>
  <c r="D835" i="2"/>
  <c r="E835" i="2"/>
  <c r="F835" i="2"/>
  <c r="D836" i="2"/>
  <c r="E836" i="2"/>
  <c r="F836" i="2"/>
  <c r="D837" i="2"/>
  <c r="E837" i="2"/>
  <c r="F837" i="2"/>
  <c r="D838" i="2"/>
  <c r="E838" i="2"/>
  <c r="F838" i="2"/>
  <c r="D839" i="2"/>
  <c r="E839" i="2"/>
  <c r="F839" i="2"/>
  <c r="D840" i="2"/>
  <c r="E840" i="2"/>
  <c r="F840" i="2"/>
  <c r="D841" i="2"/>
  <c r="E841" i="2"/>
  <c r="F841" i="2"/>
  <c r="D842" i="2"/>
  <c r="E842" i="2"/>
  <c r="F842" i="2"/>
  <c r="D843" i="2"/>
  <c r="E843" i="2"/>
  <c r="F843" i="2"/>
  <c r="D844" i="2"/>
  <c r="E844" i="2"/>
  <c r="F844" i="2"/>
  <c r="D845" i="2"/>
  <c r="E845" i="2"/>
  <c r="F845" i="2"/>
  <c r="D846" i="2"/>
  <c r="E846" i="2"/>
  <c r="F846" i="2"/>
  <c r="D847" i="2"/>
  <c r="E847" i="2"/>
  <c r="F847" i="2"/>
  <c r="D848" i="2"/>
  <c r="E848" i="2"/>
  <c r="F848" i="2"/>
  <c r="D849" i="2"/>
  <c r="E849" i="2"/>
  <c r="F849" i="2"/>
  <c r="D850" i="2"/>
  <c r="E850" i="2"/>
  <c r="F850" i="2"/>
  <c r="D851" i="2"/>
  <c r="E851" i="2"/>
  <c r="F851" i="2"/>
  <c r="D852" i="2"/>
  <c r="E852" i="2"/>
  <c r="F852" i="2"/>
  <c r="D853" i="2"/>
  <c r="E853" i="2"/>
  <c r="F853" i="2"/>
  <c r="D854" i="2"/>
  <c r="E854" i="2"/>
  <c r="F854" i="2"/>
  <c r="D855" i="2"/>
  <c r="E855" i="2"/>
  <c r="F855" i="2"/>
  <c r="D856" i="2"/>
  <c r="E856" i="2"/>
  <c r="F856" i="2"/>
  <c r="D857" i="2"/>
  <c r="E857" i="2"/>
  <c r="F857" i="2"/>
  <c r="D858" i="2"/>
  <c r="E858" i="2"/>
  <c r="F858" i="2"/>
  <c r="D859" i="2"/>
  <c r="E859" i="2"/>
  <c r="F859" i="2"/>
  <c r="D860" i="2"/>
  <c r="E860" i="2"/>
  <c r="F860" i="2"/>
  <c r="D861" i="2"/>
  <c r="E861" i="2"/>
  <c r="F861" i="2"/>
  <c r="D862" i="2"/>
  <c r="E862" i="2"/>
  <c r="F862" i="2"/>
  <c r="D863" i="2"/>
  <c r="E863" i="2"/>
  <c r="F863" i="2"/>
  <c r="D864" i="2"/>
  <c r="E864" i="2"/>
  <c r="F864" i="2"/>
  <c r="D865" i="2"/>
  <c r="E865" i="2"/>
  <c r="F865" i="2"/>
  <c r="D866" i="2"/>
  <c r="E866" i="2"/>
  <c r="F866" i="2"/>
  <c r="D867" i="2"/>
  <c r="E867" i="2"/>
  <c r="F867" i="2"/>
  <c r="D868" i="2"/>
  <c r="E868" i="2"/>
  <c r="F868" i="2"/>
  <c r="D869" i="2"/>
  <c r="E869" i="2"/>
  <c r="F869" i="2"/>
  <c r="D870" i="2"/>
  <c r="E870" i="2"/>
  <c r="F870" i="2"/>
  <c r="D871" i="2"/>
  <c r="E871" i="2"/>
  <c r="F871" i="2"/>
  <c r="D872" i="2"/>
  <c r="E872" i="2"/>
  <c r="F872" i="2"/>
  <c r="D873" i="2"/>
  <c r="E873" i="2"/>
  <c r="F873" i="2"/>
  <c r="D874" i="2"/>
  <c r="E874" i="2"/>
  <c r="F874" i="2"/>
  <c r="D875" i="2"/>
  <c r="E875" i="2"/>
  <c r="F875" i="2"/>
  <c r="D876" i="2"/>
  <c r="E876" i="2"/>
  <c r="F876" i="2"/>
  <c r="D877" i="2"/>
  <c r="E877" i="2"/>
  <c r="F877" i="2"/>
  <c r="D878" i="2"/>
  <c r="E878" i="2"/>
  <c r="F878" i="2"/>
  <c r="D879" i="2"/>
  <c r="E879" i="2"/>
  <c r="F879" i="2"/>
  <c r="D880" i="2"/>
  <c r="E880" i="2"/>
  <c r="F880" i="2"/>
  <c r="D881" i="2"/>
  <c r="E881" i="2"/>
  <c r="F881" i="2"/>
  <c r="D882" i="2"/>
  <c r="E882" i="2"/>
  <c r="F882" i="2"/>
  <c r="D883" i="2"/>
  <c r="E883" i="2"/>
  <c r="F883" i="2"/>
  <c r="D884" i="2"/>
  <c r="E884" i="2"/>
  <c r="F884" i="2"/>
  <c r="D885" i="2"/>
  <c r="E885" i="2"/>
  <c r="F885" i="2"/>
  <c r="D886" i="2"/>
  <c r="E886" i="2"/>
  <c r="F886" i="2"/>
  <c r="D887" i="2"/>
  <c r="E887" i="2"/>
  <c r="F887" i="2"/>
  <c r="D888" i="2"/>
  <c r="E888" i="2"/>
  <c r="F888" i="2"/>
  <c r="D889" i="2"/>
  <c r="E889" i="2"/>
  <c r="F889" i="2"/>
  <c r="D890" i="2"/>
  <c r="E890" i="2"/>
  <c r="F890" i="2"/>
  <c r="D891" i="2"/>
  <c r="E891" i="2"/>
  <c r="F891" i="2"/>
  <c r="D892" i="2"/>
  <c r="E892" i="2"/>
  <c r="F892" i="2"/>
  <c r="D893" i="2"/>
  <c r="E893" i="2"/>
  <c r="F893" i="2"/>
  <c r="D894" i="2"/>
  <c r="E894" i="2"/>
  <c r="F894" i="2"/>
  <c r="D895" i="2"/>
  <c r="E895" i="2"/>
  <c r="F895" i="2"/>
  <c r="D896" i="2"/>
  <c r="E896" i="2"/>
  <c r="F896" i="2"/>
  <c r="D897" i="2"/>
  <c r="E897" i="2"/>
  <c r="F897" i="2"/>
  <c r="D898" i="2"/>
  <c r="E898" i="2"/>
  <c r="F898" i="2"/>
  <c r="D899" i="2"/>
  <c r="E899" i="2"/>
  <c r="F899" i="2"/>
  <c r="D900" i="2"/>
  <c r="E900" i="2"/>
  <c r="F900" i="2"/>
  <c r="D901" i="2"/>
  <c r="E901" i="2"/>
  <c r="F901" i="2"/>
  <c r="D902" i="2"/>
  <c r="E902" i="2"/>
  <c r="F902" i="2"/>
  <c r="D903" i="2"/>
  <c r="E903" i="2"/>
  <c r="F903" i="2"/>
  <c r="D904" i="2"/>
  <c r="E904" i="2"/>
  <c r="F904" i="2"/>
  <c r="D905" i="2"/>
  <c r="E905" i="2"/>
  <c r="F905" i="2"/>
  <c r="D906" i="2"/>
  <c r="E906" i="2"/>
  <c r="F906" i="2"/>
  <c r="D907" i="2"/>
  <c r="E907" i="2"/>
  <c r="F907" i="2"/>
  <c r="D908" i="2"/>
  <c r="E908" i="2"/>
  <c r="F908" i="2"/>
  <c r="D909" i="2"/>
  <c r="E909" i="2"/>
  <c r="F909" i="2"/>
  <c r="D910" i="2"/>
  <c r="E910" i="2"/>
  <c r="F910" i="2"/>
  <c r="D911" i="2"/>
  <c r="E911" i="2"/>
  <c r="F911" i="2"/>
  <c r="D912" i="2"/>
  <c r="E912" i="2"/>
  <c r="F912" i="2"/>
  <c r="D913" i="2"/>
  <c r="E913" i="2"/>
  <c r="F913" i="2"/>
  <c r="D914" i="2"/>
  <c r="E914" i="2"/>
  <c r="F914" i="2"/>
  <c r="D915" i="2"/>
  <c r="E915" i="2"/>
  <c r="F915" i="2"/>
  <c r="D916" i="2"/>
  <c r="E916" i="2"/>
  <c r="F916" i="2"/>
  <c r="D917" i="2"/>
  <c r="E917" i="2"/>
  <c r="F917" i="2"/>
  <c r="D918" i="2"/>
  <c r="E918" i="2"/>
  <c r="F918" i="2"/>
  <c r="D919" i="2"/>
  <c r="E919" i="2"/>
  <c r="F919" i="2"/>
  <c r="D920" i="2"/>
  <c r="E920" i="2"/>
  <c r="F920" i="2"/>
  <c r="D921" i="2"/>
  <c r="E921" i="2"/>
  <c r="F921" i="2"/>
  <c r="D922" i="2"/>
  <c r="E922" i="2"/>
  <c r="F922" i="2"/>
  <c r="D923" i="2"/>
  <c r="E923" i="2"/>
  <c r="F923" i="2"/>
  <c r="D924" i="2"/>
  <c r="E924" i="2"/>
  <c r="F924" i="2"/>
  <c r="D925" i="2"/>
  <c r="E925" i="2"/>
  <c r="F925" i="2"/>
  <c r="D926" i="2"/>
  <c r="E926" i="2"/>
  <c r="F926" i="2"/>
  <c r="D927" i="2"/>
  <c r="E927" i="2"/>
  <c r="F927" i="2"/>
  <c r="D928" i="2"/>
  <c r="E928" i="2"/>
  <c r="F928" i="2"/>
  <c r="D929" i="2"/>
  <c r="E929" i="2"/>
  <c r="F929" i="2"/>
  <c r="D930" i="2"/>
  <c r="E930" i="2"/>
  <c r="F930" i="2"/>
  <c r="D931" i="2"/>
  <c r="E931" i="2"/>
  <c r="F931" i="2"/>
  <c r="D932" i="2"/>
  <c r="E932" i="2"/>
  <c r="F932" i="2"/>
  <c r="D933" i="2"/>
  <c r="E933" i="2"/>
  <c r="F933" i="2"/>
  <c r="D934" i="2"/>
  <c r="E934" i="2"/>
  <c r="F934" i="2"/>
  <c r="D935" i="2"/>
  <c r="E935" i="2"/>
  <c r="F935" i="2"/>
  <c r="D936" i="2"/>
  <c r="E936" i="2"/>
  <c r="F936" i="2"/>
  <c r="D937" i="2"/>
  <c r="E937" i="2"/>
  <c r="F937" i="2"/>
  <c r="D938" i="2"/>
  <c r="E938" i="2"/>
  <c r="F938" i="2"/>
  <c r="D939" i="2"/>
  <c r="E939" i="2"/>
  <c r="F939" i="2"/>
  <c r="D940" i="2"/>
  <c r="E940" i="2"/>
  <c r="F940" i="2"/>
  <c r="D941" i="2"/>
  <c r="E941" i="2"/>
  <c r="F941" i="2"/>
  <c r="D942" i="2"/>
  <c r="E942" i="2"/>
  <c r="F942" i="2"/>
  <c r="D943" i="2"/>
  <c r="E943" i="2"/>
  <c r="F943" i="2"/>
  <c r="D944" i="2"/>
  <c r="E944" i="2"/>
  <c r="F944" i="2"/>
  <c r="D945" i="2"/>
  <c r="E945" i="2"/>
  <c r="F945" i="2"/>
  <c r="D946" i="2"/>
  <c r="E946" i="2"/>
  <c r="F946" i="2"/>
  <c r="D947" i="2"/>
  <c r="E947" i="2"/>
  <c r="F947" i="2"/>
  <c r="D948" i="2"/>
  <c r="E948" i="2"/>
  <c r="F948" i="2"/>
  <c r="D949" i="2"/>
  <c r="E949" i="2"/>
  <c r="F949" i="2"/>
  <c r="D950" i="2"/>
  <c r="E950" i="2"/>
  <c r="F950" i="2"/>
  <c r="D951" i="2"/>
  <c r="E951" i="2"/>
  <c r="F951" i="2"/>
  <c r="D952" i="2"/>
  <c r="E952" i="2"/>
  <c r="F952" i="2"/>
  <c r="D953" i="2"/>
  <c r="E953" i="2"/>
  <c r="F953" i="2"/>
  <c r="D954" i="2"/>
  <c r="E954" i="2"/>
  <c r="F954" i="2"/>
  <c r="D955" i="2"/>
  <c r="E955" i="2"/>
  <c r="F955" i="2"/>
  <c r="D956" i="2"/>
  <c r="E956" i="2"/>
  <c r="F956" i="2"/>
  <c r="D957" i="2"/>
  <c r="E957" i="2"/>
  <c r="F957" i="2"/>
  <c r="D958" i="2"/>
  <c r="E958" i="2"/>
  <c r="F958" i="2"/>
  <c r="D959" i="2"/>
  <c r="E959" i="2"/>
  <c r="F959" i="2"/>
  <c r="D960" i="2"/>
  <c r="E960" i="2"/>
  <c r="F960" i="2"/>
  <c r="D961" i="2"/>
  <c r="E961" i="2"/>
  <c r="F961" i="2"/>
  <c r="D962" i="2"/>
  <c r="E962" i="2"/>
  <c r="F962" i="2"/>
  <c r="D963" i="2"/>
  <c r="E963" i="2"/>
  <c r="F963" i="2"/>
  <c r="D964" i="2"/>
  <c r="E964" i="2"/>
  <c r="F964" i="2"/>
  <c r="D965" i="2"/>
  <c r="E965" i="2"/>
  <c r="F965" i="2"/>
  <c r="D966" i="2"/>
  <c r="E966" i="2"/>
  <c r="F966" i="2"/>
  <c r="D967" i="2"/>
  <c r="E967" i="2"/>
  <c r="F967" i="2"/>
  <c r="D968" i="2"/>
  <c r="E968" i="2"/>
  <c r="F968" i="2"/>
  <c r="D969" i="2"/>
  <c r="E969" i="2"/>
  <c r="F969" i="2"/>
  <c r="D970" i="2"/>
  <c r="E970" i="2"/>
  <c r="F970" i="2"/>
  <c r="D971" i="2"/>
  <c r="E971" i="2"/>
  <c r="F971" i="2"/>
  <c r="D972" i="2"/>
  <c r="E972" i="2"/>
  <c r="F972" i="2"/>
  <c r="D973" i="2"/>
  <c r="E973" i="2"/>
  <c r="F973" i="2"/>
  <c r="D974" i="2"/>
  <c r="E974" i="2"/>
  <c r="F974" i="2"/>
  <c r="D975" i="2"/>
  <c r="E975" i="2"/>
  <c r="F975" i="2"/>
  <c r="D976" i="2"/>
  <c r="E976" i="2"/>
  <c r="F976" i="2"/>
  <c r="D977" i="2"/>
  <c r="E977" i="2"/>
  <c r="F977" i="2"/>
  <c r="D978" i="2"/>
  <c r="E978" i="2"/>
  <c r="F978" i="2"/>
  <c r="D979" i="2"/>
  <c r="E979" i="2"/>
  <c r="F979" i="2"/>
  <c r="D980" i="2"/>
  <c r="E980" i="2"/>
  <c r="F980" i="2"/>
  <c r="D981" i="2"/>
  <c r="E981" i="2"/>
  <c r="F981" i="2"/>
  <c r="D982" i="2"/>
  <c r="E982" i="2"/>
  <c r="F982" i="2"/>
  <c r="D983" i="2"/>
  <c r="E983" i="2"/>
  <c r="F983" i="2"/>
  <c r="D984" i="2"/>
  <c r="E984" i="2"/>
  <c r="F984" i="2"/>
  <c r="D985" i="2"/>
  <c r="E985" i="2"/>
  <c r="F985" i="2"/>
  <c r="D986" i="2"/>
  <c r="E986" i="2"/>
  <c r="F986" i="2"/>
  <c r="D987" i="2"/>
  <c r="E987" i="2"/>
  <c r="F987" i="2"/>
  <c r="D988" i="2"/>
  <c r="E988" i="2"/>
  <c r="F988" i="2"/>
  <c r="D989" i="2"/>
  <c r="E989" i="2"/>
  <c r="F989" i="2"/>
  <c r="D990" i="2"/>
  <c r="E990" i="2"/>
  <c r="F990" i="2"/>
  <c r="D991" i="2"/>
  <c r="E991" i="2"/>
  <c r="F991" i="2"/>
  <c r="D992" i="2"/>
  <c r="E992" i="2"/>
  <c r="F992" i="2"/>
  <c r="D993" i="2"/>
  <c r="E993" i="2"/>
  <c r="F993" i="2"/>
  <c r="D994" i="2"/>
  <c r="E994" i="2"/>
  <c r="F994" i="2"/>
  <c r="D995" i="2"/>
  <c r="E995" i="2"/>
  <c r="F995" i="2"/>
  <c r="D996" i="2"/>
  <c r="E996" i="2"/>
  <c r="F996" i="2"/>
  <c r="D997" i="2"/>
  <c r="E997" i="2"/>
  <c r="F997" i="2"/>
  <c r="D998" i="2"/>
  <c r="E998" i="2"/>
  <c r="F998" i="2"/>
  <c r="D999" i="2"/>
  <c r="E999" i="2"/>
  <c r="F999" i="2"/>
  <c r="D1000" i="2"/>
  <c r="E1000" i="2"/>
  <c r="F1000" i="2"/>
  <c r="D1001" i="2"/>
  <c r="E1001" i="2"/>
  <c r="F1001" i="2"/>
  <c r="D1002" i="2"/>
  <c r="E1002" i="2"/>
  <c r="F1002" i="2"/>
  <c r="D1003" i="2"/>
  <c r="E1003" i="2"/>
  <c r="F1003" i="2"/>
  <c r="D1004" i="2"/>
  <c r="E1004" i="2"/>
  <c r="F1004" i="2"/>
  <c r="D1005" i="2"/>
  <c r="E1005" i="2"/>
  <c r="F1005" i="2"/>
  <c r="D1006" i="2"/>
  <c r="E1006" i="2"/>
  <c r="F1006" i="2"/>
  <c r="D1007" i="2"/>
  <c r="E1007" i="2"/>
  <c r="F1007" i="2"/>
  <c r="D1008" i="2"/>
  <c r="E1008" i="2"/>
  <c r="F1008" i="2"/>
  <c r="D1009" i="2"/>
  <c r="E1009" i="2"/>
  <c r="F1009" i="2"/>
  <c r="D1010" i="2"/>
  <c r="E1010" i="2"/>
  <c r="F1010" i="2"/>
  <c r="D1011" i="2"/>
  <c r="E1011" i="2"/>
  <c r="F1011" i="2"/>
  <c r="D1012" i="2"/>
  <c r="E1012" i="2"/>
  <c r="F1012" i="2"/>
  <c r="D1013" i="2"/>
  <c r="E1013" i="2"/>
  <c r="F1013" i="2"/>
  <c r="D1014" i="2"/>
  <c r="E1014" i="2"/>
  <c r="F1014" i="2"/>
  <c r="D1015" i="2"/>
  <c r="E1015" i="2"/>
  <c r="F1015" i="2"/>
  <c r="D1016" i="2"/>
  <c r="E1016" i="2"/>
  <c r="F1016" i="2"/>
  <c r="D1017" i="2"/>
  <c r="E1017" i="2"/>
  <c r="F1017" i="2"/>
  <c r="D1018" i="2"/>
  <c r="E1018" i="2"/>
  <c r="F1018" i="2"/>
  <c r="D1019" i="2"/>
  <c r="E1019" i="2"/>
  <c r="F1019" i="2"/>
  <c r="D1020" i="2"/>
  <c r="E1020" i="2"/>
  <c r="F1020" i="2"/>
  <c r="D1021" i="2"/>
  <c r="E1021" i="2"/>
  <c r="F1021" i="2"/>
  <c r="D1022" i="2"/>
  <c r="E1022" i="2"/>
  <c r="F1022" i="2"/>
  <c r="D1023" i="2"/>
  <c r="E1023" i="2"/>
  <c r="F1023" i="2"/>
  <c r="D1024" i="2"/>
  <c r="E1024" i="2"/>
  <c r="F1024" i="2"/>
  <c r="D1025" i="2"/>
  <c r="E1025" i="2"/>
  <c r="F1025" i="2"/>
  <c r="D1026" i="2"/>
  <c r="E1026" i="2"/>
  <c r="F1026" i="2"/>
  <c r="D1027" i="2"/>
  <c r="E1027" i="2"/>
  <c r="F1027" i="2"/>
  <c r="D1028" i="2"/>
  <c r="E1028" i="2"/>
  <c r="F1028" i="2"/>
  <c r="D1029" i="2"/>
  <c r="E1029" i="2"/>
  <c r="F1029" i="2"/>
  <c r="D1030" i="2"/>
  <c r="E1030" i="2"/>
  <c r="F1030" i="2"/>
  <c r="D1031" i="2"/>
  <c r="E1031" i="2"/>
  <c r="F1031" i="2"/>
  <c r="D1032" i="2"/>
  <c r="E1032" i="2"/>
  <c r="F1032" i="2"/>
  <c r="D1033" i="2"/>
  <c r="E1033" i="2"/>
  <c r="F1033" i="2"/>
  <c r="D1034" i="2"/>
  <c r="E1034" i="2"/>
  <c r="F1034" i="2"/>
  <c r="D1035" i="2"/>
  <c r="E1035" i="2"/>
  <c r="F1035" i="2"/>
  <c r="D1036" i="2"/>
  <c r="E1036" i="2"/>
  <c r="F1036" i="2"/>
  <c r="D1037" i="2"/>
  <c r="E1037" i="2"/>
  <c r="F1037" i="2"/>
  <c r="D1038" i="2"/>
  <c r="E1038" i="2"/>
  <c r="F1038" i="2"/>
  <c r="D1039" i="2"/>
  <c r="E1039" i="2"/>
  <c r="F1039" i="2"/>
  <c r="D1040" i="2"/>
  <c r="E1040" i="2"/>
  <c r="F1040" i="2"/>
  <c r="D1041" i="2"/>
  <c r="E1041" i="2"/>
  <c r="F1041" i="2"/>
  <c r="D1042" i="2"/>
  <c r="E1042" i="2"/>
  <c r="F1042" i="2"/>
  <c r="D1043" i="2"/>
  <c r="E1043" i="2"/>
  <c r="F1043" i="2"/>
  <c r="D1044" i="2"/>
  <c r="E1044" i="2"/>
  <c r="F1044" i="2"/>
  <c r="D1045" i="2"/>
  <c r="E1045" i="2"/>
  <c r="F1045" i="2"/>
  <c r="D1046" i="2"/>
  <c r="E1046" i="2"/>
  <c r="F1046" i="2"/>
  <c r="D1047" i="2"/>
  <c r="E1047" i="2"/>
  <c r="F1047" i="2"/>
  <c r="D1048" i="2"/>
  <c r="E1048" i="2"/>
  <c r="F1048" i="2"/>
  <c r="D1049" i="2"/>
  <c r="E1049" i="2"/>
  <c r="F1049" i="2"/>
  <c r="D1050" i="2"/>
  <c r="E1050" i="2"/>
  <c r="F1050" i="2"/>
  <c r="D1051" i="2"/>
  <c r="E1051" i="2"/>
  <c r="F1051" i="2"/>
  <c r="D1052" i="2"/>
  <c r="E1052" i="2"/>
  <c r="F1052" i="2"/>
  <c r="D1053" i="2"/>
  <c r="E1053" i="2"/>
  <c r="F1053" i="2"/>
  <c r="D1054" i="2"/>
  <c r="E1054" i="2"/>
  <c r="F1054" i="2"/>
  <c r="D1055" i="2"/>
  <c r="E1055" i="2"/>
  <c r="F1055" i="2"/>
  <c r="D1056" i="2"/>
  <c r="E1056" i="2"/>
  <c r="F1056" i="2"/>
  <c r="D1057" i="2"/>
  <c r="E1057" i="2"/>
  <c r="F1057" i="2"/>
  <c r="D1058" i="2"/>
  <c r="E1058" i="2"/>
  <c r="F1058" i="2"/>
  <c r="D1059" i="2"/>
  <c r="E1059" i="2"/>
  <c r="F1059" i="2"/>
  <c r="D1060" i="2"/>
  <c r="E1060" i="2"/>
  <c r="F1060" i="2"/>
  <c r="D1061" i="2"/>
  <c r="E1061" i="2"/>
  <c r="F1061" i="2"/>
  <c r="D1062" i="2"/>
  <c r="E1062" i="2"/>
  <c r="F1062" i="2"/>
  <c r="D1063" i="2"/>
  <c r="E1063" i="2"/>
  <c r="F1063" i="2"/>
  <c r="D1064" i="2"/>
  <c r="E1064" i="2"/>
  <c r="F1064" i="2"/>
  <c r="D1065" i="2"/>
  <c r="E1065" i="2"/>
  <c r="F1065" i="2"/>
  <c r="D1066" i="2"/>
  <c r="E1066" i="2"/>
  <c r="F1066" i="2"/>
  <c r="D1067" i="2"/>
  <c r="E1067" i="2"/>
  <c r="F1067" i="2"/>
  <c r="D1068" i="2"/>
  <c r="E1068" i="2"/>
  <c r="F1068" i="2"/>
  <c r="D1069" i="2"/>
  <c r="E1069" i="2"/>
  <c r="F1069" i="2"/>
  <c r="D1070" i="2"/>
  <c r="E1070" i="2"/>
  <c r="F1070" i="2"/>
  <c r="D1071" i="2"/>
  <c r="E1071" i="2"/>
  <c r="F1071" i="2"/>
  <c r="D1072" i="2"/>
  <c r="E1072" i="2"/>
  <c r="F1072" i="2"/>
  <c r="D1073" i="2"/>
  <c r="E1073" i="2"/>
  <c r="F1073" i="2"/>
  <c r="D1074" i="2"/>
  <c r="E1074" i="2"/>
  <c r="F1074" i="2"/>
  <c r="D1075" i="2"/>
  <c r="E1075" i="2"/>
  <c r="F1075" i="2"/>
  <c r="D1076" i="2"/>
  <c r="E1076" i="2"/>
  <c r="F1076" i="2"/>
  <c r="D1077" i="2"/>
  <c r="E1077" i="2"/>
  <c r="F1077" i="2"/>
  <c r="D1078" i="2"/>
  <c r="E1078" i="2"/>
  <c r="F1078" i="2"/>
  <c r="D1079" i="2"/>
  <c r="E1079" i="2"/>
  <c r="F1079" i="2"/>
  <c r="D1080" i="2"/>
  <c r="E1080" i="2"/>
  <c r="F1080" i="2"/>
  <c r="D1081" i="2"/>
  <c r="E1081" i="2"/>
  <c r="F1081" i="2"/>
  <c r="D1082" i="2"/>
  <c r="E1082" i="2"/>
  <c r="F1082" i="2"/>
  <c r="D1083" i="2"/>
  <c r="E1083" i="2"/>
  <c r="F1083" i="2"/>
  <c r="D1084" i="2"/>
  <c r="E1084" i="2"/>
  <c r="F1084" i="2"/>
  <c r="D1085" i="2"/>
  <c r="E1085" i="2"/>
  <c r="F1085" i="2"/>
  <c r="D1086" i="2"/>
  <c r="E1086" i="2"/>
  <c r="F1086" i="2"/>
  <c r="D1087" i="2"/>
  <c r="E1087" i="2"/>
  <c r="F1087" i="2"/>
  <c r="D1088" i="2"/>
  <c r="E1088" i="2"/>
  <c r="F1088" i="2"/>
  <c r="D1089" i="2"/>
  <c r="E1089" i="2"/>
  <c r="F1089" i="2"/>
  <c r="D1090" i="2"/>
  <c r="E1090" i="2"/>
  <c r="F1090" i="2"/>
  <c r="D1091" i="2"/>
  <c r="E1091" i="2"/>
  <c r="F1091" i="2"/>
  <c r="D1092" i="2"/>
  <c r="E1092" i="2"/>
  <c r="F1092" i="2"/>
  <c r="D1093" i="2"/>
  <c r="E1093" i="2"/>
  <c r="F1093" i="2"/>
  <c r="D1094" i="2"/>
  <c r="E1094" i="2"/>
  <c r="F1094" i="2"/>
  <c r="D1095" i="2"/>
  <c r="E1095" i="2"/>
  <c r="F1095" i="2"/>
  <c r="D1096" i="2"/>
  <c r="E1096" i="2"/>
  <c r="F1096" i="2"/>
  <c r="D1097" i="2"/>
  <c r="E1097" i="2"/>
  <c r="F1097" i="2"/>
  <c r="D1098" i="2"/>
  <c r="E1098" i="2"/>
  <c r="F1098" i="2"/>
  <c r="D1099" i="2"/>
  <c r="E1099" i="2"/>
  <c r="F1099" i="2"/>
  <c r="D1100" i="2"/>
  <c r="E1100" i="2"/>
  <c r="F1100" i="2"/>
  <c r="D1101" i="2"/>
  <c r="E1101" i="2"/>
  <c r="F1101" i="2"/>
  <c r="D1102" i="2"/>
  <c r="E1102" i="2"/>
  <c r="F1102" i="2"/>
  <c r="D1103" i="2"/>
  <c r="E1103" i="2"/>
  <c r="F1103" i="2"/>
  <c r="D1104" i="2"/>
  <c r="E1104" i="2"/>
  <c r="F1104" i="2"/>
  <c r="D1105" i="2"/>
  <c r="E1105" i="2"/>
  <c r="F1105" i="2"/>
  <c r="D1106" i="2"/>
  <c r="E1106" i="2"/>
  <c r="F1106" i="2"/>
  <c r="D1107" i="2"/>
  <c r="E1107" i="2"/>
  <c r="F1107" i="2"/>
  <c r="D1108" i="2"/>
  <c r="E1108" i="2"/>
  <c r="F1108" i="2"/>
  <c r="D1109" i="2"/>
  <c r="E1109" i="2"/>
  <c r="F1109" i="2"/>
  <c r="D1110" i="2"/>
  <c r="E1110" i="2"/>
  <c r="F1110" i="2"/>
  <c r="D1111" i="2"/>
  <c r="E1111" i="2"/>
  <c r="F1111" i="2"/>
  <c r="D1112" i="2"/>
  <c r="E1112" i="2"/>
  <c r="F1112" i="2"/>
  <c r="D1113" i="2"/>
  <c r="E1113" i="2"/>
  <c r="F1113" i="2"/>
  <c r="D1114" i="2"/>
  <c r="E1114" i="2"/>
  <c r="F1114" i="2"/>
  <c r="D1115" i="2"/>
  <c r="E1115" i="2"/>
  <c r="F1115" i="2"/>
  <c r="D1116" i="2"/>
  <c r="E1116" i="2"/>
  <c r="F1116" i="2"/>
  <c r="D1117" i="2"/>
  <c r="E1117" i="2"/>
  <c r="F1117" i="2"/>
  <c r="D1118" i="2"/>
  <c r="E1118" i="2"/>
  <c r="F1118" i="2"/>
  <c r="D1119" i="2"/>
  <c r="E1119" i="2"/>
  <c r="F1119" i="2"/>
  <c r="D1120" i="2"/>
  <c r="E1120" i="2"/>
  <c r="F1120" i="2"/>
  <c r="D1121" i="2"/>
  <c r="E1121" i="2"/>
  <c r="F1121" i="2"/>
  <c r="D1122" i="2"/>
  <c r="E1122" i="2"/>
  <c r="F1122" i="2"/>
  <c r="D1123" i="2"/>
  <c r="E1123" i="2"/>
  <c r="F1123" i="2"/>
  <c r="D1124" i="2"/>
  <c r="E1124" i="2"/>
  <c r="F1124" i="2"/>
  <c r="D1125" i="2"/>
  <c r="E1125" i="2"/>
  <c r="F1125" i="2"/>
  <c r="D1126" i="2"/>
  <c r="E1126" i="2"/>
  <c r="F1126" i="2"/>
  <c r="D1127" i="2"/>
  <c r="E1127" i="2"/>
  <c r="F1127" i="2"/>
  <c r="D1128" i="2"/>
  <c r="E1128" i="2"/>
  <c r="F1128" i="2"/>
  <c r="D1129" i="2"/>
  <c r="E1129" i="2"/>
  <c r="F1129" i="2"/>
  <c r="D1130" i="2"/>
  <c r="E1130" i="2"/>
  <c r="F1130" i="2"/>
  <c r="D1131" i="2"/>
  <c r="E1131" i="2"/>
  <c r="F1131" i="2"/>
  <c r="D1132" i="2"/>
  <c r="E1132" i="2"/>
  <c r="F1132" i="2"/>
  <c r="D1133" i="2"/>
  <c r="E1133" i="2"/>
  <c r="F1133" i="2"/>
  <c r="D1134" i="2"/>
  <c r="E1134" i="2"/>
  <c r="F1134" i="2"/>
  <c r="D1135" i="2"/>
  <c r="E1135" i="2"/>
  <c r="F1135" i="2"/>
  <c r="D1136" i="2"/>
  <c r="E1136" i="2"/>
  <c r="F1136" i="2"/>
  <c r="D1137" i="2"/>
  <c r="E1137" i="2"/>
  <c r="F1137" i="2"/>
  <c r="D1138" i="2"/>
  <c r="E1138" i="2"/>
  <c r="F1138" i="2"/>
  <c r="D1139" i="2"/>
  <c r="E1139" i="2"/>
  <c r="F1139" i="2"/>
  <c r="D1140" i="2"/>
  <c r="E1140" i="2"/>
  <c r="F1140" i="2"/>
  <c r="D1141" i="2"/>
  <c r="E1141" i="2"/>
  <c r="F1141" i="2"/>
  <c r="D1142" i="2"/>
  <c r="E1142" i="2"/>
  <c r="F1142" i="2"/>
  <c r="D1143" i="2"/>
  <c r="E1143" i="2"/>
  <c r="F1143" i="2"/>
  <c r="D1144" i="2"/>
  <c r="E1144" i="2"/>
  <c r="F1144" i="2"/>
  <c r="D1145" i="2"/>
  <c r="E1145" i="2"/>
  <c r="F1145" i="2"/>
  <c r="D1146" i="2"/>
  <c r="E1146" i="2"/>
  <c r="F1146" i="2"/>
  <c r="D1147" i="2"/>
  <c r="E1147" i="2"/>
  <c r="F1147" i="2"/>
  <c r="D1148" i="2"/>
  <c r="E1148" i="2"/>
  <c r="F1148" i="2"/>
  <c r="D1149" i="2"/>
  <c r="E1149" i="2"/>
  <c r="F1149" i="2"/>
  <c r="D1150" i="2"/>
  <c r="E1150" i="2"/>
  <c r="F1150" i="2"/>
  <c r="D1151" i="2"/>
  <c r="E1151" i="2"/>
  <c r="F1151" i="2"/>
  <c r="D1152" i="2"/>
  <c r="E1152" i="2"/>
  <c r="F1152" i="2"/>
  <c r="D1153" i="2"/>
  <c r="E1153" i="2"/>
  <c r="F1153" i="2"/>
  <c r="D1154" i="2"/>
  <c r="E1154" i="2"/>
  <c r="F1154" i="2"/>
  <c r="D1155" i="2"/>
  <c r="E1155" i="2"/>
  <c r="F1155" i="2"/>
  <c r="D1156" i="2"/>
  <c r="E1156" i="2"/>
  <c r="F1156" i="2"/>
  <c r="D1157" i="2"/>
  <c r="E1157" i="2"/>
  <c r="F1157" i="2"/>
  <c r="D1158" i="2"/>
  <c r="E1158" i="2"/>
  <c r="F1158" i="2"/>
  <c r="D1159" i="2"/>
  <c r="E1159" i="2"/>
  <c r="F1159" i="2"/>
  <c r="D1160" i="2"/>
  <c r="E1160" i="2"/>
  <c r="F1160" i="2"/>
  <c r="D1161" i="2"/>
  <c r="E1161" i="2"/>
  <c r="F1161" i="2"/>
  <c r="D1162" i="2"/>
  <c r="E1162" i="2"/>
  <c r="F1162" i="2"/>
  <c r="D1163" i="2"/>
  <c r="E1163" i="2"/>
  <c r="F1163" i="2"/>
  <c r="D1164" i="2"/>
  <c r="E1164" i="2"/>
  <c r="F1164" i="2"/>
  <c r="D1165" i="2"/>
  <c r="E1165" i="2"/>
  <c r="F1165" i="2"/>
  <c r="D1166" i="2"/>
  <c r="E1166" i="2"/>
  <c r="F1166" i="2"/>
  <c r="D1167" i="2"/>
  <c r="E1167" i="2"/>
  <c r="F1167" i="2"/>
  <c r="D1168" i="2"/>
  <c r="E1168" i="2"/>
  <c r="F1168" i="2"/>
  <c r="D1169" i="2"/>
  <c r="E1169" i="2"/>
  <c r="F1169" i="2"/>
  <c r="D1170" i="2"/>
  <c r="E1170" i="2"/>
  <c r="F1170" i="2"/>
  <c r="D1171" i="2"/>
  <c r="E1171" i="2"/>
  <c r="F1171" i="2"/>
  <c r="D1172" i="2"/>
  <c r="E1172" i="2"/>
  <c r="F1172" i="2"/>
  <c r="D1173" i="2"/>
  <c r="E1173" i="2"/>
  <c r="F1173" i="2"/>
  <c r="D1174" i="2"/>
  <c r="E1174" i="2"/>
  <c r="F1174" i="2"/>
  <c r="D1175" i="2"/>
  <c r="E1175" i="2"/>
  <c r="F1175" i="2"/>
  <c r="D1176" i="2"/>
  <c r="E1176" i="2"/>
  <c r="F1176" i="2"/>
  <c r="D1177" i="2"/>
  <c r="E1177" i="2"/>
  <c r="F1177" i="2"/>
  <c r="D1178" i="2"/>
  <c r="E1178" i="2"/>
  <c r="F1178" i="2"/>
  <c r="D1179" i="2"/>
  <c r="E1179" i="2"/>
  <c r="F1179" i="2"/>
  <c r="D1180" i="2"/>
  <c r="E1180" i="2"/>
  <c r="F1180" i="2"/>
  <c r="D1181" i="2"/>
  <c r="E1181" i="2"/>
  <c r="F1181" i="2"/>
  <c r="D1182" i="2"/>
  <c r="E1182" i="2"/>
  <c r="F1182" i="2"/>
  <c r="D1183" i="2"/>
  <c r="E1183" i="2"/>
  <c r="F1183" i="2"/>
  <c r="D1184" i="2"/>
  <c r="E1184" i="2"/>
  <c r="F1184" i="2"/>
  <c r="D1185" i="2"/>
  <c r="E1185" i="2"/>
  <c r="F1185" i="2"/>
  <c r="D1186" i="2"/>
  <c r="E1186" i="2"/>
  <c r="F1186" i="2"/>
  <c r="D1187" i="2"/>
  <c r="E1187" i="2"/>
  <c r="F1187" i="2"/>
  <c r="D1188" i="2"/>
  <c r="E1188" i="2"/>
  <c r="F1188" i="2"/>
  <c r="D1189" i="2"/>
  <c r="E1189" i="2"/>
  <c r="F1189" i="2"/>
  <c r="D1190" i="2"/>
  <c r="E1190" i="2"/>
  <c r="F1190" i="2"/>
  <c r="D1191" i="2"/>
  <c r="E1191" i="2"/>
  <c r="F1191" i="2"/>
  <c r="D1192" i="2"/>
  <c r="E1192" i="2"/>
  <c r="F1192" i="2"/>
  <c r="D1193" i="2"/>
  <c r="E1193" i="2"/>
  <c r="F1193" i="2"/>
  <c r="D1194" i="2"/>
  <c r="E1194" i="2"/>
  <c r="F1194" i="2"/>
  <c r="D1195" i="2"/>
  <c r="E1195" i="2"/>
  <c r="F1195" i="2"/>
  <c r="D1196" i="2"/>
  <c r="E1196" i="2"/>
  <c r="F1196" i="2"/>
  <c r="D1197" i="2"/>
  <c r="E1197" i="2"/>
  <c r="F1197" i="2"/>
  <c r="D1198" i="2"/>
  <c r="E1198" i="2"/>
  <c r="F1198" i="2"/>
  <c r="D1199" i="2"/>
  <c r="E1199" i="2"/>
  <c r="F1199" i="2"/>
  <c r="D1200" i="2"/>
  <c r="E1200" i="2"/>
  <c r="F1200" i="2"/>
  <c r="D1201" i="2"/>
  <c r="E1201" i="2"/>
  <c r="F1201" i="2"/>
  <c r="D1202" i="2"/>
  <c r="E1202" i="2"/>
  <c r="F1202" i="2"/>
  <c r="D1203" i="2"/>
  <c r="E1203" i="2"/>
  <c r="F1203" i="2"/>
  <c r="D1204" i="2"/>
  <c r="E1204" i="2"/>
  <c r="F1204" i="2"/>
  <c r="D1205" i="2"/>
  <c r="E1205" i="2"/>
  <c r="F1205" i="2"/>
  <c r="D1206" i="2"/>
  <c r="E1206" i="2"/>
  <c r="F1206" i="2"/>
  <c r="D1207" i="2"/>
  <c r="E1207" i="2"/>
  <c r="F1207" i="2"/>
  <c r="D1208" i="2"/>
  <c r="E1208" i="2"/>
  <c r="F1208" i="2"/>
  <c r="D1209" i="2"/>
  <c r="E1209" i="2"/>
  <c r="F1209" i="2"/>
  <c r="D1210" i="2"/>
  <c r="E1210" i="2"/>
  <c r="F1210" i="2"/>
  <c r="D1211" i="2"/>
  <c r="E1211" i="2"/>
  <c r="F1211" i="2"/>
  <c r="D1212" i="2"/>
  <c r="E1212" i="2"/>
  <c r="F1212" i="2"/>
  <c r="D1213" i="2"/>
  <c r="E1213" i="2"/>
  <c r="F1213" i="2"/>
  <c r="D1214" i="2"/>
  <c r="E1214" i="2"/>
  <c r="F1214" i="2"/>
  <c r="D1215" i="2"/>
  <c r="E1215" i="2"/>
  <c r="F1215" i="2"/>
  <c r="D1216" i="2"/>
  <c r="E1216" i="2"/>
  <c r="F1216" i="2"/>
  <c r="D1217" i="2"/>
  <c r="E1217" i="2"/>
  <c r="F1217" i="2"/>
  <c r="D1218" i="2"/>
  <c r="E1218" i="2"/>
  <c r="F1218" i="2"/>
  <c r="D1219" i="2"/>
  <c r="E1219" i="2"/>
  <c r="F1219" i="2"/>
  <c r="D1220" i="2"/>
  <c r="E1220" i="2"/>
  <c r="F1220" i="2"/>
  <c r="D1221" i="2"/>
  <c r="E1221" i="2"/>
  <c r="F1221" i="2"/>
  <c r="D1222" i="2"/>
  <c r="E1222" i="2"/>
  <c r="F1222" i="2"/>
  <c r="D1223" i="2"/>
  <c r="E1223" i="2"/>
  <c r="F1223" i="2"/>
  <c r="D1224" i="2"/>
  <c r="E1224" i="2"/>
  <c r="F1224" i="2"/>
  <c r="D1225" i="2"/>
  <c r="E1225" i="2"/>
  <c r="F1225" i="2"/>
  <c r="D1226" i="2"/>
  <c r="E1226" i="2"/>
  <c r="F1226" i="2"/>
  <c r="D1227" i="2"/>
  <c r="E1227" i="2"/>
  <c r="F1227" i="2"/>
  <c r="D1228" i="2"/>
  <c r="E1228" i="2"/>
  <c r="F1228" i="2"/>
  <c r="D1229" i="2"/>
  <c r="E1229" i="2"/>
  <c r="F1229" i="2"/>
  <c r="D1230" i="2"/>
  <c r="E1230" i="2"/>
  <c r="F1230" i="2"/>
  <c r="D1231" i="2"/>
  <c r="E1231" i="2"/>
  <c r="F1231" i="2"/>
  <c r="D1232" i="2"/>
  <c r="E1232" i="2"/>
  <c r="F1232" i="2"/>
  <c r="D1233" i="2"/>
  <c r="E1233" i="2"/>
  <c r="F1233" i="2"/>
  <c r="D1234" i="2"/>
  <c r="E1234" i="2"/>
  <c r="F1234" i="2"/>
  <c r="D1235" i="2"/>
  <c r="E1235" i="2"/>
  <c r="F1235" i="2"/>
  <c r="D1236" i="2"/>
  <c r="E1236" i="2"/>
  <c r="F1236" i="2"/>
  <c r="D1237" i="2"/>
  <c r="E1237" i="2"/>
  <c r="F1237" i="2"/>
  <c r="D1238" i="2"/>
  <c r="E1238" i="2"/>
  <c r="F1238" i="2"/>
  <c r="D1239" i="2"/>
  <c r="E1239" i="2"/>
  <c r="F1239" i="2"/>
  <c r="D1240" i="2"/>
  <c r="E1240" i="2"/>
  <c r="F1240" i="2"/>
  <c r="D1241" i="2"/>
  <c r="E1241" i="2"/>
  <c r="F1241" i="2"/>
  <c r="D1242" i="2"/>
  <c r="E1242" i="2"/>
  <c r="F1242" i="2"/>
  <c r="D1243" i="2"/>
  <c r="E1243" i="2"/>
  <c r="F1243" i="2"/>
  <c r="D1244" i="2"/>
  <c r="E1244" i="2"/>
  <c r="F1244" i="2"/>
  <c r="D1245" i="2"/>
  <c r="E1245" i="2"/>
  <c r="F1245" i="2"/>
  <c r="D1246" i="2"/>
  <c r="E1246" i="2"/>
  <c r="F1246" i="2"/>
  <c r="D1247" i="2"/>
  <c r="E1247" i="2"/>
  <c r="F1247" i="2"/>
  <c r="D1248" i="2"/>
  <c r="E1248" i="2"/>
  <c r="F1248" i="2"/>
  <c r="D1249" i="2"/>
  <c r="E1249" i="2"/>
  <c r="F1249" i="2"/>
  <c r="D1250" i="2"/>
  <c r="E1250" i="2"/>
  <c r="F1250" i="2"/>
  <c r="D1251" i="2"/>
  <c r="E1251" i="2"/>
  <c r="F1251" i="2"/>
  <c r="D1252" i="2"/>
  <c r="E1252" i="2"/>
  <c r="F1252" i="2"/>
  <c r="D1253" i="2"/>
  <c r="E1253" i="2"/>
  <c r="F1253" i="2"/>
  <c r="D1254" i="2"/>
  <c r="E1254" i="2"/>
  <c r="F1254" i="2"/>
  <c r="D1255" i="2"/>
  <c r="E1255" i="2"/>
  <c r="F1255" i="2"/>
  <c r="D1256" i="2"/>
  <c r="E1256" i="2"/>
  <c r="F1256" i="2"/>
  <c r="D1257" i="2"/>
  <c r="E1257" i="2"/>
  <c r="F1257" i="2"/>
  <c r="D1258" i="2"/>
  <c r="E1258" i="2"/>
  <c r="F1258" i="2"/>
  <c r="D1259" i="2"/>
  <c r="E1259" i="2"/>
  <c r="F1259" i="2"/>
  <c r="D1260" i="2"/>
  <c r="E1260" i="2"/>
  <c r="F1260" i="2"/>
  <c r="D1261" i="2"/>
  <c r="E1261" i="2"/>
  <c r="F1261" i="2"/>
  <c r="D1262" i="2"/>
  <c r="E1262" i="2"/>
  <c r="F1262" i="2"/>
  <c r="D1263" i="2"/>
  <c r="E1263" i="2"/>
  <c r="F1263" i="2"/>
  <c r="D1264" i="2"/>
  <c r="E1264" i="2"/>
  <c r="F1264" i="2"/>
  <c r="D1265" i="2"/>
  <c r="E1265" i="2"/>
  <c r="F1265" i="2"/>
  <c r="D1266" i="2"/>
  <c r="E1266" i="2"/>
  <c r="F1266" i="2"/>
  <c r="D1267" i="2"/>
  <c r="E1267" i="2"/>
  <c r="F1267" i="2"/>
  <c r="D1268" i="2"/>
  <c r="E1268" i="2"/>
  <c r="F1268" i="2"/>
  <c r="D1269" i="2"/>
  <c r="E1269" i="2"/>
  <c r="F1269" i="2"/>
  <c r="D1270" i="2"/>
  <c r="E1270" i="2"/>
  <c r="F1270" i="2"/>
  <c r="D1271" i="2"/>
  <c r="E1271" i="2"/>
  <c r="F1271" i="2"/>
  <c r="D1272" i="2"/>
  <c r="E1272" i="2"/>
  <c r="F1272" i="2"/>
  <c r="D1273" i="2"/>
  <c r="E1273" i="2"/>
  <c r="F1273" i="2"/>
  <c r="D1274" i="2"/>
  <c r="E1274" i="2"/>
  <c r="F1274" i="2"/>
  <c r="D1275" i="2"/>
  <c r="E1275" i="2"/>
  <c r="F1275" i="2"/>
  <c r="D1276" i="2"/>
  <c r="E1276" i="2"/>
  <c r="F1276" i="2"/>
  <c r="D1277" i="2"/>
  <c r="E1277" i="2"/>
  <c r="F1277" i="2"/>
  <c r="D1278" i="2"/>
  <c r="E1278" i="2"/>
  <c r="F1278" i="2"/>
  <c r="D1279" i="2"/>
  <c r="E1279" i="2"/>
  <c r="F1279" i="2"/>
  <c r="D1280" i="2"/>
  <c r="E1280" i="2"/>
  <c r="F1280" i="2"/>
  <c r="D1281" i="2"/>
  <c r="E1281" i="2"/>
  <c r="F1281" i="2"/>
  <c r="D1282" i="2"/>
  <c r="E1282" i="2"/>
  <c r="F1282" i="2"/>
  <c r="D1283" i="2"/>
  <c r="E1283" i="2"/>
  <c r="F1283" i="2"/>
  <c r="D1284" i="2"/>
  <c r="E1284" i="2"/>
  <c r="F1284" i="2"/>
  <c r="D1285" i="2"/>
  <c r="E1285" i="2"/>
  <c r="F1285" i="2"/>
  <c r="D1286" i="2"/>
  <c r="E1286" i="2"/>
  <c r="F1286" i="2"/>
  <c r="D1287" i="2"/>
  <c r="E1287" i="2"/>
  <c r="F1287" i="2"/>
  <c r="D1288" i="2"/>
  <c r="E1288" i="2"/>
  <c r="F1288" i="2"/>
  <c r="D1289" i="2"/>
  <c r="E1289" i="2"/>
  <c r="F1289" i="2"/>
  <c r="D1290" i="2"/>
  <c r="E1290" i="2"/>
  <c r="F1290" i="2"/>
  <c r="D1291" i="2"/>
  <c r="E1291" i="2"/>
  <c r="F1291" i="2"/>
  <c r="D1292" i="2"/>
  <c r="E1292" i="2"/>
  <c r="F1292" i="2"/>
  <c r="D1293" i="2"/>
  <c r="E1293" i="2"/>
  <c r="F1293" i="2"/>
  <c r="D1294" i="2"/>
  <c r="E1294" i="2"/>
  <c r="F1294" i="2"/>
  <c r="D1295" i="2"/>
  <c r="E1295" i="2"/>
  <c r="F1295" i="2"/>
  <c r="D1296" i="2"/>
  <c r="E1296" i="2"/>
  <c r="F1296" i="2"/>
  <c r="D1297" i="2"/>
  <c r="E1297" i="2"/>
  <c r="F1297" i="2"/>
  <c r="D1298" i="2"/>
  <c r="E1298" i="2"/>
  <c r="F1298" i="2"/>
  <c r="D1299" i="2"/>
  <c r="E1299" i="2"/>
  <c r="F1299" i="2"/>
  <c r="D1300" i="2"/>
  <c r="E1300" i="2"/>
  <c r="F1300" i="2"/>
  <c r="D1301" i="2"/>
  <c r="E1301" i="2"/>
  <c r="F1301" i="2"/>
  <c r="D1302" i="2"/>
  <c r="E1302" i="2"/>
  <c r="F1302" i="2"/>
  <c r="D1303" i="2"/>
  <c r="E1303" i="2"/>
  <c r="F1303" i="2"/>
  <c r="D1304" i="2"/>
  <c r="E1304" i="2"/>
  <c r="F1304" i="2"/>
  <c r="D1305" i="2"/>
  <c r="E1305" i="2"/>
  <c r="F1305" i="2"/>
  <c r="D1306" i="2"/>
  <c r="E1306" i="2"/>
  <c r="F1306" i="2"/>
  <c r="D1307" i="2"/>
  <c r="E1307" i="2"/>
  <c r="F1307" i="2"/>
  <c r="D1308" i="2"/>
  <c r="E1308" i="2"/>
  <c r="F1308" i="2"/>
  <c r="D1309" i="2"/>
  <c r="E1309" i="2"/>
  <c r="F1309" i="2"/>
  <c r="D1310" i="2"/>
  <c r="E1310" i="2"/>
  <c r="F1310" i="2"/>
  <c r="D1311" i="2"/>
  <c r="E1311" i="2"/>
  <c r="F1311" i="2"/>
  <c r="D1312" i="2"/>
  <c r="E1312" i="2"/>
  <c r="F1312" i="2"/>
  <c r="D1313" i="2"/>
  <c r="E1313" i="2"/>
  <c r="F1313" i="2"/>
  <c r="D1314" i="2"/>
  <c r="E1314" i="2"/>
  <c r="F1314" i="2"/>
  <c r="D1315" i="2"/>
  <c r="E1315" i="2"/>
  <c r="F1315" i="2"/>
  <c r="D1316" i="2"/>
  <c r="E1316" i="2"/>
  <c r="F1316" i="2"/>
  <c r="D1317" i="2"/>
  <c r="E1317" i="2"/>
  <c r="F1317" i="2"/>
  <c r="D1318" i="2"/>
  <c r="E1318" i="2"/>
  <c r="F1318" i="2"/>
  <c r="D1319" i="2"/>
  <c r="E1319" i="2"/>
  <c r="F1319" i="2"/>
  <c r="D1320" i="2"/>
  <c r="E1320" i="2"/>
  <c r="F1320" i="2"/>
  <c r="D1321" i="2"/>
  <c r="E1321" i="2"/>
  <c r="F1321" i="2"/>
  <c r="D1322" i="2"/>
  <c r="E1322" i="2"/>
  <c r="F1322" i="2"/>
  <c r="D1323" i="2"/>
  <c r="E1323" i="2"/>
  <c r="F1323" i="2"/>
  <c r="D1324" i="2"/>
  <c r="E1324" i="2"/>
  <c r="F1324" i="2"/>
  <c r="D1325" i="2"/>
  <c r="E1325" i="2"/>
  <c r="F1325" i="2"/>
  <c r="D1326" i="2"/>
  <c r="E1326" i="2"/>
  <c r="F1326" i="2"/>
  <c r="D1327" i="2"/>
  <c r="E1327" i="2"/>
  <c r="F1327" i="2"/>
  <c r="D1328" i="2"/>
  <c r="E1328" i="2"/>
  <c r="F1328" i="2"/>
  <c r="D1329" i="2"/>
  <c r="E1329" i="2"/>
  <c r="F1329" i="2"/>
  <c r="D1330" i="2"/>
  <c r="E1330" i="2"/>
  <c r="F1330" i="2"/>
  <c r="D1331" i="2"/>
  <c r="E1331" i="2"/>
  <c r="F1331" i="2"/>
  <c r="D1332" i="2"/>
  <c r="E1332" i="2"/>
  <c r="F1332" i="2"/>
  <c r="D1333" i="2"/>
  <c r="E1333" i="2"/>
  <c r="F1333" i="2"/>
  <c r="D1334" i="2"/>
  <c r="E1334" i="2"/>
  <c r="F1334" i="2"/>
  <c r="D1335" i="2"/>
  <c r="E1335" i="2"/>
  <c r="F1335" i="2"/>
  <c r="D1336" i="2"/>
  <c r="E1336" i="2"/>
  <c r="F1336" i="2"/>
  <c r="D1337" i="2"/>
  <c r="E1337" i="2"/>
  <c r="F1337" i="2"/>
  <c r="D1338" i="2"/>
  <c r="E1338" i="2"/>
  <c r="F1338" i="2"/>
  <c r="D1339" i="2"/>
  <c r="E1339" i="2"/>
  <c r="F1339" i="2"/>
  <c r="D1340" i="2"/>
  <c r="E1340" i="2"/>
  <c r="F1340" i="2"/>
  <c r="D1341" i="2"/>
  <c r="E1341" i="2"/>
  <c r="F1341" i="2"/>
  <c r="D1342" i="2"/>
  <c r="E1342" i="2"/>
  <c r="F1342" i="2"/>
  <c r="D1343" i="2"/>
  <c r="E1343" i="2"/>
  <c r="F1343" i="2"/>
  <c r="D1344" i="2"/>
  <c r="E1344" i="2"/>
  <c r="F1344" i="2"/>
  <c r="D1345" i="2"/>
  <c r="E1345" i="2"/>
  <c r="F1345" i="2"/>
  <c r="D1346" i="2"/>
  <c r="E1346" i="2"/>
  <c r="F1346" i="2"/>
  <c r="D1347" i="2"/>
  <c r="E1347" i="2"/>
  <c r="F1347" i="2"/>
  <c r="D1348" i="2"/>
  <c r="E1348" i="2"/>
  <c r="F1348" i="2"/>
  <c r="D1349" i="2"/>
  <c r="E1349" i="2"/>
  <c r="F1349" i="2"/>
  <c r="D1350" i="2"/>
  <c r="E1350" i="2"/>
  <c r="F1350" i="2"/>
  <c r="D1351" i="2"/>
  <c r="E1351" i="2"/>
  <c r="F1351" i="2"/>
  <c r="D1352" i="2"/>
  <c r="E1352" i="2"/>
  <c r="F1352" i="2"/>
  <c r="D1353" i="2"/>
  <c r="E1353" i="2"/>
  <c r="F1353" i="2"/>
  <c r="D1354" i="2"/>
  <c r="E1354" i="2"/>
  <c r="F1354" i="2"/>
  <c r="D1355" i="2"/>
  <c r="E1355" i="2"/>
  <c r="F1355" i="2"/>
  <c r="D1356" i="2"/>
  <c r="E1356" i="2"/>
  <c r="F1356" i="2"/>
  <c r="D1357" i="2"/>
  <c r="E1357" i="2"/>
  <c r="F1357" i="2"/>
  <c r="D1358" i="2"/>
  <c r="E1358" i="2"/>
  <c r="F1358" i="2"/>
  <c r="D1359" i="2"/>
  <c r="E1359" i="2"/>
  <c r="F1359" i="2"/>
  <c r="D1360" i="2"/>
  <c r="E1360" i="2"/>
  <c r="F1360" i="2"/>
  <c r="D1361" i="2"/>
  <c r="E1361" i="2"/>
  <c r="F1361" i="2"/>
  <c r="D1362" i="2"/>
  <c r="E1362" i="2"/>
  <c r="F1362" i="2"/>
  <c r="D1363" i="2"/>
  <c r="E1363" i="2"/>
  <c r="F1363" i="2"/>
  <c r="D1364" i="2"/>
  <c r="E1364" i="2"/>
  <c r="F1364" i="2"/>
  <c r="D1365" i="2"/>
  <c r="E1365" i="2"/>
  <c r="F1365" i="2"/>
  <c r="D1366" i="2"/>
  <c r="E1366" i="2"/>
  <c r="F1366" i="2"/>
  <c r="D1367" i="2"/>
  <c r="E1367" i="2"/>
  <c r="F1367" i="2"/>
  <c r="D1368" i="2"/>
  <c r="E1368" i="2"/>
  <c r="F1368" i="2"/>
  <c r="D1369" i="2"/>
  <c r="E1369" i="2"/>
  <c r="F1369" i="2"/>
  <c r="D1370" i="2"/>
  <c r="E1370" i="2"/>
  <c r="F1370" i="2"/>
  <c r="D1371" i="2"/>
  <c r="E1371" i="2"/>
  <c r="F1371" i="2"/>
  <c r="D1372" i="2"/>
  <c r="E1372" i="2"/>
  <c r="F1372" i="2"/>
  <c r="D1373" i="2"/>
  <c r="E1373" i="2"/>
  <c r="F1373" i="2"/>
  <c r="D1374" i="2"/>
  <c r="E1374" i="2"/>
  <c r="F1374" i="2"/>
  <c r="D1375" i="2"/>
  <c r="E1375" i="2"/>
  <c r="F1375" i="2"/>
  <c r="D1376" i="2"/>
  <c r="E1376" i="2"/>
  <c r="F1376" i="2"/>
  <c r="D1377" i="2"/>
  <c r="E1377" i="2"/>
  <c r="F1377" i="2"/>
  <c r="D1378" i="2"/>
  <c r="E1378" i="2"/>
  <c r="F1378" i="2"/>
  <c r="D1379" i="2"/>
  <c r="E1379" i="2"/>
  <c r="F1379" i="2"/>
  <c r="D1380" i="2"/>
  <c r="E1380" i="2"/>
  <c r="F1380" i="2"/>
  <c r="D1381" i="2"/>
  <c r="E1381" i="2"/>
  <c r="F1381" i="2"/>
  <c r="D1382" i="2"/>
  <c r="E1382" i="2"/>
  <c r="F1382" i="2"/>
  <c r="D1383" i="2"/>
  <c r="E1383" i="2"/>
  <c r="F1383" i="2"/>
  <c r="D1384" i="2"/>
  <c r="E1384" i="2"/>
  <c r="F1384" i="2"/>
  <c r="D1385" i="2"/>
  <c r="E1385" i="2"/>
  <c r="F1385" i="2"/>
  <c r="D1386" i="2"/>
  <c r="E1386" i="2"/>
  <c r="F1386" i="2"/>
  <c r="D1387" i="2"/>
  <c r="E1387" i="2"/>
  <c r="F1387" i="2"/>
  <c r="D1388" i="2"/>
  <c r="E1388" i="2"/>
  <c r="F1388" i="2"/>
  <c r="D1389" i="2"/>
  <c r="E1389" i="2"/>
  <c r="F1389" i="2"/>
  <c r="D1390" i="2"/>
  <c r="E1390" i="2"/>
  <c r="F1390" i="2"/>
  <c r="D1391" i="2"/>
  <c r="E1391" i="2"/>
  <c r="F1391" i="2"/>
  <c r="D1392" i="2"/>
  <c r="E1392" i="2"/>
  <c r="F1392" i="2"/>
  <c r="D1393" i="2"/>
  <c r="E1393" i="2"/>
  <c r="F1393" i="2"/>
  <c r="D1394" i="2"/>
  <c r="E1394" i="2"/>
  <c r="F1394" i="2"/>
  <c r="D1395" i="2"/>
  <c r="E1395" i="2"/>
  <c r="F1395" i="2"/>
  <c r="D1396" i="2"/>
  <c r="E1396" i="2"/>
  <c r="F1396" i="2"/>
  <c r="D1397" i="2"/>
  <c r="E1397" i="2"/>
  <c r="F1397" i="2"/>
  <c r="D1398" i="2"/>
  <c r="E1398" i="2"/>
  <c r="F1398" i="2"/>
  <c r="D1399" i="2"/>
  <c r="E1399" i="2"/>
  <c r="F1399" i="2"/>
  <c r="D1400" i="2"/>
  <c r="E1400" i="2"/>
  <c r="F1400" i="2"/>
  <c r="D1401" i="2"/>
  <c r="E1401" i="2"/>
  <c r="F1401" i="2"/>
  <c r="D1402" i="2"/>
  <c r="E1402" i="2"/>
  <c r="F1402" i="2"/>
  <c r="D1403" i="2"/>
  <c r="E1403" i="2"/>
  <c r="F1403" i="2"/>
  <c r="D1404" i="2"/>
  <c r="E1404" i="2"/>
  <c r="F1404" i="2"/>
  <c r="D1405" i="2"/>
  <c r="E1405" i="2"/>
  <c r="F1405" i="2"/>
  <c r="D1406" i="2"/>
  <c r="E1406" i="2"/>
  <c r="F1406" i="2"/>
  <c r="D1407" i="2"/>
  <c r="E1407" i="2"/>
  <c r="F1407" i="2"/>
  <c r="D1408" i="2"/>
  <c r="E1408" i="2"/>
  <c r="F1408" i="2"/>
  <c r="D1409" i="2"/>
  <c r="E1409" i="2"/>
  <c r="F1409" i="2"/>
  <c r="D1410" i="2"/>
  <c r="E1410" i="2"/>
  <c r="F1410" i="2"/>
  <c r="D1411" i="2"/>
  <c r="E1411" i="2"/>
  <c r="F1411" i="2"/>
  <c r="D1412" i="2"/>
  <c r="E1412" i="2"/>
  <c r="F1412" i="2"/>
  <c r="D1413" i="2"/>
  <c r="E1413" i="2"/>
  <c r="F1413" i="2"/>
  <c r="D1414" i="2"/>
  <c r="E1414" i="2"/>
  <c r="F1414" i="2"/>
  <c r="D1415" i="2"/>
  <c r="E1415" i="2"/>
  <c r="F1415" i="2"/>
  <c r="D1416" i="2"/>
  <c r="E1416" i="2"/>
  <c r="F1416" i="2"/>
  <c r="D1417" i="2"/>
  <c r="E1417" i="2"/>
  <c r="F1417" i="2"/>
  <c r="D1418" i="2"/>
  <c r="E1418" i="2"/>
  <c r="F1418" i="2"/>
  <c r="D1419" i="2"/>
  <c r="E1419" i="2"/>
  <c r="F1419" i="2"/>
  <c r="D1420" i="2"/>
  <c r="E1420" i="2"/>
  <c r="F1420" i="2"/>
  <c r="D1421" i="2"/>
  <c r="E1421" i="2"/>
  <c r="F1421" i="2"/>
  <c r="D1422" i="2"/>
  <c r="E1422" i="2"/>
  <c r="F1422" i="2"/>
  <c r="D1423" i="2"/>
  <c r="E1423" i="2"/>
  <c r="F1423" i="2"/>
  <c r="D1424" i="2"/>
  <c r="E1424" i="2"/>
  <c r="F1424" i="2"/>
  <c r="D1425" i="2"/>
  <c r="E1425" i="2"/>
  <c r="F1425" i="2"/>
  <c r="D1426" i="2"/>
  <c r="E1426" i="2"/>
  <c r="F1426" i="2"/>
  <c r="D1427" i="2"/>
  <c r="E1427" i="2"/>
  <c r="F1427" i="2"/>
  <c r="D1428" i="2"/>
  <c r="E1428" i="2"/>
  <c r="F1428" i="2"/>
  <c r="D1429" i="2"/>
  <c r="E1429" i="2"/>
  <c r="F1429" i="2"/>
  <c r="D1430" i="2"/>
  <c r="E1430" i="2"/>
  <c r="F1430" i="2"/>
  <c r="D1431" i="2"/>
  <c r="E1431" i="2"/>
  <c r="F1431" i="2"/>
  <c r="D1432" i="2"/>
  <c r="E1432" i="2"/>
  <c r="F1432" i="2"/>
  <c r="D1433" i="2"/>
  <c r="E1433" i="2"/>
  <c r="F1433" i="2"/>
  <c r="D1434" i="2"/>
  <c r="E1434" i="2"/>
  <c r="F1434" i="2"/>
  <c r="D1435" i="2"/>
  <c r="E1435" i="2"/>
  <c r="F1435" i="2"/>
  <c r="D1436" i="2"/>
  <c r="E1436" i="2"/>
  <c r="F1436" i="2"/>
  <c r="D1437" i="2"/>
  <c r="E1437" i="2"/>
  <c r="F1437" i="2"/>
  <c r="D1438" i="2"/>
  <c r="E1438" i="2"/>
  <c r="F1438" i="2"/>
  <c r="D1439" i="2"/>
  <c r="E1439" i="2"/>
  <c r="F1439" i="2"/>
  <c r="D1440" i="2"/>
  <c r="E1440" i="2"/>
  <c r="F1440" i="2"/>
  <c r="D1441" i="2"/>
  <c r="E1441" i="2"/>
  <c r="F1441" i="2"/>
  <c r="D1442" i="2"/>
  <c r="E1442" i="2"/>
  <c r="F1442" i="2"/>
  <c r="D1443" i="2"/>
  <c r="E1443" i="2"/>
  <c r="F1443" i="2"/>
  <c r="D1444" i="2"/>
  <c r="E1444" i="2"/>
  <c r="F1444" i="2"/>
  <c r="D1445" i="2"/>
  <c r="E1445" i="2"/>
  <c r="F1445" i="2"/>
  <c r="D1446" i="2"/>
  <c r="E1446" i="2"/>
  <c r="F1446" i="2"/>
  <c r="D1447" i="2"/>
  <c r="E1447" i="2"/>
  <c r="F1447" i="2"/>
  <c r="D1448" i="2"/>
  <c r="E1448" i="2"/>
  <c r="F1448" i="2"/>
  <c r="D1449" i="2"/>
  <c r="E1449" i="2"/>
  <c r="F1449" i="2"/>
  <c r="D1450" i="2"/>
  <c r="E1450" i="2"/>
  <c r="F1450" i="2"/>
  <c r="D1451" i="2"/>
  <c r="E1451" i="2"/>
  <c r="F1451" i="2"/>
  <c r="D1452" i="2"/>
  <c r="E1452" i="2"/>
  <c r="F1452" i="2"/>
  <c r="D1453" i="2"/>
  <c r="E1453" i="2"/>
  <c r="F1453" i="2"/>
  <c r="D1454" i="2"/>
  <c r="E1454" i="2"/>
  <c r="F1454" i="2"/>
  <c r="D1455" i="2"/>
  <c r="E1455" i="2"/>
  <c r="F1455" i="2"/>
  <c r="D1456" i="2"/>
  <c r="E1456" i="2"/>
  <c r="F1456" i="2"/>
  <c r="D1457" i="2"/>
  <c r="E1457" i="2"/>
  <c r="F1457" i="2"/>
  <c r="D1458" i="2"/>
  <c r="E1458" i="2"/>
  <c r="F1458" i="2"/>
  <c r="D1459" i="2"/>
  <c r="E1459" i="2"/>
  <c r="F1459" i="2"/>
  <c r="D1460" i="2"/>
  <c r="E1460" i="2"/>
  <c r="F1460" i="2"/>
  <c r="D1461" i="2"/>
  <c r="E1461" i="2"/>
  <c r="F1461" i="2"/>
  <c r="D1462" i="2"/>
  <c r="E1462" i="2"/>
  <c r="F1462" i="2"/>
  <c r="D1463" i="2"/>
  <c r="E1463" i="2"/>
  <c r="F1463" i="2"/>
  <c r="D1464" i="2"/>
  <c r="E1464" i="2"/>
  <c r="F1464" i="2"/>
  <c r="D1465" i="2"/>
  <c r="E1465" i="2"/>
  <c r="F1465" i="2"/>
  <c r="D1466" i="2"/>
  <c r="E1466" i="2"/>
  <c r="F1466" i="2"/>
  <c r="D1467" i="2"/>
  <c r="E1467" i="2"/>
  <c r="F1467" i="2"/>
  <c r="D1468" i="2"/>
  <c r="E1468" i="2"/>
  <c r="F1468" i="2"/>
  <c r="D1469" i="2"/>
  <c r="E1469" i="2"/>
  <c r="F1469" i="2"/>
  <c r="D1470" i="2"/>
  <c r="E1470" i="2"/>
  <c r="F1470" i="2"/>
  <c r="D1471" i="2"/>
  <c r="E1471" i="2"/>
  <c r="F1471" i="2"/>
  <c r="D1472" i="2"/>
  <c r="E1472" i="2"/>
  <c r="F1472" i="2"/>
  <c r="D1473" i="2"/>
  <c r="E1473" i="2"/>
  <c r="F1473" i="2"/>
  <c r="D1474" i="2"/>
  <c r="E1474" i="2"/>
  <c r="F1474" i="2"/>
  <c r="D1475" i="2"/>
  <c r="E1475" i="2"/>
  <c r="F1475" i="2"/>
  <c r="D1476" i="2"/>
  <c r="E1476" i="2"/>
  <c r="F1476" i="2"/>
  <c r="D1477" i="2"/>
  <c r="E1477" i="2"/>
  <c r="F1477" i="2"/>
  <c r="D1478" i="2"/>
  <c r="E1478" i="2"/>
  <c r="F1478" i="2"/>
  <c r="D1479" i="2"/>
  <c r="E1479" i="2"/>
  <c r="F1479" i="2"/>
  <c r="D1480" i="2"/>
  <c r="E1480" i="2"/>
  <c r="F1480" i="2"/>
  <c r="D1481" i="2"/>
  <c r="E1481" i="2"/>
  <c r="F1481" i="2"/>
  <c r="D1482" i="2"/>
  <c r="E1482" i="2"/>
  <c r="F1482" i="2"/>
  <c r="D1483" i="2"/>
  <c r="E1483" i="2"/>
  <c r="F1483" i="2"/>
  <c r="D1484" i="2"/>
  <c r="E1484" i="2"/>
  <c r="F1484" i="2"/>
  <c r="D1485" i="2"/>
  <c r="E1485" i="2"/>
  <c r="F1485" i="2"/>
  <c r="D1486" i="2"/>
  <c r="E1486" i="2"/>
  <c r="F1486" i="2"/>
  <c r="D1487" i="2"/>
  <c r="E1487" i="2"/>
  <c r="F1487" i="2"/>
  <c r="D1488" i="2"/>
  <c r="E1488" i="2"/>
  <c r="F1488" i="2"/>
  <c r="D1489" i="2"/>
  <c r="E1489" i="2"/>
  <c r="F1489" i="2"/>
  <c r="D1490" i="2"/>
  <c r="E1490" i="2"/>
  <c r="F1490" i="2"/>
  <c r="D1491" i="2"/>
  <c r="E1491" i="2"/>
  <c r="F1491" i="2"/>
  <c r="D1492" i="2"/>
  <c r="E1492" i="2"/>
  <c r="F1492" i="2"/>
  <c r="D1493" i="2"/>
  <c r="E1493" i="2"/>
  <c r="F1493" i="2"/>
  <c r="D1494" i="2"/>
  <c r="E1494" i="2"/>
  <c r="F1494" i="2"/>
  <c r="D1495" i="2"/>
  <c r="E1495" i="2"/>
  <c r="F1495" i="2"/>
  <c r="D1496" i="2"/>
  <c r="E1496" i="2"/>
  <c r="F1496" i="2"/>
  <c r="D1497" i="2"/>
  <c r="E1497" i="2"/>
  <c r="F1497" i="2"/>
  <c r="D1498" i="2"/>
  <c r="E1498" i="2"/>
  <c r="F1498" i="2"/>
  <c r="D1499" i="2"/>
  <c r="E1499" i="2"/>
  <c r="F1499" i="2"/>
  <c r="D1500" i="2"/>
  <c r="E1500" i="2"/>
  <c r="F1500" i="2"/>
  <c r="D1501" i="2"/>
  <c r="E1501" i="2"/>
  <c r="F1501" i="2"/>
  <c r="D1502" i="2"/>
  <c r="E1502" i="2"/>
  <c r="F1502" i="2"/>
  <c r="D1503" i="2"/>
  <c r="E1503" i="2"/>
  <c r="F1503" i="2"/>
  <c r="D1504" i="2"/>
  <c r="E1504" i="2"/>
  <c r="F1504" i="2"/>
  <c r="D1505" i="2"/>
  <c r="E1505" i="2"/>
  <c r="F1505" i="2"/>
  <c r="D1506" i="2"/>
  <c r="E1506" i="2"/>
  <c r="F1506" i="2"/>
  <c r="D1507" i="2"/>
  <c r="E1507" i="2"/>
  <c r="F1507" i="2"/>
  <c r="D1508" i="2"/>
  <c r="E1508" i="2"/>
  <c r="F1508" i="2"/>
  <c r="D1509" i="2"/>
  <c r="E1509" i="2"/>
  <c r="F1509" i="2"/>
  <c r="D1510" i="2"/>
  <c r="E1510" i="2"/>
  <c r="F1510" i="2"/>
  <c r="D1511" i="2"/>
  <c r="E1511" i="2"/>
  <c r="F1511" i="2"/>
  <c r="D1512" i="2"/>
  <c r="E1512" i="2"/>
  <c r="F1512" i="2"/>
  <c r="D1513" i="2"/>
  <c r="E1513" i="2"/>
  <c r="F1513" i="2"/>
  <c r="D1514" i="2"/>
  <c r="E1514" i="2"/>
  <c r="F1514" i="2"/>
  <c r="D1515" i="2"/>
  <c r="E1515" i="2"/>
  <c r="F1515" i="2"/>
  <c r="D1516" i="2"/>
  <c r="E1516" i="2"/>
  <c r="F1516" i="2"/>
  <c r="D1517" i="2"/>
  <c r="E1517" i="2"/>
  <c r="F1517" i="2"/>
  <c r="D1518" i="2"/>
  <c r="E1518" i="2"/>
  <c r="F1518" i="2"/>
  <c r="D1519" i="2"/>
  <c r="E1519" i="2"/>
  <c r="F1519" i="2"/>
  <c r="D1520" i="2"/>
  <c r="E1520" i="2"/>
  <c r="F1520" i="2"/>
  <c r="D1521" i="2"/>
  <c r="E1521" i="2"/>
  <c r="F1521" i="2"/>
  <c r="D1522" i="2"/>
  <c r="E1522" i="2"/>
  <c r="F1522" i="2"/>
  <c r="D1523" i="2"/>
  <c r="E1523" i="2"/>
  <c r="F1523" i="2"/>
  <c r="D1524" i="2"/>
  <c r="E1524" i="2"/>
  <c r="F1524" i="2"/>
  <c r="D1525" i="2"/>
  <c r="E1525" i="2"/>
  <c r="F1525" i="2"/>
  <c r="D1526" i="2"/>
  <c r="E1526" i="2"/>
  <c r="F1526" i="2"/>
  <c r="D1527" i="2"/>
  <c r="E1527" i="2"/>
  <c r="F1527" i="2"/>
  <c r="D1528" i="2"/>
  <c r="E1528" i="2"/>
  <c r="F1528" i="2"/>
  <c r="D1529" i="2"/>
  <c r="E1529" i="2"/>
  <c r="F1529" i="2"/>
  <c r="D1530" i="2"/>
  <c r="E1530" i="2"/>
  <c r="F1530" i="2"/>
  <c r="D1531" i="2"/>
  <c r="E1531" i="2"/>
  <c r="F1531" i="2"/>
  <c r="D1532" i="2"/>
  <c r="E1532" i="2"/>
  <c r="F1532" i="2"/>
  <c r="D1533" i="2"/>
  <c r="E1533" i="2"/>
  <c r="F1533" i="2"/>
  <c r="D1534" i="2"/>
  <c r="E1534" i="2"/>
  <c r="F1534" i="2"/>
  <c r="D1535" i="2"/>
  <c r="E1535" i="2"/>
  <c r="F1535" i="2"/>
  <c r="D1536" i="2"/>
  <c r="E1536" i="2"/>
  <c r="F1536" i="2"/>
  <c r="D1537" i="2"/>
  <c r="E1537" i="2"/>
  <c r="F1537" i="2"/>
  <c r="D1538" i="2"/>
  <c r="E1538" i="2"/>
  <c r="F1538" i="2"/>
  <c r="D1539" i="2"/>
  <c r="E1539" i="2"/>
  <c r="F1539" i="2"/>
  <c r="D1540" i="2"/>
  <c r="E1540" i="2"/>
  <c r="F1540" i="2"/>
  <c r="D1541" i="2"/>
  <c r="E1541" i="2"/>
  <c r="F1541" i="2"/>
  <c r="D1542" i="2"/>
  <c r="E1542" i="2"/>
  <c r="F1542" i="2"/>
  <c r="D1543" i="2"/>
  <c r="E1543" i="2"/>
  <c r="F1543" i="2"/>
  <c r="D1544" i="2"/>
  <c r="E1544" i="2"/>
  <c r="F1544" i="2"/>
  <c r="D1545" i="2"/>
  <c r="E1545" i="2"/>
  <c r="F1545" i="2"/>
  <c r="D1546" i="2"/>
  <c r="E1546" i="2"/>
  <c r="F1546" i="2"/>
  <c r="D1547" i="2"/>
  <c r="E1547" i="2"/>
  <c r="F1547" i="2"/>
  <c r="D1548" i="2"/>
  <c r="E1548" i="2"/>
  <c r="F1548" i="2"/>
  <c r="D1549" i="2"/>
  <c r="E1549" i="2"/>
  <c r="F1549" i="2"/>
  <c r="D1550" i="2"/>
  <c r="E1550" i="2"/>
  <c r="F1550" i="2"/>
  <c r="D1551" i="2"/>
  <c r="E1551" i="2"/>
  <c r="F1551" i="2"/>
  <c r="D1552" i="2"/>
  <c r="E1552" i="2"/>
  <c r="F1552" i="2"/>
  <c r="D1553" i="2"/>
  <c r="E1553" i="2"/>
  <c r="F1553" i="2"/>
  <c r="D1554" i="2"/>
  <c r="E1554" i="2"/>
  <c r="F1554" i="2"/>
  <c r="D1555" i="2"/>
  <c r="E1555" i="2"/>
  <c r="F1555" i="2"/>
  <c r="D1556" i="2"/>
  <c r="E1556" i="2"/>
  <c r="F1556" i="2"/>
  <c r="D1557" i="2"/>
  <c r="E1557" i="2"/>
  <c r="F1557" i="2"/>
  <c r="D1558" i="2"/>
  <c r="E1558" i="2"/>
  <c r="F1558" i="2"/>
  <c r="D1559" i="2"/>
  <c r="E1559" i="2"/>
  <c r="F1559" i="2"/>
  <c r="D1560" i="2"/>
  <c r="E1560" i="2"/>
  <c r="F1560" i="2"/>
  <c r="D1561" i="2"/>
  <c r="E1561" i="2"/>
  <c r="F1561" i="2"/>
  <c r="D1562" i="2"/>
  <c r="E1562" i="2"/>
  <c r="F1562" i="2"/>
  <c r="D1563" i="2"/>
  <c r="E1563" i="2"/>
  <c r="F1563" i="2"/>
  <c r="D1564" i="2"/>
  <c r="E1564" i="2"/>
  <c r="F1564" i="2"/>
  <c r="D1565" i="2"/>
  <c r="E1565" i="2"/>
  <c r="F1565" i="2"/>
  <c r="D1566" i="2"/>
  <c r="E1566" i="2"/>
  <c r="F1566" i="2"/>
  <c r="D1567" i="2"/>
  <c r="E1567" i="2"/>
  <c r="F1567" i="2"/>
  <c r="D1568" i="2"/>
  <c r="E1568" i="2"/>
  <c r="F1568" i="2"/>
  <c r="D1569" i="2"/>
  <c r="E1569" i="2"/>
  <c r="F1569" i="2"/>
  <c r="D1570" i="2"/>
  <c r="E1570" i="2"/>
  <c r="F1570" i="2"/>
  <c r="D1571" i="2"/>
  <c r="E1571" i="2"/>
  <c r="F1571" i="2"/>
  <c r="D1572" i="2"/>
  <c r="E1572" i="2"/>
  <c r="F1572" i="2"/>
  <c r="D1573" i="2"/>
  <c r="E1573" i="2"/>
  <c r="F1573" i="2"/>
  <c r="D1574" i="2"/>
  <c r="E1574" i="2"/>
  <c r="F1574" i="2"/>
  <c r="D1575" i="2"/>
  <c r="E1575" i="2"/>
  <c r="F1575" i="2"/>
  <c r="D1576" i="2"/>
  <c r="E1576" i="2"/>
  <c r="F1576" i="2"/>
  <c r="D1577" i="2"/>
  <c r="E1577" i="2"/>
  <c r="F1577" i="2"/>
  <c r="D1578" i="2"/>
  <c r="E1578" i="2"/>
  <c r="F1578" i="2"/>
  <c r="D1579" i="2"/>
  <c r="E1579" i="2"/>
  <c r="F1579" i="2"/>
  <c r="D1580" i="2"/>
  <c r="E1580" i="2"/>
  <c r="F1580" i="2"/>
  <c r="D1581" i="2"/>
  <c r="E1581" i="2"/>
  <c r="F1581" i="2"/>
  <c r="D1582" i="2"/>
  <c r="E1582" i="2"/>
  <c r="F1582" i="2"/>
  <c r="D1583" i="2"/>
  <c r="E1583" i="2"/>
  <c r="F1583" i="2"/>
  <c r="D1584" i="2"/>
  <c r="E1584" i="2"/>
  <c r="F1584" i="2"/>
  <c r="D1585" i="2"/>
  <c r="E1585" i="2"/>
  <c r="F1585" i="2"/>
  <c r="D1586" i="2"/>
  <c r="E1586" i="2"/>
  <c r="F1586" i="2"/>
  <c r="D1587" i="2"/>
  <c r="E1587" i="2"/>
  <c r="F1587" i="2"/>
  <c r="D1588" i="2"/>
  <c r="E1588" i="2"/>
  <c r="F1588" i="2"/>
  <c r="D1589" i="2"/>
  <c r="E1589" i="2"/>
  <c r="F1589" i="2"/>
  <c r="D1590" i="2"/>
  <c r="E1590" i="2"/>
  <c r="F1590" i="2"/>
  <c r="D1591" i="2"/>
  <c r="E1591" i="2"/>
  <c r="F1591" i="2"/>
  <c r="D1592" i="2"/>
  <c r="E1592" i="2"/>
  <c r="F1592" i="2"/>
  <c r="D1593" i="2"/>
  <c r="E1593" i="2"/>
  <c r="F1593" i="2"/>
  <c r="D1594" i="2"/>
  <c r="E1594" i="2"/>
  <c r="F1594" i="2"/>
  <c r="D1595" i="2"/>
  <c r="E1595" i="2"/>
  <c r="F1595" i="2"/>
  <c r="D1596" i="2"/>
  <c r="E1596" i="2"/>
  <c r="F1596" i="2"/>
  <c r="D1597" i="2"/>
  <c r="E1597" i="2"/>
  <c r="F1597" i="2"/>
  <c r="D1598" i="2"/>
  <c r="E1598" i="2"/>
  <c r="F1598" i="2"/>
  <c r="D1599" i="2"/>
  <c r="E1599" i="2"/>
  <c r="F1599" i="2"/>
  <c r="D1600" i="2"/>
  <c r="E1600" i="2"/>
  <c r="F1600" i="2"/>
  <c r="D1601" i="2"/>
  <c r="E1601" i="2"/>
  <c r="F1601" i="2"/>
  <c r="D1602" i="2"/>
  <c r="E1602" i="2"/>
  <c r="F1602" i="2"/>
  <c r="D1603" i="2"/>
  <c r="E1603" i="2"/>
  <c r="F1603" i="2"/>
  <c r="D1604" i="2"/>
  <c r="E1604" i="2"/>
  <c r="F1604" i="2"/>
  <c r="D1605" i="2"/>
  <c r="E1605" i="2"/>
  <c r="F1605" i="2"/>
  <c r="D1606" i="2"/>
  <c r="E1606" i="2"/>
  <c r="F1606" i="2"/>
  <c r="D1607" i="2"/>
  <c r="E1607" i="2"/>
  <c r="F1607" i="2"/>
  <c r="D1608" i="2"/>
  <c r="E1608" i="2"/>
  <c r="F1608" i="2"/>
  <c r="D1609" i="2"/>
  <c r="E1609" i="2"/>
  <c r="F1609" i="2"/>
  <c r="D1610" i="2"/>
  <c r="E1610" i="2"/>
  <c r="F1610" i="2"/>
  <c r="D1611" i="2"/>
  <c r="E1611" i="2"/>
  <c r="F1611" i="2"/>
  <c r="D1612" i="2"/>
  <c r="E1612" i="2"/>
  <c r="F1612" i="2"/>
  <c r="D1613" i="2"/>
  <c r="E1613" i="2"/>
  <c r="F1613" i="2"/>
  <c r="D1614" i="2"/>
  <c r="E1614" i="2"/>
  <c r="F1614" i="2"/>
  <c r="D1615" i="2"/>
  <c r="E1615" i="2"/>
  <c r="F1615" i="2"/>
  <c r="D1616" i="2"/>
  <c r="E1616" i="2"/>
  <c r="F1616" i="2"/>
  <c r="D1617" i="2"/>
  <c r="E1617" i="2"/>
  <c r="F1617" i="2"/>
  <c r="D1618" i="2"/>
  <c r="E1618" i="2"/>
  <c r="F1618" i="2"/>
  <c r="D1619" i="2"/>
  <c r="E1619" i="2"/>
  <c r="F1619" i="2"/>
  <c r="D1620" i="2"/>
  <c r="E1620" i="2"/>
  <c r="F1620" i="2"/>
  <c r="D1621" i="2"/>
  <c r="E1621" i="2"/>
  <c r="F1621" i="2"/>
  <c r="D1622" i="2"/>
  <c r="E1622" i="2"/>
  <c r="F1622" i="2"/>
  <c r="D1623" i="2"/>
  <c r="E1623" i="2"/>
  <c r="F1623" i="2"/>
  <c r="D1624" i="2"/>
  <c r="E1624" i="2"/>
  <c r="F1624" i="2"/>
  <c r="D1625" i="2"/>
  <c r="E1625" i="2"/>
  <c r="F1625" i="2"/>
  <c r="D1626" i="2"/>
  <c r="E1626" i="2"/>
  <c r="F1626" i="2"/>
  <c r="D1627" i="2"/>
  <c r="E1627" i="2"/>
  <c r="F1627" i="2"/>
  <c r="D1628" i="2"/>
  <c r="E1628" i="2"/>
  <c r="F1628" i="2"/>
  <c r="D1629" i="2"/>
  <c r="E1629" i="2"/>
  <c r="F1629" i="2"/>
  <c r="D1630" i="2"/>
  <c r="E1630" i="2"/>
  <c r="F1630" i="2"/>
  <c r="D1631" i="2"/>
  <c r="E1631" i="2"/>
  <c r="F1631" i="2"/>
  <c r="D1632" i="2"/>
  <c r="E1632" i="2"/>
  <c r="F1632" i="2"/>
  <c r="D1633" i="2"/>
  <c r="E1633" i="2"/>
  <c r="F1633" i="2"/>
  <c r="D1634" i="2"/>
  <c r="E1634" i="2"/>
  <c r="F1634" i="2"/>
  <c r="D1635" i="2"/>
  <c r="E1635" i="2"/>
  <c r="F1635" i="2"/>
  <c r="D1636" i="2"/>
  <c r="E1636" i="2"/>
  <c r="F1636" i="2"/>
  <c r="D1637" i="2"/>
  <c r="E1637" i="2"/>
  <c r="F1637" i="2"/>
  <c r="D1638" i="2"/>
  <c r="E1638" i="2"/>
  <c r="F1638" i="2"/>
  <c r="D1639" i="2"/>
  <c r="E1639" i="2"/>
  <c r="F1639" i="2"/>
  <c r="D1640" i="2"/>
  <c r="E1640" i="2"/>
  <c r="F1640" i="2"/>
  <c r="D1641" i="2"/>
  <c r="E1641" i="2"/>
  <c r="F1641" i="2"/>
  <c r="D1642" i="2"/>
  <c r="E1642" i="2"/>
  <c r="F1642" i="2"/>
  <c r="D1643" i="2"/>
  <c r="E1643" i="2"/>
  <c r="F1643" i="2"/>
  <c r="D1644" i="2"/>
  <c r="E1644" i="2"/>
  <c r="F1644" i="2"/>
  <c r="D1645" i="2"/>
  <c r="E1645" i="2"/>
  <c r="F1645" i="2"/>
  <c r="D1646" i="2"/>
  <c r="E1646" i="2"/>
  <c r="F1646" i="2"/>
  <c r="D1647" i="2"/>
  <c r="E1647" i="2"/>
  <c r="F1647" i="2"/>
  <c r="D1648" i="2"/>
  <c r="E1648" i="2"/>
  <c r="F1648" i="2"/>
  <c r="D1649" i="2"/>
  <c r="E1649" i="2"/>
  <c r="F1649" i="2"/>
  <c r="D1650" i="2"/>
  <c r="E1650" i="2"/>
  <c r="F1650" i="2"/>
  <c r="D1651" i="2"/>
  <c r="E1651" i="2"/>
  <c r="F1651" i="2"/>
  <c r="D1652" i="2"/>
  <c r="E1652" i="2"/>
  <c r="F1652" i="2"/>
  <c r="D1653" i="2"/>
  <c r="E1653" i="2"/>
  <c r="F1653" i="2"/>
  <c r="D1654" i="2"/>
  <c r="E1654" i="2"/>
  <c r="F1654" i="2"/>
  <c r="D1655" i="2"/>
  <c r="E1655" i="2"/>
  <c r="F1655" i="2"/>
  <c r="D1656" i="2"/>
  <c r="E1656" i="2"/>
  <c r="F1656" i="2"/>
  <c r="D1657" i="2"/>
  <c r="E1657" i="2"/>
  <c r="F1657" i="2"/>
  <c r="D1658" i="2"/>
  <c r="E1658" i="2"/>
  <c r="F1658" i="2"/>
  <c r="D1659" i="2"/>
  <c r="E1659" i="2"/>
  <c r="F1659" i="2"/>
  <c r="D1660" i="2"/>
  <c r="E1660" i="2"/>
  <c r="F1660" i="2"/>
  <c r="D1661" i="2"/>
  <c r="E1661" i="2"/>
  <c r="F1661" i="2"/>
  <c r="D1662" i="2"/>
  <c r="E1662" i="2"/>
  <c r="F1662" i="2"/>
  <c r="D1663" i="2"/>
  <c r="E1663" i="2"/>
  <c r="F1663" i="2"/>
  <c r="D1664" i="2"/>
  <c r="E1664" i="2"/>
  <c r="F1664" i="2"/>
  <c r="D1665" i="2"/>
  <c r="E1665" i="2"/>
  <c r="F1665" i="2"/>
  <c r="D1666" i="2"/>
  <c r="E1666" i="2"/>
  <c r="F1666" i="2"/>
  <c r="D1667" i="2"/>
  <c r="E1667" i="2"/>
  <c r="F1667" i="2"/>
  <c r="D1668" i="2"/>
  <c r="E1668" i="2"/>
  <c r="F1668" i="2"/>
  <c r="D1669" i="2"/>
  <c r="E1669" i="2"/>
  <c r="F1669" i="2"/>
  <c r="D1670" i="2"/>
  <c r="E1670" i="2"/>
  <c r="F1670" i="2"/>
  <c r="D1671" i="2"/>
  <c r="E1671" i="2"/>
  <c r="F1671" i="2"/>
  <c r="D1672" i="2"/>
  <c r="E1672" i="2"/>
  <c r="F1672" i="2"/>
  <c r="D1673" i="2"/>
  <c r="E1673" i="2"/>
  <c r="F1673" i="2"/>
  <c r="D1674" i="2"/>
  <c r="E1674" i="2"/>
  <c r="F1674" i="2"/>
  <c r="D1675" i="2"/>
  <c r="E1675" i="2"/>
  <c r="F1675" i="2"/>
  <c r="D1676" i="2"/>
  <c r="E1676" i="2"/>
  <c r="F1676" i="2"/>
  <c r="D1677" i="2"/>
  <c r="E1677" i="2"/>
  <c r="F1677" i="2"/>
  <c r="D1678" i="2"/>
  <c r="E1678" i="2"/>
  <c r="F1678" i="2"/>
  <c r="D1679" i="2"/>
  <c r="E1679" i="2"/>
  <c r="F1679" i="2"/>
  <c r="D1680" i="2"/>
  <c r="E1680" i="2"/>
  <c r="F1680" i="2"/>
  <c r="D1681" i="2"/>
  <c r="E1681" i="2"/>
  <c r="F1681" i="2"/>
  <c r="D1682" i="2"/>
  <c r="E1682" i="2"/>
  <c r="F1682" i="2"/>
  <c r="D1683" i="2"/>
  <c r="E1683" i="2"/>
  <c r="F1683" i="2"/>
  <c r="D1684" i="2"/>
  <c r="E1684" i="2"/>
  <c r="F1684" i="2"/>
  <c r="D1685" i="2"/>
  <c r="E1685" i="2"/>
  <c r="F1685" i="2"/>
  <c r="D1686" i="2"/>
  <c r="E1686" i="2"/>
  <c r="F1686" i="2"/>
  <c r="D1687" i="2"/>
  <c r="E1687" i="2"/>
  <c r="F1687" i="2"/>
  <c r="D1688" i="2"/>
  <c r="E1688" i="2"/>
  <c r="F1688" i="2"/>
  <c r="D1689" i="2"/>
  <c r="E1689" i="2"/>
  <c r="F1689" i="2"/>
  <c r="D1690" i="2"/>
  <c r="E1690" i="2"/>
  <c r="F1690" i="2"/>
  <c r="D1691" i="2"/>
  <c r="E1691" i="2"/>
  <c r="F1691" i="2"/>
  <c r="D1692" i="2"/>
  <c r="E1692" i="2"/>
  <c r="F1692" i="2"/>
  <c r="D1693" i="2"/>
  <c r="E1693" i="2"/>
  <c r="F1693" i="2"/>
  <c r="D1694" i="2"/>
  <c r="E1694" i="2"/>
  <c r="F1694" i="2"/>
  <c r="D1695" i="2"/>
  <c r="E1695" i="2"/>
  <c r="F1695" i="2"/>
  <c r="D1696" i="2"/>
  <c r="E1696" i="2"/>
  <c r="F1696" i="2"/>
  <c r="D1697" i="2"/>
  <c r="E1697" i="2"/>
  <c r="F1697" i="2"/>
  <c r="D1698" i="2"/>
  <c r="E1698" i="2"/>
  <c r="F1698" i="2"/>
  <c r="D1699" i="2"/>
  <c r="E1699" i="2"/>
  <c r="F1699" i="2"/>
  <c r="D1700" i="2"/>
  <c r="E1700" i="2"/>
  <c r="F1700" i="2"/>
  <c r="D1701" i="2"/>
  <c r="E1701" i="2"/>
  <c r="F1701" i="2"/>
  <c r="D1702" i="2"/>
  <c r="E1702" i="2"/>
  <c r="F1702" i="2"/>
  <c r="D1703" i="2"/>
  <c r="E1703" i="2"/>
  <c r="F1703" i="2"/>
  <c r="D1704" i="2"/>
  <c r="E1704" i="2"/>
  <c r="F1704" i="2"/>
  <c r="D1705" i="2"/>
  <c r="E1705" i="2"/>
  <c r="F1705" i="2"/>
  <c r="D1706" i="2"/>
  <c r="E1706" i="2"/>
  <c r="F1706" i="2"/>
  <c r="D1707" i="2"/>
  <c r="E1707" i="2"/>
  <c r="F1707" i="2"/>
  <c r="D1708" i="2"/>
  <c r="E1708" i="2"/>
  <c r="F1708" i="2"/>
  <c r="D1709" i="2"/>
  <c r="E1709" i="2"/>
  <c r="F1709" i="2"/>
  <c r="D1710" i="2"/>
  <c r="E1710" i="2"/>
  <c r="F1710" i="2"/>
  <c r="D1711" i="2"/>
  <c r="E1711" i="2"/>
  <c r="F1711" i="2"/>
  <c r="D1712" i="2"/>
  <c r="E1712" i="2"/>
  <c r="F1712" i="2"/>
  <c r="D1713" i="2"/>
  <c r="E1713" i="2"/>
  <c r="F1713" i="2"/>
  <c r="D1714" i="2"/>
  <c r="E1714" i="2"/>
  <c r="F1714" i="2"/>
  <c r="D1715" i="2"/>
  <c r="E1715" i="2"/>
  <c r="F1715" i="2"/>
  <c r="D1716" i="2"/>
  <c r="E1716" i="2"/>
  <c r="F1716" i="2"/>
  <c r="D1717" i="2"/>
  <c r="E1717" i="2"/>
  <c r="F1717" i="2"/>
  <c r="D1718" i="2"/>
  <c r="E1718" i="2"/>
  <c r="F1718" i="2"/>
  <c r="D1719" i="2"/>
  <c r="E1719" i="2"/>
  <c r="F1719" i="2"/>
  <c r="D1720" i="2"/>
  <c r="E1720" i="2"/>
  <c r="F1720" i="2"/>
  <c r="D1721" i="2"/>
  <c r="E1721" i="2"/>
  <c r="F1721" i="2"/>
  <c r="D1722" i="2"/>
  <c r="E1722" i="2"/>
  <c r="F1722" i="2"/>
  <c r="D1723" i="2"/>
  <c r="E1723" i="2"/>
  <c r="F1723" i="2"/>
  <c r="D1724" i="2"/>
  <c r="E1724" i="2"/>
  <c r="F1724" i="2"/>
  <c r="D1725" i="2"/>
  <c r="E1725" i="2"/>
  <c r="F1725" i="2"/>
  <c r="D1726" i="2"/>
  <c r="E1726" i="2"/>
  <c r="F1726" i="2"/>
  <c r="D1727" i="2"/>
  <c r="E1727" i="2"/>
  <c r="F1727" i="2"/>
  <c r="D1728" i="2"/>
  <c r="E1728" i="2"/>
  <c r="F1728" i="2"/>
  <c r="D1729" i="2"/>
  <c r="E1729" i="2"/>
  <c r="F1729" i="2"/>
  <c r="D1730" i="2"/>
  <c r="E1730" i="2"/>
  <c r="F1730" i="2"/>
  <c r="D1731" i="2"/>
  <c r="E1731" i="2"/>
  <c r="F1731" i="2"/>
  <c r="D1732" i="2"/>
  <c r="E1732" i="2"/>
  <c r="F1732" i="2"/>
  <c r="D1733" i="2"/>
  <c r="E1733" i="2"/>
  <c r="F1733" i="2"/>
  <c r="D1734" i="2"/>
  <c r="E1734" i="2"/>
  <c r="F1734" i="2"/>
  <c r="D1735" i="2"/>
  <c r="E1735" i="2"/>
  <c r="F1735" i="2"/>
  <c r="D1736" i="2"/>
  <c r="E1736" i="2"/>
  <c r="F1736" i="2"/>
  <c r="D1737" i="2"/>
  <c r="E1737" i="2"/>
  <c r="F1737" i="2"/>
  <c r="D1738" i="2"/>
  <c r="E1738" i="2"/>
  <c r="F1738" i="2"/>
  <c r="D1739" i="2"/>
  <c r="E1739" i="2"/>
  <c r="F1739" i="2"/>
  <c r="D1740" i="2"/>
  <c r="E1740" i="2"/>
  <c r="F1740" i="2"/>
  <c r="D1741" i="2"/>
  <c r="E1741" i="2"/>
  <c r="F1741" i="2"/>
  <c r="D1742" i="2"/>
  <c r="E1742" i="2"/>
  <c r="F1742" i="2"/>
  <c r="D1743" i="2"/>
  <c r="E1743" i="2"/>
  <c r="F1743" i="2"/>
  <c r="D1744" i="2"/>
  <c r="E1744" i="2"/>
  <c r="F1744" i="2"/>
  <c r="D1745" i="2"/>
  <c r="E1745" i="2"/>
  <c r="F1745" i="2"/>
  <c r="D1746" i="2"/>
  <c r="E1746" i="2"/>
  <c r="F1746" i="2"/>
  <c r="D1747" i="2"/>
  <c r="E1747" i="2"/>
  <c r="F1747" i="2"/>
  <c r="D1748" i="2"/>
  <c r="E1748" i="2"/>
  <c r="F1748" i="2"/>
  <c r="D1749" i="2"/>
  <c r="E1749" i="2"/>
  <c r="F1749" i="2"/>
  <c r="D1750" i="2"/>
  <c r="E1750" i="2"/>
  <c r="F1750" i="2"/>
  <c r="D1751" i="2"/>
  <c r="E1751" i="2"/>
  <c r="F1751" i="2"/>
  <c r="D1752" i="2"/>
  <c r="E1752" i="2"/>
  <c r="F1752" i="2"/>
  <c r="D1753" i="2"/>
  <c r="E1753" i="2"/>
  <c r="F1753" i="2"/>
  <c r="D1754" i="2"/>
  <c r="E1754" i="2"/>
  <c r="F1754" i="2"/>
  <c r="D1755" i="2"/>
  <c r="E1755" i="2"/>
  <c r="F1755" i="2"/>
  <c r="D1756" i="2"/>
  <c r="E1756" i="2"/>
  <c r="F1756" i="2"/>
  <c r="D1757" i="2"/>
  <c r="E1757" i="2"/>
  <c r="F1757" i="2"/>
  <c r="D1758" i="2"/>
  <c r="E1758" i="2"/>
  <c r="F1758" i="2"/>
  <c r="D1759" i="2"/>
  <c r="E1759" i="2"/>
  <c r="F1759" i="2"/>
  <c r="D1760" i="2"/>
  <c r="E1760" i="2"/>
  <c r="F1760" i="2"/>
  <c r="D1761" i="2"/>
  <c r="E1761" i="2"/>
  <c r="F1761" i="2"/>
  <c r="D1762" i="2"/>
  <c r="E1762" i="2"/>
  <c r="F1762" i="2"/>
  <c r="D1763" i="2"/>
  <c r="E1763" i="2"/>
  <c r="F1763" i="2"/>
  <c r="D1764" i="2"/>
  <c r="E1764" i="2"/>
  <c r="F1764" i="2"/>
  <c r="D1765" i="2"/>
  <c r="E1765" i="2"/>
  <c r="F1765" i="2"/>
  <c r="D1766" i="2"/>
  <c r="E1766" i="2"/>
  <c r="F1766" i="2"/>
  <c r="D1767" i="2"/>
  <c r="E1767" i="2"/>
  <c r="F1767" i="2"/>
  <c r="D1768" i="2"/>
  <c r="E1768" i="2"/>
  <c r="F1768" i="2"/>
  <c r="D1769" i="2"/>
  <c r="E1769" i="2"/>
  <c r="F1769" i="2"/>
  <c r="D1770" i="2"/>
  <c r="E1770" i="2"/>
  <c r="F1770" i="2"/>
  <c r="D1771" i="2"/>
  <c r="E1771" i="2"/>
  <c r="F1771" i="2"/>
  <c r="D1772" i="2"/>
  <c r="E1772" i="2"/>
  <c r="F1772" i="2"/>
  <c r="D1773" i="2"/>
  <c r="E1773" i="2"/>
  <c r="F1773" i="2"/>
  <c r="D1774" i="2"/>
  <c r="E1774" i="2"/>
  <c r="F1774" i="2"/>
  <c r="D1775" i="2"/>
  <c r="E1775" i="2"/>
  <c r="F1775" i="2"/>
  <c r="D1776" i="2"/>
  <c r="E1776" i="2"/>
  <c r="F1776" i="2"/>
  <c r="D1777" i="2"/>
  <c r="E1777" i="2"/>
  <c r="F1777" i="2"/>
  <c r="D1778" i="2"/>
  <c r="E1778" i="2"/>
  <c r="F1778" i="2"/>
  <c r="D1779" i="2"/>
  <c r="E1779" i="2"/>
  <c r="F1779" i="2"/>
  <c r="D1780" i="2"/>
  <c r="E1780" i="2"/>
  <c r="F1780" i="2"/>
  <c r="D1781" i="2"/>
  <c r="E1781" i="2"/>
  <c r="F1781" i="2"/>
  <c r="D1782" i="2"/>
  <c r="E1782" i="2"/>
  <c r="F1782" i="2"/>
  <c r="D1783" i="2"/>
  <c r="E1783" i="2"/>
  <c r="F1783" i="2"/>
  <c r="D1784" i="2"/>
  <c r="E1784" i="2"/>
  <c r="F1784" i="2"/>
  <c r="D1785" i="2"/>
  <c r="E1785" i="2"/>
  <c r="F1785" i="2"/>
  <c r="D1786" i="2"/>
  <c r="E1786" i="2"/>
  <c r="F1786" i="2"/>
  <c r="D1787" i="2"/>
  <c r="E1787" i="2"/>
  <c r="F1787" i="2"/>
  <c r="D1788" i="2"/>
  <c r="E1788" i="2"/>
  <c r="F1788" i="2"/>
  <c r="D1789" i="2"/>
  <c r="E1789" i="2"/>
  <c r="F1789" i="2"/>
  <c r="D1790" i="2"/>
  <c r="E1790" i="2"/>
  <c r="F1790" i="2"/>
  <c r="D1791" i="2"/>
  <c r="E1791" i="2"/>
  <c r="F1791" i="2"/>
  <c r="D1792" i="2"/>
  <c r="E1792" i="2"/>
  <c r="F1792" i="2"/>
  <c r="D1793" i="2"/>
  <c r="E1793" i="2"/>
  <c r="F1793" i="2"/>
  <c r="D1794" i="2"/>
  <c r="E1794" i="2"/>
  <c r="F1794" i="2"/>
  <c r="D1795" i="2"/>
  <c r="E1795" i="2"/>
  <c r="F1795" i="2"/>
  <c r="D1796" i="2"/>
  <c r="E1796" i="2"/>
  <c r="F1796" i="2"/>
  <c r="D1797" i="2"/>
  <c r="E1797" i="2"/>
  <c r="F1797" i="2"/>
  <c r="D1798" i="2"/>
  <c r="E1798" i="2"/>
  <c r="F1798" i="2"/>
  <c r="D1799" i="2"/>
  <c r="E1799" i="2"/>
  <c r="F1799" i="2"/>
  <c r="D1800" i="2"/>
  <c r="E1800" i="2"/>
  <c r="F1800" i="2"/>
  <c r="D1801" i="2"/>
  <c r="E1801" i="2"/>
  <c r="F1801" i="2"/>
  <c r="D1802" i="2"/>
  <c r="E1802" i="2"/>
  <c r="F1802" i="2"/>
  <c r="D1803" i="2"/>
  <c r="E1803" i="2"/>
  <c r="F1803" i="2"/>
  <c r="D1804" i="2"/>
  <c r="E1804" i="2"/>
  <c r="F1804" i="2"/>
  <c r="D1805" i="2"/>
  <c r="E1805" i="2"/>
  <c r="F1805" i="2"/>
  <c r="D1806" i="2"/>
  <c r="E1806" i="2"/>
  <c r="F1806" i="2"/>
  <c r="D1807" i="2"/>
  <c r="E1807" i="2"/>
  <c r="F1807" i="2"/>
  <c r="D1808" i="2"/>
  <c r="E1808" i="2"/>
  <c r="F1808" i="2"/>
  <c r="D1809" i="2"/>
  <c r="E1809" i="2"/>
  <c r="F1809" i="2"/>
  <c r="D1810" i="2"/>
  <c r="E1810" i="2"/>
  <c r="F1810" i="2"/>
  <c r="D1811" i="2"/>
  <c r="E1811" i="2"/>
  <c r="F1811" i="2"/>
  <c r="D1812" i="2"/>
  <c r="E1812" i="2"/>
  <c r="F1812" i="2"/>
  <c r="D1813" i="2"/>
  <c r="E1813" i="2"/>
  <c r="F1813" i="2"/>
  <c r="D1814" i="2"/>
  <c r="E1814" i="2"/>
  <c r="F1814" i="2"/>
  <c r="D1815" i="2"/>
  <c r="E1815" i="2"/>
  <c r="F1815" i="2"/>
  <c r="D1816" i="2"/>
  <c r="E1816" i="2"/>
  <c r="F1816" i="2"/>
  <c r="D1817" i="2"/>
  <c r="E1817" i="2"/>
  <c r="F1817" i="2"/>
  <c r="D1818" i="2"/>
  <c r="E1818" i="2"/>
  <c r="F1818" i="2"/>
  <c r="D1819" i="2"/>
  <c r="E1819" i="2"/>
  <c r="F1819" i="2"/>
  <c r="D1820" i="2"/>
  <c r="E1820" i="2"/>
  <c r="F1820" i="2"/>
  <c r="D1821" i="2"/>
  <c r="E1821" i="2"/>
  <c r="F1821" i="2"/>
  <c r="D1822" i="2"/>
  <c r="E1822" i="2"/>
  <c r="F1822" i="2"/>
  <c r="D1823" i="2"/>
  <c r="E1823" i="2"/>
  <c r="F1823" i="2"/>
  <c r="D1824" i="2"/>
  <c r="E1824" i="2"/>
  <c r="F1824" i="2"/>
  <c r="D1825" i="2"/>
  <c r="E1825" i="2"/>
  <c r="F1825" i="2"/>
  <c r="D1826" i="2"/>
  <c r="E1826" i="2"/>
  <c r="F1826" i="2"/>
  <c r="D1827" i="2"/>
  <c r="E1827" i="2"/>
  <c r="F1827" i="2"/>
  <c r="D1828" i="2"/>
  <c r="E1828" i="2"/>
  <c r="F1828" i="2"/>
  <c r="D1829" i="2"/>
  <c r="E1829" i="2"/>
  <c r="F1829" i="2"/>
  <c r="D1830" i="2"/>
  <c r="E1830" i="2"/>
  <c r="F1830" i="2"/>
  <c r="D1831" i="2"/>
  <c r="E1831" i="2"/>
  <c r="F1831" i="2"/>
  <c r="D1832" i="2"/>
  <c r="E1832" i="2"/>
  <c r="F1832" i="2"/>
  <c r="D1833" i="2"/>
  <c r="E1833" i="2"/>
  <c r="F1833" i="2"/>
  <c r="D1834" i="2"/>
  <c r="E1834" i="2"/>
  <c r="F1834" i="2"/>
  <c r="D1835" i="2"/>
  <c r="E1835" i="2"/>
  <c r="F1835" i="2"/>
  <c r="D1836" i="2"/>
  <c r="E1836" i="2"/>
  <c r="F1836" i="2"/>
  <c r="D1837" i="2"/>
  <c r="E1837" i="2"/>
  <c r="F1837" i="2"/>
  <c r="D1838" i="2"/>
  <c r="E1838" i="2"/>
  <c r="F1838" i="2"/>
  <c r="D1839" i="2"/>
  <c r="E1839" i="2"/>
  <c r="F1839" i="2"/>
  <c r="D1840" i="2"/>
  <c r="E1840" i="2"/>
  <c r="F1840" i="2"/>
  <c r="D1841" i="2"/>
  <c r="E1841" i="2"/>
  <c r="F1841" i="2"/>
  <c r="D1842" i="2"/>
  <c r="E1842" i="2"/>
  <c r="F1842" i="2"/>
  <c r="D1843" i="2"/>
  <c r="E1843" i="2"/>
  <c r="F1843" i="2"/>
  <c r="D1844" i="2"/>
  <c r="E1844" i="2"/>
  <c r="F1844" i="2"/>
  <c r="D1845" i="2"/>
  <c r="E1845" i="2"/>
  <c r="F1845" i="2"/>
  <c r="D1846" i="2"/>
  <c r="E1846" i="2"/>
  <c r="F1846" i="2"/>
  <c r="D1847" i="2"/>
  <c r="E1847" i="2"/>
  <c r="F1847" i="2"/>
  <c r="D1848" i="2"/>
  <c r="E1848" i="2"/>
  <c r="F1848" i="2"/>
  <c r="D1849" i="2"/>
  <c r="E1849" i="2"/>
  <c r="F1849" i="2"/>
  <c r="D1850" i="2"/>
  <c r="E1850" i="2"/>
  <c r="F1850" i="2"/>
  <c r="D1851" i="2"/>
  <c r="E1851" i="2"/>
  <c r="F1851" i="2"/>
  <c r="D1852" i="2"/>
  <c r="E1852" i="2"/>
  <c r="F1852" i="2"/>
  <c r="D1853" i="2"/>
  <c r="E1853" i="2"/>
  <c r="F1853" i="2"/>
  <c r="D1854" i="2"/>
  <c r="E1854" i="2"/>
  <c r="F1854" i="2"/>
  <c r="D1855" i="2"/>
  <c r="E1855" i="2"/>
  <c r="F1855" i="2"/>
  <c r="D1856" i="2"/>
  <c r="E1856" i="2"/>
  <c r="F1856" i="2"/>
  <c r="D1857" i="2"/>
  <c r="E1857" i="2"/>
  <c r="F1857" i="2"/>
  <c r="D1858" i="2"/>
  <c r="E1858" i="2"/>
  <c r="F1858" i="2"/>
  <c r="D1859" i="2"/>
  <c r="E1859" i="2"/>
  <c r="F1859" i="2"/>
  <c r="D1860" i="2"/>
  <c r="E1860" i="2"/>
  <c r="F1860" i="2"/>
  <c r="D1861" i="2"/>
  <c r="E1861" i="2"/>
  <c r="F1861" i="2"/>
  <c r="D1862" i="2"/>
  <c r="E1862" i="2"/>
  <c r="F1862" i="2"/>
  <c r="D1863" i="2"/>
  <c r="E1863" i="2"/>
  <c r="F1863" i="2"/>
  <c r="D1864" i="2"/>
  <c r="E1864" i="2"/>
  <c r="F1864" i="2"/>
  <c r="D1865" i="2"/>
  <c r="E1865" i="2"/>
  <c r="F1865" i="2"/>
  <c r="D1866" i="2"/>
  <c r="E1866" i="2"/>
  <c r="F1866" i="2"/>
  <c r="D1867" i="2"/>
  <c r="E1867" i="2"/>
  <c r="F1867" i="2"/>
  <c r="D1868" i="2"/>
  <c r="E1868" i="2"/>
  <c r="F1868" i="2"/>
  <c r="D1869" i="2"/>
  <c r="E1869" i="2"/>
  <c r="F1869" i="2"/>
  <c r="D1870" i="2"/>
  <c r="E1870" i="2"/>
  <c r="F1870" i="2"/>
  <c r="D1871" i="2"/>
  <c r="E1871" i="2"/>
  <c r="F1871" i="2"/>
  <c r="D1872" i="2"/>
  <c r="E1872" i="2"/>
  <c r="F1872" i="2"/>
  <c r="D1873" i="2"/>
  <c r="E1873" i="2"/>
  <c r="F1873" i="2"/>
  <c r="D1874" i="2"/>
  <c r="E1874" i="2"/>
  <c r="F1874" i="2"/>
  <c r="D1875" i="2"/>
  <c r="E1875" i="2"/>
  <c r="F1875" i="2"/>
  <c r="D1876" i="2"/>
  <c r="E1876" i="2"/>
  <c r="F1876" i="2"/>
  <c r="D1877" i="2"/>
  <c r="E1877" i="2"/>
  <c r="F1877" i="2"/>
  <c r="D1878" i="2"/>
  <c r="E1878" i="2"/>
  <c r="F1878" i="2"/>
  <c r="D1879" i="2"/>
  <c r="E1879" i="2"/>
  <c r="F1879" i="2"/>
  <c r="D1880" i="2"/>
  <c r="E1880" i="2"/>
  <c r="F1880" i="2"/>
  <c r="D1881" i="2"/>
  <c r="E1881" i="2"/>
  <c r="F1881" i="2"/>
  <c r="D1882" i="2"/>
  <c r="E1882" i="2"/>
  <c r="F1882" i="2"/>
  <c r="D1883" i="2"/>
  <c r="E1883" i="2"/>
  <c r="F1883" i="2"/>
  <c r="D1884" i="2"/>
  <c r="E1884" i="2"/>
  <c r="F1884" i="2"/>
  <c r="D1885" i="2"/>
  <c r="E1885" i="2"/>
  <c r="F1885" i="2"/>
  <c r="D1886" i="2"/>
  <c r="E1886" i="2"/>
  <c r="F1886" i="2"/>
  <c r="D1887" i="2"/>
  <c r="E1887" i="2"/>
  <c r="F1887" i="2"/>
  <c r="D1888" i="2"/>
  <c r="E1888" i="2"/>
  <c r="F1888" i="2"/>
  <c r="D1889" i="2"/>
  <c r="E1889" i="2"/>
  <c r="F1889" i="2"/>
  <c r="D1890" i="2"/>
  <c r="E1890" i="2"/>
  <c r="F1890" i="2"/>
  <c r="D1891" i="2"/>
  <c r="E1891" i="2"/>
  <c r="F1891" i="2"/>
  <c r="D1892" i="2"/>
  <c r="E1892" i="2"/>
  <c r="F1892" i="2"/>
  <c r="D1893" i="2"/>
  <c r="E1893" i="2"/>
  <c r="F1893" i="2"/>
  <c r="D1894" i="2"/>
  <c r="E1894" i="2"/>
  <c r="F1894" i="2"/>
  <c r="D1895" i="2"/>
  <c r="E1895" i="2"/>
  <c r="F1895" i="2"/>
  <c r="D1896" i="2"/>
  <c r="E1896" i="2"/>
  <c r="F1896" i="2"/>
  <c r="D1897" i="2"/>
  <c r="E1897" i="2"/>
  <c r="F1897" i="2"/>
  <c r="D1898" i="2"/>
  <c r="E1898" i="2"/>
  <c r="F1898" i="2"/>
  <c r="D1899" i="2"/>
  <c r="E1899" i="2"/>
  <c r="F1899" i="2"/>
  <c r="D1900" i="2"/>
  <c r="E1900" i="2"/>
  <c r="F1900" i="2"/>
  <c r="D1901" i="2"/>
  <c r="E1901" i="2"/>
  <c r="F1901" i="2"/>
  <c r="D1902" i="2"/>
  <c r="E1902" i="2"/>
  <c r="F1902" i="2"/>
  <c r="D1903" i="2"/>
  <c r="E1903" i="2"/>
  <c r="F1903" i="2"/>
  <c r="D1904" i="2"/>
  <c r="E1904" i="2"/>
  <c r="F1904" i="2"/>
  <c r="D1905" i="2"/>
  <c r="E1905" i="2"/>
  <c r="F1905" i="2"/>
  <c r="D1906" i="2"/>
  <c r="E1906" i="2"/>
  <c r="F1906" i="2"/>
  <c r="D1907" i="2"/>
  <c r="E1907" i="2"/>
  <c r="F1907" i="2"/>
  <c r="D1908" i="2"/>
  <c r="E1908" i="2"/>
  <c r="F1908" i="2"/>
  <c r="D1909" i="2"/>
  <c r="E1909" i="2"/>
  <c r="F1909" i="2"/>
  <c r="D1910" i="2"/>
  <c r="E1910" i="2"/>
  <c r="F1910" i="2"/>
  <c r="D1911" i="2"/>
  <c r="E1911" i="2"/>
  <c r="F1911" i="2"/>
  <c r="D1912" i="2"/>
  <c r="E1912" i="2"/>
  <c r="F1912" i="2"/>
  <c r="D1913" i="2"/>
  <c r="E1913" i="2"/>
  <c r="F1913" i="2"/>
  <c r="D1914" i="2"/>
  <c r="E1914" i="2"/>
  <c r="F1914" i="2"/>
  <c r="D1915" i="2"/>
  <c r="E1915" i="2"/>
  <c r="F1915" i="2"/>
  <c r="D1916" i="2"/>
  <c r="E1916" i="2"/>
  <c r="F1916" i="2"/>
  <c r="D1917" i="2"/>
  <c r="E1917" i="2"/>
  <c r="F1917" i="2"/>
  <c r="D1918" i="2"/>
  <c r="E1918" i="2"/>
  <c r="F1918" i="2"/>
  <c r="D1919" i="2"/>
  <c r="E1919" i="2"/>
  <c r="F1919" i="2"/>
  <c r="D1920" i="2"/>
  <c r="E1920" i="2"/>
  <c r="F1920" i="2"/>
  <c r="D1921" i="2"/>
  <c r="E1921" i="2"/>
  <c r="F1921" i="2"/>
  <c r="D1922" i="2"/>
  <c r="E1922" i="2"/>
  <c r="F1922" i="2"/>
  <c r="D1923" i="2"/>
  <c r="E1923" i="2"/>
  <c r="F1923" i="2"/>
  <c r="D1924" i="2"/>
  <c r="E1924" i="2"/>
  <c r="F1924" i="2"/>
  <c r="D1925" i="2"/>
  <c r="E1925" i="2"/>
  <c r="F1925" i="2"/>
  <c r="D1926" i="2"/>
  <c r="E1926" i="2"/>
  <c r="F1926" i="2"/>
  <c r="D1927" i="2"/>
  <c r="E1927" i="2"/>
  <c r="F1927" i="2"/>
  <c r="D1928" i="2"/>
  <c r="E1928" i="2"/>
  <c r="F1928" i="2"/>
  <c r="D1929" i="2"/>
  <c r="E1929" i="2"/>
  <c r="F1929" i="2"/>
  <c r="D1930" i="2"/>
  <c r="E1930" i="2"/>
  <c r="F1930" i="2"/>
  <c r="D1931" i="2"/>
  <c r="E1931" i="2"/>
  <c r="F1931" i="2"/>
  <c r="D1932" i="2"/>
  <c r="E1932" i="2"/>
  <c r="F1932" i="2"/>
  <c r="D1933" i="2"/>
  <c r="E1933" i="2"/>
  <c r="F1933" i="2"/>
  <c r="D1934" i="2"/>
  <c r="E1934" i="2"/>
  <c r="F1934" i="2"/>
  <c r="D1935" i="2"/>
  <c r="E1935" i="2"/>
  <c r="F1935" i="2"/>
  <c r="D1936" i="2"/>
  <c r="E1936" i="2"/>
  <c r="F1936" i="2"/>
  <c r="D1937" i="2"/>
  <c r="E1937" i="2"/>
  <c r="F1937" i="2"/>
  <c r="D1938" i="2"/>
  <c r="E1938" i="2"/>
  <c r="F1938" i="2"/>
  <c r="D1939" i="2"/>
  <c r="E1939" i="2"/>
  <c r="F1939" i="2"/>
  <c r="D1940" i="2"/>
  <c r="E1940" i="2"/>
  <c r="F1940" i="2"/>
  <c r="D1941" i="2"/>
  <c r="E1941" i="2"/>
  <c r="F1941" i="2"/>
  <c r="D1942" i="2"/>
  <c r="E1942" i="2"/>
  <c r="F1942" i="2"/>
  <c r="D1943" i="2"/>
  <c r="E1943" i="2"/>
  <c r="F1943" i="2"/>
  <c r="D1944" i="2"/>
  <c r="E1944" i="2"/>
  <c r="F1944" i="2"/>
  <c r="D1945" i="2"/>
  <c r="E1945" i="2"/>
  <c r="F1945" i="2"/>
  <c r="D1946" i="2"/>
  <c r="E1946" i="2"/>
  <c r="F1946" i="2"/>
  <c r="D1947" i="2"/>
  <c r="E1947" i="2"/>
  <c r="F1947" i="2"/>
  <c r="D1948" i="2"/>
  <c r="E1948" i="2"/>
  <c r="F1948" i="2"/>
  <c r="D1949" i="2"/>
  <c r="E1949" i="2"/>
  <c r="F1949" i="2"/>
  <c r="D1950" i="2"/>
  <c r="E1950" i="2"/>
  <c r="F1950" i="2"/>
  <c r="D1951" i="2"/>
  <c r="E1951" i="2"/>
  <c r="F1951" i="2"/>
  <c r="D1952" i="2"/>
  <c r="E1952" i="2"/>
  <c r="F1952" i="2"/>
  <c r="D1953" i="2"/>
  <c r="E1953" i="2"/>
  <c r="F1953" i="2"/>
  <c r="D1954" i="2"/>
  <c r="E1954" i="2"/>
  <c r="F1954" i="2"/>
  <c r="D1955" i="2"/>
  <c r="E1955" i="2"/>
  <c r="F1955" i="2"/>
  <c r="D1956" i="2"/>
  <c r="E1956" i="2"/>
  <c r="F1956" i="2"/>
  <c r="D1957" i="2"/>
  <c r="E1957" i="2"/>
  <c r="F1957" i="2"/>
  <c r="D1958" i="2"/>
  <c r="E1958" i="2"/>
  <c r="F1958" i="2"/>
  <c r="D1959" i="2"/>
  <c r="E1959" i="2"/>
  <c r="F1959" i="2"/>
  <c r="D1960" i="2"/>
  <c r="E1960" i="2"/>
  <c r="F1960" i="2"/>
  <c r="D1961" i="2"/>
  <c r="E1961" i="2"/>
  <c r="F1961" i="2"/>
  <c r="D1962" i="2"/>
  <c r="E1962" i="2"/>
  <c r="F1962" i="2"/>
  <c r="D1963" i="2"/>
  <c r="E1963" i="2"/>
  <c r="F1963" i="2"/>
  <c r="D1964" i="2"/>
  <c r="E1964" i="2"/>
  <c r="F1964" i="2"/>
  <c r="D1965" i="2"/>
  <c r="E1965" i="2"/>
  <c r="F1965" i="2"/>
  <c r="D1966" i="2"/>
  <c r="E1966" i="2"/>
  <c r="F1966" i="2"/>
  <c r="D1967" i="2"/>
  <c r="E1967" i="2"/>
  <c r="F1967" i="2"/>
  <c r="D1968" i="2"/>
  <c r="E1968" i="2"/>
  <c r="F1968" i="2"/>
  <c r="D1969" i="2"/>
  <c r="E1969" i="2"/>
  <c r="F1969" i="2"/>
  <c r="D1970" i="2"/>
  <c r="E1970" i="2"/>
  <c r="F1970" i="2"/>
  <c r="D1971" i="2"/>
  <c r="E1971" i="2"/>
  <c r="F1971" i="2"/>
  <c r="D1972" i="2"/>
  <c r="E1972" i="2"/>
  <c r="F1972" i="2"/>
  <c r="D1973" i="2"/>
  <c r="E1973" i="2"/>
  <c r="F1973" i="2"/>
  <c r="D1974" i="2"/>
  <c r="E1974" i="2"/>
  <c r="F1974" i="2"/>
  <c r="D1975" i="2"/>
  <c r="E1975" i="2"/>
  <c r="F1975" i="2"/>
  <c r="D1976" i="2"/>
  <c r="E1976" i="2"/>
  <c r="F1976" i="2"/>
  <c r="D1977" i="2"/>
  <c r="E1977" i="2"/>
  <c r="F1977" i="2"/>
  <c r="D1978" i="2"/>
  <c r="E1978" i="2"/>
  <c r="F1978" i="2"/>
  <c r="D1979" i="2"/>
  <c r="E1979" i="2"/>
  <c r="F1979" i="2"/>
  <c r="D1980" i="2"/>
  <c r="E1980" i="2"/>
  <c r="F1980" i="2"/>
  <c r="D1981" i="2"/>
  <c r="E1981" i="2"/>
  <c r="F1981" i="2"/>
  <c r="D1982" i="2"/>
  <c r="E1982" i="2"/>
  <c r="F1982" i="2"/>
  <c r="D1983" i="2"/>
  <c r="E1983" i="2"/>
  <c r="F1983" i="2"/>
  <c r="D1984" i="2"/>
  <c r="E1984" i="2"/>
  <c r="F1984" i="2"/>
  <c r="D1985" i="2"/>
  <c r="E1985" i="2"/>
  <c r="F1985" i="2"/>
  <c r="D1986" i="2"/>
  <c r="E1986" i="2"/>
  <c r="F1986" i="2"/>
  <c r="D1987" i="2"/>
  <c r="E1987" i="2"/>
  <c r="F1987" i="2"/>
  <c r="D1988" i="2"/>
  <c r="E1988" i="2"/>
  <c r="F1988" i="2"/>
  <c r="D1989" i="2"/>
  <c r="E1989" i="2"/>
  <c r="F1989" i="2"/>
  <c r="D1990" i="2"/>
  <c r="E1990" i="2"/>
  <c r="F1990" i="2"/>
  <c r="D1991" i="2"/>
  <c r="E1991" i="2"/>
  <c r="F1991" i="2"/>
  <c r="D1992" i="2"/>
  <c r="E1992" i="2"/>
  <c r="F1992" i="2"/>
  <c r="D1993" i="2"/>
  <c r="E1993" i="2"/>
  <c r="F1993" i="2"/>
  <c r="D1994" i="2"/>
  <c r="E1994" i="2"/>
  <c r="F1994" i="2"/>
  <c r="D1995" i="2"/>
  <c r="E1995" i="2"/>
  <c r="F1995" i="2"/>
  <c r="D1996" i="2"/>
  <c r="E1996" i="2"/>
  <c r="F1996" i="2"/>
  <c r="D1997" i="2"/>
  <c r="E1997" i="2"/>
  <c r="F1997" i="2"/>
  <c r="D1998" i="2"/>
  <c r="E1998" i="2"/>
  <c r="F1998" i="2"/>
  <c r="D1999" i="2"/>
  <c r="E1999" i="2"/>
  <c r="F1999" i="2"/>
  <c r="D2000" i="2"/>
  <c r="E2000" i="2"/>
  <c r="F2000" i="2"/>
  <c r="D2001" i="2"/>
  <c r="E2001" i="2"/>
  <c r="F2001" i="2"/>
  <c r="D2002" i="2"/>
  <c r="E2002" i="2"/>
  <c r="F2002" i="2"/>
  <c r="D2003" i="2"/>
  <c r="E2003" i="2"/>
  <c r="F2003" i="2"/>
  <c r="D2004" i="2"/>
  <c r="E2004" i="2"/>
  <c r="F2004" i="2"/>
  <c r="D2005" i="2"/>
  <c r="E2005" i="2"/>
  <c r="F2005" i="2"/>
  <c r="D2006" i="2"/>
  <c r="E2006" i="2"/>
  <c r="F2006" i="2"/>
  <c r="D2007" i="2"/>
  <c r="E2007" i="2"/>
  <c r="F2007" i="2"/>
  <c r="D2008" i="2"/>
  <c r="E2008" i="2"/>
  <c r="F2008" i="2"/>
  <c r="D2009" i="2"/>
  <c r="E2009" i="2"/>
  <c r="F2009" i="2"/>
  <c r="D2010" i="2"/>
  <c r="E2010" i="2"/>
  <c r="F2010" i="2"/>
  <c r="D2011" i="2"/>
  <c r="E2011" i="2"/>
  <c r="F2011" i="2"/>
  <c r="D2012" i="2"/>
  <c r="E2012" i="2"/>
  <c r="F2012" i="2"/>
  <c r="D2013" i="2"/>
  <c r="E2013" i="2"/>
  <c r="F2013" i="2"/>
  <c r="D2014" i="2"/>
  <c r="E2014" i="2"/>
  <c r="F2014" i="2"/>
  <c r="D2015" i="2"/>
  <c r="E2015" i="2"/>
  <c r="F2015" i="2"/>
  <c r="D2016" i="2"/>
  <c r="E2016" i="2"/>
  <c r="F2016" i="2"/>
  <c r="D2017" i="2"/>
  <c r="E2017" i="2"/>
  <c r="F2017" i="2"/>
  <c r="D2018" i="2"/>
  <c r="E2018" i="2"/>
  <c r="F2018" i="2"/>
  <c r="D2019" i="2"/>
  <c r="E2019" i="2"/>
  <c r="F2019" i="2"/>
  <c r="D2020" i="2"/>
  <c r="E2020" i="2"/>
  <c r="F2020" i="2"/>
  <c r="D2021" i="2"/>
  <c r="E2021" i="2"/>
  <c r="F2021" i="2"/>
  <c r="D2022" i="2"/>
  <c r="E2022" i="2"/>
  <c r="F2022" i="2"/>
  <c r="D2023" i="2"/>
  <c r="E2023" i="2"/>
  <c r="F2023" i="2"/>
  <c r="D2024" i="2"/>
  <c r="E2024" i="2"/>
  <c r="F2024" i="2"/>
  <c r="D2025" i="2"/>
  <c r="E2025" i="2"/>
  <c r="F2025" i="2"/>
  <c r="D2026" i="2"/>
  <c r="E2026" i="2"/>
  <c r="F2026" i="2"/>
  <c r="D2027" i="2"/>
  <c r="E2027" i="2"/>
  <c r="F2027" i="2"/>
  <c r="D2028" i="2"/>
  <c r="E2028" i="2"/>
  <c r="F2028" i="2"/>
  <c r="D2029" i="2"/>
  <c r="E2029" i="2"/>
  <c r="F2029" i="2"/>
  <c r="D2030" i="2"/>
  <c r="E2030" i="2"/>
  <c r="F2030" i="2"/>
  <c r="D2031" i="2"/>
  <c r="E2031" i="2"/>
  <c r="F2031" i="2"/>
  <c r="D2032" i="2"/>
  <c r="E2032" i="2"/>
  <c r="F2032" i="2"/>
  <c r="D2033" i="2"/>
  <c r="E2033" i="2"/>
  <c r="F2033" i="2"/>
  <c r="D2034" i="2"/>
  <c r="E2034" i="2"/>
  <c r="F2034" i="2"/>
  <c r="D2035" i="2"/>
  <c r="E2035" i="2"/>
  <c r="F2035" i="2"/>
  <c r="D2036" i="2"/>
  <c r="E2036" i="2"/>
  <c r="F2036" i="2"/>
  <c r="D2037" i="2"/>
  <c r="E2037" i="2"/>
  <c r="F2037" i="2"/>
  <c r="D2038" i="2"/>
  <c r="E2038" i="2"/>
  <c r="F2038" i="2"/>
  <c r="D2039" i="2"/>
  <c r="E2039" i="2"/>
  <c r="F2039" i="2"/>
  <c r="D2040" i="2"/>
  <c r="E2040" i="2"/>
  <c r="F2040" i="2"/>
  <c r="D2041" i="2"/>
  <c r="E2041" i="2"/>
  <c r="F2041" i="2"/>
  <c r="D2042" i="2"/>
  <c r="E2042" i="2"/>
  <c r="F2042" i="2"/>
  <c r="D2043" i="2"/>
  <c r="E2043" i="2"/>
  <c r="F2043" i="2"/>
  <c r="D2044" i="2"/>
  <c r="E2044" i="2"/>
  <c r="F2044" i="2"/>
  <c r="D2045" i="2"/>
  <c r="E2045" i="2"/>
  <c r="F2045" i="2"/>
  <c r="D2046" i="2"/>
  <c r="E2046" i="2"/>
  <c r="F2046" i="2"/>
  <c r="D2047" i="2"/>
  <c r="E2047" i="2"/>
  <c r="F2047" i="2"/>
  <c r="D2048" i="2"/>
  <c r="E2048" i="2"/>
  <c r="F2048" i="2"/>
  <c r="D2049" i="2"/>
  <c r="E2049" i="2"/>
  <c r="F2049" i="2"/>
  <c r="D2050" i="2"/>
  <c r="E2050" i="2"/>
  <c r="F2050" i="2"/>
  <c r="D2051" i="2"/>
  <c r="E2051" i="2"/>
  <c r="F2051" i="2"/>
  <c r="D2052" i="2"/>
  <c r="E2052" i="2"/>
  <c r="F2052" i="2"/>
  <c r="D2053" i="2"/>
  <c r="E2053" i="2"/>
  <c r="F2053" i="2"/>
  <c r="D2054" i="2"/>
  <c r="E2054" i="2"/>
  <c r="F2054" i="2"/>
  <c r="D2055" i="2"/>
  <c r="E2055" i="2"/>
  <c r="F2055" i="2"/>
  <c r="D2056" i="2"/>
  <c r="E2056" i="2"/>
  <c r="F2056" i="2"/>
  <c r="D2057" i="2"/>
  <c r="E2057" i="2"/>
  <c r="F2057" i="2"/>
  <c r="D2058" i="2"/>
  <c r="E2058" i="2"/>
  <c r="F2058" i="2"/>
  <c r="D2059" i="2"/>
  <c r="E2059" i="2"/>
  <c r="F2059" i="2"/>
  <c r="D2060" i="2"/>
  <c r="E2060" i="2"/>
  <c r="F2060" i="2"/>
  <c r="D2061" i="2"/>
  <c r="E2061" i="2"/>
  <c r="F2061" i="2"/>
  <c r="D2062" i="2"/>
  <c r="E2062" i="2"/>
  <c r="F2062" i="2"/>
  <c r="D2063" i="2"/>
  <c r="E2063" i="2"/>
  <c r="F2063" i="2"/>
  <c r="D2064" i="2"/>
  <c r="E2064" i="2"/>
  <c r="F2064" i="2"/>
  <c r="D2065" i="2"/>
  <c r="E2065" i="2"/>
  <c r="F2065" i="2"/>
  <c r="D2066" i="2"/>
  <c r="E2066" i="2"/>
  <c r="F2066" i="2"/>
  <c r="D2067" i="2"/>
  <c r="E2067" i="2"/>
  <c r="F2067" i="2"/>
  <c r="D2068" i="2"/>
  <c r="E2068" i="2"/>
  <c r="F2068" i="2"/>
  <c r="D2069" i="2"/>
  <c r="E2069" i="2"/>
  <c r="F2069" i="2"/>
  <c r="D2070" i="2"/>
  <c r="E2070" i="2"/>
  <c r="F2070" i="2"/>
  <c r="D2071" i="2"/>
  <c r="E2071" i="2"/>
  <c r="F2071" i="2"/>
  <c r="D2072" i="2"/>
  <c r="E2072" i="2"/>
  <c r="F2072" i="2"/>
  <c r="D2073" i="2"/>
  <c r="E2073" i="2"/>
  <c r="F2073" i="2"/>
  <c r="D2074" i="2"/>
  <c r="E2074" i="2"/>
  <c r="F2074" i="2"/>
  <c r="D2075" i="2"/>
  <c r="E2075" i="2"/>
  <c r="F2075" i="2"/>
  <c r="D2076" i="2"/>
  <c r="E2076" i="2"/>
  <c r="F2076" i="2"/>
  <c r="D2077" i="2"/>
  <c r="E2077" i="2"/>
  <c r="F2077" i="2"/>
  <c r="D2078" i="2"/>
  <c r="E2078" i="2"/>
  <c r="F2078" i="2"/>
  <c r="D2079" i="2"/>
  <c r="E2079" i="2"/>
  <c r="F2079" i="2"/>
  <c r="D2080" i="2"/>
  <c r="E2080" i="2"/>
  <c r="F2080" i="2"/>
  <c r="D2081" i="2"/>
  <c r="E2081" i="2"/>
  <c r="F2081" i="2"/>
  <c r="D2082" i="2"/>
  <c r="E2082" i="2"/>
  <c r="F2082" i="2"/>
  <c r="D2083" i="2"/>
  <c r="E2083" i="2"/>
  <c r="F2083" i="2"/>
  <c r="D2084" i="2"/>
  <c r="E2084" i="2"/>
  <c r="F2084" i="2"/>
  <c r="D2085" i="2"/>
  <c r="E2085" i="2"/>
  <c r="F2085" i="2"/>
  <c r="D2086" i="2"/>
  <c r="E2086" i="2"/>
  <c r="F2086" i="2"/>
  <c r="D2087" i="2"/>
  <c r="E2087" i="2"/>
  <c r="F2087" i="2"/>
  <c r="D2088" i="2"/>
  <c r="E2088" i="2"/>
  <c r="F2088" i="2"/>
  <c r="D2089" i="2"/>
  <c r="E2089" i="2"/>
  <c r="F2089" i="2"/>
  <c r="D2090" i="2"/>
  <c r="E2090" i="2"/>
  <c r="F2090" i="2"/>
  <c r="D2091" i="2"/>
  <c r="E2091" i="2"/>
  <c r="F2091" i="2"/>
  <c r="D2092" i="2"/>
  <c r="E2092" i="2"/>
  <c r="F2092" i="2"/>
  <c r="D2093" i="2"/>
  <c r="E2093" i="2"/>
  <c r="F2093" i="2"/>
  <c r="D2094" i="2"/>
  <c r="E2094" i="2"/>
  <c r="F2094" i="2"/>
  <c r="D2095" i="2"/>
  <c r="E2095" i="2"/>
  <c r="F2095" i="2"/>
  <c r="D2096" i="2"/>
  <c r="E2096" i="2"/>
  <c r="F2096" i="2"/>
  <c r="D2097" i="2"/>
  <c r="E2097" i="2"/>
  <c r="F2097" i="2"/>
  <c r="D2098" i="2"/>
  <c r="E2098" i="2"/>
  <c r="F2098" i="2"/>
  <c r="D2099" i="2"/>
  <c r="E2099" i="2"/>
  <c r="F2099" i="2"/>
  <c r="D2100" i="2"/>
  <c r="E2100" i="2"/>
  <c r="F2100" i="2"/>
  <c r="D2101" i="2"/>
  <c r="E2101" i="2"/>
  <c r="F2101" i="2"/>
  <c r="D2102" i="2"/>
  <c r="E2102" i="2"/>
  <c r="F2102" i="2"/>
  <c r="D2103" i="2"/>
  <c r="E2103" i="2"/>
  <c r="F2103" i="2"/>
  <c r="D2104" i="2"/>
  <c r="E2104" i="2"/>
  <c r="F2104" i="2"/>
  <c r="D2105" i="2"/>
  <c r="E2105" i="2"/>
  <c r="F2105" i="2"/>
  <c r="D2106" i="2"/>
  <c r="E2106" i="2"/>
  <c r="F2106" i="2"/>
  <c r="D2107" i="2"/>
  <c r="E2107" i="2"/>
  <c r="F2107" i="2"/>
  <c r="D2108" i="2"/>
  <c r="E2108" i="2"/>
  <c r="F2108" i="2"/>
  <c r="D2109" i="2"/>
  <c r="E2109" i="2"/>
  <c r="F2109" i="2"/>
  <c r="D2110" i="2"/>
  <c r="E2110" i="2"/>
  <c r="F2110" i="2"/>
  <c r="D2111" i="2"/>
  <c r="E2111" i="2"/>
  <c r="F2111" i="2"/>
  <c r="D2112" i="2"/>
  <c r="E2112" i="2"/>
  <c r="F2112" i="2"/>
  <c r="D2113" i="2"/>
  <c r="E2113" i="2"/>
  <c r="F2113" i="2"/>
  <c r="D2114" i="2"/>
  <c r="E2114" i="2"/>
  <c r="F2114" i="2"/>
  <c r="D2115" i="2"/>
  <c r="E2115" i="2"/>
  <c r="F2115" i="2"/>
  <c r="D2116" i="2"/>
  <c r="E2116" i="2"/>
  <c r="F2116" i="2"/>
  <c r="D2117" i="2"/>
  <c r="E2117" i="2"/>
  <c r="F2117" i="2"/>
  <c r="D2118" i="2"/>
  <c r="E2118" i="2"/>
  <c r="F2118" i="2"/>
  <c r="D2119" i="2"/>
  <c r="E2119" i="2"/>
  <c r="F2119" i="2"/>
  <c r="D2120" i="2"/>
  <c r="E2120" i="2"/>
  <c r="F2120" i="2"/>
  <c r="D2121" i="2"/>
  <c r="E2121" i="2"/>
  <c r="F2121" i="2"/>
  <c r="D2122" i="2"/>
  <c r="E2122" i="2"/>
  <c r="F2122" i="2"/>
  <c r="D2123" i="2"/>
  <c r="E2123" i="2"/>
  <c r="F2123" i="2"/>
  <c r="D2124" i="2"/>
  <c r="E2124" i="2"/>
  <c r="F2124" i="2"/>
  <c r="D2125" i="2"/>
  <c r="E2125" i="2"/>
  <c r="F2125" i="2"/>
  <c r="D2126" i="2"/>
  <c r="E2126" i="2"/>
  <c r="F2126" i="2"/>
  <c r="D2127" i="2"/>
  <c r="E2127" i="2"/>
  <c r="F2127" i="2"/>
  <c r="D2128" i="2"/>
  <c r="E2128" i="2"/>
  <c r="F2128" i="2"/>
  <c r="D2129" i="2"/>
  <c r="E2129" i="2"/>
  <c r="F2129" i="2"/>
  <c r="D2130" i="2"/>
  <c r="E2130" i="2"/>
  <c r="F2130" i="2"/>
  <c r="D2131" i="2"/>
  <c r="E2131" i="2"/>
  <c r="F2131" i="2"/>
  <c r="D2132" i="2"/>
  <c r="E2132" i="2"/>
  <c r="F2132" i="2"/>
  <c r="D2133" i="2"/>
  <c r="E2133" i="2"/>
  <c r="F2133" i="2"/>
  <c r="D2134" i="2"/>
  <c r="E2134" i="2"/>
  <c r="F2134" i="2"/>
  <c r="D2135" i="2"/>
  <c r="E2135" i="2"/>
  <c r="F2135" i="2"/>
  <c r="D2136" i="2"/>
  <c r="E2136" i="2"/>
  <c r="F2136" i="2"/>
  <c r="D2137" i="2"/>
  <c r="E2137" i="2"/>
  <c r="F2137" i="2"/>
  <c r="D2138" i="2"/>
  <c r="E2138" i="2"/>
  <c r="F2138" i="2"/>
  <c r="D2139" i="2"/>
  <c r="E2139" i="2"/>
  <c r="F2139" i="2"/>
  <c r="D2140" i="2"/>
  <c r="E2140" i="2"/>
  <c r="F2140" i="2"/>
  <c r="D2141" i="2"/>
  <c r="E2141" i="2"/>
  <c r="F2141" i="2"/>
  <c r="D2142" i="2"/>
  <c r="E2142" i="2"/>
  <c r="F2142" i="2"/>
  <c r="D2143" i="2"/>
  <c r="E2143" i="2"/>
  <c r="F2143" i="2"/>
  <c r="D2144" i="2"/>
  <c r="E2144" i="2"/>
  <c r="F2144" i="2"/>
  <c r="D2145" i="2"/>
  <c r="E2145" i="2"/>
  <c r="F2145" i="2"/>
  <c r="D2146" i="2"/>
  <c r="E2146" i="2"/>
  <c r="F2146" i="2"/>
  <c r="D2147" i="2"/>
  <c r="E2147" i="2"/>
  <c r="F2147" i="2"/>
  <c r="D2148" i="2"/>
  <c r="E2148" i="2"/>
  <c r="F2148" i="2"/>
  <c r="D2149" i="2"/>
  <c r="E2149" i="2"/>
  <c r="F2149" i="2"/>
  <c r="D2150" i="2"/>
  <c r="E2150" i="2"/>
  <c r="F2150" i="2"/>
  <c r="D2151" i="2"/>
  <c r="E2151" i="2"/>
  <c r="F2151" i="2"/>
  <c r="D2152" i="2"/>
  <c r="E2152" i="2"/>
  <c r="F2152" i="2"/>
  <c r="D2153" i="2"/>
  <c r="E2153" i="2"/>
  <c r="F2153" i="2"/>
  <c r="D2154" i="2"/>
  <c r="E2154" i="2"/>
  <c r="F2154" i="2"/>
  <c r="D2155" i="2"/>
  <c r="E2155" i="2"/>
  <c r="F2155" i="2"/>
  <c r="D2156" i="2"/>
  <c r="E2156" i="2"/>
  <c r="F2156" i="2"/>
  <c r="D2157" i="2"/>
  <c r="E2157" i="2"/>
  <c r="F2157" i="2"/>
  <c r="D2158" i="2"/>
  <c r="E2158" i="2"/>
  <c r="F2158" i="2"/>
  <c r="D2159" i="2"/>
  <c r="E2159" i="2"/>
  <c r="F2159" i="2"/>
  <c r="D2160" i="2"/>
  <c r="E2160" i="2"/>
  <c r="F2160" i="2"/>
  <c r="D2161" i="2"/>
  <c r="E2161" i="2"/>
  <c r="F2161" i="2"/>
  <c r="D2162" i="2"/>
  <c r="E2162" i="2"/>
  <c r="F2162" i="2"/>
  <c r="D2163" i="2"/>
  <c r="E2163" i="2"/>
  <c r="F2163" i="2"/>
  <c r="D2164" i="2"/>
  <c r="E2164" i="2"/>
  <c r="F2164" i="2"/>
  <c r="D2165" i="2"/>
  <c r="E2165" i="2"/>
  <c r="F2165" i="2"/>
  <c r="D2166" i="2"/>
  <c r="E2166" i="2"/>
  <c r="F2166" i="2"/>
  <c r="D2167" i="2"/>
  <c r="E2167" i="2"/>
  <c r="F2167" i="2"/>
  <c r="D2168" i="2"/>
  <c r="E2168" i="2"/>
  <c r="F2168" i="2"/>
  <c r="D2169" i="2"/>
  <c r="E2169" i="2"/>
  <c r="F2169" i="2"/>
  <c r="D2170" i="2"/>
  <c r="E2170" i="2"/>
  <c r="F2170" i="2"/>
  <c r="D2171" i="2"/>
  <c r="E2171" i="2"/>
  <c r="F2171" i="2"/>
  <c r="D2172" i="2"/>
  <c r="E2172" i="2"/>
  <c r="F2172" i="2"/>
  <c r="D2173" i="2"/>
  <c r="E2173" i="2"/>
  <c r="F2173" i="2"/>
  <c r="D2174" i="2"/>
  <c r="E2174" i="2"/>
  <c r="F2174" i="2"/>
  <c r="D2175" i="2"/>
  <c r="E2175" i="2"/>
  <c r="F2175" i="2"/>
  <c r="D2176" i="2"/>
  <c r="E2176" i="2"/>
  <c r="F2176" i="2"/>
  <c r="D2177" i="2"/>
  <c r="E2177" i="2"/>
  <c r="F2177" i="2"/>
  <c r="D2178" i="2"/>
  <c r="E2178" i="2"/>
  <c r="F2178" i="2"/>
  <c r="D2179" i="2"/>
  <c r="E2179" i="2"/>
  <c r="F2179" i="2"/>
  <c r="D2180" i="2"/>
  <c r="E2180" i="2"/>
  <c r="F2180" i="2"/>
  <c r="D2181" i="2"/>
  <c r="E2181" i="2"/>
  <c r="F2181" i="2"/>
  <c r="D2182" i="2"/>
  <c r="E2182" i="2"/>
  <c r="F2182" i="2"/>
  <c r="D2183" i="2"/>
  <c r="E2183" i="2"/>
  <c r="F2183" i="2"/>
  <c r="D2184" i="2"/>
  <c r="E2184" i="2"/>
  <c r="F2184" i="2"/>
  <c r="D2185" i="2"/>
  <c r="E2185" i="2"/>
  <c r="F2185" i="2"/>
  <c r="D2186" i="2"/>
  <c r="E2186" i="2"/>
  <c r="F2186" i="2"/>
  <c r="D2187" i="2"/>
  <c r="E2187" i="2"/>
  <c r="F2187" i="2"/>
  <c r="D2188" i="2"/>
  <c r="E2188" i="2"/>
  <c r="F2188" i="2"/>
  <c r="D2189" i="2"/>
  <c r="E2189" i="2"/>
  <c r="F2189" i="2"/>
  <c r="D2190" i="2"/>
  <c r="E2190" i="2"/>
  <c r="F2190" i="2"/>
  <c r="D2191" i="2"/>
  <c r="E2191" i="2"/>
  <c r="F2191" i="2"/>
  <c r="D2192" i="2"/>
  <c r="E2192" i="2"/>
  <c r="F2192" i="2"/>
  <c r="D2193" i="2"/>
  <c r="E2193" i="2"/>
  <c r="F2193" i="2"/>
  <c r="D2194" i="2"/>
  <c r="E2194" i="2"/>
  <c r="F2194" i="2"/>
  <c r="D2195" i="2"/>
  <c r="E2195" i="2"/>
  <c r="F2195" i="2"/>
  <c r="D2196" i="2"/>
  <c r="E2196" i="2"/>
  <c r="F2196" i="2"/>
  <c r="D2197" i="2"/>
  <c r="E2197" i="2"/>
  <c r="F2197" i="2"/>
  <c r="D2198" i="2"/>
  <c r="E2198" i="2"/>
  <c r="F2198" i="2"/>
  <c r="D2199" i="2"/>
  <c r="E2199" i="2"/>
  <c r="F2199" i="2"/>
  <c r="D2200" i="2"/>
  <c r="E2200" i="2"/>
  <c r="F2200" i="2"/>
  <c r="D2201" i="2"/>
  <c r="E2201" i="2"/>
  <c r="F2201" i="2"/>
  <c r="D2202" i="2"/>
  <c r="E2202" i="2"/>
  <c r="F2202" i="2"/>
  <c r="D2203" i="2"/>
  <c r="E2203" i="2"/>
  <c r="F2203" i="2"/>
  <c r="D2204" i="2"/>
  <c r="E2204" i="2"/>
  <c r="F2204" i="2"/>
  <c r="D2205" i="2"/>
  <c r="E2205" i="2"/>
  <c r="F2205" i="2"/>
  <c r="D2206" i="2"/>
  <c r="E2206" i="2"/>
  <c r="F2206" i="2"/>
  <c r="D2207" i="2"/>
  <c r="E2207" i="2"/>
  <c r="F2207" i="2"/>
  <c r="D2208" i="2"/>
  <c r="E2208" i="2"/>
  <c r="F2208" i="2"/>
  <c r="D2209" i="2"/>
  <c r="E2209" i="2"/>
  <c r="F2209" i="2"/>
  <c r="D2210" i="2"/>
  <c r="E2210" i="2"/>
  <c r="F2210" i="2"/>
  <c r="D2211" i="2"/>
  <c r="E2211" i="2"/>
  <c r="F2211" i="2"/>
  <c r="D2212" i="2"/>
  <c r="E2212" i="2"/>
  <c r="F2212" i="2"/>
  <c r="D2213" i="2"/>
  <c r="E2213" i="2"/>
  <c r="F2213" i="2"/>
  <c r="D2214" i="2"/>
  <c r="E2214" i="2"/>
  <c r="F2214" i="2"/>
  <c r="D2215" i="2"/>
  <c r="E2215" i="2"/>
  <c r="F2215" i="2"/>
  <c r="D2216" i="2"/>
  <c r="E2216" i="2"/>
  <c r="F2216" i="2"/>
  <c r="D2217" i="2"/>
  <c r="E2217" i="2"/>
  <c r="F2217" i="2"/>
  <c r="D2218" i="2"/>
  <c r="E2218" i="2"/>
  <c r="F2218" i="2"/>
  <c r="D2219" i="2"/>
  <c r="E2219" i="2"/>
  <c r="F2219" i="2"/>
  <c r="D2220" i="2"/>
  <c r="E2220" i="2"/>
  <c r="F2220" i="2"/>
  <c r="D2221" i="2"/>
  <c r="E2221" i="2"/>
  <c r="F2221" i="2"/>
  <c r="D2222" i="2"/>
  <c r="E2222" i="2"/>
  <c r="F2222" i="2"/>
  <c r="D2223" i="2"/>
  <c r="E2223" i="2"/>
  <c r="F2223" i="2"/>
  <c r="D2224" i="2"/>
  <c r="E2224" i="2"/>
  <c r="F2224" i="2"/>
  <c r="D2225" i="2"/>
  <c r="E2225" i="2"/>
  <c r="F2225" i="2"/>
  <c r="D2226" i="2"/>
  <c r="E2226" i="2"/>
  <c r="F2226" i="2"/>
  <c r="D2227" i="2"/>
  <c r="E2227" i="2"/>
  <c r="F2227" i="2"/>
  <c r="D2228" i="2"/>
  <c r="E2228" i="2"/>
  <c r="F2228" i="2"/>
  <c r="D2229" i="2"/>
  <c r="E2229" i="2"/>
  <c r="F2229" i="2"/>
  <c r="D2230" i="2"/>
  <c r="E2230" i="2"/>
  <c r="F2230" i="2"/>
  <c r="D2231" i="2"/>
  <c r="E2231" i="2"/>
  <c r="F2231" i="2"/>
  <c r="D2232" i="2"/>
  <c r="E2232" i="2"/>
  <c r="F2232" i="2"/>
  <c r="D2233" i="2"/>
  <c r="E2233" i="2"/>
  <c r="F2233" i="2"/>
  <c r="D2234" i="2"/>
  <c r="E2234" i="2"/>
  <c r="F2234" i="2"/>
  <c r="D2235" i="2"/>
  <c r="E2235" i="2"/>
  <c r="F2235" i="2"/>
  <c r="D2236" i="2"/>
  <c r="E2236" i="2"/>
  <c r="F2236" i="2"/>
  <c r="D2237" i="2"/>
  <c r="E2237" i="2"/>
  <c r="F2237" i="2"/>
  <c r="D2238" i="2"/>
  <c r="E2238" i="2"/>
  <c r="F2238" i="2"/>
  <c r="D2239" i="2"/>
  <c r="E2239" i="2"/>
  <c r="F2239" i="2"/>
  <c r="D2240" i="2"/>
  <c r="E2240" i="2"/>
  <c r="F2240" i="2"/>
  <c r="D2241" i="2"/>
  <c r="E2241" i="2"/>
  <c r="F2241" i="2"/>
  <c r="D2242" i="2"/>
  <c r="E2242" i="2"/>
  <c r="F2242" i="2"/>
  <c r="D2243" i="2"/>
  <c r="E2243" i="2"/>
  <c r="F2243" i="2"/>
  <c r="D2244" i="2"/>
  <c r="E2244" i="2"/>
  <c r="F2244" i="2"/>
  <c r="D2245" i="2"/>
  <c r="E2245" i="2"/>
  <c r="F2245" i="2"/>
  <c r="D2246" i="2"/>
  <c r="E2246" i="2"/>
  <c r="F2246" i="2"/>
  <c r="D2247" i="2"/>
  <c r="E2247" i="2"/>
  <c r="F2247" i="2"/>
  <c r="D2248" i="2"/>
  <c r="E2248" i="2"/>
  <c r="F2248" i="2"/>
  <c r="D2249" i="2"/>
  <c r="E2249" i="2"/>
  <c r="F2249" i="2"/>
  <c r="D2250" i="2"/>
  <c r="E2250" i="2"/>
  <c r="F2250" i="2"/>
  <c r="D2251" i="2"/>
  <c r="E2251" i="2"/>
  <c r="F2251" i="2"/>
  <c r="D2252" i="2"/>
  <c r="E2252" i="2"/>
  <c r="F2252" i="2"/>
  <c r="D2253" i="2"/>
  <c r="E2253" i="2"/>
  <c r="F2253" i="2"/>
  <c r="D2254" i="2"/>
  <c r="E2254" i="2"/>
  <c r="F2254" i="2"/>
  <c r="D2255" i="2"/>
  <c r="E2255" i="2"/>
  <c r="F2255" i="2"/>
  <c r="D2256" i="2"/>
  <c r="E2256" i="2"/>
  <c r="F2256" i="2"/>
  <c r="D2257" i="2"/>
  <c r="E2257" i="2"/>
  <c r="F2257" i="2"/>
  <c r="D2258" i="2"/>
  <c r="E2258" i="2"/>
  <c r="F2258" i="2"/>
  <c r="D2259" i="2"/>
  <c r="E2259" i="2"/>
  <c r="F2259" i="2"/>
  <c r="D2260" i="2"/>
  <c r="E2260" i="2"/>
  <c r="F2260" i="2"/>
  <c r="D2261" i="2"/>
  <c r="E2261" i="2"/>
  <c r="F2261" i="2"/>
  <c r="D2262" i="2"/>
  <c r="E2262" i="2"/>
  <c r="F2262" i="2"/>
  <c r="D2263" i="2"/>
  <c r="E2263" i="2"/>
  <c r="F2263" i="2"/>
  <c r="D2264" i="2"/>
  <c r="E2264" i="2"/>
  <c r="F2264" i="2"/>
  <c r="D2265" i="2"/>
  <c r="E2265" i="2"/>
  <c r="F2265" i="2"/>
  <c r="D2266" i="2"/>
  <c r="E2266" i="2"/>
  <c r="F2266" i="2"/>
  <c r="D2267" i="2"/>
  <c r="E2267" i="2"/>
  <c r="F2267" i="2"/>
  <c r="D2268" i="2"/>
  <c r="E2268" i="2"/>
  <c r="F2268" i="2"/>
  <c r="D2269" i="2"/>
  <c r="E2269" i="2"/>
  <c r="F2269" i="2"/>
  <c r="D2270" i="2"/>
  <c r="E2270" i="2"/>
  <c r="F2270" i="2"/>
  <c r="D2271" i="2"/>
  <c r="E2271" i="2"/>
  <c r="F2271" i="2"/>
  <c r="D2272" i="2"/>
  <c r="E2272" i="2"/>
  <c r="F2272" i="2"/>
  <c r="D2273" i="2"/>
  <c r="E2273" i="2"/>
  <c r="F2273" i="2"/>
  <c r="D2274" i="2"/>
  <c r="E2274" i="2"/>
  <c r="F2274" i="2"/>
  <c r="D2275" i="2"/>
  <c r="E2275" i="2"/>
  <c r="F2275" i="2"/>
  <c r="D2276" i="2"/>
  <c r="E2276" i="2"/>
  <c r="F2276" i="2"/>
  <c r="D2277" i="2"/>
  <c r="E2277" i="2"/>
  <c r="F2277" i="2"/>
  <c r="D2278" i="2"/>
  <c r="E2278" i="2"/>
  <c r="F2278" i="2"/>
  <c r="D2279" i="2"/>
  <c r="E2279" i="2"/>
  <c r="F2279" i="2"/>
  <c r="D2280" i="2"/>
  <c r="E2280" i="2"/>
  <c r="F2280" i="2"/>
  <c r="D2281" i="2"/>
  <c r="E2281" i="2"/>
  <c r="F2281" i="2"/>
  <c r="D2282" i="2"/>
  <c r="E2282" i="2"/>
  <c r="F2282" i="2"/>
  <c r="D2283" i="2"/>
  <c r="E2283" i="2"/>
  <c r="F2283" i="2"/>
  <c r="D2284" i="2"/>
  <c r="E2284" i="2"/>
  <c r="F2284" i="2"/>
  <c r="D2285" i="2"/>
  <c r="E2285" i="2"/>
  <c r="F2285" i="2"/>
  <c r="D2286" i="2"/>
  <c r="E2286" i="2"/>
  <c r="F2286" i="2"/>
  <c r="D2287" i="2"/>
  <c r="E2287" i="2"/>
  <c r="F2287" i="2"/>
  <c r="D2288" i="2"/>
  <c r="E2288" i="2"/>
  <c r="F2288" i="2"/>
  <c r="D2289" i="2"/>
  <c r="E2289" i="2"/>
  <c r="F2289" i="2"/>
  <c r="D2290" i="2"/>
  <c r="E2290" i="2"/>
  <c r="F2290" i="2"/>
  <c r="D2291" i="2"/>
  <c r="E2291" i="2"/>
  <c r="F2291" i="2"/>
  <c r="D2292" i="2"/>
  <c r="E2292" i="2"/>
  <c r="F2292" i="2"/>
  <c r="D2293" i="2"/>
  <c r="E2293" i="2"/>
  <c r="F2293" i="2"/>
  <c r="D2294" i="2"/>
  <c r="E2294" i="2"/>
  <c r="F2294" i="2"/>
  <c r="D2295" i="2"/>
  <c r="E2295" i="2"/>
  <c r="F2295" i="2"/>
  <c r="D2296" i="2"/>
  <c r="E2296" i="2"/>
  <c r="F2296" i="2"/>
  <c r="D2297" i="2"/>
  <c r="E2297" i="2"/>
  <c r="F2297" i="2"/>
  <c r="D2298" i="2"/>
  <c r="E2298" i="2"/>
  <c r="F2298" i="2"/>
  <c r="D2299" i="2"/>
  <c r="E2299" i="2"/>
  <c r="F2299" i="2"/>
  <c r="D2300" i="2"/>
  <c r="E2300" i="2"/>
  <c r="F2300" i="2"/>
  <c r="D2301" i="2"/>
  <c r="E2301" i="2"/>
  <c r="F2301" i="2"/>
  <c r="D2302" i="2"/>
  <c r="E2302" i="2"/>
  <c r="F2302" i="2"/>
  <c r="D2303" i="2"/>
  <c r="E2303" i="2"/>
  <c r="F2303" i="2"/>
  <c r="D2304" i="2"/>
  <c r="E2304" i="2"/>
  <c r="F2304" i="2"/>
  <c r="D2305" i="2"/>
  <c r="E2305" i="2"/>
  <c r="F2305" i="2"/>
  <c r="D2306" i="2"/>
  <c r="E2306" i="2"/>
  <c r="F2306" i="2"/>
  <c r="D2307" i="2"/>
  <c r="E2307" i="2"/>
  <c r="F2307" i="2"/>
  <c r="D2308" i="2"/>
  <c r="E2308" i="2"/>
  <c r="F2308" i="2"/>
  <c r="D2309" i="2"/>
  <c r="E2309" i="2"/>
  <c r="F2309" i="2"/>
  <c r="D2310" i="2"/>
  <c r="E2310" i="2"/>
  <c r="F2310" i="2"/>
  <c r="D2311" i="2"/>
  <c r="E2311" i="2"/>
  <c r="F2311" i="2"/>
  <c r="D2312" i="2"/>
  <c r="E2312" i="2"/>
  <c r="F2312" i="2"/>
  <c r="D2313" i="2"/>
  <c r="E2313" i="2"/>
  <c r="F2313" i="2"/>
  <c r="D2314" i="2"/>
  <c r="E2314" i="2"/>
  <c r="F2314" i="2"/>
  <c r="D2315" i="2"/>
  <c r="E2315" i="2"/>
  <c r="F2315" i="2"/>
  <c r="D2316" i="2"/>
  <c r="E2316" i="2"/>
  <c r="F2316" i="2"/>
  <c r="D2317" i="2"/>
  <c r="E2317" i="2"/>
  <c r="F2317" i="2"/>
  <c r="D2318" i="2"/>
  <c r="E2318" i="2"/>
  <c r="F2318" i="2"/>
  <c r="D2319" i="2"/>
  <c r="E2319" i="2"/>
  <c r="F2319" i="2"/>
  <c r="D2320" i="2"/>
  <c r="E2320" i="2"/>
  <c r="F2320" i="2"/>
  <c r="D2321" i="2"/>
  <c r="E2321" i="2"/>
  <c r="F2321" i="2"/>
  <c r="D2322" i="2"/>
  <c r="E2322" i="2"/>
  <c r="F2322" i="2"/>
  <c r="D2323" i="2"/>
  <c r="E2323" i="2"/>
  <c r="F2323" i="2"/>
  <c r="D2324" i="2"/>
  <c r="E2324" i="2"/>
  <c r="F2324" i="2"/>
  <c r="D2325" i="2"/>
  <c r="E2325" i="2"/>
  <c r="F2325" i="2"/>
  <c r="D2326" i="2"/>
  <c r="E2326" i="2"/>
  <c r="F2326" i="2"/>
  <c r="D2327" i="2"/>
  <c r="E2327" i="2"/>
  <c r="F2327" i="2"/>
  <c r="D2328" i="2"/>
  <c r="E2328" i="2"/>
  <c r="F2328" i="2"/>
  <c r="D2329" i="2"/>
  <c r="E2329" i="2"/>
  <c r="F2329" i="2"/>
  <c r="D2330" i="2"/>
  <c r="E2330" i="2"/>
  <c r="F2330" i="2"/>
  <c r="D2331" i="2"/>
  <c r="E2331" i="2"/>
  <c r="F2331" i="2"/>
  <c r="D2332" i="2"/>
  <c r="E2332" i="2"/>
  <c r="F2332" i="2"/>
  <c r="D2333" i="2"/>
  <c r="E2333" i="2"/>
  <c r="F2333" i="2"/>
  <c r="D2334" i="2"/>
  <c r="E2334" i="2"/>
  <c r="F2334" i="2"/>
  <c r="D2335" i="2"/>
  <c r="E2335" i="2"/>
  <c r="F2335" i="2"/>
  <c r="D2336" i="2"/>
  <c r="E2336" i="2"/>
  <c r="F2336" i="2"/>
  <c r="D2337" i="2"/>
  <c r="E2337" i="2"/>
  <c r="F2337" i="2"/>
  <c r="D2338" i="2"/>
  <c r="E2338" i="2"/>
  <c r="F2338" i="2"/>
  <c r="D2339" i="2"/>
  <c r="E2339" i="2"/>
  <c r="F2339" i="2"/>
  <c r="D2340" i="2"/>
  <c r="E2340" i="2"/>
  <c r="F2340" i="2"/>
  <c r="D2341" i="2"/>
  <c r="E2341" i="2"/>
  <c r="F2341" i="2"/>
  <c r="D2342" i="2"/>
  <c r="E2342" i="2"/>
  <c r="F2342" i="2"/>
  <c r="D2343" i="2"/>
  <c r="E2343" i="2"/>
  <c r="F2343" i="2"/>
  <c r="D2344" i="2"/>
  <c r="E2344" i="2"/>
  <c r="F2344" i="2"/>
  <c r="D2345" i="2"/>
  <c r="E2345" i="2"/>
  <c r="F2345" i="2"/>
  <c r="D2346" i="2"/>
  <c r="E2346" i="2"/>
  <c r="F2346" i="2"/>
  <c r="D2347" i="2"/>
  <c r="E2347" i="2"/>
  <c r="F2347" i="2"/>
  <c r="D2348" i="2"/>
  <c r="E2348" i="2"/>
  <c r="F2348" i="2"/>
  <c r="D2349" i="2"/>
  <c r="E2349" i="2"/>
  <c r="F2349" i="2"/>
  <c r="D2350" i="2"/>
  <c r="E2350" i="2"/>
  <c r="F2350" i="2"/>
  <c r="D2351" i="2"/>
  <c r="E2351" i="2"/>
  <c r="F2351" i="2"/>
  <c r="D2352" i="2"/>
  <c r="E2352" i="2"/>
  <c r="F2352" i="2"/>
  <c r="D2353" i="2"/>
  <c r="E2353" i="2"/>
  <c r="F2353" i="2"/>
  <c r="D2354" i="2"/>
  <c r="E2354" i="2"/>
  <c r="F2354" i="2"/>
  <c r="D2355" i="2"/>
  <c r="E2355" i="2"/>
  <c r="F2355" i="2"/>
  <c r="D2356" i="2"/>
  <c r="E2356" i="2"/>
  <c r="F2356" i="2"/>
  <c r="D2357" i="2"/>
  <c r="E2357" i="2"/>
  <c r="F2357" i="2"/>
  <c r="D2358" i="2"/>
  <c r="E2358" i="2"/>
  <c r="F2358" i="2"/>
  <c r="D2359" i="2"/>
  <c r="E2359" i="2"/>
  <c r="F2359" i="2"/>
  <c r="D2360" i="2"/>
  <c r="E2360" i="2"/>
  <c r="F2360" i="2"/>
  <c r="D2361" i="2"/>
  <c r="E2361" i="2"/>
  <c r="F2361" i="2"/>
  <c r="D2362" i="2"/>
  <c r="E2362" i="2"/>
  <c r="F2362" i="2"/>
  <c r="D2363" i="2"/>
  <c r="E2363" i="2"/>
  <c r="F2363" i="2"/>
  <c r="D2364" i="2"/>
  <c r="E2364" i="2"/>
  <c r="F2364" i="2"/>
  <c r="D2365" i="2"/>
  <c r="E2365" i="2"/>
  <c r="F2365" i="2"/>
  <c r="D2366" i="2"/>
  <c r="E2366" i="2"/>
  <c r="F2366" i="2"/>
  <c r="D2367" i="2"/>
  <c r="E2367" i="2"/>
  <c r="F2367" i="2"/>
  <c r="D2368" i="2"/>
  <c r="E2368" i="2"/>
  <c r="F2368" i="2"/>
  <c r="D2369" i="2"/>
  <c r="E2369" i="2"/>
  <c r="F2369" i="2"/>
  <c r="D2370" i="2"/>
  <c r="E2370" i="2"/>
  <c r="F2370" i="2"/>
  <c r="D2371" i="2"/>
  <c r="E2371" i="2"/>
  <c r="F2371" i="2"/>
  <c r="D2372" i="2"/>
  <c r="E2372" i="2"/>
  <c r="F2372" i="2"/>
  <c r="D2373" i="2"/>
  <c r="E2373" i="2"/>
  <c r="F2373" i="2"/>
  <c r="D2374" i="2"/>
  <c r="E2374" i="2"/>
  <c r="F2374" i="2"/>
  <c r="D2375" i="2"/>
  <c r="E2375" i="2"/>
  <c r="F2375" i="2"/>
  <c r="D2376" i="2"/>
  <c r="E2376" i="2"/>
  <c r="F2376" i="2"/>
  <c r="D2377" i="2"/>
  <c r="E2377" i="2"/>
  <c r="F2377" i="2"/>
  <c r="D2378" i="2"/>
  <c r="E2378" i="2"/>
  <c r="F2378" i="2"/>
  <c r="D2379" i="2"/>
  <c r="E2379" i="2"/>
  <c r="F2379" i="2"/>
  <c r="D2380" i="2"/>
  <c r="E2380" i="2"/>
  <c r="F2380" i="2"/>
  <c r="D2381" i="2"/>
  <c r="E2381" i="2"/>
  <c r="F2381" i="2"/>
  <c r="D2382" i="2"/>
  <c r="E2382" i="2"/>
  <c r="F2382" i="2"/>
  <c r="D2383" i="2"/>
  <c r="E2383" i="2"/>
  <c r="F2383" i="2"/>
  <c r="D2384" i="2"/>
  <c r="E2384" i="2"/>
  <c r="F2384" i="2"/>
  <c r="D2385" i="2"/>
  <c r="E2385" i="2"/>
  <c r="F2385" i="2"/>
  <c r="D2386" i="2"/>
  <c r="E2386" i="2"/>
  <c r="F2386" i="2"/>
  <c r="D2387" i="2"/>
  <c r="E2387" i="2"/>
  <c r="F2387" i="2"/>
  <c r="D2388" i="2"/>
  <c r="E2388" i="2"/>
  <c r="F2388" i="2"/>
  <c r="D2389" i="2"/>
  <c r="E2389" i="2"/>
  <c r="F2389" i="2"/>
  <c r="D2390" i="2"/>
  <c r="E2390" i="2"/>
  <c r="F2390" i="2"/>
  <c r="D2391" i="2"/>
  <c r="E2391" i="2"/>
  <c r="F2391" i="2"/>
  <c r="D2392" i="2"/>
  <c r="E2392" i="2"/>
  <c r="F2392" i="2"/>
  <c r="D2393" i="2"/>
  <c r="E2393" i="2"/>
  <c r="F2393" i="2"/>
  <c r="D2394" i="2"/>
  <c r="E2394" i="2"/>
  <c r="F2394" i="2"/>
  <c r="D2395" i="2"/>
  <c r="E2395" i="2"/>
  <c r="F2395" i="2"/>
  <c r="D2396" i="2"/>
  <c r="E2396" i="2"/>
  <c r="F2396" i="2"/>
  <c r="D2397" i="2"/>
  <c r="E2397" i="2"/>
  <c r="F2397" i="2"/>
  <c r="D2398" i="2"/>
  <c r="E2398" i="2"/>
  <c r="F2398" i="2"/>
  <c r="D2399" i="2"/>
  <c r="E2399" i="2"/>
  <c r="F2399" i="2"/>
  <c r="D2400" i="2"/>
  <c r="E2400" i="2"/>
  <c r="F2400" i="2"/>
  <c r="D2401" i="2"/>
  <c r="E2401" i="2"/>
  <c r="F2401" i="2"/>
  <c r="D2402" i="2"/>
  <c r="E2402" i="2"/>
  <c r="F2402" i="2"/>
  <c r="D2403" i="2"/>
  <c r="E2403" i="2"/>
  <c r="F2403" i="2"/>
  <c r="D2404" i="2"/>
  <c r="E2404" i="2"/>
  <c r="F2404" i="2"/>
  <c r="D2405" i="2"/>
  <c r="E2405" i="2"/>
  <c r="F2405" i="2"/>
  <c r="D2406" i="2"/>
  <c r="E2406" i="2"/>
  <c r="F2406" i="2"/>
  <c r="D2407" i="2"/>
  <c r="E2407" i="2"/>
  <c r="F2407" i="2"/>
  <c r="D2408" i="2"/>
  <c r="E2408" i="2"/>
  <c r="F2408" i="2"/>
  <c r="D2409" i="2"/>
  <c r="E2409" i="2"/>
  <c r="F2409" i="2"/>
  <c r="D2410" i="2"/>
  <c r="E2410" i="2"/>
  <c r="F2410" i="2"/>
  <c r="D2411" i="2"/>
  <c r="E2411" i="2"/>
  <c r="F2411" i="2"/>
  <c r="D2412" i="2"/>
  <c r="E2412" i="2"/>
  <c r="F2412" i="2"/>
  <c r="D2413" i="2"/>
  <c r="E2413" i="2"/>
  <c r="F2413" i="2"/>
  <c r="D2414" i="2"/>
  <c r="E2414" i="2"/>
  <c r="F2414" i="2"/>
  <c r="D2415" i="2"/>
  <c r="E2415" i="2"/>
  <c r="F2415" i="2"/>
  <c r="D2416" i="2"/>
  <c r="E2416" i="2"/>
  <c r="F2416" i="2"/>
  <c r="D2417" i="2"/>
  <c r="E2417" i="2"/>
  <c r="F2417" i="2"/>
  <c r="D2418" i="2"/>
  <c r="E2418" i="2"/>
  <c r="F2418" i="2"/>
  <c r="D2419" i="2"/>
  <c r="E2419" i="2"/>
  <c r="F2419" i="2"/>
  <c r="D2420" i="2"/>
  <c r="E2420" i="2"/>
  <c r="F2420" i="2"/>
  <c r="D2421" i="2"/>
  <c r="E2421" i="2"/>
  <c r="F2421" i="2"/>
  <c r="D2422" i="2"/>
  <c r="E2422" i="2"/>
  <c r="F2422" i="2"/>
  <c r="D2423" i="2"/>
  <c r="E2423" i="2"/>
  <c r="F2423" i="2"/>
  <c r="D2424" i="2"/>
  <c r="E2424" i="2"/>
  <c r="F2424" i="2"/>
  <c r="D2425" i="2"/>
  <c r="E2425" i="2"/>
  <c r="F2425" i="2"/>
  <c r="D2426" i="2"/>
  <c r="E2426" i="2"/>
  <c r="F2426" i="2"/>
  <c r="D2427" i="2"/>
  <c r="E2427" i="2"/>
  <c r="F2427" i="2"/>
  <c r="D2428" i="2"/>
  <c r="E2428" i="2"/>
  <c r="F2428" i="2"/>
  <c r="D2429" i="2"/>
  <c r="E2429" i="2"/>
  <c r="F2429" i="2"/>
  <c r="D2430" i="2"/>
  <c r="E2430" i="2"/>
  <c r="F2430" i="2"/>
  <c r="D2431" i="2"/>
  <c r="E2431" i="2"/>
  <c r="F2431" i="2"/>
  <c r="D2432" i="2"/>
  <c r="E2432" i="2"/>
  <c r="F2432" i="2"/>
  <c r="D2433" i="2"/>
  <c r="E2433" i="2"/>
  <c r="F2433" i="2"/>
  <c r="D2434" i="2"/>
  <c r="E2434" i="2"/>
  <c r="F2434" i="2"/>
  <c r="D2435" i="2"/>
  <c r="E2435" i="2"/>
  <c r="F2435" i="2"/>
  <c r="D2436" i="2"/>
  <c r="E2436" i="2"/>
  <c r="F2436" i="2"/>
  <c r="D2437" i="2"/>
  <c r="E2437" i="2"/>
  <c r="F2437" i="2"/>
  <c r="D2438" i="2"/>
  <c r="E2438" i="2"/>
  <c r="F2438" i="2"/>
  <c r="D2439" i="2"/>
  <c r="E2439" i="2"/>
  <c r="F2439" i="2"/>
  <c r="D2440" i="2"/>
  <c r="E2440" i="2"/>
  <c r="F2440" i="2"/>
  <c r="D2441" i="2"/>
  <c r="E2441" i="2"/>
  <c r="F2441" i="2"/>
  <c r="D2442" i="2"/>
  <c r="E2442" i="2"/>
  <c r="F2442" i="2"/>
  <c r="D2443" i="2"/>
  <c r="E2443" i="2"/>
  <c r="F2443" i="2"/>
  <c r="D2444" i="2"/>
  <c r="E2444" i="2"/>
  <c r="F2444" i="2"/>
  <c r="D2445" i="2"/>
  <c r="E2445" i="2"/>
  <c r="F2445" i="2"/>
  <c r="D2446" i="2"/>
  <c r="E2446" i="2"/>
  <c r="F2446" i="2"/>
  <c r="D2447" i="2"/>
  <c r="E2447" i="2"/>
  <c r="F2447" i="2"/>
  <c r="D2448" i="2"/>
  <c r="E2448" i="2"/>
  <c r="F2448" i="2"/>
  <c r="D2449" i="2"/>
  <c r="E2449" i="2"/>
  <c r="F2449" i="2"/>
  <c r="D2450" i="2"/>
  <c r="E2450" i="2"/>
  <c r="F2450" i="2"/>
  <c r="D2451" i="2"/>
  <c r="E2451" i="2"/>
  <c r="F2451" i="2"/>
  <c r="D2452" i="2"/>
  <c r="E2452" i="2"/>
  <c r="F2452" i="2"/>
  <c r="D2453" i="2"/>
  <c r="E2453" i="2"/>
  <c r="F2453" i="2"/>
  <c r="D2454" i="2"/>
  <c r="E2454" i="2"/>
  <c r="F2454" i="2"/>
  <c r="D2455" i="2"/>
  <c r="E2455" i="2"/>
  <c r="F2455" i="2"/>
  <c r="D2456" i="2"/>
  <c r="E2456" i="2"/>
  <c r="F2456" i="2"/>
  <c r="D2457" i="2"/>
  <c r="E2457" i="2"/>
  <c r="F2457" i="2"/>
  <c r="D2458" i="2"/>
  <c r="E2458" i="2"/>
  <c r="F2458" i="2"/>
  <c r="D2459" i="2"/>
  <c r="E2459" i="2"/>
  <c r="F2459" i="2"/>
  <c r="D2460" i="2"/>
  <c r="E2460" i="2"/>
  <c r="F2460" i="2"/>
  <c r="D2461" i="2"/>
  <c r="E2461" i="2"/>
  <c r="F2461" i="2"/>
  <c r="D2462" i="2"/>
  <c r="E2462" i="2"/>
  <c r="F2462" i="2"/>
  <c r="D2463" i="2"/>
  <c r="E2463" i="2"/>
  <c r="F2463" i="2"/>
  <c r="D2464" i="2"/>
  <c r="E2464" i="2"/>
  <c r="F2464" i="2"/>
  <c r="D2465" i="2"/>
  <c r="E2465" i="2"/>
  <c r="F2465" i="2"/>
  <c r="D2466" i="2"/>
  <c r="E2466" i="2"/>
  <c r="F2466" i="2"/>
  <c r="D2467" i="2"/>
  <c r="E2467" i="2"/>
  <c r="F2467" i="2"/>
  <c r="D2468" i="2"/>
  <c r="E2468" i="2"/>
  <c r="F2468" i="2"/>
  <c r="D2469" i="2"/>
  <c r="E2469" i="2"/>
  <c r="F2469" i="2"/>
  <c r="D2470" i="2"/>
  <c r="E2470" i="2"/>
  <c r="F2470" i="2"/>
  <c r="D2471" i="2"/>
  <c r="E2471" i="2"/>
  <c r="F2471" i="2"/>
  <c r="D2472" i="2"/>
  <c r="E2472" i="2"/>
  <c r="F2472" i="2"/>
  <c r="D2473" i="2"/>
  <c r="E2473" i="2"/>
  <c r="F2473" i="2"/>
  <c r="D2474" i="2"/>
  <c r="E2474" i="2"/>
  <c r="F2474" i="2"/>
  <c r="D2475" i="2"/>
  <c r="E2475" i="2"/>
  <c r="F2475" i="2"/>
  <c r="D2476" i="2"/>
  <c r="E2476" i="2"/>
  <c r="F2476" i="2"/>
  <c r="D2477" i="2"/>
  <c r="E2477" i="2"/>
  <c r="F2477" i="2"/>
  <c r="D2478" i="2"/>
  <c r="E2478" i="2"/>
  <c r="F2478" i="2"/>
  <c r="D2479" i="2"/>
  <c r="E2479" i="2"/>
  <c r="F2479" i="2"/>
  <c r="D2480" i="2"/>
  <c r="E2480" i="2"/>
  <c r="F2480" i="2"/>
  <c r="D2481" i="2"/>
  <c r="E2481" i="2"/>
  <c r="F2481" i="2"/>
  <c r="D2482" i="2"/>
  <c r="E2482" i="2"/>
  <c r="F2482" i="2"/>
  <c r="D2483" i="2"/>
  <c r="E2483" i="2"/>
  <c r="F2483" i="2"/>
  <c r="D2484" i="2"/>
  <c r="E2484" i="2"/>
  <c r="F2484" i="2"/>
  <c r="D2485" i="2"/>
  <c r="E2485" i="2"/>
  <c r="F2485" i="2"/>
  <c r="D2486" i="2"/>
  <c r="E2486" i="2"/>
  <c r="F2486" i="2"/>
  <c r="D2487" i="2"/>
  <c r="E2487" i="2"/>
  <c r="F2487" i="2"/>
  <c r="D2488" i="2"/>
  <c r="E2488" i="2"/>
  <c r="F2488" i="2"/>
  <c r="D2489" i="2"/>
  <c r="E2489" i="2"/>
  <c r="F2489" i="2"/>
  <c r="D2490" i="2"/>
  <c r="E2490" i="2"/>
  <c r="F2490" i="2"/>
  <c r="D2491" i="2"/>
  <c r="E2491" i="2"/>
  <c r="F2491" i="2"/>
  <c r="D2492" i="2"/>
  <c r="E2492" i="2"/>
  <c r="F2492" i="2"/>
  <c r="D2493" i="2"/>
  <c r="E2493" i="2"/>
  <c r="F2493" i="2"/>
  <c r="D2494" i="2"/>
  <c r="E2494" i="2"/>
  <c r="F2494" i="2"/>
  <c r="D2495" i="2"/>
  <c r="E2495" i="2"/>
  <c r="F2495" i="2"/>
  <c r="D2496" i="2"/>
  <c r="E2496" i="2"/>
  <c r="F2496" i="2"/>
  <c r="D2497" i="2"/>
  <c r="E2497" i="2"/>
  <c r="F2497" i="2"/>
  <c r="D2498" i="2"/>
  <c r="E2498" i="2"/>
  <c r="F2498" i="2"/>
  <c r="D2499" i="2"/>
  <c r="E2499" i="2"/>
  <c r="F2499" i="2"/>
  <c r="D2500" i="2"/>
  <c r="E2500" i="2"/>
  <c r="F2500" i="2"/>
  <c r="D2501" i="2"/>
  <c r="E2501" i="2"/>
  <c r="F2501" i="2"/>
  <c r="D2502" i="2"/>
  <c r="E2502" i="2"/>
  <c r="F2502" i="2"/>
  <c r="D2503" i="2"/>
  <c r="E2503" i="2"/>
  <c r="F2503" i="2"/>
  <c r="D2504" i="2"/>
  <c r="E2504" i="2"/>
  <c r="F2504" i="2"/>
  <c r="D2505" i="2"/>
  <c r="E2505" i="2"/>
  <c r="F2505" i="2"/>
  <c r="D2506" i="2"/>
  <c r="E2506" i="2"/>
  <c r="F2506" i="2"/>
  <c r="D2507" i="2"/>
  <c r="E2507" i="2"/>
  <c r="F2507" i="2"/>
  <c r="D2508" i="2"/>
  <c r="E2508" i="2"/>
  <c r="F2508" i="2"/>
  <c r="D2509" i="2"/>
  <c r="E2509" i="2"/>
  <c r="F2509" i="2"/>
  <c r="D2510" i="2"/>
  <c r="E2510" i="2"/>
  <c r="F2510" i="2"/>
  <c r="D2511" i="2"/>
  <c r="E2511" i="2"/>
  <c r="F2511" i="2"/>
  <c r="D2512" i="2"/>
  <c r="E2512" i="2"/>
  <c r="F2512" i="2"/>
  <c r="D2513" i="2"/>
  <c r="E2513" i="2"/>
  <c r="F2513" i="2"/>
  <c r="D2514" i="2"/>
  <c r="E2514" i="2"/>
  <c r="F2514" i="2"/>
  <c r="D2515" i="2"/>
  <c r="E2515" i="2"/>
  <c r="F2515" i="2"/>
  <c r="D2516" i="2"/>
  <c r="E2516" i="2"/>
  <c r="F2516" i="2"/>
  <c r="D2517" i="2"/>
  <c r="E2517" i="2"/>
  <c r="F2517" i="2"/>
  <c r="D2518" i="2"/>
  <c r="E2518" i="2"/>
  <c r="F2518" i="2"/>
  <c r="D2519" i="2"/>
  <c r="E2519" i="2"/>
  <c r="F2519" i="2"/>
  <c r="D2520" i="2"/>
  <c r="E2520" i="2"/>
  <c r="F2520" i="2"/>
  <c r="D2521" i="2"/>
  <c r="E2521" i="2"/>
  <c r="F2521" i="2"/>
  <c r="D2522" i="2"/>
  <c r="E2522" i="2"/>
  <c r="F2522" i="2"/>
  <c r="D2523" i="2"/>
  <c r="E2523" i="2"/>
  <c r="F2523" i="2"/>
  <c r="D2524" i="2"/>
  <c r="E2524" i="2"/>
  <c r="F2524" i="2"/>
  <c r="D2525" i="2"/>
  <c r="E2525" i="2"/>
  <c r="F2525" i="2"/>
  <c r="D2526" i="2"/>
  <c r="E2526" i="2"/>
  <c r="F2526" i="2"/>
  <c r="D2527" i="2"/>
  <c r="E2527" i="2"/>
  <c r="F2527" i="2"/>
  <c r="D2528" i="2"/>
  <c r="E2528" i="2"/>
  <c r="F2528" i="2"/>
  <c r="D2529" i="2"/>
  <c r="E2529" i="2"/>
  <c r="F2529" i="2"/>
  <c r="D2530" i="2"/>
  <c r="E2530" i="2"/>
  <c r="F2530" i="2"/>
  <c r="D2531" i="2"/>
  <c r="E2531" i="2"/>
  <c r="F2531" i="2"/>
  <c r="D2532" i="2"/>
  <c r="E2532" i="2"/>
  <c r="F2532" i="2"/>
  <c r="D2533" i="2"/>
  <c r="E2533" i="2"/>
  <c r="F2533" i="2"/>
  <c r="D2534" i="2"/>
  <c r="E2534" i="2"/>
  <c r="F2534" i="2"/>
  <c r="D2535" i="2"/>
  <c r="E2535" i="2"/>
  <c r="F2535" i="2"/>
  <c r="D2536" i="2"/>
  <c r="E2536" i="2"/>
  <c r="F2536" i="2"/>
  <c r="D2537" i="2"/>
  <c r="E2537" i="2"/>
  <c r="F2537" i="2"/>
  <c r="D2538" i="2"/>
  <c r="E2538" i="2"/>
  <c r="F2538" i="2"/>
  <c r="D2539" i="2"/>
  <c r="E2539" i="2"/>
  <c r="F2539" i="2"/>
  <c r="D2540" i="2"/>
  <c r="E2540" i="2"/>
  <c r="F2540" i="2"/>
  <c r="D2541" i="2"/>
  <c r="E2541" i="2"/>
  <c r="F2541" i="2"/>
  <c r="D2542" i="2"/>
  <c r="E2542" i="2"/>
  <c r="F2542" i="2"/>
  <c r="D2543" i="2"/>
  <c r="E2543" i="2"/>
  <c r="F2543" i="2"/>
  <c r="D2544" i="2"/>
  <c r="E2544" i="2"/>
  <c r="F2544" i="2"/>
  <c r="D2545" i="2"/>
  <c r="E2545" i="2"/>
  <c r="F2545" i="2"/>
  <c r="D2546" i="2"/>
  <c r="E2546" i="2"/>
  <c r="F2546" i="2"/>
  <c r="D2547" i="2"/>
  <c r="E2547" i="2"/>
  <c r="F2547" i="2"/>
  <c r="D2548" i="2"/>
  <c r="E2548" i="2"/>
  <c r="F2548" i="2"/>
  <c r="D2549" i="2"/>
  <c r="E2549" i="2"/>
  <c r="F2549" i="2"/>
  <c r="D2550" i="2"/>
  <c r="E2550" i="2"/>
  <c r="F2550" i="2"/>
  <c r="D2551" i="2"/>
  <c r="E2551" i="2"/>
  <c r="F2551" i="2"/>
  <c r="D2552" i="2"/>
  <c r="E2552" i="2"/>
  <c r="F2552" i="2"/>
  <c r="D2553" i="2"/>
  <c r="E2553" i="2"/>
  <c r="F2553" i="2"/>
  <c r="D2554" i="2"/>
  <c r="E2554" i="2"/>
  <c r="F2554" i="2"/>
  <c r="D2555" i="2"/>
  <c r="E2555" i="2"/>
  <c r="F2555" i="2"/>
  <c r="D2556" i="2"/>
  <c r="E2556" i="2"/>
  <c r="F2556" i="2"/>
  <c r="D2557" i="2"/>
  <c r="E2557" i="2"/>
  <c r="F2557" i="2"/>
  <c r="D2558" i="2"/>
  <c r="E2558" i="2"/>
  <c r="F2558" i="2"/>
  <c r="D2559" i="2"/>
  <c r="E2559" i="2"/>
  <c r="F2559" i="2"/>
  <c r="D2560" i="2"/>
  <c r="E2560" i="2"/>
  <c r="F2560" i="2"/>
  <c r="D2561" i="2"/>
  <c r="E2561" i="2"/>
  <c r="F2561" i="2"/>
  <c r="D2562" i="2"/>
  <c r="E2562" i="2"/>
  <c r="F2562" i="2"/>
  <c r="D2563" i="2"/>
  <c r="E2563" i="2"/>
  <c r="F2563" i="2"/>
  <c r="D2564" i="2"/>
  <c r="E2564" i="2"/>
  <c r="F2564" i="2"/>
  <c r="D2565" i="2"/>
  <c r="E2565" i="2"/>
  <c r="F2565" i="2"/>
  <c r="D2566" i="2"/>
  <c r="E2566" i="2"/>
  <c r="F2566" i="2"/>
  <c r="D2567" i="2"/>
  <c r="E2567" i="2"/>
  <c r="F2567" i="2"/>
  <c r="D2568" i="2"/>
  <c r="E2568" i="2"/>
  <c r="F2568" i="2"/>
  <c r="D2569" i="2"/>
  <c r="E2569" i="2"/>
  <c r="F2569" i="2"/>
  <c r="D2570" i="2"/>
  <c r="E2570" i="2"/>
  <c r="F2570" i="2"/>
  <c r="D2571" i="2"/>
  <c r="E2571" i="2"/>
  <c r="F2571" i="2"/>
  <c r="D2572" i="2"/>
  <c r="E2572" i="2"/>
  <c r="F2572" i="2"/>
  <c r="D2573" i="2"/>
  <c r="E2573" i="2"/>
  <c r="F2573" i="2"/>
  <c r="D2574" i="2"/>
  <c r="E2574" i="2"/>
  <c r="F2574" i="2"/>
  <c r="D2575" i="2"/>
  <c r="E2575" i="2"/>
  <c r="F2575" i="2"/>
  <c r="D2576" i="2"/>
  <c r="E2576" i="2"/>
  <c r="F2576" i="2"/>
  <c r="D2577" i="2"/>
  <c r="E2577" i="2"/>
  <c r="F2577" i="2"/>
  <c r="D2578" i="2"/>
  <c r="E2578" i="2"/>
  <c r="F2578" i="2"/>
  <c r="D2579" i="2"/>
  <c r="E2579" i="2"/>
  <c r="F2579" i="2"/>
  <c r="D2580" i="2"/>
  <c r="E2580" i="2"/>
  <c r="F2580" i="2"/>
  <c r="D2581" i="2"/>
  <c r="E2581" i="2"/>
  <c r="F2581" i="2"/>
  <c r="D2582" i="2"/>
  <c r="E2582" i="2"/>
  <c r="F2582" i="2"/>
  <c r="D2583" i="2"/>
  <c r="E2583" i="2"/>
  <c r="F2583" i="2"/>
  <c r="D2584" i="2"/>
  <c r="E2584" i="2"/>
  <c r="F2584" i="2"/>
  <c r="D2585" i="2"/>
  <c r="E2585" i="2"/>
  <c r="F2585" i="2"/>
  <c r="D2586" i="2"/>
  <c r="E2586" i="2"/>
  <c r="F2586" i="2"/>
  <c r="D2587" i="2"/>
  <c r="E2587" i="2"/>
  <c r="F2587" i="2"/>
  <c r="D2588" i="2"/>
  <c r="E2588" i="2"/>
  <c r="F2588" i="2"/>
  <c r="D2589" i="2"/>
  <c r="E2589" i="2"/>
  <c r="F2589" i="2"/>
  <c r="D2590" i="2"/>
  <c r="E2590" i="2"/>
  <c r="F2590" i="2"/>
  <c r="D2591" i="2"/>
  <c r="E2591" i="2"/>
  <c r="F2591" i="2"/>
  <c r="D2592" i="2"/>
  <c r="E2592" i="2"/>
  <c r="F2592" i="2"/>
  <c r="D2593" i="2"/>
  <c r="E2593" i="2"/>
  <c r="F2593" i="2"/>
  <c r="D2594" i="2"/>
  <c r="E2594" i="2"/>
  <c r="F2594" i="2"/>
  <c r="D2595" i="2"/>
  <c r="E2595" i="2"/>
  <c r="F2595" i="2"/>
  <c r="D2596" i="2"/>
  <c r="E2596" i="2"/>
  <c r="F2596" i="2"/>
  <c r="D2597" i="2"/>
  <c r="E2597" i="2"/>
  <c r="F2597" i="2"/>
  <c r="D2598" i="2"/>
  <c r="E2598" i="2"/>
  <c r="F2598" i="2"/>
  <c r="D2599" i="2"/>
  <c r="E2599" i="2"/>
  <c r="F2599" i="2"/>
  <c r="D2600" i="2"/>
  <c r="E2600" i="2"/>
  <c r="F2600" i="2"/>
  <c r="D2601" i="2"/>
  <c r="E2601" i="2"/>
  <c r="F2601" i="2"/>
  <c r="D2602" i="2"/>
  <c r="E2602" i="2"/>
  <c r="F2602" i="2"/>
  <c r="D2603" i="2"/>
  <c r="E2603" i="2"/>
  <c r="F2603" i="2"/>
  <c r="D2604" i="2"/>
  <c r="E2604" i="2"/>
  <c r="F2604" i="2"/>
  <c r="D2605" i="2"/>
  <c r="E2605" i="2"/>
  <c r="F2605" i="2"/>
  <c r="D2606" i="2"/>
  <c r="E2606" i="2"/>
  <c r="F2606" i="2"/>
  <c r="D2607" i="2"/>
  <c r="E2607" i="2"/>
  <c r="F2607" i="2"/>
  <c r="D2608" i="2"/>
  <c r="E2608" i="2"/>
  <c r="F2608" i="2"/>
  <c r="D2609" i="2"/>
  <c r="E2609" i="2"/>
  <c r="F2609" i="2"/>
  <c r="D2610" i="2"/>
  <c r="E2610" i="2"/>
  <c r="F2610" i="2"/>
  <c r="D2611" i="2"/>
  <c r="E2611" i="2"/>
  <c r="F2611" i="2"/>
  <c r="D2612" i="2"/>
  <c r="E2612" i="2"/>
  <c r="F2612" i="2"/>
  <c r="D2613" i="2"/>
  <c r="E2613" i="2"/>
  <c r="F2613" i="2"/>
  <c r="D2614" i="2"/>
  <c r="E2614" i="2"/>
  <c r="F2614" i="2"/>
  <c r="D2615" i="2"/>
  <c r="E2615" i="2"/>
  <c r="F2615" i="2"/>
  <c r="D2616" i="2"/>
  <c r="E2616" i="2"/>
  <c r="F2616" i="2"/>
  <c r="D2617" i="2"/>
  <c r="E2617" i="2"/>
  <c r="F2617" i="2"/>
  <c r="D2618" i="2"/>
  <c r="E2618" i="2"/>
  <c r="F2618" i="2"/>
  <c r="D2619" i="2"/>
  <c r="E2619" i="2"/>
  <c r="F2619" i="2"/>
  <c r="D2620" i="2"/>
  <c r="E2620" i="2"/>
  <c r="F2620" i="2"/>
  <c r="D2621" i="2"/>
  <c r="E2621" i="2"/>
  <c r="F2621" i="2"/>
  <c r="D2622" i="2"/>
  <c r="E2622" i="2"/>
  <c r="F2622" i="2"/>
  <c r="D2623" i="2"/>
  <c r="E2623" i="2"/>
  <c r="F2623" i="2"/>
  <c r="D2624" i="2"/>
  <c r="E2624" i="2"/>
  <c r="F2624" i="2"/>
  <c r="D2625" i="2"/>
  <c r="E2625" i="2"/>
  <c r="F2625" i="2"/>
  <c r="D2626" i="2"/>
  <c r="E2626" i="2"/>
  <c r="F2626" i="2"/>
  <c r="D2627" i="2"/>
  <c r="E2627" i="2"/>
  <c r="F2627" i="2"/>
  <c r="D2628" i="2"/>
  <c r="E2628" i="2"/>
  <c r="F2628" i="2"/>
  <c r="D2629" i="2"/>
  <c r="E2629" i="2"/>
  <c r="F2629" i="2"/>
  <c r="D2630" i="2"/>
  <c r="E2630" i="2"/>
  <c r="F2630" i="2"/>
  <c r="D2631" i="2"/>
  <c r="E2631" i="2"/>
  <c r="F2631" i="2"/>
  <c r="D2632" i="2"/>
  <c r="E2632" i="2"/>
  <c r="F2632" i="2"/>
  <c r="D2633" i="2"/>
  <c r="E2633" i="2"/>
  <c r="F2633" i="2"/>
  <c r="D2634" i="2"/>
  <c r="E2634" i="2"/>
  <c r="F2634" i="2"/>
  <c r="D2635" i="2"/>
  <c r="E2635" i="2"/>
  <c r="F2635" i="2"/>
  <c r="D2636" i="2"/>
  <c r="E2636" i="2"/>
  <c r="F2636" i="2"/>
  <c r="D2637" i="2"/>
  <c r="E2637" i="2"/>
  <c r="F2637" i="2"/>
  <c r="D2638" i="2"/>
  <c r="E2638" i="2"/>
  <c r="F2638" i="2"/>
  <c r="D2639" i="2"/>
  <c r="E2639" i="2"/>
  <c r="F2639" i="2"/>
  <c r="D2640" i="2"/>
  <c r="E2640" i="2"/>
  <c r="F2640" i="2"/>
  <c r="D2641" i="2"/>
  <c r="E2641" i="2"/>
  <c r="F2641" i="2"/>
  <c r="D2642" i="2"/>
  <c r="E2642" i="2"/>
  <c r="F2642" i="2"/>
  <c r="D2643" i="2"/>
  <c r="E2643" i="2"/>
  <c r="F2643" i="2"/>
  <c r="D2644" i="2"/>
  <c r="E2644" i="2"/>
  <c r="F2644" i="2"/>
  <c r="D2645" i="2"/>
  <c r="E2645" i="2"/>
  <c r="F2645" i="2"/>
  <c r="D2646" i="2"/>
  <c r="E2646" i="2"/>
  <c r="F2646" i="2"/>
  <c r="D2647" i="2"/>
  <c r="E2647" i="2"/>
  <c r="F2647" i="2"/>
  <c r="D2648" i="2"/>
  <c r="E2648" i="2"/>
  <c r="F2648" i="2"/>
  <c r="D2649" i="2"/>
  <c r="E2649" i="2"/>
  <c r="F2649" i="2"/>
  <c r="D2650" i="2"/>
  <c r="E2650" i="2"/>
  <c r="F2650" i="2"/>
  <c r="D2651" i="2"/>
  <c r="E2651" i="2"/>
  <c r="F2651" i="2"/>
  <c r="D2652" i="2"/>
  <c r="E2652" i="2"/>
  <c r="F2652" i="2"/>
  <c r="D2653" i="2"/>
  <c r="E2653" i="2"/>
  <c r="F2653" i="2"/>
  <c r="D2654" i="2"/>
  <c r="E2654" i="2"/>
  <c r="F2654" i="2"/>
  <c r="D2655" i="2"/>
  <c r="E2655" i="2"/>
  <c r="F2655" i="2"/>
  <c r="D2656" i="2"/>
  <c r="E2656" i="2"/>
  <c r="F2656" i="2"/>
  <c r="D2657" i="2"/>
  <c r="E2657" i="2"/>
  <c r="F2657" i="2"/>
  <c r="D2658" i="2"/>
  <c r="E2658" i="2"/>
  <c r="F2658" i="2"/>
  <c r="D2659" i="2"/>
  <c r="E2659" i="2"/>
  <c r="F2659" i="2"/>
  <c r="D2660" i="2"/>
  <c r="E2660" i="2"/>
  <c r="F2660" i="2"/>
  <c r="D2661" i="2"/>
  <c r="E2661" i="2"/>
  <c r="F2661" i="2"/>
  <c r="D2662" i="2"/>
  <c r="E2662" i="2"/>
  <c r="F2662" i="2"/>
  <c r="D2663" i="2"/>
  <c r="E2663" i="2"/>
  <c r="F2663" i="2"/>
  <c r="D2664" i="2"/>
  <c r="E2664" i="2"/>
  <c r="F2664" i="2"/>
  <c r="D2665" i="2"/>
  <c r="E2665" i="2"/>
  <c r="F2665" i="2"/>
  <c r="D2666" i="2"/>
  <c r="E2666" i="2"/>
  <c r="F2666" i="2"/>
  <c r="D2667" i="2"/>
  <c r="E2667" i="2"/>
  <c r="F2667" i="2"/>
  <c r="D2668" i="2"/>
  <c r="E2668" i="2"/>
  <c r="F2668" i="2"/>
  <c r="D2669" i="2"/>
  <c r="E2669" i="2"/>
  <c r="F2669" i="2"/>
  <c r="D2670" i="2"/>
  <c r="E2670" i="2"/>
  <c r="F2670" i="2"/>
  <c r="D2671" i="2"/>
  <c r="E2671" i="2"/>
  <c r="F2671" i="2"/>
  <c r="D2672" i="2"/>
  <c r="E2672" i="2"/>
  <c r="F2672" i="2"/>
  <c r="D2673" i="2"/>
  <c r="E2673" i="2"/>
  <c r="F2673" i="2"/>
  <c r="D2674" i="2"/>
  <c r="E2674" i="2"/>
  <c r="F2674" i="2"/>
  <c r="D2675" i="2"/>
  <c r="E2675" i="2"/>
  <c r="F2675" i="2"/>
  <c r="D2676" i="2"/>
  <c r="E2676" i="2"/>
  <c r="F2676" i="2"/>
  <c r="D2677" i="2"/>
  <c r="E2677" i="2"/>
  <c r="F2677" i="2"/>
  <c r="D2678" i="2"/>
  <c r="E2678" i="2"/>
  <c r="F2678" i="2"/>
  <c r="D2679" i="2"/>
  <c r="E2679" i="2"/>
  <c r="F2679" i="2"/>
  <c r="D2680" i="2"/>
  <c r="E2680" i="2"/>
  <c r="F2680" i="2"/>
  <c r="D2681" i="2"/>
  <c r="E2681" i="2"/>
  <c r="F2681" i="2"/>
  <c r="D2682" i="2"/>
  <c r="E2682" i="2"/>
  <c r="F2682" i="2"/>
  <c r="D2683" i="2"/>
  <c r="E2683" i="2"/>
  <c r="F2683" i="2"/>
  <c r="D2684" i="2"/>
  <c r="E2684" i="2"/>
  <c r="F2684" i="2"/>
  <c r="D2685" i="2"/>
  <c r="E2685" i="2"/>
  <c r="F2685" i="2"/>
  <c r="D2686" i="2"/>
  <c r="E2686" i="2"/>
  <c r="F2686" i="2"/>
  <c r="D2687" i="2"/>
  <c r="E2687" i="2"/>
  <c r="F2687" i="2"/>
  <c r="D2688" i="2"/>
  <c r="E2688" i="2"/>
  <c r="F2688" i="2"/>
  <c r="D2689" i="2"/>
  <c r="E2689" i="2"/>
  <c r="F2689" i="2"/>
  <c r="D2690" i="2"/>
  <c r="E2690" i="2"/>
  <c r="F2690" i="2"/>
  <c r="D2691" i="2"/>
  <c r="E2691" i="2"/>
  <c r="F2691" i="2"/>
  <c r="D2692" i="2"/>
  <c r="E2692" i="2"/>
  <c r="F2692" i="2"/>
  <c r="D2693" i="2"/>
  <c r="E2693" i="2"/>
  <c r="F2693" i="2"/>
  <c r="D2694" i="2"/>
  <c r="E2694" i="2"/>
  <c r="F2694" i="2"/>
  <c r="D2695" i="2"/>
  <c r="E2695" i="2"/>
  <c r="F2695" i="2"/>
  <c r="D2696" i="2"/>
  <c r="E2696" i="2"/>
  <c r="F2696" i="2"/>
  <c r="D2697" i="2"/>
  <c r="E2697" i="2"/>
  <c r="F2697" i="2"/>
  <c r="D2698" i="2"/>
  <c r="E2698" i="2"/>
  <c r="F2698" i="2"/>
  <c r="D2699" i="2"/>
  <c r="E2699" i="2"/>
  <c r="F2699" i="2"/>
  <c r="D2700" i="2"/>
  <c r="E2700" i="2"/>
  <c r="F2700" i="2"/>
  <c r="D2701" i="2"/>
  <c r="E2701" i="2"/>
  <c r="F2701" i="2"/>
  <c r="D2702" i="2"/>
  <c r="E2702" i="2"/>
  <c r="F2702" i="2"/>
  <c r="D2703" i="2"/>
  <c r="E2703" i="2"/>
  <c r="F2703" i="2"/>
  <c r="D2704" i="2"/>
  <c r="E2704" i="2"/>
  <c r="F2704" i="2"/>
  <c r="D2705" i="2"/>
  <c r="E2705" i="2"/>
  <c r="F2705" i="2"/>
  <c r="D2706" i="2"/>
  <c r="E2706" i="2"/>
  <c r="F2706" i="2"/>
  <c r="D2707" i="2"/>
  <c r="E2707" i="2"/>
  <c r="F2707" i="2"/>
  <c r="D2708" i="2"/>
  <c r="E2708" i="2"/>
  <c r="F2708" i="2"/>
  <c r="D2709" i="2"/>
  <c r="E2709" i="2"/>
  <c r="F2709" i="2"/>
  <c r="D2710" i="2"/>
  <c r="E2710" i="2"/>
  <c r="F2710" i="2"/>
  <c r="D2711" i="2"/>
  <c r="E2711" i="2"/>
  <c r="F2711" i="2"/>
  <c r="D2712" i="2"/>
  <c r="E2712" i="2"/>
  <c r="F2712" i="2"/>
  <c r="D2713" i="2"/>
  <c r="E2713" i="2"/>
  <c r="F2713" i="2"/>
  <c r="D2714" i="2"/>
  <c r="E2714" i="2"/>
  <c r="F2714" i="2"/>
  <c r="D2715" i="2"/>
  <c r="E2715" i="2"/>
  <c r="F2715" i="2"/>
  <c r="D2716" i="2"/>
  <c r="E2716" i="2"/>
  <c r="F2716" i="2"/>
  <c r="D2717" i="2"/>
  <c r="E2717" i="2"/>
  <c r="F2717" i="2"/>
  <c r="D2718" i="2"/>
  <c r="E2718" i="2"/>
  <c r="F2718" i="2"/>
  <c r="D2719" i="2"/>
  <c r="E2719" i="2"/>
  <c r="F2719" i="2"/>
  <c r="D2720" i="2"/>
  <c r="E2720" i="2"/>
  <c r="F2720" i="2"/>
  <c r="D2721" i="2"/>
  <c r="E2721" i="2"/>
  <c r="F2721" i="2"/>
  <c r="D2722" i="2"/>
  <c r="E2722" i="2"/>
  <c r="F2722" i="2"/>
  <c r="D2723" i="2"/>
  <c r="E2723" i="2"/>
  <c r="F2723" i="2"/>
  <c r="D2724" i="2"/>
  <c r="E2724" i="2"/>
  <c r="F2724" i="2"/>
  <c r="D2725" i="2"/>
  <c r="E2725" i="2"/>
  <c r="F2725" i="2"/>
  <c r="D2726" i="2"/>
  <c r="E2726" i="2"/>
  <c r="F2726" i="2"/>
  <c r="D2727" i="2"/>
  <c r="E2727" i="2"/>
  <c r="F2727" i="2"/>
  <c r="D2728" i="2"/>
  <c r="E2728" i="2"/>
  <c r="F2728" i="2"/>
  <c r="D2729" i="2"/>
  <c r="E2729" i="2"/>
  <c r="F2729" i="2"/>
  <c r="D2730" i="2"/>
  <c r="E2730" i="2"/>
  <c r="F2730" i="2"/>
  <c r="D2731" i="2"/>
  <c r="E2731" i="2"/>
  <c r="F2731" i="2"/>
  <c r="D2732" i="2"/>
  <c r="E2732" i="2"/>
  <c r="F2732" i="2"/>
  <c r="D2733" i="2"/>
  <c r="E2733" i="2"/>
  <c r="F2733" i="2"/>
  <c r="D2734" i="2"/>
  <c r="E2734" i="2"/>
  <c r="F2734" i="2"/>
  <c r="D2735" i="2"/>
  <c r="E2735" i="2"/>
  <c r="F2735" i="2"/>
  <c r="D2736" i="2"/>
  <c r="E2736" i="2"/>
  <c r="F2736" i="2"/>
  <c r="D2737" i="2"/>
  <c r="E2737" i="2"/>
  <c r="F2737" i="2"/>
  <c r="D2738" i="2"/>
  <c r="E2738" i="2"/>
  <c r="F2738" i="2"/>
  <c r="D2739" i="2"/>
  <c r="E2739" i="2"/>
  <c r="F2739" i="2"/>
  <c r="D2740" i="2"/>
  <c r="E2740" i="2"/>
  <c r="F2740" i="2"/>
  <c r="D2741" i="2"/>
  <c r="E2741" i="2"/>
  <c r="F2741" i="2"/>
  <c r="D2742" i="2"/>
  <c r="E2742" i="2"/>
  <c r="F2742" i="2"/>
  <c r="D2743" i="2"/>
  <c r="E2743" i="2"/>
  <c r="F2743" i="2"/>
  <c r="D2744" i="2"/>
  <c r="E2744" i="2"/>
  <c r="F2744" i="2"/>
  <c r="D2745" i="2"/>
  <c r="E2745" i="2"/>
  <c r="F2745" i="2"/>
  <c r="D2746" i="2"/>
  <c r="E2746" i="2"/>
  <c r="F2746" i="2"/>
  <c r="D2747" i="2"/>
  <c r="E2747" i="2"/>
  <c r="F2747" i="2"/>
  <c r="D2748" i="2"/>
  <c r="E2748" i="2"/>
  <c r="F2748" i="2"/>
  <c r="D2749" i="2"/>
  <c r="E2749" i="2"/>
  <c r="F2749" i="2"/>
  <c r="D2750" i="2"/>
  <c r="E2750" i="2"/>
  <c r="F2750" i="2"/>
  <c r="D2751" i="2"/>
  <c r="E2751" i="2"/>
  <c r="F2751" i="2"/>
  <c r="D2752" i="2"/>
  <c r="E2752" i="2"/>
  <c r="F2752" i="2"/>
  <c r="D2753" i="2"/>
  <c r="E2753" i="2"/>
  <c r="F2753" i="2"/>
  <c r="D2754" i="2"/>
  <c r="E2754" i="2"/>
  <c r="F2754" i="2"/>
  <c r="D2755" i="2"/>
  <c r="E2755" i="2"/>
  <c r="F2755" i="2"/>
  <c r="D2756" i="2"/>
  <c r="E2756" i="2"/>
  <c r="F2756" i="2"/>
  <c r="D2757" i="2"/>
  <c r="E2757" i="2"/>
  <c r="F2757" i="2"/>
  <c r="D2758" i="2"/>
  <c r="E2758" i="2"/>
  <c r="F2758" i="2"/>
  <c r="D2759" i="2"/>
  <c r="E2759" i="2"/>
  <c r="F2759" i="2"/>
  <c r="D2760" i="2"/>
  <c r="E2760" i="2"/>
  <c r="F2760" i="2"/>
  <c r="D2761" i="2"/>
  <c r="E2761" i="2"/>
  <c r="F2761" i="2"/>
  <c r="D2762" i="2"/>
  <c r="E2762" i="2"/>
  <c r="F2762" i="2"/>
  <c r="D2763" i="2"/>
  <c r="E2763" i="2"/>
  <c r="F2763" i="2"/>
  <c r="D2764" i="2"/>
  <c r="E2764" i="2"/>
  <c r="F2764" i="2"/>
  <c r="D2765" i="2"/>
  <c r="E2765" i="2"/>
  <c r="F2765" i="2"/>
  <c r="D2766" i="2"/>
  <c r="E2766" i="2"/>
  <c r="F2766" i="2"/>
  <c r="D2767" i="2"/>
  <c r="E2767" i="2"/>
  <c r="F2767" i="2"/>
  <c r="D2768" i="2"/>
  <c r="E2768" i="2"/>
  <c r="F2768" i="2"/>
  <c r="D2769" i="2"/>
  <c r="E2769" i="2"/>
  <c r="F2769" i="2"/>
  <c r="D2770" i="2"/>
  <c r="E2770" i="2"/>
  <c r="F2770" i="2"/>
  <c r="D2771" i="2"/>
  <c r="E2771" i="2"/>
  <c r="F2771" i="2"/>
  <c r="D2772" i="2"/>
  <c r="E2772" i="2"/>
  <c r="F2772" i="2"/>
  <c r="D2773" i="2"/>
  <c r="E2773" i="2"/>
  <c r="F2773" i="2"/>
  <c r="D2774" i="2"/>
  <c r="E2774" i="2"/>
  <c r="F2774" i="2"/>
  <c r="D2775" i="2"/>
  <c r="E2775" i="2"/>
  <c r="F2775" i="2"/>
  <c r="D2776" i="2"/>
  <c r="E2776" i="2"/>
  <c r="F2776" i="2"/>
  <c r="D2777" i="2"/>
  <c r="E2777" i="2"/>
  <c r="F2777" i="2"/>
  <c r="D2778" i="2"/>
  <c r="E2778" i="2"/>
  <c r="F2778" i="2"/>
  <c r="D2779" i="2"/>
  <c r="E2779" i="2"/>
  <c r="F2779" i="2"/>
  <c r="D2780" i="2"/>
  <c r="E2780" i="2"/>
  <c r="F2780" i="2"/>
  <c r="D2781" i="2"/>
  <c r="E2781" i="2"/>
  <c r="F2781" i="2"/>
  <c r="D2782" i="2"/>
  <c r="E2782" i="2"/>
  <c r="F2782" i="2"/>
  <c r="D2783" i="2"/>
  <c r="E2783" i="2"/>
  <c r="F2783" i="2"/>
  <c r="D2784" i="2"/>
  <c r="E2784" i="2"/>
  <c r="F2784" i="2"/>
  <c r="D2785" i="2"/>
  <c r="E2785" i="2"/>
  <c r="F2785" i="2"/>
  <c r="D2786" i="2"/>
  <c r="E2786" i="2"/>
  <c r="F2786" i="2"/>
  <c r="D2787" i="2"/>
  <c r="E2787" i="2"/>
  <c r="F2787" i="2"/>
  <c r="D2788" i="2"/>
  <c r="E2788" i="2"/>
  <c r="F2788" i="2"/>
  <c r="D2789" i="2"/>
  <c r="E2789" i="2"/>
  <c r="F2789" i="2"/>
  <c r="D2790" i="2"/>
  <c r="E2790" i="2"/>
  <c r="F2790" i="2"/>
  <c r="D2791" i="2"/>
  <c r="E2791" i="2"/>
  <c r="F2791" i="2"/>
  <c r="D2792" i="2"/>
  <c r="E2792" i="2"/>
  <c r="F2792" i="2"/>
  <c r="D2793" i="2"/>
  <c r="E2793" i="2"/>
  <c r="F2793" i="2"/>
  <c r="D2794" i="2"/>
  <c r="E2794" i="2"/>
  <c r="F2794" i="2"/>
  <c r="D2795" i="2"/>
  <c r="E2795" i="2"/>
  <c r="F2795" i="2"/>
  <c r="D2796" i="2"/>
  <c r="E2796" i="2"/>
  <c r="F2796" i="2"/>
  <c r="D2797" i="2"/>
  <c r="E2797" i="2"/>
  <c r="F2797" i="2"/>
  <c r="D2798" i="2"/>
  <c r="E2798" i="2"/>
  <c r="F2798" i="2"/>
  <c r="D2799" i="2"/>
  <c r="E2799" i="2"/>
  <c r="F2799" i="2"/>
  <c r="D2800" i="2"/>
  <c r="E2800" i="2"/>
  <c r="F2800" i="2"/>
  <c r="D2801" i="2"/>
  <c r="E2801" i="2"/>
  <c r="F2801" i="2"/>
  <c r="D2802" i="2"/>
  <c r="E2802" i="2"/>
  <c r="F2802" i="2"/>
  <c r="D2803" i="2"/>
  <c r="E2803" i="2"/>
  <c r="F2803" i="2"/>
  <c r="D2804" i="2"/>
  <c r="E2804" i="2"/>
  <c r="F2804" i="2"/>
  <c r="D2805" i="2"/>
  <c r="E2805" i="2"/>
  <c r="F2805" i="2"/>
  <c r="D2806" i="2"/>
  <c r="E2806" i="2"/>
  <c r="F2806" i="2"/>
  <c r="D2807" i="2"/>
  <c r="E2807" i="2"/>
  <c r="F2807" i="2"/>
  <c r="D2808" i="2"/>
  <c r="E2808" i="2"/>
  <c r="F2808" i="2"/>
  <c r="D2809" i="2"/>
  <c r="E2809" i="2"/>
  <c r="F2809" i="2"/>
  <c r="D2810" i="2"/>
  <c r="E2810" i="2"/>
  <c r="F2810" i="2"/>
  <c r="D2811" i="2"/>
  <c r="E2811" i="2"/>
  <c r="F2811" i="2"/>
  <c r="D2812" i="2"/>
  <c r="E2812" i="2"/>
  <c r="F2812" i="2"/>
  <c r="D2813" i="2"/>
  <c r="E2813" i="2"/>
  <c r="F2813" i="2"/>
  <c r="D2814" i="2"/>
  <c r="E2814" i="2"/>
  <c r="F2814" i="2"/>
  <c r="D2815" i="2"/>
  <c r="E2815" i="2"/>
  <c r="F2815" i="2"/>
  <c r="D2816" i="2"/>
  <c r="E2816" i="2"/>
  <c r="F2816" i="2"/>
  <c r="D2817" i="2"/>
  <c r="E2817" i="2"/>
  <c r="F2817" i="2"/>
  <c r="D2818" i="2"/>
  <c r="E2818" i="2"/>
  <c r="F2818" i="2"/>
  <c r="D2819" i="2"/>
  <c r="E2819" i="2"/>
  <c r="F2819" i="2"/>
  <c r="D2820" i="2"/>
  <c r="E2820" i="2"/>
  <c r="F2820" i="2"/>
  <c r="D2821" i="2"/>
  <c r="E2821" i="2"/>
  <c r="F2821" i="2"/>
  <c r="D2822" i="2"/>
  <c r="E2822" i="2"/>
  <c r="F2822" i="2"/>
  <c r="D2823" i="2"/>
  <c r="E2823" i="2"/>
  <c r="F2823" i="2"/>
  <c r="D2824" i="2"/>
  <c r="E2824" i="2"/>
  <c r="F2824" i="2"/>
  <c r="D2825" i="2"/>
  <c r="E2825" i="2"/>
  <c r="F2825" i="2"/>
  <c r="D2826" i="2"/>
  <c r="E2826" i="2"/>
  <c r="F2826" i="2"/>
  <c r="D2827" i="2"/>
  <c r="E2827" i="2"/>
  <c r="F2827" i="2"/>
  <c r="D2828" i="2"/>
  <c r="E2828" i="2"/>
  <c r="F2828" i="2"/>
  <c r="D2829" i="2"/>
  <c r="E2829" i="2"/>
  <c r="F2829" i="2"/>
  <c r="D2830" i="2"/>
  <c r="E2830" i="2"/>
  <c r="F2830" i="2"/>
  <c r="D2831" i="2"/>
  <c r="E2831" i="2"/>
  <c r="F2831" i="2"/>
  <c r="D2832" i="2"/>
  <c r="E2832" i="2"/>
  <c r="F2832" i="2"/>
  <c r="D2833" i="2"/>
  <c r="E2833" i="2"/>
  <c r="F2833" i="2"/>
  <c r="D2834" i="2"/>
  <c r="E2834" i="2"/>
  <c r="F2834" i="2"/>
  <c r="D2835" i="2"/>
  <c r="E2835" i="2"/>
  <c r="F2835" i="2"/>
  <c r="D2836" i="2"/>
  <c r="E2836" i="2"/>
  <c r="F2836" i="2"/>
  <c r="D2837" i="2"/>
  <c r="E2837" i="2"/>
  <c r="F2837" i="2"/>
  <c r="D2838" i="2"/>
  <c r="E2838" i="2"/>
  <c r="F2838" i="2"/>
  <c r="D2839" i="2"/>
  <c r="E2839" i="2"/>
  <c r="F2839" i="2"/>
  <c r="D2840" i="2"/>
  <c r="E2840" i="2"/>
  <c r="F2840" i="2"/>
  <c r="D2841" i="2"/>
  <c r="E2841" i="2"/>
  <c r="F2841" i="2"/>
  <c r="D2842" i="2"/>
  <c r="E2842" i="2"/>
  <c r="F2842" i="2"/>
  <c r="D2843" i="2"/>
  <c r="E2843" i="2"/>
  <c r="F2843" i="2"/>
  <c r="D2844" i="2"/>
  <c r="E2844" i="2"/>
  <c r="F2844" i="2"/>
  <c r="D2845" i="2"/>
  <c r="E2845" i="2"/>
  <c r="F2845" i="2"/>
  <c r="D2846" i="2"/>
  <c r="E2846" i="2"/>
  <c r="F2846" i="2"/>
  <c r="D2847" i="2"/>
  <c r="E2847" i="2"/>
  <c r="F2847" i="2"/>
  <c r="D2848" i="2"/>
  <c r="E2848" i="2"/>
  <c r="F2848" i="2"/>
  <c r="D2849" i="2"/>
  <c r="E2849" i="2"/>
  <c r="F2849" i="2"/>
  <c r="D2850" i="2"/>
  <c r="E2850" i="2"/>
  <c r="F2850" i="2"/>
  <c r="D2851" i="2"/>
  <c r="E2851" i="2"/>
  <c r="F2851" i="2"/>
  <c r="D2852" i="2"/>
  <c r="E2852" i="2"/>
  <c r="F2852" i="2"/>
  <c r="D2853" i="2"/>
  <c r="E2853" i="2"/>
  <c r="F2853" i="2"/>
  <c r="D2854" i="2"/>
  <c r="E2854" i="2"/>
  <c r="F2854" i="2"/>
  <c r="D2855" i="2"/>
  <c r="E2855" i="2"/>
  <c r="F2855" i="2"/>
  <c r="D2856" i="2"/>
  <c r="E2856" i="2"/>
  <c r="F2856" i="2"/>
  <c r="D2857" i="2"/>
  <c r="E2857" i="2"/>
  <c r="F2857" i="2"/>
  <c r="D2858" i="2"/>
  <c r="E2858" i="2"/>
  <c r="F2858" i="2"/>
  <c r="D2859" i="2"/>
  <c r="E2859" i="2"/>
  <c r="F2859" i="2"/>
  <c r="D2860" i="2"/>
  <c r="E2860" i="2"/>
  <c r="F2860" i="2"/>
  <c r="D2861" i="2"/>
  <c r="E2861" i="2"/>
  <c r="F2861" i="2"/>
  <c r="D2862" i="2"/>
  <c r="E2862" i="2"/>
  <c r="F2862" i="2"/>
  <c r="D2863" i="2"/>
  <c r="E2863" i="2"/>
  <c r="F2863" i="2"/>
  <c r="D2864" i="2"/>
  <c r="E2864" i="2"/>
  <c r="F2864" i="2"/>
  <c r="D2865" i="2"/>
  <c r="E2865" i="2"/>
  <c r="F2865" i="2"/>
  <c r="D2866" i="2"/>
  <c r="E2866" i="2"/>
  <c r="F2866" i="2"/>
  <c r="D2867" i="2"/>
  <c r="E2867" i="2"/>
  <c r="F2867" i="2"/>
  <c r="D2868" i="2"/>
  <c r="E2868" i="2"/>
  <c r="F2868" i="2"/>
  <c r="D2869" i="2"/>
  <c r="E2869" i="2"/>
  <c r="F2869" i="2"/>
  <c r="D2870" i="2"/>
  <c r="E2870" i="2"/>
  <c r="F2870" i="2"/>
  <c r="D2871" i="2"/>
  <c r="E2871" i="2"/>
  <c r="F2871" i="2"/>
  <c r="D2872" i="2"/>
  <c r="E2872" i="2"/>
  <c r="F2872" i="2"/>
  <c r="D2873" i="2"/>
  <c r="E2873" i="2"/>
  <c r="F2873" i="2"/>
  <c r="D2874" i="2"/>
  <c r="E2874" i="2"/>
  <c r="F2874" i="2"/>
  <c r="D2875" i="2"/>
  <c r="E2875" i="2"/>
  <c r="F2875" i="2"/>
  <c r="D2876" i="2"/>
  <c r="E2876" i="2"/>
  <c r="F2876" i="2"/>
  <c r="D2877" i="2"/>
  <c r="E2877" i="2"/>
  <c r="F2877" i="2"/>
  <c r="D2878" i="2"/>
  <c r="E2878" i="2"/>
  <c r="F2878" i="2"/>
  <c r="D2879" i="2"/>
  <c r="E2879" i="2"/>
  <c r="F2879" i="2"/>
  <c r="D2880" i="2"/>
  <c r="E2880" i="2"/>
  <c r="F2880" i="2"/>
  <c r="D2881" i="2"/>
  <c r="E2881" i="2"/>
  <c r="F2881" i="2"/>
  <c r="D2882" i="2"/>
  <c r="E2882" i="2"/>
  <c r="F2882" i="2"/>
  <c r="D2883" i="2"/>
  <c r="E2883" i="2"/>
  <c r="F2883" i="2"/>
  <c r="D2884" i="2"/>
  <c r="E2884" i="2"/>
  <c r="F2884" i="2"/>
  <c r="D2885" i="2"/>
  <c r="E2885" i="2"/>
  <c r="F2885" i="2"/>
  <c r="D2886" i="2"/>
  <c r="E2886" i="2"/>
  <c r="F2886" i="2"/>
  <c r="D2887" i="2"/>
  <c r="E2887" i="2"/>
  <c r="F2887" i="2"/>
  <c r="D2888" i="2"/>
  <c r="E2888" i="2"/>
  <c r="F2888" i="2"/>
  <c r="D2889" i="2"/>
  <c r="E2889" i="2"/>
  <c r="F2889" i="2"/>
  <c r="D2890" i="2"/>
  <c r="E2890" i="2"/>
  <c r="F2890" i="2"/>
  <c r="D2891" i="2"/>
  <c r="E2891" i="2"/>
  <c r="F2891" i="2"/>
  <c r="D2892" i="2"/>
  <c r="E2892" i="2"/>
  <c r="F2892" i="2"/>
  <c r="D2893" i="2"/>
  <c r="E2893" i="2"/>
  <c r="F2893" i="2"/>
  <c r="D2894" i="2"/>
  <c r="E2894" i="2"/>
  <c r="F2894" i="2"/>
  <c r="D2895" i="2"/>
  <c r="E2895" i="2"/>
  <c r="F2895" i="2"/>
  <c r="D2896" i="2"/>
  <c r="E2896" i="2"/>
  <c r="F2896" i="2"/>
  <c r="D2897" i="2"/>
  <c r="E2897" i="2"/>
  <c r="F2897" i="2"/>
  <c r="D2898" i="2"/>
  <c r="E2898" i="2"/>
  <c r="F2898" i="2"/>
  <c r="D2899" i="2"/>
  <c r="E2899" i="2"/>
  <c r="F2899" i="2"/>
  <c r="D2900" i="2"/>
  <c r="E2900" i="2"/>
  <c r="F2900" i="2"/>
  <c r="D2901" i="2"/>
  <c r="E2901" i="2"/>
  <c r="F2901" i="2"/>
  <c r="D2902" i="2"/>
  <c r="E2902" i="2"/>
  <c r="F2902" i="2"/>
  <c r="D2903" i="2"/>
  <c r="E2903" i="2"/>
  <c r="F2903" i="2"/>
  <c r="D2904" i="2"/>
  <c r="E2904" i="2"/>
  <c r="F2904" i="2"/>
  <c r="D2905" i="2"/>
  <c r="E2905" i="2"/>
  <c r="F2905" i="2"/>
  <c r="D2906" i="2"/>
  <c r="E2906" i="2"/>
  <c r="F2906" i="2"/>
  <c r="D2907" i="2"/>
  <c r="E2907" i="2"/>
  <c r="F2907" i="2"/>
  <c r="D2908" i="2"/>
  <c r="E2908" i="2"/>
  <c r="F2908" i="2"/>
  <c r="D2909" i="2"/>
  <c r="E2909" i="2"/>
  <c r="F2909" i="2"/>
  <c r="D2910" i="2"/>
  <c r="E2910" i="2"/>
  <c r="F2910" i="2"/>
  <c r="D2911" i="2"/>
  <c r="E2911" i="2"/>
  <c r="F2911" i="2"/>
  <c r="D2912" i="2"/>
  <c r="E2912" i="2"/>
  <c r="F2912" i="2"/>
  <c r="D2913" i="2"/>
  <c r="E2913" i="2"/>
  <c r="F2913" i="2"/>
  <c r="D2914" i="2"/>
  <c r="E2914" i="2"/>
  <c r="F2914" i="2"/>
  <c r="D2915" i="2"/>
  <c r="E2915" i="2"/>
  <c r="F2915" i="2"/>
  <c r="D2916" i="2"/>
  <c r="E2916" i="2"/>
  <c r="F2916" i="2"/>
  <c r="D2917" i="2"/>
  <c r="E2917" i="2"/>
  <c r="F2917" i="2"/>
  <c r="D2918" i="2"/>
  <c r="E2918" i="2"/>
  <c r="F2918" i="2"/>
  <c r="D2919" i="2"/>
  <c r="E2919" i="2"/>
  <c r="F2919" i="2"/>
  <c r="D2920" i="2"/>
  <c r="E2920" i="2"/>
  <c r="F2920" i="2"/>
  <c r="D2921" i="2"/>
  <c r="E2921" i="2"/>
  <c r="F2921" i="2"/>
  <c r="D2922" i="2"/>
  <c r="E2922" i="2"/>
  <c r="F2922" i="2"/>
  <c r="D2923" i="2"/>
  <c r="E2923" i="2"/>
  <c r="F2923" i="2"/>
  <c r="D2924" i="2"/>
  <c r="E2924" i="2"/>
  <c r="F2924" i="2"/>
  <c r="D2925" i="2"/>
  <c r="E2925" i="2"/>
  <c r="F2925" i="2"/>
  <c r="D2926" i="2"/>
  <c r="E2926" i="2"/>
  <c r="F2926" i="2"/>
  <c r="D2927" i="2"/>
  <c r="E2927" i="2"/>
  <c r="F2927" i="2"/>
  <c r="D2928" i="2"/>
  <c r="E2928" i="2"/>
  <c r="F2928" i="2"/>
  <c r="D2929" i="2"/>
  <c r="E2929" i="2"/>
  <c r="F2929" i="2"/>
  <c r="D2930" i="2"/>
  <c r="E2930" i="2"/>
  <c r="F2930" i="2"/>
  <c r="D2931" i="2"/>
  <c r="E2931" i="2"/>
  <c r="F2931" i="2"/>
  <c r="D2932" i="2"/>
  <c r="E2932" i="2"/>
  <c r="F2932" i="2"/>
  <c r="D2933" i="2"/>
  <c r="E2933" i="2"/>
  <c r="F2933" i="2"/>
  <c r="D2934" i="2"/>
  <c r="E2934" i="2"/>
  <c r="F2934" i="2"/>
  <c r="D2935" i="2"/>
  <c r="E2935" i="2"/>
  <c r="F2935" i="2"/>
  <c r="D2936" i="2"/>
  <c r="E2936" i="2"/>
  <c r="F2936" i="2"/>
  <c r="D2937" i="2"/>
  <c r="E2937" i="2"/>
  <c r="F2937" i="2"/>
  <c r="D2938" i="2"/>
  <c r="E2938" i="2"/>
  <c r="F2938" i="2"/>
  <c r="D2939" i="2"/>
  <c r="E2939" i="2"/>
  <c r="F2939" i="2"/>
  <c r="D2940" i="2"/>
  <c r="E2940" i="2"/>
  <c r="F2940" i="2"/>
  <c r="D2941" i="2"/>
  <c r="E2941" i="2"/>
  <c r="F2941" i="2"/>
  <c r="D2942" i="2"/>
  <c r="E2942" i="2"/>
  <c r="F2942" i="2"/>
  <c r="D2943" i="2"/>
  <c r="E2943" i="2"/>
  <c r="F2943" i="2"/>
  <c r="D2944" i="2"/>
  <c r="E2944" i="2"/>
  <c r="F2944" i="2"/>
  <c r="D2945" i="2"/>
  <c r="E2945" i="2"/>
  <c r="F2945" i="2"/>
  <c r="D2946" i="2"/>
  <c r="E2946" i="2"/>
  <c r="F2946" i="2"/>
  <c r="D2947" i="2"/>
  <c r="E2947" i="2"/>
  <c r="F2947" i="2"/>
  <c r="D2948" i="2"/>
  <c r="E2948" i="2"/>
  <c r="F2948" i="2"/>
  <c r="D2949" i="2"/>
  <c r="E2949" i="2"/>
  <c r="F2949" i="2"/>
  <c r="D2950" i="2"/>
  <c r="E2950" i="2"/>
  <c r="F2950" i="2"/>
  <c r="D2951" i="2"/>
  <c r="E2951" i="2"/>
  <c r="F2951" i="2"/>
  <c r="D2952" i="2"/>
  <c r="E2952" i="2"/>
  <c r="F2952" i="2"/>
  <c r="D2953" i="2"/>
  <c r="E2953" i="2"/>
  <c r="F2953" i="2"/>
  <c r="D2954" i="2"/>
  <c r="E2954" i="2"/>
  <c r="F2954" i="2"/>
  <c r="F6" i="2"/>
  <c r="D6" i="2"/>
  <c r="E6" i="2"/>
  <c r="D2" i="1"/>
  <c r="L698" i="1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308" i="2"/>
  <c r="B308" i="2"/>
  <c r="C308" i="2"/>
  <c r="A309" i="2"/>
  <c r="B309" i="2"/>
  <c r="C309" i="2"/>
  <c r="A310" i="2"/>
  <c r="B310" i="2"/>
  <c r="C310" i="2"/>
  <c r="A311" i="2"/>
  <c r="B311" i="2"/>
  <c r="C311" i="2"/>
  <c r="A312" i="2"/>
  <c r="B312" i="2"/>
  <c r="C312" i="2"/>
  <c r="A313" i="2"/>
  <c r="B313" i="2"/>
  <c r="C313" i="2"/>
  <c r="A314" i="2"/>
  <c r="B314" i="2"/>
  <c r="C314" i="2"/>
  <c r="A315" i="2"/>
  <c r="B315" i="2"/>
  <c r="C315" i="2"/>
  <c r="A316" i="2"/>
  <c r="B316" i="2"/>
  <c r="C316" i="2"/>
  <c r="A317" i="2"/>
  <c r="B317" i="2"/>
  <c r="C317" i="2"/>
  <c r="A318" i="2"/>
  <c r="B318" i="2"/>
  <c r="C318" i="2"/>
  <c r="A319" i="2"/>
  <c r="B319" i="2"/>
  <c r="C319" i="2"/>
  <c r="A320" i="2"/>
  <c r="B320" i="2"/>
  <c r="C320" i="2"/>
  <c r="A321" i="2"/>
  <c r="B321" i="2"/>
  <c r="C321" i="2"/>
  <c r="A322" i="2"/>
  <c r="B322" i="2"/>
  <c r="C322" i="2"/>
  <c r="A323" i="2"/>
  <c r="B323" i="2"/>
  <c r="C323" i="2"/>
  <c r="A324" i="2"/>
  <c r="B324" i="2"/>
  <c r="C324" i="2"/>
  <c r="A325" i="2"/>
  <c r="B325" i="2"/>
  <c r="C325" i="2"/>
  <c r="A326" i="2"/>
  <c r="B326" i="2"/>
  <c r="C326" i="2"/>
  <c r="A327" i="2"/>
  <c r="B327" i="2"/>
  <c r="C327" i="2"/>
  <c r="A328" i="2"/>
  <c r="B328" i="2"/>
  <c r="C328" i="2"/>
  <c r="A329" i="2"/>
  <c r="B329" i="2"/>
  <c r="C329" i="2"/>
  <c r="A330" i="2"/>
  <c r="B330" i="2"/>
  <c r="C330" i="2"/>
  <c r="A331" i="2"/>
  <c r="B331" i="2"/>
  <c r="C331" i="2"/>
  <c r="A332" i="2"/>
  <c r="B332" i="2"/>
  <c r="C332" i="2"/>
  <c r="A333" i="2"/>
  <c r="B333" i="2"/>
  <c r="C333" i="2"/>
  <c r="A334" i="2"/>
  <c r="B334" i="2"/>
  <c r="C334" i="2"/>
  <c r="A335" i="2"/>
  <c r="B335" i="2"/>
  <c r="C335" i="2"/>
  <c r="A336" i="2"/>
  <c r="B336" i="2"/>
  <c r="C336" i="2"/>
  <c r="A337" i="2"/>
  <c r="B337" i="2"/>
  <c r="C337" i="2"/>
  <c r="A338" i="2"/>
  <c r="B338" i="2"/>
  <c r="C338" i="2"/>
  <c r="A339" i="2"/>
  <c r="B339" i="2"/>
  <c r="C339" i="2"/>
  <c r="A340" i="2"/>
  <c r="B340" i="2"/>
  <c r="C340" i="2"/>
  <c r="A341" i="2"/>
  <c r="B341" i="2"/>
  <c r="C341" i="2"/>
  <c r="A342" i="2"/>
  <c r="B342" i="2"/>
  <c r="C342" i="2"/>
  <c r="A343" i="2"/>
  <c r="B343" i="2"/>
  <c r="C343" i="2"/>
  <c r="A344" i="2"/>
  <c r="B344" i="2"/>
  <c r="C344" i="2"/>
  <c r="A345" i="2"/>
  <c r="B345" i="2"/>
  <c r="C345" i="2"/>
  <c r="A346" i="2"/>
  <c r="B346" i="2"/>
  <c r="C346" i="2"/>
  <c r="A347" i="2"/>
  <c r="B347" i="2"/>
  <c r="C347" i="2"/>
  <c r="A348" i="2"/>
  <c r="B348" i="2"/>
  <c r="C348" i="2"/>
  <c r="A349" i="2"/>
  <c r="B349" i="2"/>
  <c r="C349" i="2"/>
  <c r="A350" i="2"/>
  <c r="B350" i="2"/>
  <c r="C350" i="2"/>
  <c r="A351" i="2"/>
  <c r="B351" i="2"/>
  <c r="C351" i="2"/>
  <c r="A352" i="2"/>
  <c r="B352" i="2"/>
  <c r="C352" i="2"/>
  <c r="A353" i="2"/>
  <c r="B353" i="2"/>
  <c r="C353" i="2"/>
  <c r="A354" i="2"/>
  <c r="B354" i="2"/>
  <c r="C354" i="2"/>
  <c r="A355" i="2"/>
  <c r="B355" i="2"/>
  <c r="C355" i="2"/>
  <c r="A356" i="2"/>
  <c r="B356" i="2"/>
  <c r="C356" i="2"/>
  <c r="A357" i="2"/>
  <c r="B357" i="2"/>
  <c r="C357" i="2"/>
  <c r="A358" i="2"/>
  <c r="B358" i="2"/>
  <c r="C358" i="2"/>
  <c r="A359" i="2"/>
  <c r="B359" i="2"/>
  <c r="C359" i="2"/>
  <c r="A360" i="2"/>
  <c r="B360" i="2"/>
  <c r="C360" i="2"/>
  <c r="A361" i="2"/>
  <c r="B361" i="2"/>
  <c r="C361" i="2"/>
  <c r="A362" i="2"/>
  <c r="B362" i="2"/>
  <c r="C362" i="2"/>
  <c r="A363" i="2"/>
  <c r="B363" i="2"/>
  <c r="C363" i="2"/>
  <c r="A364" i="2"/>
  <c r="B364" i="2"/>
  <c r="C364" i="2"/>
  <c r="A365" i="2"/>
  <c r="B365" i="2"/>
  <c r="C365" i="2"/>
  <c r="A366" i="2"/>
  <c r="B366" i="2"/>
  <c r="C366" i="2"/>
  <c r="A367" i="2"/>
  <c r="B367" i="2"/>
  <c r="C367" i="2"/>
  <c r="A368" i="2"/>
  <c r="B368" i="2"/>
  <c r="C368" i="2"/>
  <c r="A369" i="2"/>
  <c r="B369" i="2"/>
  <c r="C369" i="2"/>
  <c r="A370" i="2"/>
  <c r="B370" i="2"/>
  <c r="C370" i="2"/>
  <c r="A371" i="2"/>
  <c r="B371" i="2"/>
  <c r="C371" i="2"/>
  <c r="A372" i="2"/>
  <c r="B372" i="2"/>
  <c r="C372" i="2"/>
  <c r="A373" i="2"/>
  <c r="B373" i="2"/>
  <c r="C373" i="2"/>
  <c r="A374" i="2"/>
  <c r="B374" i="2"/>
  <c r="C374" i="2"/>
  <c r="A375" i="2"/>
  <c r="B375" i="2"/>
  <c r="C375" i="2"/>
  <c r="A376" i="2"/>
  <c r="B376" i="2"/>
  <c r="C376" i="2"/>
  <c r="A377" i="2"/>
  <c r="B377" i="2"/>
  <c r="C377" i="2"/>
  <c r="A378" i="2"/>
  <c r="B378" i="2"/>
  <c r="C378" i="2"/>
  <c r="A379" i="2"/>
  <c r="B379" i="2"/>
  <c r="C379" i="2"/>
  <c r="A380" i="2"/>
  <c r="B380" i="2"/>
  <c r="C380" i="2"/>
  <c r="A381" i="2"/>
  <c r="B381" i="2"/>
  <c r="C381" i="2"/>
  <c r="A382" i="2"/>
  <c r="B382" i="2"/>
  <c r="C382" i="2"/>
  <c r="A383" i="2"/>
  <c r="B383" i="2"/>
  <c r="C383" i="2"/>
  <c r="A384" i="2"/>
  <c r="B384" i="2"/>
  <c r="C384" i="2"/>
  <c r="A385" i="2"/>
  <c r="B385" i="2"/>
  <c r="C385" i="2"/>
  <c r="A386" i="2"/>
  <c r="B386" i="2"/>
  <c r="C386" i="2"/>
  <c r="A387" i="2"/>
  <c r="B387" i="2"/>
  <c r="C387" i="2"/>
  <c r="A388" i="2"/>
  <c r="B388" i="2"/>
  <c r="C388" i="2"/>
  <c r="A389" i="2"/>
  <c r="B389" i="2"/>
  <c r="C389" i="2"/>
  <c r="A390" i="2"/>
  <c r="B390" i="2"/>
  <c r="C390" i="2"/>
  <c r="A391" i="2"/>
  <c r="B391" i="2"/>
  <c r="C391" i="2"/>
  <c r="A392" i="2"/>
  <c r="B392" i="2"/>
  <c r="C392" i="2"/>
  <c r="A393" i="2"/>
  <c r="B393" i="2"/>
  <c r="C393" i="2"/>
  <c r="A394" i="2"/>
  <c r="B394" i="2"/>
  <c r="C394" i="2"/>
  <c r="A395" i="2"/>
  <c r="B395" i="2"/>
  <c r="C395" i="2"/>
  <c r="A396" i="2"/>
  <c r="B396" i="2"/>
  <c r="C396" i="2"/>
  <c r="A397" i="2"/>
  <c r="B397" i="2"/>
  <c r="C397" i="2"/>
  <c r="A398" i="2"/>
  <c r="B398" i="2"/>
  <c r="C398" i="2"/>
  <c r="A399" i="2"/>
  <c r="B399" i="2"/>
  <c r="C399" i="2"/>
  <c r="A400" i="2"/>
  <c r="B400" i="2"/>
  <c r="C400" i="2"/>
  <c r="A401" i="2"/>
  <c r="B401" i="2"/>
  <c r="C401" i="2"/>
  <c r="A402" i="2"/>
  <c r="B402" i="2"/>
  <c r="C402" i="2"/>
  <c r="A403" i="2"/>
  <c r="B403" i="2"/>
  <c r="C403" i="2"/>
  <c r="A404" i="2"/>
  <c r="B404" i="2"/>
  <c r="C404" i="2"/>
  <c r="A405" i="2"/>
  <c r="B405" i="2"/>
  <c r="C405" i="2"/>
  <c r="A406" i="2"/>
  <c r="B406" i="2"/>
  <c r="C406" i="2"/>
  <c r="A407" i="2"/>
  <c r="B407" i="2"/>
  <c r="C407" i="2"/>
  <c r="A408" i="2"/>
  <c r="B408" i="2"/>
  <c r="C408" i="2"/>
  <c r="A409" i="2"/>
  <c r="B409" i="2"/>
  <c r="C409" i="2"/>
  <c r="A410" i="2"/>
  <c r="B410" i="2"/>
  <c r="C410" i="2"/>
  <c r="A411" i="2"/>
  <c r="B411" i="2"/>
  <c r="C411" i="2"/>
  <c r="A412" i="2"/>
  <c r="B412" i="2"/>
  <c r="C412" i="2"/>
  <c r="A413" i="2"/>
  <c r="B413" i="2"/>
  <c r="C413" i="2"/>
  <c r="A414" i="2"/>
  <c r="B414" i="2"/>
  <c r="C414" i="2"/>
  <c r="A415" i="2"/>
  <c r="B415" i="2"/>
  <c r="C415" i="2"/>
  <c r="A416" i="2"/>
  <c r="B416" i="2"/>
  <c r="C416" i="2"/>
  <c r="A417" i="2"/>
  <c r="B417" i="2"/>
  <c r="C417" i="2"/>
  <c r="A418" i="2"/>
  <c r="B418" i="2"/>
  <c r="C418" i="2"/>
  <c r="A419" i="2"/>
  <c r="B419" i="2"/>
  <c r="C419" i="2"/>
  <c r="A420" i="2"/>
  <c r="B420" i="2"/>
  <c r="C420" i="2"/>
  <c r="A421" i="2"/>
  <c r="B421" i="2"/>
  <c r="C421" i="2"/>
  <c r="A422" i="2"/>
  <c r="B422" i="2"/>
  <c r="C422" i="2"/>
  <c r="A423" i="2"/>
  <c r="B423" i="2"/>
  <c r="C423" i="2"/>
  <c r="A424" i="2"/>
  <c r="B424" i="2"/>
  <c r="C424" i="2"/>
  <c r="A425" i="2"/>
  <c r="B425" i="2"/>
  <c r="C425" i="2"/>
  <c r="A426" i="2"/>
  <c r="B426" i="2"/>
  <c r="C426" i="2"/>
  <c r="A427" i="2"/>
  <c r="B427" i="2"/>
  <c r="C427" i="2"/>
  <c r="A428" i="2"/>
  <c r="B428" i="2"/>
  <c r="C428" i="2"/>
  <c r="A429" i="2"/>
  <c r="B429" i="2"/>
  <c r="C429" i="2"/>
  <c r="A430" i="2"/>
  <c r="B430" i="2"/>
  <c r="C430" i="2"/>
  <c r="A431" i="2"/>
  <c r="B431" i="2"/>
  <c r="C431" i="2"/>
  <c r="A432" i="2"/>
  <c r="B432" i="2"/>
  <c r="C432" i="2"/>
  <c r="A433" i="2"/>
  <c r="B433" i="2"/>
  <c r="C433" i="2"/>
  <c r="A434" i="2"/>
  <c r="B434" i="2"/>
  <c r="C434" i="2"/>
  <c r="A435" i="2"/>
  <c r="B435" i="2"/>
  <c r="C435" i="2"/>
  <c r="A436" i="2"/>
  <c r="B436" i="2"/>
  <c r="C436" i="2"/>
  <c r="A437" i="2"/>
  <c r="B437" i="2"/>
  <c r="C437" i="2"/>
  <c r="A438" i="2"/>
  <c r="B438" i="2"/>
  <c r="C438" i="2"/>
  <c r="A439" i="2"/>
  <c r="B439" i="2"/>
  <c r="C439" i="2"/>
  <c r="A440" i="2"/>
  <c r="B440" i="2"/>
  <c r="C440" i="2"/>
  <c r="A441" i="2"/>
  <c r="B441" i="2"/>
  <c r="C441" i="2"/>
  <c r="A442" i="2"/>
  <c r="B442" i="2"/>
  <c r="C442" i="2"/>
  <c r="A443" i="2"/>
  <c r="B443" i="2"/>
  <c r="C443" i="2"/>
  <c r="A444" i="2"/>
  <c r="B444" i="2"/>
  <c r="C444" i="2"/>
  <c r="A445" i="2"/>
  <c r="B445" i="2"/>
  <c r="C445" i="2"/>
  <c r="A446" i="2"/>
  <c r="B446" i="2"/>
  <c r="C446" i="2"/>
  <c r="A447" i="2"/>
  <c r="B447" i="2"/>
  <c r="C447" i="2"/>
  <c r="A448" i="2"/>
  <c r="B448" i="2"/>
  <c r="C448" i="2"/>
  <c r="A449" i="2"/>
  <c r="B449" i="2"/>
  <c r="C449" i="2"/>
  <c r="A450" i="2"/>
  <c r="B450" i="2"/>
  <c r="C450" i="2"/>
  <c r="A451" i="2"/>
  <c r="B451" i="2"/>
  <c r="C451" i="2"/>
  <c r="A452" i="2"/>
  <c r="B452" i="2"/>
  <c r="C452" i="2"/>
  <c r="A453" i="2"/>
  <c r="B453" i="2"/>
  <c r="C453" i="2"/>
  <c r="A454" i="2"/>
  <c r="B454" i="2"/>
  <c r="C454" i="2"/>
  <c r="A455" i="2"/>
  <c r="B455" i="2"/>
  <c r="C455" i="2"/>
  <c r="A456" i="2"/>
  <c r="B456" i="2"/>
  <c r="C456" i="2"/>
  <c r="A457" i="2"/>
  <c r="B457" i="2"/>
  <c r="C457" i="2"/>
  <c r="A458" i="2"/>
  <c r="B458" i="2"/>
  <c r="C458" i="2"/>
  <c r="A459" i="2"/>
  <c r="B459" i="2"/>
  <c r="C459" i="2"/>
  <c r="A460" i="2"/>
  <c r="B460" i="2"/>
  <c r="C460" i="2"/>
  <c r="A461" i="2"/>
  <c r="B461" i="2"/>
  <c r="C461" i="2"/>
  <c r="A462" i="2"/>
  <c r="B462" i="2"/>
  <c r="C462" i="2"/>
  <c r="A463" i="2"/>
  <c r="B463" i="2"/>
  <c r="C463" i="2"/>
  <c r="A464" i="2"/>
  <c r="B464" i="2"/>
  <c r="C464" i="2"/>
  <c r="A465" i="2"/>
  <c r="B465" i="2"/>
  <c r="C465" i="2"/>
  <c r="A466" i="2"/>
  <c r="B466" i="2"/>
  <c r="C466" i="2"/>
  <c r="A467" i="2"/>
  <c r="B467" i="2"/>
  <c r="C467" i="2"/>
  <c r="A468" i="2"/>
  <c r="B468" i="2"/>
  <c r="C468" i="2"/>
  <c r="A469" i="2"/>
  <c r="B469" i="2"/>
  <c r="C469" i="2"/>
  <c r="A470" i="2"/>
  <c r="B470" i="2"/>
  <c r="C470" i="2"/>
  <c r="A471" i="2"/>
  <c r="B471" i="2"/>
  <c r="C471" i="2"/>
  <c r="A472" i="2"/>
  <c r="B472" i="2"/>
  <c r="C472" i="2"/>
  <c r="A473" i="2"/>
  <c r="B473" i="2"/>
  <c r="C473" i="2"/>
  <c r="A474" i="2"/>
  <c r="B474" i="2"/>
  <c r="C474" i="2"/>
  <c r="A475" i="2"/>
  <c r="B475" i="2"/>
  <c r="C475" i="2"/>
  <c r="A476" i="2"/>
  <c r="B476" i="2"/>
  <c r="C476" i="2"/>
  <c r="A477" i="2"/>
  <c r="B477" i="2"/>
  <c r="C477" i="2"/>
  <c r="A478" i="2"/>
  <c r="B478" i="2"/>
  <c r="C478" i="2"/>
  <c r="A479" i="2"/>
  <c r="B479" i="2"/>
  <c r="C479" i="2"/>
  <c r="A480" i="2"/>
  <c r="B480" i="2"/>
  <c r="C480" i="2"/>
  <c r="A481" i="2"/>
  <c r="B481" i="2"/>
  <c r="C481" i="2"/>
  <c r="A482" i="2"/>
  <c r="B482" i="2"/>
  <c r="C482" i="2"/>
  <c r="A483" i="2"/>
  <c r="B483" i="2"/>
  <c r="C483" i="2"/>
  <c r="A484" i="2"/>
  <c r="B484" i="2"/>
  <c r="C484" i="2"/>
  <c r="A485" i="2"/>
  <c r="B485" i="2"/>
  <c r="C485" i="2"/>
  <c r="A486" i="2"/>
  <c r="B486" i="2"/>
  <c r="C486" i="2"/>
  <c r="A487" i="2"/>
  <c r="B487" i="2"/>
  <c r="C487" i="2"/>
  <c r="A488" i="2"/>
  <c r="B488" i="2"/>
  <c r="C488" i="2"/>
  <c r="A489" i="2"/>
  <c r="B489" i="2"/>
  <c r="C489" i="2"/>
  <c r="A490" i="2"/>
  <c r="B490" i="2"/>
  <c r="C490" i="2"/>
  <c r="A491" i="2"/>
  <c r="B491" i="2"/>
  <c r="C491" i="2"/>
  <c r="A492" i="2"/>
  <c r="B492" i="2"/>
  <c r="C492" i="2"/>
  <c r="A493" i="2"/>
  <c r="B493" i="2"/>
  <c r="C493" i="2"/>
  <c r="A494" i="2"/>
  <c r="B494" i="2"/>
  <c r="C494" i="2"/>
  <c r="A495" i="2"/>
  <c r="B495" i="2"/>
  <c r="C495" i="2"/>
  <c r="A496" i="2"/>
  <c r="B496" i="2"/>
  <c r="C496" i="2"/>
  <c r="A497" i="2"/>
  <c r="B497" i="2"/>
  <c r="C497" i="2"/>
  <c r="A498" i="2"/>
  <c r="B498" i="2"/>
  <c r="C498" i="2"/>
  <c r="A499" i="2"/>
  <c r="B499" i="2"/>
  <c r="C499" i="2"/>
  <c r="A500" i="2"/>
  <c r="B500" i="2"/>
  <c r="C500" i="2"/>
  <c r="A501" i="2"/>
  <c r="B501" i="2"/>
  <c r="C501" i="2"/>
  <c r="A502" i="2"/>
  <c r="B502" i="2"/>
  <c r="C502" i="2"/>
  <c r="A503" i="2"/>
  <c r="B503" i="2"/>
  <c r="C503" i="2"/>
  <c r="A504" i="2"/>
  <c r="B504" i="2"/>
  <c r="C504" i="2"/>
  <c r="A505" i="2"/>
  <c r="B505" i="2"/>
  <c r="C505" i="2"/>
  <c r="A506" i="2"/>
  <c r="B506" i="2"/>
  <c r="C506" i="2"/>
  <c r="A507" i="2"/>
  <c r="B507" i="2"/>
  <c r="C507" i="2"/>
  <c r="A508" i="2"/>
  <c r="B508" i="2"/>
  <c r="C508" i="2"/>
  <c r="A509" i="2"/>
  <c r="B509" i="2"/>
  <c r="C509" i="2"/>
  <c r="A510" i="2"/>
  <c r="B510" i="2"/>
  <c r="C510" i="2"/>
  <c r="A511" i="2"/>
  <c r="B511" i="2"/>
  <c r="C511" i="2"/>
  <c r="A512" i="2"/>
  <c r="B512" i="2"/>
  <c r="C512" i="2"/>
  <c r="A513" i="2"/>
  <c r="B513" i="2"/>
  <c r="C513" i="2"/>
  <c r="A514" i="2"/>
  <c r="B514" i="2"/>
  <c r="C514" i="2"/>
  <c r="A515" i="2"/>
  <c r="B515" i="2"/>
  <c r="C515" i="2"/>
  <c r="A516" i="2"/>
  <c r="B516" i="2"/>
  <c r="C516" i="2"/>
  <c r="A517" i="2"/>
  <c r="B517" i="2"/>
  <c r="C517" i="2"/>
  <c r="A518" i="2"/>
  <c r="B518" i="2"/>
  <c r="C518" i="2"/>
  <c r="A519" i="2"/>
  <c r="B519" i="2"/>
  <c r="C519" i="2"/>
  <c r="A520" i="2"/>
  <c r="B520" i="2"/>
  <c r="C520" i="2"/>
  <c r="A521" i="2"/>
  <c r="B521" i="2"/>
  <c r="C521" i="2"/>
  <c r="A522" i="2"/>
  <c r="B522" i="2"/>
  <c r="C522" i="2"/>
  <c r="A523" i="2"/>
  <c r="B523" i="2"/>
  <c r="C523" i="2"/>
  <c r="A524" i="2"/>
  <c r="B524" i="2"/>
  <c r="C524" i="2"/>
  <c r="A525" i="2"/>
  <c r="B525" i="2"/>
  <c r="C525" i="2"/>
  <c r="A526" i="2"/>
  <c r="B526" i="2"/>
  <c r="C526" i="2"/>
  <c r="A527" i="2"/>
  <c r="B527" i="2"/>
  <c r="C527" i="2"/>
  <c r="A528" i="2"/>
  <c r="B528" i="2"/>
  <c r="C528" i="2"/>
  <c r="A529" i="2"/>
  <c r="B529" i="2"/>
  <c r="C529" i="2"/>
  <c r="A530" i="2"/>
  <c r="B530" i="2"/>
  <c r="C530" i="2"/>
  <c r="A531" i="2"/>
  <c r="B531" i="2"/>
  <c r="C531" i="2"/>
  <c r="A532" i="2"/>
  <c r="B532" i="2"/>
  <c r="C532" i="2"/>
  <c r="A533" i="2"/>
  <c r="B533" i="2"/>
  <c r="C533" i="2"/>
  <c r="A534" i="2"/>
  <c r="B534" i="2"/>
  <c r="C534" i="2"/>
  <c r="A535" i="2"/>
  <c r="B535" i="2"/>
  <c r="C535" i="2"/>
  <c r="A536" i="2"/>
  <c r="B536" i="2"/>
  <c r="C536" i="2"/>
  <c r="A537" i="2"/>
  <c r="B537" i="2"/>
  <c r="C537" i="2"/>
  <c r="A538" i="2"/>
  <c r="B538" i="2"/>
  <c r="C538" i="2"/>
  <c r="A539" i="2"/>
  <c r="B539" i="2"/>
  <c r="C539" i="2"/>
  <c r="A540" i="2"/>
  <c r="B540" i="2"/>
  <c r="C540" i="2"/>
  <c r="A541" i="2"/>
  <c r="B541" i="2"/>
  <c r="C541" i="2"/>
  <c r="A542" i="2"/>
  <c r="B542" i="2"/>
  <c r="C542" i="2"/>
  <c r="A543" i="2"/>
  <c r="B543" i="2"/>
  <c r="C543" i="2"/>
  <c r="A544" i="2"/>
  <c r="B544" i="2"/>
  <c r="C544" i="2"/>
  <c r="A545" i="2"/>
  <c r="B545" i="2"/>
  <c r="C545" i="2"/>
  <c r="A546" i="2"/>
  <c r="B546" i="2"/>
  <c r="C546" i="2"/>
  <c r="A547" i="2"/>
  <c r="B547" i="2"/>
  <c r="C547" i="2"/>
  <c r="A548" i="2"/>
  <c r="B548" i="2"/>
  <c r="C548" i="2"/>
  <c r="A549" i="2"/>
  <c r="B549" i="2"/>
  <c r="C549" i="2"/>
  <c r="A550" i="2"/>
  <c r="B550" i="2"/>
  <c r="C550" i="2"/>
  <c r="A551" i="2"/>
  <c r="B551" i="2"/>
  <c r="C551" i="2"/>
  <c r="A552" i="2"/>
  <c r="B552" i="2"/>
  <c r="C552" i="2"/>
  <c r="A553" i="2"/>
  <c r="B553" i="2"/>
  <c r="C553" i="2"/>
  <c r="A554" i="2"/>
  <c r="B554" i="2"/>
  <c r="C554" i="2"/>
  <c r="A555" i="2"/>
  <c r="B555" i="2"/>
  <c r="C555" i="2"/>
  <c r="A556" i="2"/>
  <c r="B556" i="2"/>
  <c r="C556" i="2"/>
  <c r="A557" i="2"/>
  <c r="B557" i="2"/>
  <c r="C557" i="2"/>
  <c r="A558" i="2"/>
  <c r="B558" i="2"/>
  <c r="C558" i="2"/>
  <c r="A559" i="2"/>
  <c r="B559" i="2"/>
  <c r="C559" i="2"/>
  <c r="A560" i="2"/>
  <c r="B560" i="2"/>
  <c r="C560" i="2"/>
  <c r="A561" i="2"/>
  <c r="B561" i="2"/>
  <c r="C561" i="2"/>
  <c r="A562" i="2"/>
  <c r="B562" i="2"/>
  <c r="C562" i="2"/>
  <c r="A563" i="2"/>
  <c r="B563" i="2"/>
  <c r="C563" i="2"/>
  <c r="A564" i="2"/>
  <c r="B564" i="2"/>
  <c r="C564" i="2"/>
  <c r="A565" i="2"/>
  <c r="B565" i="2"/>
  <c r="C565" i="2"/>
  <c r="A566" i="2"/>
  <c r="B566" i="2"/>
  <c r="C566" i="2"/>
  <c r="A567" i="2"/>
  <c r="B567" i="2"/>
  <c r="C567" i="2"/>
  <c r="A568" i="2"/>
  <c r="B568" i="2"/>
  <c r="C568" i="2"/>
  <c r="A569" i="2"/>
  <c r="B569" i="2"/>
  <c r="C569" i="2"/>
  <c r="A570" i="2"/>
  <c r="B570" i="2"/>
  <c r="C570" i="2"/>
  <c r="A571" i="2"/>
  <c r="B571" i="2"/>
  <c r="C571" i="2"/>
  <c r="A572" i="2"/>
  <c r="B572" i="2"/>
  <c r="C572" i="2"/>
  <c r="A573" i="2"/>
  <c r="B573" i="2"/>
  <c r="C573" i="2"/>
  <c r="A574" i="2"/>
  <c r="B574" i="2"/>
  <c r="C574" i="2"/>
  <c r="A575" i="2"/>
  <c r="B575" i="2"/>
  <c r="C575" i="2"/>
  <c r="A576" i="2"/>
  <c r="B576" i="2"/>
  <c r="C576" i="2"/>
  <c r="A577" i="2"/>
  <c r="B577" i="2"/>
  <c r="C577" i="2"/>
  <c r="A578" i="2"/>
  <c r="B578" i="2"/>
  <c r="C578" i="2"/>
  <c r="A579" i="2"/>
  <c r="B579" i="2"/>
  <c r="C579" i="2"/>
  <c r="A580" i="2"/>
  <c r="B580" i="2"/>
  <c r="C580" i="2"/>
  <c r="A581" i="2"/>
  <c r="B581" i="2"/>
  <c r="C581" i="2"/>
  <c r="A582" i="2"/>
  <c r="B582" i="2"/>
  <c r="C582" i="2"/>
  <c r="A583" i="2"/>
  <c r="B583" i="2"/>
  <c r="C583" i="2"/>
  <c r="A584" i="2"/>
  <c r="B584" i="2"/>
  <c r="C584" i="2"/>
  <c r="A585" i="2"/>
  <c r="B585" i="2"/>
  <c r="C585" i="2"/>
  <c r="A586" i="2"/>
  <c r="B586" i="2"/>
  <c r="C586" i="2"/>
  <c r="A587" i="2"/>
  <c r="B587" i="2"/>
  <c r="C587" i="2"/>
  <c r="A588" i="2"/>
  <c r="B588" i="2"/>
  <c r="C588" i="2"/>
  <c r="A589" i="2"/>
  <c r="B589" i="2"/>
  <c r="C589" i="2"/>
  <c r="A590" i="2"/>
  <c r="B590" i="2"/>
  <c r="C590" i="2"/>
  <c r="A591" i="2"/>
  <c r="B591" i="2"/>
  <c r="C591" i="2"/>
  <c r="A592" i="2"/>
  <c r="B592" i="2"/>
  <c r="C592" i="2"/>
  <c r="A593" i="2"/>
  <c r="B593" i="2"/>
  <c r="C593" i="2"/>
  <c r="A594" i="2"/>
  <c r="B594" i="2"/>
  <c r="C594" i="2"/>
  <c r="A595" i="2"/>
  <c r="B595" i="2"/>
  <c r="C595" i="2"/>
  <c r="A596" i="2"/>
  <c r="B596" i="2"/>
  <c r="C596" i="2"/>
  <c r="A597" i="2"/>
  <c r="B597" i="2"/>
  <c r="C597" i="2"/>
  <c r="A598" i="2"/>
  <c r="B598" i="2"/>
  <c r="C598" i="2"/>
  <c r="A599" i="2"/>
  <c r="B599" i="2"/>
  <c r="C599" i="2"/>
  <c r="A600" i="2"/>
  <c r="B600" i="2"/>
  <c r="C600" i="2"/>
  <c r="A601" i="2"/>
  <c r="B601" i="2"/>
  <c r="C601" i="2"/>
  <c r="A602" i="2"/>
  <c r="B602" i="2"/>
  <c r="C602" i="2"/>
  <c r="A603" i="2"/>
  <c r="B603" i="2"/>
  <c r="C603" i="2"/>
  <c r="A604" i="2"/>
  <c r="B604" i="2"/>
  <c r="C604" i="2"/>
  <c r="A605" i="2"/>
  <c r="B605" i="2"/>
  <c r="C605" i="2"/>
  <c r="A606" i="2"/>
  <c r="B606" i="2"/>
  <c r="C606" i="2"/>
  <c r="A607" i="2"/>
  <c r="B607" i="2"/>
  <c r="C607" i="2"/>
  <c r="A608" i="2"/>
  <c r="B608" i="2"/>
  <c r="C608" i="2"/>
  <c r="A609" i="2"/>
  <c r="B609" i="2"/>
  <c r="C609" i="2"/>
  <c r="A610" i="2"/>
  <c r="B610" i="2"/>
  <c r="C610" i="2"/>
  <c r="A611" i="2"/>
  <c r="B611" i="2"/>
  <c r="C611" i="2"/>
  <c r="A612" i="2"/>
  <c r="B612" i="2"/>
  <c r="C612" i="2"/>
  <c r="A613" i="2"/>
  <c r="B613" i="2"/>
  <c r="C613" i="2"/>
  <c r="A614" i="2"/>
  <c r="B614" i="2"/>
  <c r="C614" i="2"/>
  <c r="A615" i="2"/>
  <c r="B615" i="2"/>
  <c r="C615" i="2"/>
  <c r="A616" i="2"/>
  <c r="B616" i="2"/>
  <c r="C616" i="2"/>
  <c r="A617" i="2"/>
  <c r="B617" i="2"/>
  <c r="C617" i="2"/>
  <c r="A618" i="2"/>
  <c r="B618" i="2"/>
  <c r="C618" i="2"/>
  <c r="A619" i="2"/>
  <c r="B619" i="2"/>
  <c r="C619" i="2"/>
  <c r="A620" i="2"/>
  <c r="B620" i="2"/>
  <c r="C620" i="2"/>
  <c r="A621" i="2"/>
  <c r="B621" i="2"/>
  <c r="C621" i="2"/>
  <c r="A622" i="2"/>
  <c r="B622" i="2"/>
  <c r="C622" i="2"/>
  <c r="A623" i="2"/>
  <c r="B623" i="2"/>
  <c r="C623" i="2"/>
  <c r="A624" i="2"/>
  <c r="B624" i="2"/>
  <c r="C624" i="2"/>
  <c r="A625" i="2"/>
  <c r="B625" i="2"/>
  <c r="C625" i="2"/>
  <c r="A626" i="2"/>
  <c r="B626" i="2"/>
  <c r="C626" i="2"/>
  <c r="A627" i="2"/>
  <c r="B627" i="2"/>
  <c r="C627" i="2"/>
  <c r="A628" i="2"/>
  <c r="B628" i="2"/>
  <c r="C628" i="2"/>
  <c r="A629" i="2"/>
  <c r="B629" i="2"/>
  <c r="C629" i="2"/>
  <c r="A630" i="2"/>
  <c r="B630" i="2"/>
  <c r="C630" i="2"/>
  <c r="A631" i="2"/>
  <c r="B631" i="2"/>
  <c r="C631" i="2"/>
  <c r="A632" i="2"/>
  <c r="B632" i="2"/>
  <c r="C632" i="2"/>
  <c r="A633" i="2"/>
  <c r="B633" i="2"/>
  <c r="C633" i="2"/>
  <c r="A634" i="2"/>
  <c r="B634" i="2"/>
  <c r="C634" i="2"/>
  <c r="A635" i="2"/>
  <c r="B635" i="2"/>
  <c r="C635" i="2"/>
  <c r="A636" i="2"/>
  <c r="B636" i="2"/>
  <c r="C636" i="2"/>
  <c r="A637" i="2"/>
  <c r="B637" i="2"/>
  <c r="C637" i="2"/>
  <c r="A638" i="2"/>
  <c r="B638" i="2"/>
  <c r="C638" i="2"/>
  <c r="A639" i="2"/>
  <c r="B639" i="2"/>
  <c r="C639" i="2"/>
  <c r="A640" i="2"/>
  <c r="B640" i="2"/>
  <c r="C640" i="2"/>
  <c r="A641" i="2"/>
  <c r="B641" i="2"/>
  <c r="C641" i="2"/>
  <c r="A642" i="2"/>
  <c r="B642" i="2"/>
  <c r="C642" i="2"/>
  <c r="A643" i="2"/>
  <c r="B643" i="2"/>
  <c r="C643" i="2"/>
  <c r="A644" i="2"/>
  <c r="B644" i="2"/>
  <c r="C644" i="2"/>
  <c r="A645" i="2"/>
  <c r="B645" i="2"/>
  <c r="C645" i="2"/>
  <c r="A646" i="2"/>
  <c r="B646" i="2"/>
  <c r="C646" i="2"/>
  <c r="A647" i="2"/>
  <c r="B647" i="2"/>
  <c r="C647" i="2"/>
  <c r="A648" i="2"/>
  <c r="B648" i="2"/>
  <c r="C648" i="2"/>
  <c r="A649" i="2"/>
  <c r="B649" i="2"/>
  <c r="C649" i="2"/>
  <c r="A650" i="2"/>
  <c r="B650" i="2"/>
  <c r="C650" i="2"/>
  <c r="A651" i="2"/>
  <c r="B651" i="2"/>
  <c r="C651" i="2"/>
  <c r="A652" i="2"/>
  <c r="B652" i="2"/>
  <c r="C652" i="2"/>
  <c r="A653" i="2"/>
  <c r="B653" i="2"/>
  <c r="C653" i="2"/>
  <c r="A654" i="2"/>
  <c r="B654" i="2"/>
  <c r="C654" i="2"/>
  <c r="A655" i="2"/>
  <c r="B655" i="2"/>
  <c r="C655" i="2"/>
  <c r="A656" i="2"/>
  <c r="B656" i="2"/>
  <c r="C656" i="2"/>
  <c r="A657" i="2"/>
  <c r="B657" i="2"/>
  <c r="C657" i="2"/>
  <c r="A658" i="2"/>
  <c r="B658" i="2"/>
  <c r="C658" i="2"/>
  <c r="A659" i="2"/>
  <c r="B659" i="2"/>
  <c r="C659" i="2"/>
  <c r="A660" i="2"/>
  <c r="B660" i="2"/>
  <c r="C660" i="2"/>
  <c r="A661" i="2"/>
  <c r="B661" i="2"/>
  <c r="C661" i="2"/>
  <c r="A662" i="2"/>
  <c r="B662" i="2"/>
  <c r="C662" i="2"/>
  <c r="A663" i="2"/>
  <c r="B663" i="2"/>
  <c r="C663" i="2"/>
  <c r="A664" i="2"/>
  <c r="B664" i="2"/>
  <c r="C664" i="2"/>
  <c r="A665" i="2"/>
  <c r="B665" i="2"/>
  <c r="C665" i="2"/>
  <c r="A666" i="2"/>
  <c r="B666" i="2"/>
  <c r="C666" i="2"/>
  <c r="A667" i="2"/>
  <c r="B667" i="2"/>
  <c r="C667" i="2"/>
  <c r="A668" i="2"/>
  <c r="B668" i="2"/>
  <c r="C668" i="2"/>
  <c r="A669" i="2"/>
  <c r="B669" i="2"/>
  <c r="C669" i="2"/>
  <c r="A670" i="2"/>
  <c r="B670" i="2"/>
  <c r="C670" i="2"/>
  <c r="A671" i="2"/>
  <c r="B671" i="2"/>
  <c r="C671" i="2"/>
  <c r="A672" i="2"/>
  <c r="B672" i="2"/>
  <c r="C672" i="2"/>
  <c r="A673" i="2"/>
  <c r="B673" i="2"/>
  <c r="C673" i="2"/>
  <c r="A674" i="2"/>
  <c r="B674" i="2"/>
  <c r="C674" i="2"/>
  <c r="A675" i="2"/>
  <c r="B675" i="2"/>
  <c r="C675" i="2"/>
  <c r="A676" i="2"/>
  <c r="B676" i="2"/>
  <c r="C676" i="2"/>
  <c r="A677" i="2"/>
  <c r="B677" i="2"/>
  <c r="C677" i="2"/>
  <c r="A678" i="2"/>
  <c r="B678" i="2"/>
  <c r="C678" i="2"/>
  <c r="A679" i="2"/>
  <c r="B679" i="2"/>
  <c r="C679" i="2"/>
  <c r="A680" i="2"/>
  <c r="B680" i="2"/>
  <c r="C680" i="2"/>
  <c r="A681" i="2"/>
  <c r="B681" i="2"/>
  <c r="C681" i="2"/>
  <c r="A682" i="2"/>
  <c r="B682" i="2"/>
  <c r="C682" i="2"/>
  <c r="A683" i="2"/>
  <c r="B683" i="2"/>
  <c r="C683" i="2"/>
  <c r="A684" i="2"/>
  <c r="B684" i="2"/>
  <c r="C684" i="2"/>
  <c r="A685" i="2"/>
  <c r="B685" i="2"/>
  <c r="C685" i="2"/>
  <c r="A686" i="2"/>
  <c r="B686" i="2"/>
  <c r="C686" i="2"/>
  <c r="A687" i="2"/>
  <c r="B687" i="2"/>
  <c r="C687" i="2"/>
  <c r="A688" i="2"/>
  <c r="B688" i="2"/>
  <c r="C688" i="2"/>
  <c r="A689" i="2"/>
  <c r="B689" i="2"/>
  <c r="C689" i="2"/>
  <c r="A690" i="2"/>
  <c r="B690" i="2"/>
  <c r="C690" i="2"/>
  <c r="A691" i="2"/>
  <c r="B691" i="2"/>
  <c r="C691" i="2"/>
  <c r="A692" i="2"/>
  <c r="B692" i="2"/>
  <c r="C692" i="2"/>
  <c r="A693" i="2"/>
  <c r="B693" i="2"/>
  <c r="C693" i="2"/>
  <c r="A694" i="2"/>
  <c r="B694" i="2"/>
  <c r="C694" i="2"/>
  <c r="A695" i="2"/>
  <c r="B695" i="2"/>
  <c r="C695" i="2"/>
  <c r="A696" i="2"/>
  <c r="B696" i="2"/>
  <c r="C696" i="2"/>
  <c r="A697" i="2"/>
  <c r="B697" i="2"/>
  <c r="C697" i="2"/>
  <c r="A698" i="2"/>
  <c r="B698" i="2"/>
  <c r="C698" i="2"/>
  <c r="A699" i="2"/>
  <c r="B699" i="2"/>
  <c r="C699" i="2"/>
  <c r="A700" i="2"/>
  <c r="B700" i="2"/>
  <c r="C700" i="2"/>
  <c r="A701" i="2"/>
  <c r="B701" i="2"/>
  <c r="C701" i="2"/>
  <c r="A702" i="2"/>
  <c r="B702" i="2"/>
  <c r="C702" i="2"/>
  <c r="A703" i="2"/>
  <c r="B703" i="2"/>
  <c r="C703" i="2"/>
  <c r="A704" i="2"/>
  <c r="B704" i="2"/>
  <c r="C704" i="2"/>
  <c r="A705" i="2"/>
  <c r="B705" i="2"/>
  <c r="C705" i="2"/>
  <c r="A706" i="2"/>
  <c r="B706" i="2"/>
  <c r="C706" i="2"/>
  <c r="A707" i="2"/>
  <c r="B707" i="2"/>
  <c r="C707" i="2"/>
  <c r="A708" i="2"/>
  <c r="B708" i="2"/>
  <c r="C708" i="2"/>
  <c r="A709" i="2"/>
  <c r="B709" i="2"/>
  <c r="C709" i="2"/>
  <c r="A710" i="2"/>
  <c r="B710" i="2"/>
  <c r="C710" i="2"/>
  <c r="A711" i="2"/>
  <c r="B711" i="2"/>
  <c r="C711" i="2"/>
  <c r="A712" i="2"/>
  <c r="B712" i="2"/>
  <c r="C712" i="2"/>
  <c r="A713" i="2"/>
  <c r="B713" i="2"/>
  <c r="C713" i="2"/>
  <c r="A714" i="2"/>
  <c r="B714" i="2"/>
  <c r="C714" i="2"/>
  <c r="A715" i="2"/>
  <c r="B715" i="2"/>
  <c r="C715" i="2"/>
  <c r="A716" i="2"/>
  <c r="B716" i="2"/>
  <c r="C716" i="2"/>
  <c r="A717" i="2"/>
  <c r="B717" i="2"/>
  <c r="C717" i="2"/>
  <c r="A718" i="2"/>
  <c r="B718" i="2"/>
  <c r="C718" i="2"/>
  <c r="A719" i="2"/>
  <c r="B719" i="2"/>
  <c r="C719" i="2"/>
  <c r="A720" i="2"/>
  <c r="B720" i="2"/>
  <c r="C720" i="2"/>
  <c r="A721" i="2"/>
  <c r="B721" i="2"/>
  <c r="C721" i="2"/>
  <c r="A722" i="2"/>
  <c r="B722" i="2"/>
  <c r="C722" i="2"/>
  <c r="A723" i="2"/>
  <c r="B723" i="2"/>
  <c r="C723" i="2"/>
  <c r="A724" i="2"/>
  <c r="B724" i="2"/>
  <c r="C724" i="2"/>
  <c r="A725" i="2"/>
  <c r="B725" i="2"/>
  <c r="C725" i="2"/>
  <c r="A726" i="2"/>
  <c r="B726" i="2"/>
  <c r="C726" i="2"/>
  <c r="A727" i="2"/>
  <c r="B727" i="2"/>
  <c r="C727" i="2"/>
  <c r="A728" i="2"/>
  <c r="B728" i="2"/>
  <c r="C728" i="2"/>
  <c r="A729" i="2"/>
  <c r="B729" i="2"/>
  <c r="C729" i="2"/>
  <c r="A730" i="2"/>
  <c r="B730" i="2"/>
  <c r="C730" i="2"/>
  <c r="A731" i="2"/>
  <c r="B731" i="2"/>
  <c r="C731" i="2"/>
  <c r="A732" i="2"/>
  <c r="B732" i="2"/>
  <c r="C732" i="2"/>
  <c r="A733" i="2"/>
  <c r="B733" i="2"/>
  <c r="C733" i="2"/>
  <c r="A734" i="2"/>
  <c r="B734" i="2"/>
  <c r="C734" i="2"/>
  <c r="A735" i="2"/>
  <c r="B735" i="2"/>
  <c r="C735" i="2"/>
  <c r="A736" i="2"/>
  <c r="B736" i="2"/>
  <c r="C736" i="2"/>
  <c r="A737" i="2"/>
  <c r="B737" i="2"/>
  <c r="C737" i="2"/>
  <c r="A738" i="2"/>
  <c r="B738" i="2"/>
  <c r="C738" i="2"/>
  <c r="A739" i="2"/>
  <c r="B739" i="2"/>
  <c r="C739" i="2"/>
  <c r="A740" i="2"/>
  <c r="B740" i="2"/>
  <c r="C740" i="2"/>
  <c r="A741" i="2"/>
  <c r="B741" i="2"/>
  <c r="C741" i="2"/>
  <c r="A742" i="2"/>
  <c r="B742" i="2"/>
  <c r="C742" i="2"/>
  <c r="A743" i="2"/>
  <c r="B743" i="2"/>
  <c r="C743" i="2"/>
  <c r="A744" i="2"/>
  <c r="B744" i="2"/>
  <c r="C744" i="2"/>
  <c r="A745" i="2"/>
  <c r="B745" i="2"/>
  <c r="C745" i="2"/>
  <c r="A746" i="2"/>
  <c r="B746" i="2"/>
  <c r="C746" i="2"/>
  <c r="A747" i="2"/>
  <c r="B747" i="2"/>
  <c r="C747" i="2"/>
  <c r="A748" i="2"/>
  <c r="B748" i="2"/>
  <c r="C748" i="2"/>
  <c r="A749" i="2"/>
  <c r="B749" i="2"/>
  <c r="C749" i="2"/>
  <c r="A750" i="2"/>
  <c r="B750" i="2"/>
  <c r="C750" i="2"/>
  <c r="A751" i="2"/>
  <c r="B751" i="2"/>
  <c r="C751" i="2"/>
  <c r="A752" i="2"/>
  <c r="B752" i="2"/>
  <c r="C752" i="2"/>
  <c r="A753" i="2"/>
  <c r="B753" i="2"/>
  <c r="C753" i="2"/>
  <c r="A754" i="2"/>
  <c r="B754" i="2"/>
  <c r="C754" i="2"/>
  <c r="A755" i="2"/>
  <c r="B755" i="2"/>
  <c r="C755" i="2"/>
  <c r="A756" i="2"/>
  <c r="B756" i="2"/>
  <c r="C756" i="2"/>
  <c r="A757" i="2"/>
  <c r="B757" i="2"/>
  <c r="C757" i="2"/>
  <c r="A758" i="2"/>
  <c r="B758" i="2"/>
  <c r="C758" i="2"/>
  <c r="A759" i="2"/>
  <c r="B759" i="2"/>
  <c r="C759" i="2"/>
  <c r="A760" i="2"/>
  <c r="B760" i="2"/>
  <c r="C760" i="2"/>
  <c r="A761" i="2"/>
  <c r="B761" i="2"/>
  <c r="C761" i="2"/>
  <c r="A762" i="2"/>
  <c r="B762" i="2"/>
  <c r="C762" i="2"/>
  <c r="A763" i="2"/>
  <c r="B763" i="2"/>
  <c r="C763" i="2"/>
  <c r="A764" i="2"/>
  <c r="B764" i="2"/>
  <c r="C764" i="2"/>
  <c r="A765" i="2"/>
  <c r="B765" i="2"/>
  <c r="C765" i="2"/>
  <c r="A766" i="2"/>
  <c r="B766" i="2"/>
  <c r="C766" i="2"/>
  <c r="A767" i="2"/>
  <c r="B767" i="2"/>
  <c r="C767" i="2"/>
  <c r="A768" i="2"/>
  <c r="B768" i="2"/>
  <c r="C768" i="2"/>
  <c r="A769" i="2"/>
  <c r="B769" i="2"/>
  <c r="C769" i="2"/>
  <c r="A770" i="2"/>
  <c r="B770" i="2"/>
  <c r="C770" i="2"/>
  <c r="A771" i="2"/>
  <c r="B771" i="2"/>
  <c r="C771" i="2"/>
  <c r="A772" i="2"/>
  <c r="B772" i="2"/>
  <c r="C772" i="2"/>
  <c r="A773" i="2"/>
  <c r="B773" i="2"/>
  <c r="C773" i="2"/>
  <c r="A774" i="2"/>
  <c r="B774" i="2"/>
  <c r="C774" i="2"/>
  <c r="A775" i="2"/>
  <c r="B775" i="2"/>
  <c r="C775" i="2"/>
  <c r="A776" i="2"/>
  <c r="B776" i="2"/>
  <c r="C776" i="2"/>
  <c r="A777" i="2"/>
  <c r="B777" i="2"/>
  <c r="C777" i="2"/>
  <c r="A778" i="2"/>
  <c r="B778" i="2"/>
  <c r="C778" i="2"/>
  <c r="A779" i="2"/>
  <c r="B779" i="2"/>
  <c r="C779" i="2"/>
  <c r="A780" i="2"/>
  <c r="B780" i="2"/>
  <c r="C780" i="2"/>
  <c r="A781" i="2"/>
  <c r="B781" i="2"/>
  <c r="C781" i="2"/>
  <c r="A782" i="2"/>
  <c r="B782" i="2"/>
  <c r="C782" i="2"/>
  <c r="A783" i="2"/>
  <c r="B783" i="2"/>
  <c r="C783" i="2"/>
  <c r="A784" i="2"/>
  <c r="B784" i="2"/>
  <c r="C784" i="2"/>
  <c r="A785" i="2"/>
  <c r="B785" i="2"/>
  <c r="C785" i="2"/>
  <c r="A786" i="2"/>
  <c r="B786" i="2"/>
  <c r="C786" i="2"/>
  <c r="A787" i="2"/>
  <c r="B787" i="2"/>
  <c r="C787" i="2"/>
  <c r="A788" i="2"/>
  <c r="B788" i="2"/>
  <c r="C788" i="2"/>
  <c r="A789" i="2"/>
  <c r="B789" i="2"/>
  <c r="C789" i="2"/>
  <c r="A790" i="2"/>
  <c r="B790" i="2"/>
  <c r="C790" i="2"/>
  <c r="A791" i="2"/>
  <c r="B791" i="2"/>
  <c r="C791" i="2"/>
  <c r="A792" i="2"/>
  <c r="B792" i="2"/>
  <c r="C792" i="2"/>
  <c r="A793" i="2"/>
  <c r="B793" i="2"/>
  <c r="C793" i="2"/>
  <c r="A794" i="2"/>
  <c r="B794" i="2"/>
  <c r="C794" i="2"/>
  <c r="A795" i="2"/>
  <c r="B795" i="2"/>
  <c r="C795" i="2"/>
  <c r="A796" i="2"/>
  <c r="B796" i="2"/>
  <c r="C796" i="2"/>
  <c r="A797" i="2"/>
  <c r="B797" i="2"/>
  <c r="C797" i="2"/>
  <c r="A798" i="2"/>
  <c r="B798" i="2"/>
  <c r="C798" i="2"/>
  <c r="A799" i="2"/>
  <c r="B799" i="2"/>
  <c r="C799" i="2"/>
  <c r="A800" i="2"/>
  <c r="B800" i="2"/>
  <c r="C800" i="2"/>
  <c r="A801" i="2"/>
  <c r="B801" i="2"/>
  <c r="C801" i="2"/>
  <c r="A802" i="2"/>
  <c r="B802" i="2"/>
  <c r="C802" i="2"/>
  <c r="A803" i="2"/>
  <c r="B803" i="2"/>
  <c r="C803" i="2"/>
  <c r="A804" i="2"/>
  <c r="B804" i="2"/>
  <c r="C804" i="2"/>
  <c r="A805" i="2"/>
  <c r="B805" i="2"/>
  <c r="C805" i="2"/>
  <c r="A806" i="2"/>
  <c r="B806" i="2"/>
  <c r="C806" i="2"/>
  <c r="A807" i="2"/>
  <c r="B807" i="2"/>
  <c r="C807" i="2"/>
  <c r="A808" i="2"/>
  <c r="B808" i="2"/>
  <c r="C808" i="2"/>
  <c r="A809" i="2"/>
  <c r="B809" i="2"/>
  <c r="C809" i="2"/>
  <c r="A810" i="2"/>
  <c r="B810" i="2"/>
  <c r="C810" i="2"/>
  <c r="A811" i="2"/>
  <c r="B811" i="2"/>
  <c r="C811" i="2"/>
  <c r="A812" i="2"/>
  <c r="B812" i="2"/>
  <c r="C812" i="2"/>
  <c r="A813" i="2"/>
  <c r="B813" i="2"/>
  <c r="C813" i="2"/>
  <c r="A814" i="2"/>
  <c r="B814" i="2"/>
  <c r="C814" i="2"/>
  <c r="A815" i="2"/>
  <c r="B815" i="2"/>
  <c r="C815" i="2"/>
  <c r="A816" i="2"/>
  <c r="B816" i="2"/>
  <c r="C816" i="2"/>
  <c r="A817" i="2"/>
  <c r="B817" i="2"/>
  <c r="C817" i="2"/>
  <c r="A818" i="2"/>
  <c r="B818" i="2"/>
  <c r="C818" i="2"/>
  <c r="A819" i="2"/>
  <c r="B819" i="2"/>
  <c r="C819" i="2"/>
  <c r="A820" i="2"/>
  <c r="B820" i="2"/>
  <c r="C820" i="2"/>
  <c r="A821" i="2"/>
  <c r="B821" i="2"/>
  <c r="C821" i="2"/>
  <c r="A822" i="2"/>
  <c r="B822" i="2"/>
  <c r="C822" i="2"/>
  <c r="A823" i="2"/>
  <c r="B823" i="2"/>
  <c r="C823" i="2"/>
  <c r="A824" i="2"/>
  <c r="B824" i="2"/>
  <c r="C824" i="2"/>
  <c r="A825" i="2"/>
  <c r="B825" i="2"/>
  <c r="C825" i="2"/>
  <c r="A826" i="2"/>
  <c r="B826" i="2"/>
  <c r="C826" i="2"/>
  <c r="A827" i="2"/>
  <c r="B827" i="2"/>
  <c r="C827" i="2"/>
  <c r="A828" i="2"/>
  <c r="B828" i="2"/>
  <c r="C828" i="2"/>
  <c r="A829" i="2"/>
  <c r="B829" i="2"/>
  <c r="C829" i="2"/>
  <c r="A830" i="2"/>
  <c r="B830" i="2"/>
  <c r="C830" i="2"/>
  <c r="A831" i="2"/>
  <c r="B831" i="2"/>
  <c r="C831" i="2"/>
  <c r="A832" i="2"/>
  <c r="B832" i="2"/>
  <c r="C832" i="2"/>
  <c r="A833" i="2"/>
  <c r="B833" i="2"/>
  <c r="C833" i="2"/>
  <c r="A834" i="2"/>
  <c r="B834" i="2"/>
  <c r="C834" i="2"/>
  <c r="A835" i="2"/>
  <c r="B835" i="2"/>
  <c r="C835" i="2"/>
  <c r="A836" i="2"/>
  <c r="B836" i="2"/>
  <c r="C836" i="2"/>
  <c r="A837" i="2"/>
  <c r="B837" i="2"/>
  <c r="C837" i="2"/>
  <c r="A838" i="2"/>
  <c r="B838" i="2"/>
  <c r="C838" i="2"/>
  <c r="A839" i="2"/>
  <c r="B839" i="2"/>
  <c r="C839" i="2"/>
  <c r="A840" i="2"/>
  <c r="B840" i="2"/>
  <c r="C840" i="2"/>
  <c r="A841" i="2"/>
  <c r="B841" i="2"/>
  <c r="C841" i="2"/>
  <c r="A842" i="2"/>
  <c r="B842" i="2"/>
  <c r="C842" i="2"/>
  <c r="A843" i="2"/>
  <c r="B843" i="2"/>
  <c r="C843" i="2"/>
  <c r="A844" i="2"/>
  <c r="B844" i="2"/>
  <c r="C844" i="2"/>
  <c r="A845" i="2"/>
  <c r="B845" i="2"/>
  <c r="C845" i="2"/>
  <c r="A846" i="2"/>
  <c r="B846" i="2"/>
  <c r="C846" i="2"/>
  <c r="A847" i="2"/>
  <c r="B847" i="2"/>
  <c r="C847" i="2"/>
  <c r="A848" i="2"/>
  <c r="B848" i="2"/>
  <c r="C848" i="2"/>
  <c r="A849" i="2"/>
  <c r="B849" i="2"/>
  <c r="C849" i="2"/>
  <c r="A850" i="2"/>
  <c r="B850" i="2"/>
  <c r="C850" i="2"/>
  <c r="A851" i="2"/>
  <c r="B851" i="2"/>
  <c r="C851" i="2"/>
  <c r="A852" i="2"/>
  <c r="B852" i="2"/>
  <c r="C852" i="2"/>
  <c r="A853" i="2"/>
  <c r="B853" i="2"/>
  <c r="C853" i="2"/>
  <c r="A854" i="2"/>
  <c r="B854" i="2"/>
  <c r="C854" i="2"/>
  <c r="A855" i="2"/>
  <c r="B855" i="2"/>
  <c r="C855" i="2"/>
  <c r="A856" i="2"/>
  <c r="B856" i="2"/>
  <c r="C856" i="2"/>
  <c r="A857" i="2"/>
  <c r="B857" i="2"/>
  <c r="C857" i="2"/>
  <c r="A858" i="2"/>
  <c r="B858" i="2"/>
  <c r="C858" i="2"/>
  <c r="A859" i="2"/>
  <c r="B859" i="2"/>
  <c r="C859" i="2"/>
  <c r="A860" i="2"/>
  <c r="B860" i="2"/>
  <c r="C860" i="2"/>
  <c r="A861" i="2"/>
  <c r="B861" i="2"/>
  <c r="C861" i="2"/>
  <c r="A862" i="2"/>
  <c r="B862" i="2"/>
  <c r="C862" i="2"/>
  <c r="A863" i="2"/>
  <c r="B863" i="2"/>
  <c r="C863" i="2"/>
  <c r="A864" i="2"/>
  <c r="B864" i="2"/>
  <c r="C864" i="2"/>
  <c r="A865" i="2"/>
  <c r="B865" i="2"/>
  <c r="C865" i="2"/>
  <c r="A866" i="2"/>
  <c r="B866" i="2"/>
  <c r="C866" i="2"/>
  <c r="A867" i="2"/>
  <c r="B867" i="2"/>
  <c r="C867" i="2"/>
  <c r="A868" i="2"/>
  <c r="B868" i="2"/>
  <c r="C868" i="2"/>
  <c r="A869" i="2"/>
  <c r="B869" i="2"/>
  <c r="C869" i="2"/>
  <c r="A870" i="2"/>
  <c r="B870" i="2"/>
  <c r="C870" i="2"/>
  <c r="A871" i="2"/>
  <c r="B871" i="2"/>
  <c r="C871" i="2"/>
  <c r="A872" i="2"/>
  <c r="B872" i="2"/>
  <c r="C872" i="2"/>
  <c r="A873" i="2"/>
  <c r="B873" i="2"/>
  <c r="C873" i="2"/>
  <c r="A874" i="2"/>
  <c r="B874" i="2"/>
  <c r="C874" i="2"/>
  <c r="A875" i="2"/>
  <c r="B875" i="2"/>
  <c r="C875" i="2"/>
  <c r="A876" i="2"/>
  <c r="B876" i="2"/>
  <c r="C876" i="2"/>
  <c r="A877" i="2"/>
  <c r="B877" i="2"/>
  <c r="C877" i="2"/>
  <c r="A878" i="2"/>
  <c r="B878" i="2"/>
  <c r="C878" i="2"/>
  <c r="A879" i="2"/>
  <c r="B879" i="2"/>
  <c r="C879" i="2"/>
  <c r="A880" i="2"/>
  <c r="B880" i="2"/>
  <c r="C880" i="2"/>
  <c r="A881" i="2"/>
  <c r="B881" i="2"/>
  <c r="C881" i="2"/>
  <c r="A882" i="2"/>
  <c r="B882" i="2"/>
  <c r="C882" i="2"/>
  <c r="A883" i="2"/>
  <c r="B883" i="2"/>
  <c r="C883" i="2"/>
  <c r="A884" i="2"/>
  <c r="B884" i="2"/>
  <c r="C884" i="2"/>
  <c r="A885" i="2"/>
  <c r="B885" i="2"/>
  <c r="C885" i="2"/>
  <c r="A886" i="2"/>
  <c r="B886" i="2"/>
  <c r="C886" i="2"/>
  <c r="A887" i="2"/>
  <c r="B887" i="2"/>
  <c r="C887" i="2"/>
  <c r="A888" i="2"/>
  <c r="B888" i="2"/>
  <c r="C888" i="2"/>
  <c r="A889" i="2"/>
  <c r="B889" i="2"/>
  <c r="C889" i="2"/>
  <c r="A890" i="2"/>
  <c r="B890" i="2"/>
  <c r="C890" i="2"/>
  <c r="A891" i="2"/>
  <c r="B891" i="2"/>
  <c r="C891" i="2"/>
  <c r="A892" i="2"/>
  <c r="B892" i="2"/>
  <c r="C892" i="2"/>
  <c r="A893" i="2"/>
  <c r="B893" i="2"/>
  <c r="C893" i="2"/>
  <c r="A894" i="2"/>
  <c r="B894" i="2"/>
  <c r="C894" i="2"/>
  <c r="A895" i="2"/>
  <c r="B895" i="2"/>
  <c r="C895" i="2"/>
  <c r="A896" i="2"/>
  <c r="B896" i="2"/>
  <c r="C896" i="2"/>
  <c r="A897" i="2"/>
  <c r="B897" i="2"/>
  <c r="C897" i="2"/>
  <c r="A898" i="2"/>
  <c r="B898" i="2"/>
  <c r="C898" i="2"/>
  <c r="A899" i="2"/>
  <c r="B899" i="2"/>
  <c r="C899" i="2"/>
  <c r="A900" i="2"/>
  <c r="B900" i="2"/>
  <c r="C900" i="2"/>
  <c r="A901" i="2"/>
  <c r="B901" i="2"/>
  <c r="C901" i="2"/>
  <c r="A902" i="2"/>
  <c r="B902" i="2"/>
  <c r="C902" i="2"/>
  <c r="A903" i="2"/>
  <c r="B903" i="2"/>
  <c r="C903" i="2"/>
  <c r="A904" i="2"/>
  <c r="B904" i="2"/>
  <c r="C904" i="2"/>
  <c r="A905" i="2"/>
  <c r="B905" i="2"/>
  <c r="C905" i="2"/>
  <c r="A906" i="2"/>
  <c r="B906" i="2"/>
  <c r="C906" i="2"/>
  <c r="A907" i="2"/>
  <c r="B907" i="2"/>
  <c r="C907" i="2"/>
  <c r="A908" i="2"/>
  <c r="B908" i="2"/>
  <c r="C908" i="2"/>
  <c r="A909" i="2"/>
  <c r="B909" i="2"/>
  <c r="C909" i="2"/>
  <c r="A910" i="2"/>
  <c r="B910" i="2"/>
  <c r="C910" i="2"/>
  <c r="A911" i="2"/>
  <c r="B911" i="2"/>
  <c r="C911" i="2"/>
  <c r="A912" i="2"/>
  <c r="B912" i="2"/>
  <c r="C912" i="2"/>
  <c r="A913" i="2"/>
  <c r="B913" i="2"/>
  <c r="C913" i="2"/>
  <c r="A914" i="2"/>
  <c r="B914" i="2"/>
  <c r="C914" i="2"/>
  <c r="A915" i="2"/>
  <c r="B915" i="2"/>
  <c r="C915" i="2"/>
  <c r="A916" i="2"/>
  <c r="B916" i="2"/>
  <c r="C916" i="2"/>
  <c r="A917" i="2"/>
  <c r="B917" i="2"/>
  <c r="C917" i="2"/>
  <c r="A918" i="2"/>
  <c r="B918" i="2"/>
  <c r="C918" i="2"/>
  <c r="A919" i="2"/>
  <c r="B919" i="2"/>
  <c r="C919" i="2"/>
  <c r="A920" i="2"/>
  <c r="B920" i="2"/>
  <c r="C920" i="2"/>
  <c r="A921" i="2"/>
  <c r="B921" i="2"/>
  <c r="C921" i="2"/>
  <c r="A922" i="2"/>
  <c r="B922" i="2"/>
  <c r="C922" i="2"/>
  <c r="A923" i="2"/>
  <c r="B923" i="2"/>
  <c r="C923" i="2"/>
  <c r="A924" i="2"/>
  <c r="B924" i="2"/>
  <c r="C924" i="2"/>
  <c r="A925" i="2"/>
  <c r="B925" i="2"/>
  <c r="C925" i="2"/>
  <c r="A926" i="2"/>
  <c r="B926" i="2"/>
  <c r="C926" i="2"/>
  <c r="A927" i="2"/>
  <c r="B927" i="2"/>
  <c r="C927" i="2"/>
  <c r="A928" i="2"/>
  <c r="B928" i="2"/>
  <c r="C928" i="2"/>
  <c r="A929" i="2"/>
  <c r="B929" i="2"/>
  <c r="C929" i="2"/>
  <c r="A930" i="2"/>
  <c r="B930" i="2"/>
  <c r="C930" i="2"/>
  <c r="A931" i="2"/>
  <c r="B931" i="2"/>
  <c r="C931" i="2"/>
  <c r="A932" i="2"/>
  <c r="B932" i="2"/>
  <c r="C932" i="2"/>
  <c r="A933" i="2"/>
  <c r="B933" i="2"/>
  <c r="C933" i="2"/>
  <c r="A934" i="2"/>
  <c r="B934" i="2"/>
  <c r="C934" i="2"/>
  <c r="A935" i="2"/>
  <c r="B935" i="2"/>
  <c r="C935" i="2"/>
  <c r="A936" i="2"/>
  <c r="B936" i="2"/>
  <c r="C936" i="2"/>
  <c r="A937" i="2"/>
  <c r="B937" i="2"/>
  <c r="C937" i="2"/>
  <c r="A938" i="2"/>
  <c r="B938" i="2"/>
  <c r="C938" i="2"/>
  <c r="A939" i="2"/>
  <c r="B939" i="2"/>
  <c r="C939" i="2"/>
  <c r="A940" i="2"/>
  <c r="B940" i="2"/>
  <c r="C940" i="2"/>
  <c r="A941" i="2"/>
  <c r="B941" i="2"/>
  <c r="C941" i="2"/>
  <c r="A942" i="2"/>
  <c r="B942" i="2"/>
  <c r="C942" i="2"/>
  <c r="A943" i="2"/>
  <c r="B943" i="2"/>
  <c r="C943" i="2"/>
  <c r="A944" i="2"/>
  <c r="B944" i="2"/>
  <c r="C944" i="2"/>
  <c r="A945" i="2"/>
  <c r="B945" i="2"/>
  <c r="C945" i="2"/>
  <c r="A946" i="2"/>
  <c r="B946" i="2"/>
  <c r="C946" i="2"/>
  <c r="A947" i="2"/>
  <c r="B947" i="2"/>
  <c r="C947" i="2"/>
  <c r="A948" i="2"/>
  <c r="B948" i="2"/>
  <c r="C948" i="2"/>
  <c r="A949" i="2"/>
  <c r="B949" i="2"/>
  <c r="C949" i="2"/>
  <c r="A950" i="2"/>
  <c r="B950" i="2"/>
  <c r="C950" i="2"/>
  <c r="A951" i="2"/>
  <c r="B951" i="2"/>
  <c r="C951" i="2"/>
  <c r="A952" i="2"/>
  <c r="B952" i="2"/>
  <c r="C952" i="2"/>
  <c r="A953" i="2"/>
  <c r="B953" i="2"/>
  <c r="C953" i="2"/>
  <c r="A954" i="2"/>
  <c r="B954" i="2"/>
  <c r="C954" i="2"/>
  <c r="A955" i="2"/>
  <c r="B955" i="2"/>
  <c r="C955" i="2"/>
  <c r="A956" i="2"/>
  <c r="B956" i="2"/>
  <c r="C956" i="2"/>
  <c r="A957" i="2"/>
  <c r="B957" i="2"/>
  <c r="C957" i="2"/>
  <c r="A958" i="2"/>
  <c r="B958" i="2"/>
  <c r="C958" i="2"/>
  <c r="A959" i="2"/>
  <c r="B959" i="2"/>
  <c r="C959" i="2"/>
  <c r="A960" i="2"/>
  <c r="B960" i="2"/>
  <c r="C960" i="2"/>
  <c r="A961" i="2"/>
  <c r="B961" i="2"/>
  <c r="C961" i="2"/>
  <c r="A962" i="2"/>
  <c r="B962" i="2"/>
  <c r="C962" i="2"/>
  <c r="A963" i="2"/>
  <c r="B963" i="2"/>
  <c r="C963" i="2"/>
  <c r="A964" i="2"/>
  <c r="B964" i="2"/>
  <c r="C964" i="2"/>
  <c r="A965" i="2"/>
  <c r="B965" i="2"/>
  <c r="C965" i="2"/>
  <c r="A966" i="2"/>
  <c r="B966" i="2"/>
  <c r="C966" i="2"/>
  <c r="A967" i="2"/>
  <c r="B967" i="2"/>
  <c r="C967" i="2"/>
  <c r="A968" i="2"/>
  <c r="B968" i="2"/>
  <c r="C968" i="2"/>
  <c r="A969" i="2"/>
  <c r="B969" i="2"/>
  <c r="C969" i="2"/>
  <c r="A970" i="2"/>
  <c r="B970" i="2"/>
  <c r="C970" i="2"/>
  <c r="A971" i="2"/>
  <c r="B971" i="2"/>
  <c r="C971" i="2"/>
  <c r="A972" i="2"/>
  <c r="B972" i="2"/>
  <c r="C972" i="2"/>
  <c r="A973" i="2"/>
  <c r="B973" i="2"/>
  <c r="C973" i="2"/>
  <c r="A974" i="2"/>
  <c r="B974" i="2"/>
  <c r="C974" i="2"/>
  <c r="A975" i="2"/>
  <c r="B975" i="2"/>
  <c r="C975" i="2"/>
  <c r="A976" i="2"/>
  <c r="B976" i="2"/>
  <c r="C976" i="2"/>
  <c r="A977" i="2"/>
  <c r="B977" i="2"/>
  <c r="C977" i="2"/>
  <c r="A978" i="2"/>
  <c r="B978" i="2"/>
  <c r="C978" i="2"/>
  <c r="A979" i="2"/>
  <c r="B979" i="2"/>
  <c r="C979" i="2"/>
  <c r="A980" i="2"/>
  <c r="B980" i="2"/>
  <c r="C980" i="2"/>
  <c r="A981" i="2"/>
  <c r="B981" i="2"/>
  <c r="C981" i="2"/>
  <c r="A982" i="2"/>
  <c r="B982" i="2"/>
  <c r="C982" i="2"/>
  <c r="A983" i="2"/>
  <c r="B983" i="2"/>
  <c r="C983" i="2"/>
  <c r="A984" i="2"/>
  <c r="B984" i="2"/>
  <c r="C984" i="2"/>
  <c r="A985" i="2"/>
  <c r="B985" i="2"/>
  <c r="C985" i="2"/>
  <c r="A986" i="2"/>
  <c r="B986" i="2"/>
  <c r="C986" i="2"/>
  <c r="A987" i="2"/>
  <c r="B987" i="2"/>
  <c r="C987" i="2"/>
  <c r="A988" i="2"/>
  <c r="B988" i="2"/>
  <c r="C988" i="2"/>
  <c r="A989" i="2"/>
  <c r="B989" i="2"/>
  <c r="C989" i="2"/>
  <c r="A990" i="2"/>
  <c r="B990" i="2"/>
  <c r="C990" i="2"/>
  <c r="A991" i="2"/>
  <c r="B991" i="2"/>
  <c r="C991" i="2"/>
  <c r="A992" i="2"/>
  <c r="B992" i="2"/>
  <c r="C992" i="2"/>
  <c r="A993" i="2"/>
  <c r="B993" i="2"/>
  <c r="C993" i="2"/>
  <c r="A994" i="2"/>
  <c r="B994" i="2"/>
  <c r="C994" i="2"/>
  <c r="A995" i="2"/>
  <c r="B995" i="2"/>
  <c r="C995" i="2"/>
  <c r="A996" i="2"/>
  <c r="B996" i="2"/>
  <c r="C996" i="2"/>
  <c r="A997" i="2"/>
  <c r="B997" i="2"/>
  <c r="C997" i="2"/>
  <c r="A998" i="2"/>
  <c r="B998" i="2"/>
  <c r="C998" i="2"/>
  <c r="A999" i="2"/>
  <c r="B999" i="2"/>
  <c r="C999" i="2"/>
  <c r="A1000" i="2"/>
  <c r="B1000" i="2"/>
  <c r="C1000" i="2"/>
  <c r="A1001" i="2"/>
  <c r="B1001" i="2"/>
  <c r="C1001" i="2"/>
  <c r="A1002" i="2"/>
  <c r="B1002" i="2"/>
  <c r="C1002" i="2"/>
  <c r="A1003" i="2"/>
  <c r="B1003" i="2"/>
  <c r="C1003" i="2"/>
  <c r="A1004" i="2"/>
  <c r="B1004" i="2"/>
  <c r="C1004" i="2"/>
  <c r="A1005" i="2"/>
  <c r="B1005" i="2"/>
  <c r="C1005" i="2"/>
  <c r="A1006" i="2"/>
  <c r="B1006" i="2"/>
  <c r="C1006" i="2"/>
  <c r="A1007" i="2"/>
  <c r="B1007" i="2"/>
  <c r="C1007" i="2"/>
  <c r="A1008" i="2"/>
  <c r="B1008" i="2"/>
  <c r="C1008" i="2"/>
  <c r="A1009" i="2"/>
  <c r="B1009" i="2"/>
  <c r="C1009" i="2"/>
  <c r="A1010" i="2"/>
  <c r="B1010" i="2"/>
  <c r="C1010" i="2"/>
  <c r="A1011" i="2"/>
  <c r="B1011" i="2"/>
  <c r="C1011" i="2"/>
  <c r="A1012" i="2"/>
  <c r="B1012" i="2"/>
  <c r="C1012" i="2"/>
  <c r="A1013" i="2"/>
  <c r="B1013" i="2"/>
  <c r="C1013" i="2"/>
  <c r="A1014" i="2"/>
  <c r="B1014" i="2"/>
  <c r="C1014" i="2"/>
  <c r="A1015" i="2"/>
  <c r="B1015" i="2"/>
  <c r="C1015" i="2"/>
  <c r="A1016" i="2"/>
  <c r="B1016" i="2"/>
  <c r="C1016" i="2"/>
  <c r="A1017" i="2"/>
  <c r="B1017" i="2"/>
  <c r="C1017" i="2"/>
  <c r="A1018" i="2"/>
  <c r="B1018" i="2"/>
  <c r="C1018" i="2"/>
  <c r="A1019" i="2"/>
  <c r="B1019" i="2"/>
  <c r="C1019" i="2"/>
  <c r="A1020" i="2"/>
  <c r="B1020" i="2"/>
  <c r="C1020" i="2"/>
  <c r="A1021" i="2"/>
  <c r="B1021" i="2"/>
  <c r="C1021" i="2"/>
  <c r="A1022" i="2"/>
  <c r="B1022" i="2"/>
  <c r="C1022" i="2"/>
  <c r="A1023" i="2"/>
  <c r="B1023" i="2"/>
  <c r="C1023" i="2"/>
  <c r="A1024" i="2"/>
  <c r="B1024" i="2"/>
  <c r="C1024" i="2"/>
  <c r="A1025" i="2"/>
  <c r="B1025" i="2"/>
  <c r="C1025" i="2"/>
  <c r="A1026" i="2"/>
  <c r="B1026" i="2"/>
  <c r="C1026" i="2"/>
  <c r="A1027" i="2"/>
  <c r="B1027" i="2"/>
  <c r="C1027" i="2"/>
  <c r="A1028" i="2"/>
  <c r="B1028" i="2"/>
  <c r="C1028" i="2"/>
  <c r="A1029" i="2"/>
  <c r="B1029" i="2"/>
  <c r="C1029" i="2"/>
  <c r="A1030" i="2"/>
  <c r="B1030" i="2"/>
  <c r="C1030" i="2"/>
  <c r="A1031" i="2"/>
  <c r="B1031" i="2"/>
  <c r="C1031" i="2"/>
  <c r="A1032" i="2"/>
  <c r="B1032" i="2"/>
  <c r="C1032" i="2"/>
  <c r="A1033" i="2"/>
  <c r="B1033" i="2"/>
  <c r="C1033" i="2"/>
  <c r="A1034" i="2"/>
  <c r="B1034" i="2"/>
  <c r="C1034" i="2"/>
  <c r="A1035" i="2"/>
  <c r="B1035" i="2"/>
  <c r="C1035" i="2"/>
  <c r="A1036" i="2"/>
  <c r="B1036" i="2"/>
  <c r="C1036" i="2"/>
  <c r="A1037" i="2"/>
  <c r="B1037" i="2"/>
  <c r="C1037" i="2"/>
  <c r="A1038" i="2"/>
  <c r="B1038" i="2"/>
  <c r="C1038" i="2"/>
  <c r="A1039" i="2"/>
  <c r="B1039" i="2"/>
  <c r="C1039" i="2"/>
  <c r="A1040" i="2"/>
  <c r="B1040" i="2"/>
  <c r="C1040" i="2"/>
  <c r="A1041" i="2"/>
  <c r="B1041" i="2"/>
  <c r="C1041" i="2"/>
  <c r="A1042" i="2"/>
  <c r="B1042" i="2"/>
  <c r="C1042" i="2"/>
  <c r="A1043" i="2"/>
  <c r="B1043" i="2"/>
  <c r="C1043" i="2"/>
  <c r="A1044" i="2"/>
  <c r="B1044" i="2"/>
  <c r="C1044" i="2"/>
  <c r="A1045" i="2"/>
  <c r="B1045" i="2"/>
  <c r="C1045" i="2"/>
  <c r="A1046" i="2"/>
  <c r="B1046" i="2"/>
  <c r="C1046" i="2"/>
  <c r="A1047" i="2"/>
  <c r="B1047" i="2"/>
  <c r="C1047" i="2"/>
  <c r="A1048" i="2"/>
  <c r="B1048" i="2"/>
  <c r="C1048" i="2"/>
  <c r="A1049" i="2"/>
  <c r="B1049" i="2"/>
  <c r="C1049" i="2"/>
  <c r="A1050" i="2"/>
  <c r="B1050" i="2"/>
  <c r="C1050" i="2"/>
  <c r="A1051" i="2"/>
  <c r="B1051" i="2"/>
  <c r="C1051" i="2"/>
  <c r="A1052" i="2"/>
  <c r="B1052" i="2"/>
  <c r="C1052" i="2"/>
  <c r="A1053" i="2"/>
  <c r="B1053" i="2"/>
  <c r="C1053" i="2"/>
  <c r="A1054" i="2"/>
  <c r="B1054" i="2"/>
  <c r="C1054" i="2"/>
  <c r="A1055" i="2"/>
  <c r="B1055" i="2"/>
  <c r="C1055" i="2"/>
  <c r="A1056" i="2"/>
  <c r="B1056" i="2"/>
  <c r="C1056" i="2"/>
  <c r="A1057" i="2"/>
  <c r="B1057" i="2"/>
  <c r="C1057" i="2"/>
  <c r="A1058" i="2"/>
  <c r="B1058" i="2"/>
  <c r="C1058" i="2"/>
  <c r="A1059" i="2"/>
  <c r="B1059" i="2"/>
  <c r="C1059" i="2"/>
  <c r="A1060" i="2"/>
  <c r="B1060" i="2"/>
  <c r="C1060" i="2"/>
  <c r="A1061" i="2"/>
  <c r="B1061" i="2"/>
  <c r="C1061" i="2"/>
  <c r="A1062" i="2"/>
  <c r="B1062" i="2"/>
  <c r="C1062" i="2"/>
  <c r="A1063" i="2"/>
  <c r="B1063" i="2"/>
  <c r="C1063" i="2"/>
  <c r="A1064" i="2"/>
  <c r="B1064" i="2"/>
  <c r="C1064" i="2"/>
  <c r="A1065" i="2"/>
  <c r="B1065" i="2"/>
  <c r="C1065" i="2"/>
  <c r="A1066" i="2"/>
  <c r="B1066" i="2"/>
  <c r="C1066" i="2"/>
  <c r="A1067" i="2"/>
  <c r="B1067" i="2"/>
  <c r="C1067" i="2"/>
  <c r="A1068" i="2"/>
  <c r="B1068" i="2"/>
  <c r="C1068" i="2"/>
  <c r="A1069" i="2"/>
  <c r="B1069" i="2"/>
  <c r="C1069" i="2"/>
  <c r="A1070" i="2"/>
  <c r="B1070" i="2"/>
  <c r="C1070" i="2"/>
  <c r="A1071" i="2"/>
  <c r="B1071" i="2"/>
  <c r="C1071" i="2"/>
  <c r="A1072" i="2"/>
  <c r="B1072" i="2"/>
  <c r="C1072" i="2"/>
  <c r="A1073" i="2"/>
  <c r="B1073" i="2"/>
  <c r="C1073" i="2"/>
  <c r="A1074" i="2"/>
  <c r="B1074" i="2"/>
  <c r="C1074" i="2"/>
  <c r="A1075" i="2"/>
  <c r="B1075" i="2"/>
  <c r="C1075" i="2"/>
  <c r="A1076" i="2"/>
  <c r="B1076" i="2"/>
  <c r="C1076" i="2"/>
  <c r="A1077" i="2"/>
  <c r="B1077" i="2"/>
  <c r="C1077" i="2"/>
  <c r="A1078" i="2"/>
  <c r="B1078" i="2"/>
  <c r="C1078" i="2"/>
  <c r="A1079" i="2"/>
  <c r="B1079" i="2"/>
  <c r="C1079" i="2"/>
  <c r="A1080" i="2"/>
  <c r="B1080" i="2"/>
  <c r="C1080" i="2"/>
  <c r="A1081" i="2"/>
  <c r="B1081" i="2"/>
  <c r="C1081" i="2"/>
  <c r="A1082" i="2"/>
  <c r="B1082" i="2"/>
  <c r="C1082" i="2"/>
  <c r="A1083" i="2"/>
  <c r="B1083" i="2"/>
  <c r="C1083" i="2"/>
  <c r="A1084" i="2"/>
  <c r="B1084" i="2"/>
  <c r="C1084" i="2"/>
  <c r="A1085" i="2"/>
  <c r="B1085" i="2"/>
  <c r="C1085" i="2"/>
  <c r="A1086" i="2"/>
  <c r="B1086" i="2"/>
  <c r="C1086" i="2"/>
  <c r="A1087" i="2"/>
  <c r="B1087" i="2"/>
  <c r="C1087" i="2"/>
  <c r="A1088" i="2"/>
  <c r="B1088" i="2"/>
  <c r="C1088" i="2"/>
  <c r="A1089" i="2"/>
  <c r="B1089" i="2"/>
  <c r="C1089" i="2"/>
  <c r="A1090" i="2"/>
  <c r="B1090" i="2"/>
  <c r="C1090" i="2"/>
  <c r="A1091" i="2"/>
  <c r="B1091" i="2"/>
  <c r="C1091" i="2"/>
  <c r="A1092" i="2"/>
  <c r="B1092" i="2"/>
  <c r="C1092" i="2"/>
  <c r="A1093" i="2"/>
  <c r="B1093" i="2"/>
  <c r="C1093" i="2"/>
  <c r="A1094" i="2"/>
  <c r="B1094" i="2"/>
  <c r="C1094" i="2"/>
  <c r="A1095" i="2"/>
  <c r="B1095" i="2"/>
  <c r="C1095" i="2"/>
  <c r="A1096" i="2"/>
  <c r="B1096" i="2"/>
  <c r="C1096" i="2"/>
  <c r="A1097" i="2"/>
  <c r="B1097" i="2"/>
  <c r="C1097" i="2"/>
  <c r="A1098" i="2"/>
  <c r="B1098" i="2"/>
  <c r="C1098" i="2"/>
  <c r="A1099" i="2"/>
  <c r="B1099" i="2"/>
  <c r="C1099" i="2"/>
  <c r="A1100" i="2"/>
  <c r="B1100" i="2"/>
  <c r="C1100" i="2"/>
  <c r="A1101" i="2"/>
  <c r="B1101" i="2"/>
  <c r="C1101" i="2"/>
  <c r="A1102" i="2"/>
  <c r="B1102" i="2"/>
  <c r="C1102" i="2"/>
  <c r="A1103" i="2"/>
  <c r="B1103" i="2"/>
  <c r="C1103" i="2"/>
  <c r="A1104" i="2"/>
  <c r="B1104" i="2"/>
  <c r="C1104" i="2"/>
  <c r="A1105" i="2"/>
  <c r="B1105" i="2"/>
  <c r="C1105" i="2"/>
  <c r="A1106" i="2"/>
  <c r="B1106" i="2"/>
  <c r="C1106" i="2"/>
  <c r="A1107" i="2"/>
  <c r="B1107" i="2"/>
  <c r="C1107" i="2"/>
  <c r="A1108" i="2"/>
  <c r="B1108" i="2"/>
  <c r="C1108" i="2"/>
  <c r="A1109" i="2"/>
  <c r="B1109" i="2"/>
  <c r="C1109" i="2"/>
  <c r="A1110" i="2"/>
  <c r="B1110" i="2"/>
  <c r="C1110" i="2"/>
  <c r="A1111" i="2"/>
  <c r="B1111" i="2"/>
  <c r="C1111" i="2"/>
  <c r="A1112" i="2"/>
  <c r="B1112" i="2"/>
  <c r="C1112" i="2"/>
  <c r="A1113" i="2"/>
  <c r="B1113" i="2"/>
  <c r="C1113" i="2"/>
  <c r="A1114" i="2"/>
  <c r="B1114" i="2"/>
  <c r="C1114" i="2"/>
  <c r="A1115" i="2"/>
  <c r="B1115" i="2"/>
  <c r="C1115" i="2"/>
  <c r="A1116" i="2"/>
  <c r="B1116" i="2"/>
  <c r="C1116" i="2"/>
  <c r="A1117" i="2"/>
  <c r="B1117" i="2"/>
  <c r="C1117" i="2"/>
  <c r="A1118" i="2"/>
  <c r="B1118" i="2"/>
  <c r="C1118" i="2"/>
  <c r="A1119" i="2"/>
  <c r="B1119" i="2"/>
  <c r="C1119" i="2"/>
  <c r="A1120" i="2"/>
  <c r="B1120" i="2"/>
  <c r="C1120" i="2"/>
  <c r="A1121" i="2"/>
  <c r="B1121" i="2"/>
  <c r="C1121" i="2"/>
  <c r="A1122" i="2"/>
  <c r="B1122" i="2"/>
  <c r="C1122" i="2"/>
  <c r="A1123" i="2"/>
  <c r="B1123" i="2"/>
  <c r="C1123" i="2"/>
  <c r="A1124" i="2"/>
  <c r="B1124" i="2"/>
  <c r="C1124" i="2"/>
  <c r="A1125" i="2"/>
  <c r="B1125" i="2"/>
  <c r="C1125" i="2"/>
  <c r="A1126" i="2"/>
  <c r="B1126" i="2"/>
  <c r="C1126" i="2"/>
  <c r="A1127" i="2"/>
  <c r="B1127" i="2"/>
  <c r="C1127" i="2"/>
  <c r="A1128" i="2"/>
  <c r="B1128" i="2"/>
  <c r="C1128" i="2"/>
  <c r="A1129" i="2"/>
  <c r="B1129" i="2"/>
  <c r="C1129" i="2"/>
  <c r="A1130" i="2"/>
  <c r="B1130" i="2"/>
  <c r="C1130" i="2"/>
  <c r="A1131" i="2"/>
  <c r="B1131" i="2"/>
  <c r="C1131" i="2"/>
  <c r="A1132" i="2"/>
  <c r="B1132" i="2"/>
  <c r="C1132" i="2"/>
  <c r="A1133" i="2"/>
  <c r="B1133" i="2"/>
  <c r="C1133" i="2"/>
  <c r="A1134" i="2"/>
  <c r="B1134" i="2"/>
  <c r="C1134" i="2"/>
  <c r="A1135" i="2"/>
  <c r="B1135" i="2"/>
  <c r="C1135" i="2"/>
  <c r="A1136" i="2"/>
  <c r="B1136" i="2"/>
  <c r="C1136" i="2"/>
  <c r="A1137" i="2"/>
  <c r="B1137" i="2"/>
  <c r="C1137" i="2"/>
  <c r="A1138" i="2"/>
  <c r="B1138" i="2"/>
  <c r="C1138" i="2"/>
  <c r="A1139" i="2"/>
  <c r="B1139" i="2"/>
  <c r="C1139" i="2"/>
  <c r="A1140" i="2"/>
  <c r="B1140" i="2"/>
  <c r="C1140" i="2"/>
  <c r="A1141" i="2"/>
  <c r="B1141" i="2"/>
  <c r="C1141" i="2"/>
  <c r="A1142" i="2"/>
  <c r="B1142" i="2"/>
  <c r="C1142" i="2"/>
  <c r="A1143" i="2"/>
  <c r="B1143" i="2"/>
  <c r="C1143" i="2"/>
  <c r="A1144" i="2"/>
  <c r="B1144" i="2"/>
  <c r="C1144" i="2"/>
  <c r="A1145" i="2"/>
  <c r="B1145" i="2"/>
  <c r="C1145" i="2"/>
  <c r="A1146" i="2"/>
  <c r="B1146" i="2"/>
  <c r="C1146" i="2"/>
  <c r="A1147" i="2"/>
  <c r="B1147" i="2"/>
  <c r="C1147" i="2"/>
  <c r="A1148" i="2"/>
  <c r="B1148" i="2"/>
  <c r="C1148" i="2"/>
  <c r="A1149" i="2"/>
  <c r="B1149" i="2"/>
  <c r="C1149" i="2"/>
  <c r="A1150" i="2"/>
  <c r="B1150" i="2"/>
  <c r="C1150" i="2"/>
  <c r="A1151" i="2"/>
  <c r="B1151" i="2"/>
  <c r="C1151" i="2"/>
  <c r="A1152" i="2"/>
  <c r="B1152" i="2"/>
  <c r="C1152" i="2"/>
  <c r="A1153" i="2"/>
  <c r="B1153" i="2"/>
  <c r="C1153" i="2"/>
  <c r="A1154" i="2"/>
  <c r="B1154" i="2"/>
  <c r="C1154" i="2"/>
  <c r="A1155" i="2"/>
  <c r="B1155" i="2"/>
  <c r="C1155" i="2"/>
  <c r="A1156" i="2"/>
  <c r="B1156" i="2"/>
  <c r="C1156" i="2"/>
  <c r="A1157" i="2"/>
  <c r="B1157" i="2"/>
  <c r="C1157" i="2"/>
  <c r="A1158" i="2"/>
  <c r="B1158" i="2"/>
  <c r="C1158" i="2"/>
  <c r="A1159" i="2"/>
  <c r="B1159" i="2"/>
  <c r="C1159" i="2"/>
  <c r="A1160" i="2"/>
  <c r="B1160" i="2"/>
  <c r="C1160" i="2"/>
  <c r="A1161" i="2"/>
  <c r="B1161" i="2"/>
  <c r="C1161" i="2"/>
  <c r="A1162" i="2"/>
  <c r="B1162" i="2"/>
  <c r="C1162" i="2"/>
  <c r="A1163" i="2"/>
  <c r="B1163" i="2"/>
  <c r="C1163" i="2"/>
  <c r="A1164" i="2"/>
  <c r="B1164" i="2"/>
  <c r="C1164" i="2"/>
  <c r="A1165" i="2"/>
  <c r="B1165" i="2"/>
  <c r="C1165" i="2"/>
  <c r="A1166" i="2"/>
  <c r="B1166" i="2"/>
  <c r="C1166" i="2"/>
  <c r="A1167" i="2"/>
  <c r="B1167" i="2"/>
  <c r="C1167" i="2"/>
  <c r="A1168" i="2"/>
  <c r="B1168" i="2"/>
  <c r="C1168" i="2"/>
  <c r="A1169" i="2"/>
  <c r="B1169" i="2"/>
  <c r="C1169" i="2"/>
  <c r="A1170" i="2"/>
  <c r="B1170" i="2"/>
  <c r="C1170" i="2"/>
  <c r="A1171" i="2"/>
  <c r="B1171" i="2"/>
  <c r="C1171" i="2"/>
  <c r="A1172" i="2"/>
  <c r="B1172" i="2"/>
  <c r="C1172" i="2"/>
  <c r="A1173" i="2"/>
  <c r="B1173" i="2"/>
  <c r="C1173" i="2"/>
  <c r="A1174" i="2"/>
  <c r="B1174" i="2"/>
  <c r="C1174" i="2"/>
  <c r="A1175" i="2"/>
  <c r="B1175" i="2"/>
  <c r="C1175" i="2"/>
  <c r="A1176" i="2"/>
  <c r="B1176" i="2"/>
  <c r="C1176" i="2"/>
  <c r="A1177" i="2"/>
  <c r="B1177" i="2"/>
  <c r="C1177" i="2"/>
  <c r="A1178" i="2"/>
  <c r="B1178" i="2"/>
  <c r="C1178" i="2"/>
  <c r="A1179" i="2"/>
  <c r="B1179" i="2"/>
  <c r="C1179" i="2"/>
  <c r="A1180" i="2"/>
  <c r="B1180" i="2"/>
  <c r="C1180" i="2"/>
  <c r="A1181" i="2"/>
  <c r="B1181" i="2"/>
  <c r="C1181" i="2"/>
  <c r="A1182" i="2"/>
  <c r="B1182" i="2"/>
  <c r="C1182" i="2"/>
  <c r="A1183" i="2"/>
  <c r="B1183" i="2"/>
  <c r="C1183" i="2"/>
  <c r="A1184" i="2"/>
  <c r="B1184" i="2"/>
  <c r="C1184" i="2"/>
  <c r="A1185" i="2"/>
  <c r="B1185" i="2"/>
  <c r="C1185" i="2"/>
  <c r="A1186" i="2"/>
  <c r="B1186" i="2"/>
  <c r="C1186" i="2"/>
  <c r="A1187" i="2"/>
  <c r="B1187" i="2"/>
  <c r="C1187" i="2"/>
  <c r="A1188" i="2"/>
  <c r="B1188" i="2"/>
  <c r="C1188" i="2"/>
  <c r="A1189" i="2"/>
  <c r="B1189" i="2"/>
  <c r="C1189" i="2"/>
  <c r="A1190" i="2"/>
  <c r="B1190" i="2"/>
  <c r="C1190" i="2"/>
  <c r="A1191" i="2"/>
  <c r="B1191" i="2"/>
  <c r="C1191" i="2"/>
  <c r="A1192" i="2"/>
  <c r="B1192" i="2"/>
  <c r="C1192" i="2"/>
  <c r="A1193" i="2"/>
  <c r="B1193" i="2"/>
  <c r="C1193" i="2"/>
  <c r="A1194" i="2"/>
  <c r="B1194" i="2"/>
  <c r="C1194" i="2"/>
  <c r="A1195" i="2"/>
  <c r="B1195" i="2"/>
  <c r="C1195" i="2"/>
  <c r="A1196" i="2"/>
  <c r="B1196" i="2"/>
  <c r="C1196" i="2"/>
  <c r="A1197" i="2"/>
  <c r="B1197" i="2"/>
  <c r="C1197" i="2"/>
  <c r="A1198" i="2"/>
  <c r="B1198" i="2"/>
  <c r="C1198" i="2"/>
  <c r="A1199" i="2"/>
  <c r="B1199" i="2"/>
  <c r="C1199" i="2"/>
  <c r="A1200" i="2"/>
  <c r="B1200" i="2"/>
  <c r="C1200" i="2"/>
  <c r="A1201" i="2"/>
  <c r="B1201" i="2"/>
  <c r="C1201" i="2"/>
  <c r="A1202" i="2"/>
  <c r="B1202" i="2"/>
  <c r="C1202" i="2"/>
  <c r="A1203" i="2"/>
  <c r="B1203" i="2"/>
  <c r="C1203" i="2"/>
  <c r="A1204" i="2"/>
  <c r="B1204" i="2"/>
  <c r="C1204" i="2"/>
  <c r="A1205" i="2"/>
  <c r="B1205" i="2"/>
  <c r="C1205" i="2"/>
  <c r="A1206" i="2"/>
  <c r="B1206" i="2"/>
  <c r="C1206" i="2"/>
  <c r="A1207" i="2"/>
  <c r="B1207" i="2"/>
  <c r="C1207" i="2"/>
  <c r="A1208" i="2"/>
  <c r="B1208" i="2"/>
  <c r="C1208" i="2"/>
  <c r="A1209" i="2"/>
  <c r="B1209" i="2"/>
  <c r="C1209" i="2"/>
  <c r="A1210" i="2"/>
  <c r="B1210" i="2"/>
  <c r="C1210" i="2"/>
  <c r="A1211" i="2"/>
  <c r="B1211" i="2"/>
  <c r="C1211" i="2"/>
  <c r="A1212" i="2"/>
  <c r="B1212" i="2"/>
  <c r="C1212" i="2"/>
  <c r="A1213" i="2"/>
  <c r="B1213" i="2"/>
  <c r="C1213" i="2"/>
  <c r="A1214" i="2"/>
  <c r="B1214" i="2"/>
  <c r="C1214" i="2"/>
  <c r="A1215" i="2"/>
  <c r="B1215" i="2"/>
  <c r="C1215" i="2"/>
  <c r="A1216" i="2"/>
  <c r="B1216" i="2"/>
  <c r="C1216" i="2"/>
  <c r="A1217" i="2"/>
  <c r="B1217" i="2"/>
  <c r="C1217" i="2"/>
  <c r="A1218" i="2"/>
  <c r="B1218" i="2"/>
  <c r="C1218" i="2"/>
  <c r="A1219" i="2"/>
  <c r="B1219" i="2"/>
  <c r="C1219" i="2"/>
  <c r="A1220" i="2"/>
  <c r="B1220" i="2"/>
  <c r="C1220" i="2"/>
  <c r="A1221" i="2"/>
  <c r="B1221" i="2"/>
  <c r="C1221" i="2"/>
  <c r="A1222" i="2"/>
  <c r="B1222" i="2"/>
  <c r="C1222" i="2"/>
  <c r="A1223" i="2"/>
  <c r="B1223" i="2"/>
  <c r="C1223" i="2"/>
  <c r="A1224" i="2"/>
  <c r="B1224" i="2"/>
  <c r="C1224" i="2"/>
  <c r="A1225" i="2"/>
  <c r="B1225" i="2"/>
  <c r="C1225" i="2"/>
  <c r="A1226" i="2"/>
  <c r="B1226" i="2"/>
  <c r="C1226" i="2"/>
  <c r="A1227" i="2"/>
  <c r="B1227" i="2"/>
  <c r="C1227" i="2"/>
  <c r="A1228" i="2"/>
  <c r="B1228" i="2"/>
  <c r="C1228" i="2"/>
  <c r="A1229" i="2"/>
  <c r="B1229" i="2"/>
  <c r="C1229" i="2"/>
  <c r="A1230" i="2"/>
  <c r="B1230" i="2"/>
  <c r="C1230" i="2"/>
  <c r="A1231" i="2"/>
  <c r="B1231" i="2"/>
  <c r="C1231" i="2"/>
  <c r="A1232" i="2"/>
  <c r="B1232" i="2"/>
  <c r="C1232" i="2"/>
  <c r="A1233" i="2"/>
  <c r="B1233" i="2"/>
  <c r="C1233" i="2"/>
  <c r="A1234" i="2"/>
  <c r="B1234" i="2"/>
  <c r="C1234" i="2"/>
  <c r="A1235" i="2"/>
  <c r="B1235" i="2"/>
  <c r="C1235" i="2"/>
  <c r="A1236" i="2"/>
  <c r="B1236" i="2"/>
  <c r="C1236" i="2"/>
  <c r="A1237" i="2"/>
  <c r="B1237" i="2"/>
  <c r="C1237" i="2"/>
  <c r="A1238" i="2"/>
  <c r="B1238" i="2"/>
  <c r="C1238" i="2"/>
  <c r="A1239" i="2"/>
  <c r="B1239" i="2"/>
  <c r="C1239" i="2"/>
  <c r="A1240" i="2"/>
  <c r="B1240" i="2"/>
  <c r="C1240" i="2"/>
  <c r="A1241" i="2"/>
  <c r="B1241" i="2"/>
  <c r="C1241" i="2"/>
  <c r="A1242" i="2"/>
  <c r="B1242" i="2"/>
  <c r="C1242" i="2"/>
  <c r="A1243" i="2"/>
  <c r="B1243" i="2"/>
  <c r="C1243" i="2"/>
  <c r="A1244" i="2"/>
  <c r="B1244" i="2"/>
  <c r="C1244" i="2"/>
  <c r="A1245" i="2"/>
  <c r="B1245" i="2"/>
  <c r="C1245" i="2"/>
  <c r="A1246" i="2"/>
  <c r="B1246" i="2"/>
  <c r="C1246" i="2"/>
  <c r="A1247" i="2"/>
  <c r="B1247" i="2"/>
  <c r="C1247" i="2"/>
  <c r="A1248" i="2"/>
  <c r="B1248" i="2"/>
  <c r="C1248" i="2"/>
  <c r="A1249" i="2"/>
  <c r="B1249" i="2"/>
  <c r="C1249" i="2"/>
  <c r="A1250" i="2"/>
  <c r="B1250" i="2"/>
  <c r="C1250" i="2"/>
  <c r="A1251" i="2"/>
  <c r="B1251" i="2"/>
  <c r="C1251" i="2"/>
  <c r="A1252" i="2"/>
  <c r="B1252" i="2"/>
  <c r="C1252" i="2"/>
  <c r="A1253" i="2"/>
  <c r="B1253" i="2"/>
  <c r="C1253" i="2"/>
  <c r="A1254" i="2"/>
  <c r="B1254" i="2"/>
  <c r="C1254" i="2"/>
  <c r="A1255" i="2"/>
  <c r="B1255" i="2"/>
  <c r="C1255" i="2"/>
  <c r="A1256" i="2"/>
  <c r="B1256" i="2"/>
  <c r="C1256" i="2"/>
  <c r="A1257" i="2"/>
  <c r="B1257" i="2"/>
  <c r="C1257" i="2"/>
  <c r="A1258" i="2"/>
  <c r="B1258" i="2"/>
  <c r="C1258" i="2"/>
  <c r="A1259" i="2"/>
  <c r="B1259" i="2"/>
  <c r="C1259" i="2"/>
  <c r="A1260" i="2"/>
  <c r="B1260" i="2"/>
  <c r="C1260" i="2"/>
  <c r="A1261" i="2"/>
  <c r="B1261" i="2"/>
  <c r="C1261" i="2"/>
  <c r="A1262" i="2"/>
  <c r="B1262" i="2"/>
  <c r="C1262" i="2"/>
  <c r="A1263" i="2"/>
  <c r="B1263" i="2"/>
  <c r="C1263" i="2"/>
  <c r="A1264" i="2"/>
  <c r="B1264" i="2"/>
  <c r="C1264" i="2"/>
  <c r="A1265" i="2"/>
  <c r="B1265" i="2"/>
  <c r="C1265" i="2"/>
  <c r="A1266" i="2"/>
  <c r="B1266" i="2"/>
  <c r="C1266" i="2"/>
  <c r="A1267" i="2"/>
  <c r="B1267" i="2"/>
  <c r="C1267" i="2"/>
  <c r="A1268" i="2"/>
  <c r="B1268" i="2"/>
  <c r="C1268" i="2"/>
  <c r="A1269" i="2"/>
  <c r="B1269" i="2"/>
  <c r="C1269" i="2"/>
  <c r="A1270" i="2"/>
  <c r="B1270" i="2"/>
  <c r="C1270" i="2"/>
  <c r="A1271" i="2"/>
  <c r="B1271" i="2"/>
  <c r="C1271" i="2"/>
  <c r="A1272" i="2"/>
  <c r="B1272" i="2"/>
  <c r="C1272" i="2"/>
  <c r="A1273" i="2"/>
  <c r="B1273" i="2"/>
  <c r="C1273" i="2"/>
  <c r="A1274" i="2"/>
  <c r="B1274" i="2"/>
  <c r="C1274" i="2"/>
  <c r="A1275" i="2"/>
  <c r="B1275" i="2"/>
  <c r="C1275" i="2"/>
  <c r="A1276" i="2"/>
  <c r="B1276" i="2"/>
  <c r="C1276" i="2"/>
  <c r="A1277" i="2"/>
  <c r="B1277" i="2"/>
  <c r="C1277" i="2"/>
  <c r="A1278" i="2"/>
  <c r="B1278" i="2"/>
  <c r="C1278" i="2"/>
  <c r="A1279" i="2"/>
  <c r="B1279" i="2"/>
  <c r="C1279" i="2"/>
  <c r="A1280" i="2"/>
  <c r="B1280" i="2"/>
  <c r="C1280" i="2"/>
  <c r="A1281" i="2"/>
  <c r="B1281" i="2"/>
  <c r="C1281" i="2"/>
  <c r="A1282" i="2"/>
  <c r="B1282" i="2"/>
  <c r="C1282" i="2"/>
  <c r="A1283" i="2"/>
  <c r="B1283" i="2"/>
  <c r="C1283" i="2"/>
  <c r="A1284" i="2"/>
  <c r="B1284" i="2"/>
  <c r="C1284" i="2"/>
  <c r="A1285" i="2"/>
  <c r="B1285" i="2"/>
  <c r="C1285" i="2"/>
  <c r="A1286" i="2"/>
  <c r="B1286" i="2"/>
  <c r="C1286" i="2"/>
  <c r="A1287" i="2"/>
  <c r="B1287" i="2"/>
  <c r="C1287" i="2"/>
  <c r="A1288" i="2"/>
  <c r="B1288" i="2"/>
  <c r="C1288" i="2"/>
  <c r="A1289" i="2"/>
  <c r="B1289" i="2"/>
  <c r="C1289" i="2"/>
  <c r="A1290" i="2"/>
  <c r="B1290" i="2"/>
  <c r="C1290" i="2"/>
  <c r="A1291" i="2"/>
  <c r="B1291" i="2"/>
  <c r="C1291" i="2"/>
  <c r="A1292" i="2"/>
  <c r="B1292" i="2"/>
  <c r="C1292" i="2"/>
  <c r="A1293" i="2"/>
  <c r="B1293" i="2"/>
  <c r="C1293" i="2"/>
  <c r="A1294" i="2"/>
  <c r="B1294" i="2"/>
  <c r="C1294" i="2"/>
  <c r="A1295" i="2"/>
  <c r="B1295" i="2"/>
  <c r="C1295" i="2"/>
  <c r="A1296" i="2"/>
  <c r="B1296" i="2"/>
  <c r="C1296" i="2"/>
  <c r="A1297" i="2"/>
  <c r="B1297" i="2"/>
  <c r="C1297" i="2"/>
  <c r="A1298" i="2"/>
  <c r="B1298" i="2"/>
  <c r="C1298" i="2"/>
  <c r="A1299" i="2"/>
  <c r="B1299" i="2"/>
  <c r="C1299" i="2"/>
  <c r="A1300" i="2"/>
  <c r="B1300" i="2"/>
  <c r="C1300" i="2"/>
  <c r="A1301" i="2"/>
  <c r="B1301" i="2"/>
  <c r="C1301" i="2"/>
  <c r="A1302" i="2"/>
  <c r="B1302" i="2"/>
  <c r="C1302" i="2"/>
  <c r="A1303" i="2"/>
  <c r="B1303" i="2"/>
  <c r="C1303" i="2"/>
  <c r="A1304" i="2"/>
  <c r="B1304" i="2"/>
  <c r="C1304" i="2"/>
  <c r="A1305" i="2"/>
  <c r="B1305" i="2"/>
  <c r="C1305" i="2"/>
  <c r="A1306" i="2"/>
  <c r="B1306" i="2"/>
  <c r="C1306" i="2"/>
  <c r="A1307" i="2"/>
  <c r="B1307" i="2"/>
  <c r="C1307" i="2"/>
  <c r="A1308" i="2"/>
  <c r="B1308" i="2"/>
  <c r="C1308" i="2"/>
  <c r="A1309" i="2"/>
  <c r="B1309" i="2"/>
  <c r="C1309" i="2"/>
  <c r="A1310" i="2"/>
  <c r="B1310" i="2"/>
  <c r="C1310" i="2"/>
  <c r="A1311" i="2"/>
  <c r="B1311" i="2"/>
  <c r="C1311" i="2"/>
  <c r="A1312" i="2"/>
  <c r="B1312" i="2"/>
  <c r="C1312" i="2"/>
  <c r="A1313" i="2"/>
  <c r="B1313" i="2"/>
  <c r="C1313" i="2"/>
  <c r="A1314" i="2"/>
  <c r="B1314" i="2"/>
  <c r="C1314" i="2"/>
  <c r="A1315" i="2"/>
  <c r="B1315" i="2"/>
  <c r="C1315" i="2"/>
  <c r="A1316" i="2"/>
  <c r="B1316" i="2"/>
  <c r="C1316" i="2"/>
  <c r="A1317" i="2"/>
  <c r="B1317" i="2"/>
  <c r="C1317" i="2"/>
  <c r="A1318" i="2"/>
  <c r="B1318" i="2"/>
  <c r="C1318" i="2"/>
  <c r="A1319" i="2"/>
  <c r="B1319" i="2"/>
  <c r="C1319" i="2"/>
  <c r="A1320" i="2"/>
  <c r="B1320" i="2"/>
  <c r="C1320" i="2"/>
  <c r="A1321" i="2"/>
  <c r="B1321" i="2"/>
  <c r="C1321" i="2"/>
  <c r="A1322" i="2"/>
  <c r="B1322" i="2"/>
  <c r="C1322" i="2"/>
  <c r="A1323" i="2"/>
  <c r="B1323" i="2"/>
  <c r="C1323" i="2"/>
  <c r="A1324" i="2"/>
  <c r="B1324" i="2"/>
  <c r="C1324" i="2"/>
  <c r="A1325" i="2"/>
  <c r="B1325" i="2"/>
  <c r="C1325" i="2"/>
  <c r="A1326" i="2"/>
  <c r="B1326" i="2"/>
  <c r="C1326" i="2"/>
  <c r="A1327" i="2"/>
  <c r="B1327" i="2"/>
  <c r="C1327" i="2"/>
  <c r="A1328" i="2"/>
  <c r="B1328" i="2"/>
  <c r="C1328" i="2"/>
  <c r="A1329" i="2"/>
  <c r="B1329" i="2"/>
  <c r="C1329" i="2"/>
  <c r="A1330" i="2"/>
  <c r="B1330" i="2"/>
  <c r="C1330" i="2"/>
  <c r="A1331" i="2"/>
  <c r="B1331" i="2"/>
  <c r="C1331" i="2"/>
  <c r="A1332" i="2"/>
  <c r="B1332" i="2"/>
  <c r="C1332" i="2"/>
  <c r="A1333" i="2"/>
  <c r="B1333" i="2"/>
  <c r="C1333" i="2"/>
  <c r="A1334" i="2"/>
  <c r="B1334" i="2"/>
  <c r="C1334" i="2"/>
  <c r="A1335" i="2"/>
  <c r="B1335" i="2"/>
  <c r="C1335" i="2"/>
  <c r="A1336" i="2"/>
  <c r="B1336" i="2"/>
  <c r="C1336" i="2"/>
  <c r="A1337" i="2"/>
  <c r="B1337" i="2"/>
  <c r="C1337" i="2"/>
  <c r="A1338" i="2"/>
  <c r="B1338" i="2"/>
  <c r="C1338" i="2"/>
  <c r="A1339" i="2"/>
  <c r="B1339" i="2"/>
  <c r="C1339" i="2"/>
  <c r="A1340" i="2"/>
  <c r="B1340" i="2"/>
  <c r="C1340" i="2"/>
  <c r="A1341" i="2"/>
  <c r="B1341" i="2"/>
  <c r="C1341" i="2"/>
  <c r="A1342" i="2"/>
  <c r="B1342" i="2"/>
  <c r="C1342" i="2"/>
  <c r="A1343" i="2"/>
  <c r="B1343" i="2"/>
  <c r="C1343" i="2"/>
  <c r="A1344" i="2"/>
  <c r="B1344" i="2"/>
  <c r="C1344" i="2"/>
  <c r="A1345" i="2"/>
  <c r="B1345" i="2"/>
  <c r="C1345" i="2"/>
  <c r="A1346" i="2"/>
  <c r="B1346" i="2"/>
  <c r="C1346" i="2"/>
  <c r="A1347" i="2"/>
  <c r="B1347" i="2"/>
  <c r="C1347" i="2"/>
  <c r="A1348" i="2"/>
  <c r="B1348" i="2"/>
  <c r="C1348" i="2"/>
  <c r="A1349" i="2"/>
  <c r="B1349" i="2"/>
  <c r="C1349" i="2"/>
  <c r="A1350" i="2"/>
  <c r="B1350" i="2"/>
  <c r="C1350" i="2"/>
  <c r="A1351" i="2"/>
  <c r="B1351" i="2"/>
  <c r="C1351" i="2"/>
  <c r="A1352" i="2"/>
  <c r="B1352" i="2"/>
  <c r="C1352" i="2"/>
  <c r="A1353" i="2"/>
  <c r="B1353" i="2"/>
  <c r="C1353" i="2"/>
  <c r="A1354" i="2"/>
  <c r="B1354" i="2"/>
  <c r="C1354" i="2"/>
  <c r="A1355" i="2"/>
  <c r="B1355" i="2"/>
  <c r="C1355" i="2"/>
  <c r="A1356" i="2"/>
  <c r="B1356" i="2"/>
  <c r="C1356" i="2"/>
  <c r="A1357" i="2"/>
  <c r="B1357" i="2"/>
  <c r="C1357" i="2"/>
  <c r="A1358" i="2"/>
  <c r="B1358" i="2"/>
  <c r="C1358" i="2"/>
  <c r="A1359" i="2"/>
  <c r="B1359" i="2"/>
  <c r="C1359" i="2"/>
  <c r="A1360" i="2"/>
  <c r="B1360" i="2"/>
  <c r="C1360" i="2"/>
  <c r="A1361" i="2"/>
  <c r="B1361" i="2"/>
  <c r="C1361" i="2"/>
  <c r="A1362" i="2"/>
  <c r="B1362" i="2"/>
  <c r="C1362" i="2"/>
  <c r="A1363" i="2"/>
  <c r="B1363" i="2"/>
  <c r="C1363" i="2"/>
  <c r="A1364" i="2"/>
  <c r="B1364" i="2"/>
  <c r="C1364" i="2"/>
  <c r="A1365" i="2"/>
  <c r="B1365" i="2"/>
  <c r="C1365" i="2"/>
  <c r="A1366" i="2"/>
  <c r="B1366" i="2"/>
  <c r="C1366" i="2"/>
  <c r="A1367" i="2"/>
  <c r="B1367" i="2"/>
  <c r="C1367" i="2"/>
  <c r="A1368" i="2"/>
  <c r="B1368" i="2"/>
  <c r="C1368" i="2"/>
  <c r="A1369" i="2"/>
  <c r="B1369" i="2"/>
  <c r="C1369" i="2"/>
  <c r="A1370" i="2"/>
  <c r="B1370" i="2"/>
  <c r="C1370" i="2"/>
  <c r="A1371" i="2"/>
  <c r="B1371" i="2"/>
  <c r="C1371" i="2"/>
  <c r="A1372" i="2"/>
  <c r="B1372" i="2"/>
  <c r="C1372" i="2"/>
  <c r="A1373" i="2"/>
  <c r="B1373" i="2"/>
  <c r="C1373" i="2"/>
  <c r="A1374" i="2"/>
  <c r="B1374" i="2"/>
  <c r="C1374" i="2"/>
  <c r="A1375" i="2"/>
  <c r="B1375" i="2"/>
  <c r="C1375" i="2"/>
  <c r="A1376" i="2"/>
  <c r="B1376" i="2"/>
  <c r="C1376" i="2"/>
  <c r="A1377" i="2"/>
  <c r="B1377" i="2"/>
  <c r="C1377" i="2"/>
  <c r="A1378" i="2"/>
  <c r="B1378" i="2"/>
  <c r="C1378" i="2"/>
  <c r="A1379" i="2"/>
  <c r="B1379" i="2"/>
  <c r="C1379" i="2"/>
  <c r="A1380" i="2"/>
  <c r="B1380" i="2"/>
  <c r="C1380" i="2"/>
  <c r="A1381" i="2"/>
  <c r="B1381" i="2"/>
  <c r="C1381" i="2"/>
  <c r="A1382" i="2"/>
  <c r="B1382" i="2"/>
  <c r="C1382" i="2"/>
  <c r="A1383" i="2"/>
  <c r="B1383" i="2"/>
  <c r="C1383" i="2"/>
  <c r="A1384" i="2"/>
  <c r="B1384" i="2"/>
  <c r="C1384" i="2"/>
  <c r="A1385" i="2"/>
  <c r="B1385" i="2"/>
  <c r="C1385" i="2"/>
  <c r="A1386" i="2"/>
  <c r="B1386" i="2"/>
  <c r="C1386" i="2"/>
  <c r="A1387" i="2"/>
  <c r="B1387" i="2"/>
  <c r="C1387" i="2"/>
  <c r="A1388" i="2"/>
  <c r="B1388" i="2"/>
  <c r="C1388" i="2"/>
  <c r="A1389" i="2"/>
  <c r="B1389" i="2"/>
  <c r="C1389" i="2"/>
  <c r="A1390" i="2"/>
  <c r="B1390" i="2"/>
  <c r="C1390" i="2"/>
  <c r="A1391" i="2"/>
  <c r="B1391" i="2"/>
  <c r="C1391" i="2"/>
  <c r="A1392" i="2"/>
  <c r="B1392" i="2"/>
  <c r="C1392" i="2"/>
  <c r="A1393" i="2"/>
  <c r="B1393" i="2"/>
  <c r="C1393" i="2"/>
  <c r="A1394" i="2"/>
  <c r="B1394" i="2"/>
  <c r="C1394" i="2"/>
  <c r="A1395" i="2"/>
  <c r="B1395" i="2"/>
  <c r="C1395" i="2"/>
  <c r="A1396" i="2"/>
  <c r="B1396" i="2"/>
  <c r="C1396" i="2"/>
  <c r="A1397" i="2"/>
  <c r="B1397" i="2"/>
  <c r="C1397" i="2"/>
  <c r="A1398" i="2"/>
  <c r="B1398" i="2"/>
  <c r="C1398" i="2"/>
  <c r="A1399" i="2"/>
  <c r="B1399" i="2"/>
  <c r="C1399" i="2"/>
  <c r="A1400" i="2"/>
  <c r="B1400" i="2"/>
  <c r="C1400" i="2"/>
  <c r="A1401" i="2"/>
  <c r="B1401" i="2"/>
  <c r="C1401" i="2"/>
  <c r="A1402" i="2"/>
  <c r="B1402" i="2"/>
  <c r="C1402" i="2"/>
  <c r="A1403" i="2"/>
  <c r="B1403" i="2"/>
  <c r="C1403" i="2"/>
  <c r="A1404" i="2"/>
  <c r="B1404" i="2"/>
  <c r="C1404" i="2"/>
  <c r="A1405" i="2"/>
  <c r="B1405" i="2"/>
  <c r="C1405" i="2"/>
  <c r="A1406" i="2"/>
  <c r="B1406" i="2"/>
  <c r="C1406" i="2"/>
  <c r="A1407" i="2"/>
  <c r="B1407" i="2"/>
  <c r="C1407" i="2"/>
  <c r="A1408" i="2"/>
  <c r="B1408" i="2"/>
  <c r="C1408" i="2"/>
  <c r="A1409" i="2"/>
  <c r="B1409" i="2"/>
  <c r="C1409" i="2"/>
  <c r="A1410" i="2"/>
  <c r="B1410" i="2"/>
  <c r="C1410" i="2"/>
  <c r="A1411" i="2"/>
  <c r="B1411" i="2"/>
  <c r="C1411" i="2"/>
  <c r="A1412" i="2"/>
  <c r="B1412" i="2"/>
  <c r="C1412" i="2"/>
  <c r="A1413" i="2"/>
  <c r="B1413" i="2"/>
  <c r="C1413" i="2"/>
  <c r="A1414" i="2"/>
  <c r="B1414" i="2"/>
  <c r="C1414" i="2"/>
  <c r="A1415" i="2"/>
  <c r="B1415" i="2"/>
  <c r="C1415" i="2"/>
  <c r="A1416" i="2"/>
  <c r="B1416" i="2"/>
  <c r="C1416" i="2"/>
  <c r="A1417" i="2"/>
  <c r="B1417" i="2"/>
  <c r="C1417" i="2"/>
  <c r="A1418" i="2"/>
  <c r="B1418" i="2"/>
  <c r="C1418" i="2"/>
  <c r="A1419" i="2"/>
  <c r="B1419" i="2"/>
  <c r="C1419" i="2"/>
  <c r="A1420" i="2"/>
  <c r="B1420" i="2"/>
  <c r="C1420" i="2"/>
  <c r="A1421" i="2"/>
  <c r="B1421" i="2"/>
  <c r="C1421" i="2"/>
  <c r="A1422" i="2"/>
  <c r="B1422" i="2"/>
  <c r="C1422" i="2"/>
  <c r="A1423" i="2"/>
  <c r="B1423" i="2"/>
  <c r="C1423" i="2"/>
  <c r="A1424" i="2"/>
  <c r="B1424" i="2"/>
  <c r="C1424" i="2"/>
  <c r="A1425" i="2"/>
  <c r="B1425" i="2"/>
  <c r="C1425" i="2"/>
  <c r="A1426" i="2"/>
  <c r="B1426" i="2"/>
  <c r="C1426" i="2"/>
  <c r="A1427" i="2"/>
  <c r="B1427" i="2"/>
  <c r="C1427" i="2"/>
  <c r="A1428" i="2"/>
  <c r="B1428" i="2"/>
  <c r="C1428" i="2"/>
  <c r="A1429" i="2"/>
  <c r="B1429" i="2"/>
  <c r="C1429" i="2"/>
  <c r="A1430" i="2"/>
  <c r="B1430" i="2"/>
  <c r="C1430" i="2"/>
  <c r="A1431" i="2"/>
  <c r="B1431" i="2"/>
  <c r="C1431" i="2"/>
  <c r="A1432" i="2"/>
  <c r="B1432" i="2"/>
  <c r="C1432" i="2"/>
  <c r="A1433" i="2"/>
  <c r="B1433" i="2"/>
  <c r="C1433" i="2"/>
  <c r="A1434" i="2"/>
  <c r="B1434" i="2"/>
  <c r="C1434" i="2"/>
  <c r="A1435" i="2"/>
  <c r="B1435" i="2"/>
  <c r="C1435" i="2"/>
  <c r="A1436" i="2"/>
  <c r="B1436" i="2"/>
  <c r="C1436" i="2"/>
  <c r="A1437" i="2"/>
  <c r="B1437" i="2"/>
  <c r="C1437" i="2"/>
  <c r="A1438" i="2"/>
  <c r="B1438" i="2"/>
  <c r="C1438" i="2"/>
  <c r="A1439" i="2"/>
  <c r="B1439" i="2"/>
  <c r="C1439" i="2"/>
  <c r="A1440" i="2"/>
  <c r="B1440" i="2"/>
  <c r="C1440" i="2"/>
  <c r="A1441" i="2"/>
  <c r="B1441" i="2"/>
  <c r="C1441" i="2"/>
  <c r="A1442" i="2"/>
  <c r="B1442" i="2"/>
  <c r="C1442" i="2"/>
  <c r="A1443" i="2"/>
  <c r="B1443" i="2"/>
  <c r="C1443" i="2"/>
  <c r="A1444" i="2"/>
  <c r="B1444" i="2"/>
  <c r="C1444" i="2"/>
  <c r="A1445" i="2"/>
  <c r="B1445" i="2"/>
  <c r="C1445" i="2"/>
  <c r="A1446" i="2"/>
  <c r="B1446" i="2"/>
  <c r="C1446" i="2"/>
  <c r="A1447" i="2"/>
  <c r="B1447" i="2"/>
  <c r="C1447" i="2"/>
  <c r="A1448" i="2"/>
  <c r="B1448" i="2"/>
  <c r="C1448" i="2"/>
  <c r="A1449" i="2"/>
  <c r="B1449" i="2"/>
  <c r="C1449" i="2"/>
  <c r="A1450" i="2"/>
  <c r="B1450" i="2"/>
  <c r="C1450" i="2"/>
  <c r="A1451" i="2"/>
  <c r="B1451" i="2"/>
  <c r="C1451" i="2"/>
  <c r="A1452" i="2"/>
  <c r="B1452" i="2"/>
  <c r="C1452" i="2"/>
  <c r="A1453" i="2"/>
  <c r="B1453" i="2"/>
  <c r="C1453" i="2"/>
  <c r="A1454" i="2"/>
  <c r="B1454" i="2"/>
  <c r="C1454" i="2"/>
  <c r="A1455" i="2"/>
  <c r="B1455" i="2"/>
  <c r="C1455" i="2"/>
  <c r="A1456" i="2"/>
  <c r="B1456" i="2"/>
  <c r="C1456" i="2"/>
  <c r="A1457" i="2"/>
  <c r="B1457" i="2"/>
  <c r="C1457" i="2"/>
  <c r="A1458" i="2"/>
  <c r="B1458" i="2"/>
  <c r="C1458" i="2"/>
  <c r="A1459" i="2"/>
  <c r="B1459" i="2"/>
  <c r="C1459" i="2"/>
  <c r="A1460" i="2"/>
  <c r="B1460" i="2"/>
  <c r="C1460" i="2"/>
  <c r="A1461" i="2"/>
  <c r="B1461" i="2"/>
  <c r="C1461" i="2"/>
  <c r="A1462" i="2"/>
  <c r="B1462" i="2"/>
  <c r="C1462" i="2"/>
  <c r="A1463" i="2"/>
  <c r="B1463" i="2"/>
  <c r="C1463" i="2"/>
  <c r="A1464" i="2"/>
  <c r="B1464" i="2"/>
  <c r="C1464" i="2"/>
  <c r="A1465" i="2"/>
  <c r="B1465" i="2"/>
  <c r="C1465" i="2"/>
  <c r="A1466" i="2"/>
  <c r="B1466" i="2"/>
  <c r="C1466" i="2"/>
  <c r="A1467" i="2"/>
  <c r="B1467" i="2"/>
  <c r="C1467" i="2"/>
  <c r="A1468" i="2"/>
  <c r="B1468" i="2"/>
  <c r="C1468" i="2"/>
  <c r="A1469" i="2"/>
  <c r="B1469" i="2"/>
  <c r="C1469" i="2"/>
  <c r="A1470" i="2"/>
  <c r="B1470" i="2"/>
  <c r="C1470" i="2"/>
  <c r="A1471" i="2"/>
  <c r="B1471" i="2"/>
  <c r="C1471" i="2"/>
  <c r="A1472" i="2"/>
  <c r="B1472" i="2"/>
  <c r="C1472" i="2"/>
  <c r="A1473" i="2"/>
  <c r="B1473" i="2"/>
  <c r="C1473" i="2"/>
  <c r="A1474" i="2"/>
  <c r="B1474" i="2"/>
  <c r="C1474" i="2"/>
  <c r="A1475" i="2"/>
  <c r="B1475" i="2"/>
  <c r="C1475" i="2"/>
  <c r="A1476" i="2"/>
  <c r="B1476" i="2"/>
  <c r="C1476" i="2"/>
  <c r="A1477" i="2"/>
  <c r="B1477" i="2"/>
  <c r="C1477" i="2"/>
  <c r="A1478" i="2"/>
  <c r="B1478" i="2"/>
  <c r="C1478" i="2"/>
  <c r="A1479" i="2"/>
  <c r="B1479" i="2"/>
  <c r="C1479" i="2"/>
  <c r="A1480" i="2"/>
  <c r="B1480" i="2"/>
  <c r="C1480" i="2"/>
  <c r="A1481" i="2"/>
  <c r="B1481" i="2"/>
  <c r="C1481" i="2"/>
  <c r="A1482" i="2"/>
  <c r="B1482" i="2"/>
  <c r="C1482" i="2"/>
  <c r="A1483" i="2"/>
  <c r="B1483" i="2"/>
  <c r="C1483" i="2"/>
  <c r="A1484" i="2"/>
  <c r="B1484" i="2"/>
  <c r="C1484" i="2"/>
  <c r="A1485" i="2"/>
  <c r="B1485" i="2"/>
  <c r="C1485" i="2"/>
  <c r="A1486" i="2"/>
  <c r="B1486" i="2"/>
  <c r="C1486" i="2"/>
  <c r="A1487" i="2"/>
  <c r="B1487" i="2"/>
  <c r="C1487" i="2"/>
  <c r="A1488" i="2"/>
  <c r="B1488" i="2"/>
  <c r="C1488" i="2"/>
  <c r="A1489" i="2"/>
  <c r="B1489" i="2"/>
  <c r="C1489" i="2"/>
  <c r="A1490" i="2"/>
  <c r="B1490" i="2"/>
  <c r="C1490" i="2"/>
  <c r="A1491" i="2"/>
  <c r="B1491" i="2"/>
  <c r="C1491" i="2"/>
  <c r="A1492" i="2"/>
  <c r="B1492" i="2"/>
  <c r="C1492" i="2"/>
  <c r="A1493" i="2"/>
  <c r="B1493" i="2"/>
  <c r="C1493" i="2"/>
  <c r="A1494" i="2"/>
  <c r="B1494" i="2"/>
  <c r="C1494" i="2"/>
  <c r="A1495" i="2"/>
  <c r="B1495" i="2"/>
  <c r="C1495" i="2"/>
  <c r="A1496" i="2"/>
  <c r="B1496" i="2"/>
  <c r="C1496" i="2"/>
  <c r="A1497" i="2"/>
  <c r="B1497" i="2"/>
  <c r="C1497" i="2"/>
  <c r="A1498" i="2"/>
  <c r="B1498" i="2"/>
  <c r="C1498" i="2"/>
  <c r="A1499" i="2"/>
  <c r="B1499" i="2"/>
  <c r="C1499" i="2"/>
  <c r="A1500" i="2"/>
  <c r="B1500" i="2"/>
  <c r="C1500" i="2"/>
  <c r="A1501" i="2"/>
  <c r="B1501" i="2"/>
  <c r="C1501" i="2"/>
  <c r="A1502" i="2"/>
  <c r="B1502" i="2"/>
  <c r="C1502" i="2"/>
  <c r="A1503" i="2"/>
  <c r="B1503" i="2"/>
  <c r="C1503" i="2"/>
  <c r="A1504" i="2"/>
  <c r="B1504" i="2"/>
  <c r="C1504" i="2"/>
  <c r="A1505" i="2"/>
  <c r="B1505" i="2"/>
  <c r="C1505" i="2"/>
  <c r="A1506" i="2"/>
  <c r="B1506" i="2"/>
  <c r="C1506" i="2"/>
  <c r="A1507" i="2"/>
  <c r="B1507" i="2"/>
  <c r="C1507" i="2"/>
  <c r="A1508" i="2"/>
  <c r="B1508" i="2"/>
  <c r="C1508" i="2"/>
  <c r="A1509" i="2"/>
  <c r="B1509" i="2"/>
  <c r="C1509" i="2"/>
  <c r="A1510" i="2"/>
  <c r="B1510" i="2"/>
  <c r="C1510" i="2"/>
  <c r="A1511" i="2"/>
  <c r="B1511" i="2"/>
  <c r="C1511" i="2"/>
  <c r="A1512" i="2"/>
  <c r="B1512" i="2"/>
  <c r="C1512" i="2"/>
  <c r="A1513" i="2"/>
  <c r="B1513" i="2"/>
  <c r="C1513" i="2"/>
  <c r="A1514" i="2"/>
  <c r="B1514" i="2"/>
  <c r="C1514" i="2"/>
  <c r="A1515" i="2"/>
  <c r="B1515" i="2"/>
  <c r="C1515" i="2"/>
  <c r="A1516" i="2"/>
  <c r="B1516" i="2"/>
  <c r="C1516" i="2"/>
  <c r="A1517" i="2"/>
  <c r="B1517" i="2"/>
  <c r="C1517" i="2"/>
  <c r="A1518" i="2"/>
  <c r="B1518" i="2"/>
  <c r="C1518" i="2"/>
  <c r="A1519" i="2"/>
  <c r="B1519" i="2"/>
  <c r="C1519" i="2"/>
  <c r="A1520" i="2"/>
  <c r="B1520" i="2"/>
  <c r="C1520" i="2"/>
  <c r="A1521" i="2"/>
  <c r="B1521" i="2"/>
  <c r="C1521" i="2"/>
  <c r="A1522" i="2"/>
  <c r="B1522" i="2"/>
  <c r="C1522" i="2"/>
  <c r="A1523" i="2"/>
  <c r="B1523" i="2"/>
  <c r="C1523" i="2"/>
  <c r="A1524" i="2"/>
  <c r="B1524" i="2"/>
  <c r="C1524" i="2"/>
  <c r="A1525" i="2"/>
  <c r="B1525" i="2"/>
  <c r="C1525" i="2"/>
  <c r="A1526" i="2"/>
  <c r="B1526" i="2"/>
  <c r="C1526" i="2"/>
  <c r="A1527" i="2"/>
  <c r="B1527" i="2"/>
  <c r="C1527" i="2"/>
  <c r="A1528" i="2"/>
  <c r="B1528" i="2"/>
  <c r="C1528" i="2"/>
  <c r="A1529" i="2"/>
  <c r="B1529" i="2"/>
  <c r="C1529" i="2"/>
  <c r="A1530" i="2"/>
  <c r="B1530" i="2"/>
  <c r="C1530" i="2"/>
  <c r="A1531" i="2"/>
  <c r="B1531" i="2"/>
  <c r="C1531" i="2"/>
  <c r="A1532" i="2"/>
  <c r="B1532" i="2"/>
  <c r="C1532" i="2"/>
  <c r="A1533" i="2"/>
  <c r="B1533" i="2"/>
  <c r="C1533" i="2"/>
  <c r="A1534" i="2"/>
  <c r="B1534" i="2"/>
  <c r="C1534" i="2"/>
  <c r="A1535" i="2"/>
  <c r="B1535" i="2"/>
  <c r="C1535" i="2"/>
  <c r="A1536" i="2"/>
  <c r="B1536" i="2"/>
  <c r="C1536" i="2"/>
  <c r="A1537" i="2"/>
  <c r="B1537" i="2"/>
  <c r="C1537" i="2"/>
  <c r="A1538" i="2"/>
  <c r="B1538" i="2"/>
  <c r="C1538" i="2"/>
  <c r="A1539" i="2"/>
  <c r="B1539" i="2"/>
  <c r="C1539" i="2"/>
  <c r="A1540" i="2"/>
  <c r="B1540" i="2"/>
  <c r="C1540" i="2"/>
  <c r="A1541" i="2"/>
  <c r="B1541" i="2"/>
  <c r="C1541" i="2"/>
  <c r="A1542" i="2"/>
  <c r="B1542" i="2"/>
  <c r="C1542" i="2"/>
  <c r="A1543" i="2"/>
  <c r="B1543" i="2"/>
  <c r="C1543" i="2"/>
  <c r="A1544" i="2"/>
  <c r="B1544" i="2"/>
  <c r="C1544" i="2"/>
  <c r="A1545" i="2"/>
  <c r="B1545" i="2"/>
  <c r="C1545" i="2"/>
  <c r="A1546" i="2"/>
  <c r="B1546" i="2"/>
  <c r="C1546" i="2"/>
  <c r="A1547" i="2"/>
  <c r="B1547" i="2"/>
  <c r="C1547" i="2"/>
  <c r="A1548" i="2"/>
  <c r="B1548" i="2"/>
  <c r="C1548" i="2"/>
  <c r="A1549" i="2"/>
  <c r="B1549" i="2"/>
  <c r="C1549" i="2"/>
  <c r="A1550" i="2"/>
  <c r="B1550" i="2"/>
  <c r="C1550" i="2"/>
  <c r="A1551" i="2"/>
  <c r="B1551" i="2"/>
  <c r="C1551" i="2"/>
  <c r="A1552" i="2"/>
  <c r="B1552" i="2"/>
  <c r="C1552" i="2"/>
  <c r="A1553" i="2"/>
  <c r="B1553" i="2"/>
  <c r="C1553" i="2"/>
  <c r="A1554" i="2"/>
  <c r="B1554" i="2"/>
  <c r="C1554" i="2"/>
  <c r="A1555" i="2"/>
  <c r="B1555" i="2"/>
  <c r="C1555" i="2"/>
  <c r="A1556" i="2"/>
  <c r="B1556" i="2"/>
  <c r="C1556" i="2"/>
  <c r="A1557" i="2"/>
  <c r="B1557" i="2"/>
  <c r="C1557" i="2"/>
  <c r="A1558" i="2"/>
  <c r="B1558" i="2"/>
  <c r="C1558" i="2"/>
  <c r="A1559" i="2"/>
  <c r="B1559" i="2"/>
  <c r="C1559" i="2"/>
  <c r="A1560" i="2"/>
  <c r="B1560" i="2"/>
  <c r="C1560" i="2"/>
  <c r="A1561" i="2"/>
  <c r="B1561" i="2"/>
  <c r="C1561" i="2"/>
  <c r="A1562" i="2"/>
  <c r="B1562" i="2"/>
  <c r="C1562" i="2"/>
  <c r="A1563" i="2"/>
  <c r="B1563" i="2"/>
  <c r="C1563" i="2"/>
  <c r="A1564" i="2"/>
  <c r="B1564" i="2"/>
  <c r="C1564" i="2"/>
  <c r="A1565" i="2"/>
  <c r="B1565" i="2"/>
  <c r="C1565" i="2"/>
  <c r="A1566" i="2"/>
  <c r="B1566" i="2"/>
  <c r="C1566" i="2"/>
  <c r="A1567" i="2"/>
  <c r="B1567" i="2"/>
  <c r="C1567" i="2"/>
  <c r="A1568" i="2"/>
  <c r="B1568" i="2"/>
  <c r="C1568" i="2"/>
  <c r="A1569" i="2"/>
  <c r="B1569" i="2"/>
  <c r="C1569" i="2"/>
  <c r="A1570" i="2"/>
  <c r="B1570" i="2"/>
  <c r="C1570" i="2"/>
  <c r="A1571" i="2"/>
  <c r="B1571" i="2"/>
  <c r="C1571" i="2"/>
  <c r="A1572" i="2"/>
  <c r="B1572" i="2"/>
  <c r="C1572" i="2"/>
  <c r="A1573" i="2"/>
  <c r="B1573" i="2"/>
  <c r="C1573" i="2"/>
  <c r="A1574" i="2"/>
  <c r="B1574" i="2"/>
  <c r="C1574" i="2"/>
  <c r="A1575" i="2"/>
  <c r="B1575" i="2"/>
  <c r="C1575" i="2"/>
  <c r="A1576" i="2"/>
  <c r="B1576" i="2"/>
  <c r="C1576" i="2"/>
  <c r="A1577" i="2"/>
  <c r="B1577" i="2"/>
  <c r="C1577" i="2"/>
  <c r="A1578" i="2"/>
  <c r="B1578" i="2"/>
  <c r="C1578" i="2"/>
  <c r="A1579" i="2"/>
  <c r="B1579" i="2"/>
  <c r="C1579" i="2"/>
  <c r="A1580" i="2"/>
  <c r="B1580" i="2"/>
  <c r="C1580" i="2"/>
  <c r="A1581" i="2"/>
  <c r="B1581" i="2"/>
  <c r="C1581" i="2"/>
  <c r="A1582" i="2"/>
  <c r="B1582" i="2"/>
  <c r="C1582" i="2"/>
  <c r="A1583" i="2"/>
  <c r="B1583" i="2"/>
  <c r="C1583" i="2"/>
  <c r="A1584" i="2"/>
  <c r="B1584" i="2"/>
  <c r="C1584" i="2"/>
  <c r="A1585" i="2"/>
  <c r="B1585" i="2"/>
  <c r="C1585" i="2"/>
  <c r="A1586" i="2"/>
  <c r="B1586" i="2"/>
  <c r="C1586" i="2"/>
  <c r="A1587" i="2"/>
  <c r="B1587" i="2"/>
  <c r="C1587" i="2"/>
  <c r="A1588" i="2"/>
  <c r="B1588" i="2"/>
  <c r="C1588" i="2"/>
  <c r="A1589" i="2"/>
  <c r="B1589" i="2"/>
  <c r="C1589" i="2"/>
  <c r="A1590" i="2"/>
  <c r="B1590" i="2"/>
  <c r="C1590" i="2"/>
  <c r="A1591" i="2"/>
  <c r="B1591" i="2"/>
  <c r="C1591" i="2"/>
  <c r="A1592" i="2"/>
  <c r="B1592" i="2"/>
  <c r="C1592" i="2"/>
  <c r="A1593" i="2"/>
  <c r="B1593" i="2"/>
  <c r="C1593" i="2"/>
  <c r="A1594" i="2"/>
  <c r="B1594" i="2"/>
  <c r="C1594" i="2"/>
  <c r="A1595" i="2"/>
  <c r="B1595" i="2"/>
  <c r="C1595" i="2"/>
  <c r="A1596" i="2"/>
  <c r="B1596" i="2"/>
  <c r="C1596" i="2"/>
  <c r="A1597" i="2"/>
  <c r="B1597" i="2"/>
  <c r="C1597" i="2"/>
  <c r="A1598" i="2"/>
  <c r="B1598" i="2"/>
  <c r="C1598" i="2"/>
  <c r="A1599" i="2"/>
  <c r="B1599" i="2"/>
  <c r="C1599" i="2"/>
  <c r="A1600" i="2"/>
  <c r="B1600" i="2"/>
  <c r="C1600" i="2"/>
  <c r="A1601" i="2"/>
  <c r="B1601" i="2"/>
  <c r="C1601" i="2"/>
  <c r="A1602" i="2"/>
  <c r="B1602" i="2"/>
  <c r="C1602" i="2"/>
  <c r="A1603" i="2"/>
  <c r="B1603" i="2"/>
  <c r="C1603" i="2"/>
  <c r="A1604" i="2"/>
  <c r="B1604" i="2"/>
  <c r="C1604" i="2"/>
  <c r="A1605" i="2"/>
  <c r="B1605" i="2"/>
  <c r="C1605" i="2"/>
  <c r="A1606" i="2"/>
  <c r="B1606" i="2"/>
  <c r="C1606" i="2"/>
  <c r="A1607" i="2"/>
  <c r="B1607" i="2"/>
  <c r="C1607" i="2"/>
  <c r="A1608" i="2"/>
  <c r="B1608" i="2"/>
  <c r="C1608" i="2"/>
  <c r="A1609" i="2"/>
  <c r="B1609" i="2"/>
  <c r="C1609" i="2"/>
  <c r="A1610" i="2"/>
  <c r="B1610" i="2"/>
  <c r="C1610" i="2"/>
  <c r="A1611" i="2"/>
  <c r="B1611" i="2"/>
  <c r="C1611" i="2"/>
  <c r="A1612" i="2"/>
  <c r="B1612" i="2"/>
  <c r="C1612" i="2"/>
  <c r="A1613" i="2"/>
  <c r="B1613" i="2"/>
  <c r="C1613" i="2"/>
  <c r="A1614" i="2"/>
  <c r="B1614" i="2"/>
  <c r="C1614" i="2"/>
  <c r="A1615" i="2"/>
  <c r="B1615" i="2"/>
  <c r="C1615" i="2"/>
  <c r="A1616" i="2"/>
  <c r="B1616" i="2"/>
  <c r="C1616" i="2"/>
  <c r="A1617" i="2"/>
  <c r="B1617" i="2"/>
  <c r="C1617" i="2"/>
  <c r="A1618" i="2"/>
  <c r="B1618" i="2"/>
  <c r="C1618" i="2"/>
  <c r="A1619" i="2"/>
  <c r="B1619" i="2"/>
  <c r="C1619" i="2"/>
  <c r="A1620" i="2"/>
  <c r="B1620" i="2"/>
  <c r="C1620" i="2"/>
  <c r="A1621" i="2"/>
  <c r="B1621" i="2"/>
  <c r="C1621" i="2"/>
  <c r="A1622" i="2"/>
  <c r="B1622" i="2"/>
  <c r="C1622" i="2"/>
  <c r="A1623" i="2"/>
  <c r="B1623" i="2"/>
  <c r="C1623" i="2"/>
  <c r="A1624" i="2"/>
  <c r="B1624" i="2"/>
  <c r="C1624" i="2"/>
  <c r="A1625" i="2"/>
  <c r="B1625" i="2"/>
  <c r="C1625" i="2"/>
  <c r="A1626" i="2"/>
  <c r="B1626" i="2"/>
  <c r="C1626" i="2"/>
  <c r="A1627" i="2"/>
  <c r="B1627" i="2"/>
  <c r="C1627" i="2"/>
  <c r="A1628" i="2"/>
  <c r="B1628" i="2"/>
  <c r="C1628" i="2"/>
  <c r="A1629" i="2"/>
  <c r="B1629" i="2"/>
  <c r="C1629" i="2"/>
  <c r="A1630" i="2"/>
  <c r="B1630" i="2"/>
  <c r="C1630" i="2"/>
  <c r="A1631" i="2"/>
  <c r="B1631" i="2"/>
  <c r="C1631" i="2"/>
  <c r="A1632" i="2"/>
  <c r="B1632" i="2"/>
  <c r="C1632" i="2"/>
  <c r="A1633" i="2"/>
  <c r="B1633" i="2"/>
  <c r="C1633" i="2"/>
  <c r="A1634" i="2"/>
  <c r="B1634" i="2"/>
  <c r="C1634" i="2"/>
  <c r="A1635" i="2"/>
  <c r="B1635" i="2"/>
  <c r="C1635" i="2"/>
  <c r="A1636" i="2"/>
  <c r="B1636" i="2"/>
  <c r="C1636" i="2"/>
  <c r="A1637" i="2"/>
  <c r="B1637" i="2"/>
  <c r="C1637" i="2"/>
  <c r="A1638" i="2"/>
  <c r="B1638" i="2"/>
  <c r="C1638" i="2"/>
  <c r="A1639" i="2"/>
  <c r="B1639" i="2"/>
  <c r="C1639" i="2"/>
  <c r="A1640" i="2"/>
  <c r="B1640" i="2"/>
  <c r="C1640" i="2"/>
  <c r="A1641" i="2"/>
  <c r="B1641" i="2"/>
  <c r="C1641" i="2"/>
  <c r="A1642" i="2"/>
  <c r="B1642" i="2"/>
  <c r="C1642" i="2"/>
  <c r="A1643" i="2"/>
  <c r="B1643" i="2"/>
  <c r="C1643" i="2"/>
  <c r="A1644" i="2"/>
  <c r="B1644" i="2"/>
  <c r="C1644" i="2"/>
  <c r="A1645" i="2"/>
  <c r="B1645" i="2"/>
  <c r="C1645" i="2"/>
  <c r="A1646" i="2"/>
  <c r="B1646" i="2"/>
  <c r="C1646" i="2"/>
  <c r="A1647" i="2"/>
  <c r="B1647" i="2"/>
  <c r="C1647" i="2"/>
  <c r="A1648" i="2"/>
  <c r="B1648" i="2"/>
  <c r="C1648" i="2"/>
  <c r="A1649" i="2"/>
  <c r="B1649" i="2"/>
  <c r="C1649" i="2"/>
  <c r="A1650" i="2"/>
  <c r="B1650" i="2"/>
  <c r="C1650" i="2"/>
  <c r="A1651" i="2"/>
  <c r="B1651" i="2"/>
  <c r="C1651" i="2"/>
  <c r="A1652" i="2"/>
  <c r="B1652" i="2"/>
  <c r="C1652" i="2"/>
  <c r="A1653" i="2"/>
  <c r="B1653" i="2"/>
  <c r="C1653" i="2"/>
  <c r="A1654" i="2"/>
  <c r="B1654" i="2"/>
  <c r="C1654" i="2"/>
  <c r="A1655" i="2"/>
  <c r="B1655" i="2"/>
  <c r="C1655" i="2"/>
  <c r="A1656" i="2"/>
  <c r="B1656" i="2"/>
  <c r="C1656" i="2"/>
  <c r="A1657" i="2"/>
  <c r="B1657" i="2"/>
  <c r="C1657" i="2"/>
  <c r="A1658" i="2"/>
  <c r="B1658" i="2"/>
  <c r="C1658" i="2"/>
  <c r="A1659" i="2"/>
  <c r="B1659" i="2"/>
  <c r="C1659" i="2"/>
  <c r="A1660" i="2"/>
  <c r="B1660" i="2"/>
  <c r="C1660" i="2"/>
  <c r="A1661" i="2"/>
  <c r="B1661" i="2"/>
  <c r="C1661" i="2"/>
  <c r="A1662" i="2"/>
  <c r="B1662" i="2"/>
  <c r="C1662" i="2"/>
  <c r="A1663" i="2"/>
  <c r="B1663" i="2"/>
  <c r="C1663" i="2"/>
  <c r="A1664" i="2"/>
  <c r="B1664" i="2"/>
  <c r="C1664" i="2"/>
  <c r="A1665" i="2"/>
  <c r="B1665" i="2"/>
  <c r="C1665" i="2"/>
  <c r="A1666" i="2"/>
  <c r="B1666" i="2"/>
  <c r="C1666" i="2"/>
  <c r="A1667" i="2"/>
  <c r="B1667" i="2"/>
  <c r="C1667" i="2"/>
  <c r="A1668" i="2"/>
  <c r="B1668" i="2"/>
  <c r="C1668" i="2"/>
  <c r="A1669" i="2"/>
  <c r="B1669" i="2"/>
  <c r="C1669" i="2"/>
  <c r="A1670" i="2"/>
  <c r="B1670" i="2"/>
  <c r="C1670" i="2"/>
  <c r="A1671" i="2"/>
  <c r="B1671" i="2"/>
  <c r="C1671" i="2"/>
  <c r="A1672" i="2"/>
  <c r="B1672" i="2"/>
  <c r="C1672" i="2"/>
  <c r="A1673" i="2"/>
  <c r="B1673" i="2"/>
  <c r="C1673" i="2"/>
  <c r="A1674" i="2"/>
  <c r="B1674" i="2"/>
  <c r="C1674" i="2"/>
  <c r="A1675" i="2"/>
  <c r="B1675" i="2"/>
  <c r="C1675" i="2"/>
  <c r="A1676" i="2"/>
  <c r="B1676" i="2"/>
  <c r="C1676" i="2"/>
  <c r="A1677" i="2"/>
  <c r="B1677" i="2"/>
  <c r="C1677" i="2"/>
  <c r="A1678" i="2"/>
  <c r="B1678" i="2"/>
  <c r="C1678" i="2"/>
  <c r="A1679" i="2"/>
  <c r="B1679" i="2"/>
  <c r="C1679" i="2"/>
  <c r="A1680" i="2"/>
  <c r="B1680" i="2"/>
  <c r="C1680" i="2"/>
  <c r="A1681" i="2"/>
  <c r="B1681" i="2"/>
  <c r="C1681" i="2"/>
  <c r="A1682" i="2"/>
  <c r="B1682" i="2"/>
  <c r="C1682" i="2"/>
  <c r="A1683" i="2"/>
  <c r="B1683" i="2"/>
  <c r="C1683" i="2"/>
  <c r="A1684" i="2"/>
  <c r="B1684" i="2"/>
  <c r="C1684" i="2"/>
  <c r="A1685" i="2"/>
  <c r="B1685" i="2"/>
  <c r="C1685" i="2"/>
  <c r="A1686" i="2"/>
  <c r="B1686" i="2"/>
  <c r="C1686" i="2"/>
  <c r="A1687" i="2"/>
  <c r="B1687" i="2"/>
  <c r="C1687" i="2"/>
  <c r="A1688" i="2"/>
  <c r="B1688" i="2"/>
  <c r="C1688" i="2"/>
  <c r="A1689" i="2"/>
  <c r="B1689" i="2"/>
  <c r="C1689" i="2"/>
  <c r="A1690" i="2"/>
  <c r="B1690" i="2"/>
  <c r="C1690" i="2"/>
  <c r="A1691" i="2"/>
  <c r="B1691" i="2"/>
  <c r="C1691" i="2"/>
  <c r="A1692" i="2"/>
  <c r="B1692" i="2"/>
  <c r="C1692" i="2"/>
  <c r="A1693" i="2"/>
  <c r="B1693" i="2"/>
  <c r="C1693" i="2"/>
  <c r="A1694" i="2"/>
  <c r="B1694" i="2"/>
  <c r="C1694" i="2"/>
  <c r="A1695" i="2"/>
  <c r="B1695" i="2"/>
  <c r="C1695" i="2"/>
  <c r="A1696" i="2"/>
  <c r="B1696" i="2"/>
  <c r="C1696" i="2"/>
  <c r="A1697" i="2"/>
  <c r="B1697" i="2"/>
  <c r="C1697" i="2"/>
  <c r="A1698" i="2"/>
  <c r="B1698" i="2"/>
  <c r="C1698" i="2"/>
  <c r="A1699" i="2"/>
  <c r="B1699" i="2"/>
  <c r="C1699" i="2"/>
  <c r="A1700" i="2"/>
  <c r="B1700" i="2"/>
  <c r="C1700" i="2"/>
  <c r="A1701" i="2"/>
  <c r="B1701" i="2"/>
  <c r="C1701" i="2"/>
  <c r="A1702" i="2"/>
  <c r="B1702" i="2"/>
  <c r="C1702" i="2"/>
  <c r="A1703" i="2"/>
  <c r="B1703" i="2"/>
  <c r="C1703" i="2"/>
  <c r="A1704" i="2"/>
  <c r="B1704" i="2"/>
  <c r="C1704" i="2"/>
  <c r="A1705" i="2"/>
  <c r="B1705" i="2"/>
  <c r="C1705" i="2"/>
  <c r="A1706" i="2"/>
  <c r="B1706" i="2"/>
  <c r="C1706" i="2"/>
  <c r="A1707" i="2"/>
  <c r="B1707" i="2"/>
  <c r="C1707" i="2"/>
  <c r="A1708" i="2"/>
  <c r="B1708" i="2"/>
  <c r="C1708" i="2"/>
  <c r="A1709" i="2"/>
  <c r="B1709" i="2"/>
  <c r="C1709" i="2"/>
  <c r="A1710" i="2"/>
  <c r="B1710" i="2"/>
  <c r="C1710" i="2"/>
  <c r="A1711" i="2"/>
  <c r="B1711" i="2"/>
  <c r="C1711" i="2"/>
  <c r="A1712" i="2"/>
  <c r="B1712" i="2"/>
  <c r="C1712" i="2"/>
  <c r="A1713" i="2"/>
  <c r="B1713" i="2"/>
  <c r="C1713" i="2"/>
  <c r="A1714" i="2"/>
  <c r="B1714" i="2"/>
  <c r="C1714" i="2"/>
  <c r="A1715" i="2"/>
  <c r="B1715" i="2"/>
  <c r="C1715" i="2"/>
  <c r="A1716" i="2"/>
  <c r="B1716" i="2"/>
  <c r="C1716" i="2"/>
  <c r="A1717" i="2"/>
  <c r="B1717" i="2"/>
  <c r="C1717" i="2"/>
  <c r="A1718" i="2"/>
  <c r="B1718" i="2"/>
  <c r="C1718" i="2"/>
  <c r="A1719" i="2"/>
  <c r="B1719" i="2"/>
  <c r="C1719" i="2"/>
  <c r="A1720" i="2"/>
  <c r="B1720" i="2"/>
  <c r="C1720" i="2"/>
  <c r="A1721" i="2"/>
  <c r="B1721" i="2"/>
  <c r="C1721" i="2"/>
  <c r="A1722" i="2"/>
  <c r="B1722" i="2"/>
  <c r="C1722" i="2"/>
  <c r="A1723" i="2"/>
  <c r="B1723" i="2"/>
  <c r="C1723" i="2"/>
  <c r="A1724" i="2"/>
  <c r="B1724" i="2"/>
  <c r="C1724" i="2"/>
  <c r="A1725" i="2"/>
  <c r="B1725" i="2"/>
  <c r="C1725" i="2"/>
  <c r="A1726" i="2"/>
  <c r="B1726" i="2"/>
  <c r="C1726" i="2"/>
  <c r="A1727" i="2"/>
  <c r="B1727" i="2"/>
  <c r="C1727" i="2"/>
  <c r="A1728" i="2"/>
  <c r="B1728" i="2"/>
  <c r="C1728" i="2"/>
  <c r="A1729" i="2"/>
  <c r="B1729" i="2"/>
  <c r="C1729" i="2"/>
  <c r="A1730" i="2"/>
  <c r="B1730" i="2"/>
  <c r="C1730" i="2"/>
  <c r="A1731" i="2"/>
  <c r="B1731" i="2"/>
  <c r="C1731" i="2"/>
  <c r="A1732" i="2"/>
  <c r="B1732" i="2"/>
  <c r="C1732" i="2"/>
  <c r="A1733" i="2"/>
  <c r="B1733" i="2"/>
  <c r="C1733" i="2"/>
  <c r="A1734" i="2"/>
  <c r="B1734" i="2"/>
  <c r="C1734" i="2"/>
  <c r="A1735" i="2"/>
  <c r="B1735" i="2"/>
  <c r="C1735" i="2"/>
  <c r="A1736" i="2"/>
  <c r="B1736" i="2"/>
  <c r="C1736" i="2"/>
  <c r="A1737" i="2"/>
  <c r="B1737" i="2"/>
  <c r="C1737" i="2"/>
  <c r="A1738" i="2"/>
  <c r="B1738" i="2"/>
  <c r="C1738" i="2"/>
  <c r="A1739" i="2"/>
  <c r="B1739" i="2"/>
  <c r="C1739" i="2"/>
  <c r="A1740" i="2"/>
  <c r="B1740" i="2"/>
  <c r="C1740" i="2"/>
  <c r="A1741" i="2"/>
  <c r="B1741" i="2"/>
  <c r="C1741" i="2"/>
  <c r="A1742" i="2"/>
  <c r="B1742" i="2"/>
  <c r="C1742" i="2"/>
  <c r="A1743" i="2"/>
  <c r="B1743" i="2"/>
  <c r="C1743" i="2"/>
  <c r="A1744" i="2"/>
  <c r="B1744" i="2"/>
  <c r="C1744" i="2"/>
  <c r="A1745" i="2"/>
  <c r="B1745" i="2"/>
  <c r="C1745" i="2"/>
  <c r="A1746" i="2"/>
  <c r="B1746" i="2"/>
  <c r="C1746" i="2"/>
  <c r="A1747" i="2"/>
  <c r="B1747" i="2"/>
  <c r="C1747" i="2"/>
  <c r="A1748" i="2"/>
  <c r="B1748" i="2"/>
  <c r="C1748" i="2"/>
  <c r="A1749" i="2"/>
  <c r="B1749" i="2"/>
  <c r="C1749" i="2"/>
  <c r="A1750" i="2"/>
  <c r="B1750" i="2"/>
  <c r="C1750" i="2"/>
  <c r="A1751" i="2"/>
  <c r="B1751" i="2"/>
  <c r="C1751" i="2"/>
  <c r="A1752" i="2"/>
  <c r="B1752" i="2"/>
  <c r="C1752" i="2"/>
  <c r="A1753" i="2"/>
  <c r="B1753" i="2"/>
  <c r="C1753" i="2"/>
  <c r="A1754" i="2"/>
  <c r="B1754" i="2"/>
  <c r="C1754" i="2"/>
  <c r="A1755" i="2"/>
  <c r="B1755" i="2"/>
  <c r="C1755" i="2"/>
  <c r="A1756" i="2"/>
  <c r="B1756" i="2"/>
  <c r="C1756" i="2"/>
  <c r="A1757" i="2"/>
  <c r="B1757" i="2"/>
  <c r="C1757" i="2"/>
  <c r="A1758" i="2"/>
  <c r="B1758" i="2"/>
  <c r="C1758" i="2"/>
  <c r="A1759" i="2"/>
  <c r="B1759" i="2"/>
  <c r="C1759" i="2"/>
  <c r="A1760" i="2"/>
  <c r="B1760" i="2"/>
  <c r="C1760" i="2"/>
  <c r="A1761" i="2"/>
  <c r="B1761" i="2"/>
  <c r="C1761" i="2"/>
  <c r="A1762" i="2"/>
  <c r="B1762" i="2"/>
  <c r="C1762" i="2"/>
  <c r="A1763" i="2"/>
  <c r="B1763" i="2"/>
  <c r="C1763" i="2"/>
  <c r="A1764" i="2"/>
  <c r="B1764" i="2"/>
  <c r="C1764" i="2"/>
  <c r="A1765" i="2"/>
  <c r="B1765" i="2"/>
  <c r="C1765" i="2"/>
  <c r="A1766" i="2"/>
  <c r="B1766" i="2"/>
  <c r="C1766" i="2"/>
  <c r="A1767" i="2"/>
  <c r="B1767" i="2"/>
  <c r="C1767" i="2"/>
  <c r="A1768" i="2"/>
  <c r="B1768" i="2"/>
  <c r="C1768" i="2"/>
  <c r="A1769" i="2"/>
  <c r="B1769" i="2"/>
  <c r="C1769" i="2"/>
  <c r="A1770" i="2"/>
  <c r="B1770" i="2"/>
  <c r="C1770" i="2"/>
  <c r="A1771" i="2"/>
  <c r="B1771" i="2"/>
  <c r="C1771" i="2"/>
  <c r="A1772" i="2"/>
  <c r="B1772" i="2"/>
  <c r="C1772" i="2"/>
  <c r="A1773" i="2"/>
  <c r="B1773" i="2"/>
  <c r="C1773" i="2"/>
  <c r="A1774" i="2"/>
  <c r="B1774" i="2"/>
  <c r="C1774" i="2"/>
  <c r="A1775" i="2"/>
  <c r="B1775" i="2"/>
  <c r="C1775" i="2"/>
  <c r="A1776" i="2"/>
  <c r="B1776" i="2"/>
  <c r="C1776" i="2"/>
  <c r="A1777" i="2"/>
  <c r="B1777" i="2"/>
  <c r="C1777" i="2"/>
  <c r="A1778" i="2"/>
  <c r="B1778" i="2"/>
  <c r="C1778" i="2"/>
  <c r="A1779" i="2"/>
  <c r="B1779" i="2"/>
  <c r="C1779" i="2"/>
  <c r="A1780" i="2"/>
  <c r="B1780" i="2"/>
  <c r="C1780" i="2"/>
  <c r="A1781" i="2"/>
  <c r="B1781" i="2"/>
  <c r="C1781" i="2"/>
  <c r="A1782" i="2"/>
  <c r="B1782" i="2"/>
  <c r="C1782" i="2"/>
  <c r="A1783" i="2"/>
  <c r="B1783" i="2"/>
  <c r="C1783" i="2"/>
  <c r="A1784" i="2"/>
  <c r="B1784" i="2"/>
  <c r="C1784" i="2"/>
  <c r="A1785" i="2"/>
  <c r="B1785" i="2"/>
  <c r="C1785" i="2"/>
  <c r="A1786" i="2"/>
  <c r="B1786" i="2"/>
  <c r="C1786" i="2"/>
  <c r="A1787" i="2"/>
  <c r="B1787" i="2"/>
  <c r="C1787" i="2"/>
  <c r="A1788" i="2"/>
  <c r="B1788" i="2"/>
  <c r="C1788" i="2"/>
  <c r="A1789" i="2"/>
  <c r="B1789" i="2"/>
  <c r="C1789" i="2"/>
  <c r="A1790" i="2"/>
  <c r="B1790" i="2"/>
  <c r="C1790" i="2"/>
  <c r="A1791" i="2"/>
  <c r="B1791" i="2"/>
  <c r="C1791" i="2"/>
  <c r="A1792" i="2"/>
  <c r="B1792" i="2"/>
  <c r="C1792" i="2"/>
  <c r="A1793" i="2"/>
  <c r="B1793" i="2"/>
  <c r="C1793" i="2"/>
  <c r="A1794" i="2"/>
  <c r="B1794" i="2"/>
  <c r="C1794" i="2"/>
  <c r="A1795" i="2"/>
  <c r="B1795" i="2"/>
  <c r="C1795" i="2"/>
  <c r="A1796" i="2"/>
  <c r="B1796" i="2"/>
  <c r="C1796" i="2"/>
  <c r="A1797" i="2"/>
  <c r="B1797" i="2"/>
  <c r="C1797" i="2"/>
  <c r="A1798" i="2"/>
  <c r="B1798" i="2"/>
  <c r="C1798" i="2"/>
  <c r="A1799" i="2"/>
  <c r="B1799" i="2"/>
  <c r="C1799" i="2"/>
  <c r="A1800" i="2"/>
  <c r="B1800" i="2"/>
  <c r="C1800" i="2"/>
  <c r="A1801" i="2"/>
  <c r="B1801" i="2"/>
  <c r="C1801" i="2"/>
  <c r="A1802" i="2"/>
  <c r="B1802" i="2"/>
  <c r="C1802" i="2"/>
  <c r="A1803" i="2"/>
  <c r="B1803" i="2"/>
  <c r="C1803" i="2"/>
  <c r="A1804" i="2"/>
  <c r="B1804" i="2"/>
  <c r="C1804" i="2"/>
  <c r="A1805" i="2"/>
  <c r="B1805" i="2"/>
  <c r="C1805" i="2"/>
  <c r="A1806" i="2"/>
  <c r="B1806" i="2"/>
  <c r="C1806" i="2"/>
  <c r="A1807" i="2"/>
  <c r="B1807" i="2"/>
  <c r="C1807" i="2"/>
  <c r="A1808" i="2"/>
  <c r="B1808" i="2"/>
  <c r="C1808" i="2"/>
  <c r="A1809" i="2"/>
  <c r="B1809" i="2"/>
  <c r="C1809" i="2"/>
  <c r="A1810" i="2"/>
  <c r="B1810" i="2"/>
  <c r="C1810" i="2"/>
  <c r="A1811" i="2"/>
  <c r="B1811" i="2"/>
  <c r="C1811" i="2"/>
  <c r="A1812" i="2"/>
  <c r="B1812" i="2"/>
  <c r="C1812" i="2"/>
  <c r="A1813" i="2"/>
  <c r="B1813" i="2"/>
  <c r="C1813" i="2"/>
  <c r="A1814" i="2"/>
  <c r="B1814" i="2"/>
  <c r="C1814" i="2"/>
  <c r="A1815" i="2"/>
  <c r="B1815" i="2"/>
  <c r="C1815" i="2"/>
  <c r="A1816" i="2"/>
  <c r="B1816" i="2"/>
  <c r="C1816" i="2"/>
  <c r="A1817" i="2"/>
  <c r="B1817" i="2"/>
  <c r="C1817" i="2"/>
  <c r="A1818" i="2"/>
  <c r="B1818" i="2"/>
  <c r="C1818" i="2"/>
  <c r="A1819" i="2"/>
  <c r="B1819" i="2"/>
  <c r="C1819" i="2"/>
  <c r="A1820" i="2"/>
  <c r="B1820" i="2"/>
  <c r="C1820" i="2"/>
  <c r="A1821" i="2"/>
  <c r="B1821" i="2"/>
  <c r="C1821" i="2"/>
  <c r="A1822" i="2"/>
  <c r="B1822" i="2"/>
  <c r="C1822" i="2"/>
  <c r="A1823" i="2"/>
  <c r="B1823" i="2"/>
  <c r="C1823" i="2"/>
  <c r="A1824" i="2"/>
  <c r="B1824" i="2"/>
  <c r="C1824" i="2"/>
  <c r="A1825" i="2"/>
  <c r="B1825" i="2"/>
  <c r="C1825" i="2"/>
  <c r="A1826" i="2"/>
  <c r="B1826" i="2"/>
  <c r="C1826" i="2"/>
  <c r="A1827" i="2"/>
  <c r="B1827" i="2"/>
  <c r="C1827" i="2"/>
  <c r="A1828" i="2"/>
  <c r="B1828" i="2"/>
  <c r="C1828" i="2"/>
  <c r="A1829" i="2"/>
  <c r="B1829" i="2"/>
  <c r="C1829" i="2"/>
  <c r="A1830" i="2"/>
  <c r="B1830" i="2"/>
  <c r="C1830" i="2"/>
  <c r="A1831" i="2"/>
  <c r="B1831" i="2"/>
  <c r="C1831" i="2"/>
  <c r="A1832" i="2"/>
  <c r="B1832" i="2"/>
  <c r="C1832" i="2"/>
  <c r="A1833" i="2"/>
  <c r="B1833" i="2"/>
  <c r="C1833" i="2"/>
  <c r="A1834" i="2"/>
  <c r="B1834" i="2"/>
  <c r="C1834" i="2"/>
  <c r="A1835" i="2"/>
  <c r="B1835" i="2"/>
  <c r="C1835" i="2"/>
  <c r="A1836" i="2"/>
  <c r="B1836" i="2"/>
  <c r="C1836" i="2"/>
  <c r="A1837" i="2"/>
  <c r="B1837" i="2"/>
  <c r="C1837" i="2"/>
  <c r="A1838" i="2"/>
  <c r="B1838" i="2"/>
  <c r="C1838" i="2"/>
  <c r="A1839" i="2"/>
  <c r="B1839" i="2"/>
  <c r="C1839" i="2"/>
  <c r="A1840" i="2"/>
  <c r="B1840" i="2"/>
  <c r="C1840" i="2"/>
  <c r="A1841" i="2"/>
  <c r="B1841" i="2"/>
  <c r="C1841" i="2"/>
  <c r="A1842" i="2"/>
  <c r="B1842" i="2"/>
  <c r="C1842" i="2"/>
  <c r="A1843" i="2"/>
  <c r="B1843" i="2"/>
  <c r="C1843" i="2"/>
  <c r="A1844" i="2"/>
  <c r="B1844" i="2"/>
  <c r="C1844" i="2"/>
  <c r="A1845" i="2"/>
  <c r="B1845" i="2"/>
  <c r="C1845" i="2"/>
  <c r="A1846" i="2"/>
  <c r="B1846" i="2"/>
  <c r="C1846" i="2"/>
  <c r="A1847" i="2"/>
  <c r="B1847" i="2"/>
  <c r="C1847" i="2"/>
  <c r="A1848" i="2"/>
  <c r="B1848" i="2"/>
  <c r="C1848" i="2"/>
  <c r="A1849" i="2"/>
  <c r="B1849" i="2"/>
  <c r="C1849" i="2"/>
  <c r="A1850" i="2"/>
  <c r="B1850" i="2"/>
  <c r="C1850" i="2"/>
  <c r="A1851" i="2"/>
  <c r="B1851" i="2"/>
  <c r="C1851" i="2"/>
  <c r="A1852" i="2"/>
  <c r="B1852" i="2"/>
  <c r="C1852" i="2"/>
  <c r="A1853" i="2"/>
  <c r="B1853" i="2"/>
  <c r="C1853" i="2"/>
  <c r="A1854" i="2"/>
  <c r="B1854" i="2"/>
  <c r="C1854" i="2"/>
  <c r="A1855" i="2"/>
  <c r="B1855" i="2"/>
  <c r="C1855" i="2"/>
  <c r="A1856" i="2"/>
  <c r="B1856" i="2"/>
  <c r="C1856" i="2"/>
  <c r="A1857" i="2"/>
  <c r="B1857" i="2"/>
  <c r="C1857" i="2"/>
  <c r="A1858" i="2"/>
  <c r="B1858" i="2"/>
  <c r="C1858" i="2"/>
  <c r="A1859" i="2"/>
  <c r="B1859" i="2"/>
  <c r="C1859" i="2"/>
  <c r="A1860" i="2"/>
  <c r="B1860" i="2"/>
  <c r="C1860" i="2"/>
  <c r="A1861" i="2"/>
  <c r="B1861" i="2"/>
  <c r="C1861" i="2"/>
  <c r="A1862" i="2"/>
  <c r="B1862" i="2"/>
  <c r="C1862" i="2"/>
  <c r="A1863" i="2"/>
  <c r="B1863" i="2"/>
  <c r="C1863" i="2"/>
  <c r="A1864" i="2"/>
  <c r="B1864" i="2"/>
  <c r="C1864" i="2"/>
  <c r="A1865" i="2"/>
  <c r="B1865" i="2"/>
  <c r="C1865" i="2"/>
  <c r="A1866" i="2"/>
  <c r="B1866" i="2"/>
  <c r="C1866" i="2"/>
  <c r="A1867" i="2"/>
  <c r="B1867" i="2"/>
  <c r="C1867" i="2"/>
  <c r="A1868" i="2"/>
  <c r="B1868" i="2"/>
  <c r="C1868" i="2"/>
  <c r="A1869" i="2"/>
  <c r="B1869" i="2"/>
  <c r="C1869" i="2"/>
  <c r="A1870" i="2"/>
  <c r="B1870" i="2"/>
  <c r="C1870" i="2"/>
  <c r="A1871" i="2"/>
  <c r="B1871" i="2"/>
  <c r="C1871" i="2"/>
  <c r="A1872" i="2"/>
  <c r="B1872" i="2"/>
  <c r="C1872" i="2"/>
  <c r="A1873" i="2"/>
  <c r="B1873" i="2"/>
  <c r="C1873" i="2"/>
  <c r="A1874" i="2"/>
  <c r="B1874" i="2"/>
  <c r="C1874" i="2"/>
  <c r="A1875" i="2"/>
  <c r="B1875" i="2"/>
  <c r="C1875" i="2"/>
  <c r="A1876" i="2"/>
  <c r="B1876" i="2"/>
  <c r="C1876" i="2"/>
  <c r="A1877" i="2"/>
  <c r="B1877" i="2"/>
  <c r="C1877" i="2"/>
  <c r="A1878" i="2"/>
  <c r="B1878" i="2"/>
  <c r="C1878" i="2"/>
  <c r="A1879" i="2"/>
  <c r="B1879" i="2"/>
  <c r="C1879" i="2"/>
  <c r="A1880" i="2"/>
  <c r="B1880" i="2"/>
  <c r="C1880" i="2"/>
  <c r="A1881" i="2"/>
  <c r="B1881" i="2"/>
  <c r="C1881" i="2"/>
  <c r="A1882" i="2"/>
  <c r="B1882" i="2"/>
  <c r="C1882" i="2"/>
  <c r="A1883" i="2"/>
  <c r="B1883" i="2"/>
  <c r="C1883" i="2"/>
  <c r="A1884" i="2"/>
  <c r="B1884" i="2"/>
  <c r="C1884" i="2"/>
  <c r="A1885" i="2"/>
  <c r="B1885" i="2"/>
  <c r="C1885" i="2"/>
  <c r="A1886" i="2"/>
  <c r="B1886" i="2"/>
  <c r="C1886" i="2"/>
  <c r="A1887" i="2"/>
  <c r="B1887" i="2"/>
  <c r="C1887" i="2"/>
  <c r="A1888" i="2"/>
  <c r="B1888" i="2"/>
  <c r="C1888" i="2"/>
  <c r="A1889" i="2"/>
  <c r="B1889" i="2"/>
  <c r="C1889" i="2"/>
  <c r="A1890" i="2"/>
  <c r="B1890" i="2"/>
  <c r="C1890" i="2"/>
  <c r="A1891" i="2"/>
  <c r="B1891" i="2"/>
  <c r="C1891" i="2"/>
  <c r="A1892" i="2"/>
  <c r="B1892" i="2"/>
  <c r="C1892" i="2"/>
  <c r="A1893" i="2"/>
  <c r="B1893" i="2"/>
  <c r="C1893" i="2"/>
  <c r="A1894" i="2"/>
  <c r="B1894" i="2"/>
  <c r="C1894" i="2"/>
  <c r="A1895" i="2"/>
  <c r="B1895" i="2"/>
  <c r="C1895" i="2"/>
  <c r="A1896" i="2"/>
  <c r="B1896" i="2"/>
  <c r="C1896" i="2"/>
  <c r="A1897" i="2"/>
  <c r="B1897" i="2"/>
  <c r="C1897" i="2"/>
  <c r="A1898" i="2"/>
  <c r="B1898" i="2"/>
  <c r="C1898" i="2"/>
  <c r="A1899" i="2"/>
  <c r="B1899" i="2"/>
  <c r="C1899" i="2"/>
  <c r="A1900" i="2"/>
  <c r="B1900" i="2"/>
  <c r="C1900" i="2"/>
  <c r="A1901" i="2"/>
  <c r="B1901" i="2"/>
  <c r="C1901" i="2"/>
  <c r="A1902" i="2"/>
  <c r="B1902" i="2"/>
  <c r="C1902" i="2"/>
  <c r="A1903" i="2"/>
  <c r="B1903" i="2"/>
  <c r="C1903" i="2"/>
  <c r="A1904" i="2"/>
  <c r="B1904" i="2"/>
  <c r="C1904" i="2"/>
  <c r="A1905" i="2"/>
  <c r="B1905" i="2"/>
  <c r="C1905" i="2"/>
  <c r="A1906" i="2"/>
  <c r="B1906" i="2"/>
  <c r="C1906" i="2"/>
  <c r="A1907" i="2"/>
  <c r="B1907" i="2"/>
  <c r="C1907" i="2"/>
  <c r="A1908" i="2"/>
  <c r="B1908" i="2"/>
  <c r="C1908" i="2"/>
  <c r="A1909" i="2"/>
  <c r="B1909" i="2"/>
  <c r="C1909" i="2"/>
  <c r="A1910" i="2"/>
  <c r="B1910" i="2"/>
  <c r="C1910" i="2"/>
  <c r="A1911" i="2"/>
  <c r="B1911" i="2"/>
  <c r="C1911" i="2"/>
  <c r="A1912" i="2"/>
  <c r="B1912" i="2"/>
  <c r="C1912" i="2"/>
  <c r="A1913" i="2"/>
  <c r="B1913" i="2"/>
  <c r="C1913" i="2"/>
  <c r="A1914" i="2"/>
  <c r="B1914" i="2"/>
  <c r="C1914" i="2"/>
  <c r="A1915" i="2"/>
  <c r="B1915" i="2"/>
  <c r="C1915" i="2"/>
  <c r="A1916" i="2"/>
  <c r="B1916" i="2"/>
  <c r="C1916" i="2"/>
  <c r="A1917" i="2"/>
  <c r="B1917" i="2"/>
  <c r="C1917" i="2"/>
  <c r="A1918" i="2"/>
  <c r="B1918" i="2"/>
  <c r="C1918" i="2"/>
  <c r="A1919" i="2"/>
  <c r="B1919" i="2"/>
  <c r="C1919" i="2"/>
  <c r="A1920" i="2"/>
  <c r="B1920" i="2"/>
  <c r="C1920" i="2"/>
  <c r="A1921" i="2"/>
  <c r="B1921" i="2"/>
  <c r="C1921" i="2"/>
  <c r="A1922" i="2"/>
  <c r="B1922" i="2"/>
  <c r="C1922" i="2"/>
  <c r="A1923" i="2"/>
  <c r="B1923" i="2"/>
  <c r="C1923" i="2"/>
  <c r="A1924" i="2"/>
  <c r="B1924" i="2"/>
  <c r="C1924" i="2"/>
  <c r="A1925" i="2"/>
  <c r="B1925" i="2"/>
  <c r="C1925" i="2"/>
  <c r="A1926" i="2"/>
  <c r="B1926" i="2"/>
  <c r="C1926" i="2"/>
  <c r="A1927" i="2"/>
  <c r="B1927" i="2"/>
  <c r="C1927" i="2"/>
  <c r="A1928" i="2"/>
  <c r="B1928" i="2"/>
  <c r="C1928" i="2"/>
  <c r="A1929" i="2"/>
  <c r="B1929" i="2"/>
  <c r="C1929" i="2"/>
  <c r="A1930" i="2"/>
  <c r="B1930" i="2"/>
  <c r="C1930" i="2"/>
  <c r="A1931" i="2"/>
  <c r="B1931" i="2"/>
  <c r="C1931" i="2"/>
  <c r="A1932" i="2"/>
  <c r="B1932" i="2"/>
  <c r="C1932" i="2"/>
  <c r="A1933" i="2"/>
  <c r="B1933" i="2"/>
  <c r="C1933" i="2"/>
  <c r="A1934" i="2"/>
  <c r="B1934" i="2"/>
  <c r="C1934" i="2"/>
  <c r="A1935" i="2"/>
  <c r="B1935" i="2"/>
  <c r="C1935" i="2"/>
  <c r="A1936" i="2"/>
  <c r="B1936" i="2"/>
  <c r="C1936" i="2"/>
  <c r="A1937" i="2"/>
  <c r="B1937" i="2"/>
  <c r="C1937" i="2"/>
  <c r="A1938" i="2"/>
  <c r="B1938" i="2"/>
  <c r="C1938" i="2"/>
  <c r="A1939" i="2"/>
  <c r="B1939" i="2"/>
  <c r="C1939" i="2"/>
  <c r="A1940" i="2"/>
  <c r="B1940" i="2"/>
  <c r="C1940" i="2"/>
  <c r="A1941" i="2"/>
  <c r="B1941" i="2"/>
  <c r="C1941" i="2"/>
  <c r="A1942" i="2"/>
  <c r="B1942" i="2"/>
  <c r="C1942" i="2"/>
  <c r="A1943" i="2"/>
  <c r="B1943" i="2"/>
  <c r="C1943" i="2"/>
  <c r="A1944" i="2"/>
  <c r="B1944" i="2"/>
  <c r="C1944" i="2"/>
  <c r="A1945" i="2"/>
  <c r="B1945" i="2"/>
  <c r="C1945" i="2"/>
  <c r="A1946" i="2"/>
  <c r="B1946" i="2"/>
  <c r="C1946" i="2"/>
  <c r="A1947" i="2"/>
  <c r="B1947" i="2"/>
  <c r="C1947" i="2"/>
  <c r="A1948" i="2"/>
  <c r="B1948" i="2"/>
  <c r="C1948" i="2"/>
  <c r="A1949" i="2"/>
  <c r="B1949" i="2"/>
  <c r="C1949" i="2"/>
  <c r="A1950" i="2"/>
  <c r="B1950" i="2"/>
  <c r="C1950" i="2"/>
  <c r="A1951" i="2"/>
  <c r="B1951" i="2"/>
  <c r="C1951" i="2"/>
  <c r="A1952" i="2"/>
  <c r="B1952" i="2"/>
  <c r="C1952" i="2"/>
  <c r="A1953" i="2"/>
  <c r="B1953" i="2"/>
  <c r="C1953" i="2"/>
  <c r="A1954" i="2"/>
  <c r="B1954" i="2"/>
  <c r="C1954" i="2"/>
  <c r="A1955" i="2"/>
  <c r="B1955" i="2"/>
  <c r="C1955" i="2"/>
  <c r="A1956" i="2"/>
  <c r="B1956" i="2"/>
  <c r="C1956" i="2"/>
  <c r="A1957" i="2"/>
  <c r="B1957" i="2"/>
  <c r="C1957" i="2"/>
  <c r="A1958" i="2"/>
  <c r="B1958" i="2"/>
  <c r="C1958" i="2"/>
  <c r="A1959" i="2"/>
  <c r="B1959" i="2"/>
  <c r="C1959" i="2"/>
  <c r="A1960" i="2"/>
  <c r="B1960" i="2"/>
  <c r="C1960" i="2"/>
  <c r="A1961" i="2"/>
  <c r="B1961" i="2"/>
  <c r="C1961" i="2"/>
  <c r="A1962" i="2"/>
  <c r="B1962" i="2"/>
  <c r="C1962" i="2"/>
  <c r="A1963" i="2"/>
  <c r="B1963" i="2"/>
  <c r="C1963" i="2"/>
  <c r="A1964" i="2"/>
  <c r="B1964" i="2"/>
  <c r="C1964" i="2"/>
  <c r="A1965" i="2"/>
  <c r="B1965" i="2"/>
  <c r="C1965" i="2"/>
  <c r="A1966" i="2"/>
  <c r="B1966" i="2"/>
  <c r="C1966" i="2"/>
  <c r="A1967" i="2"/>
  <c r="B1967" i="2"/>
  <c r="C1967" i="2"/>
  <c r="A1968" i="2"/>
  <c r="B1968" i="2"/>
  <c r="C1968" i="2"/>
  <c r="A1969" i="2"/>
  <c r="B1969" i="2"/>
  <c r="C1969" i="2"/>
  <c r="A1970" i="2"/>
  <c r="B1970" i="2"/>
  <c r="C1970" i="2"/>
  <c r="A1971" i="2"/>
  <c r="B1971" i="2"/>
  <c r="C1971" i="2"/>
  <c r="A1972" i="2"/>
  <c r="B1972" i="2"/>
  <c r="C1972" i="2"/>
  <c r="A1973" i="2"/>
  <c r="B1973" i="2"/>
  <c r="C1973" i="2"/>
  <c r="A1974" i="2"/>
  <c r="B1974" i="2"/>
  <c r="C1974" i="2"/>
  <c r="A1975" i="2"/>
  <c r="B1975" i="2"/>
  <c r="C1975" i="2"/>
  <c r="A1976" i="2"/>
  <c r="B1976" i="2"/>
  <c r="C1976" i="2"/>
  <c r="A1977" i="2"/>
  <c r="B1977" i="2"/>
  <c r="C1977" i="2"/>
  <c r="A1978" i="2"/>
  <c r="B1978" i="2"/>
  <c r="C1978" i="2"/>
  <c r="A1979" i="2"/>
  <c r="B1979" i="2"/>
  <c r="C1979" i="2"/>
  <c r="A1980" i="2"/>
  <c r="B1980" i="2"/>
  <c r="C1980" i="2"/>
  <c r="A1981" i="2"/>
  <c r="B1981" i="2"/>
  <c r="C1981" i="2"/>
  <c r="A1982" i="2"/>
  <c r="B1982" i="2"/>
  <c r="C1982" i="2"/>
  <c r="A1983" i="2"/>
  <c r="B1983" i="2"/>
  <c r="C1983" i="2"/>
  <c r="A1984" i="2"/>
  <c r="B1984" i="2"/>
  <c r="C1984" i="2"/>
  <c r="A1985" i="2"/>
  <c r="B1985" i="2"/>
  <c r="C1985" i="2"/>
  <c r="A1986" i="2"/>
  <c r="B1986" i="2"/>
  <c r="C1986" i="2"/>
  <c r="A1987" i="2"/>
  <c r="B1987" i="2"/>
  <c r="C1987" i="2"/>
  <c r="A1988" i="2"/>
  <c r="B1988" i="2"/>
  <c r="C1988" i="2"/>
  <c r="A1989" i="2"/>
  <c r="B1989" i="2"/>
  <c r="C1989" i="2"/>
  <c r="A1990" i="2"/>
  <c r="B1990" i="2"/>
  <c r="C1990" i="2"/>
  <c r="A1991" i="2"/>
  <c r="B1991" i="2"/>
  <c r="C1991" i="2"/>
  <c r="A1992" i="2"/>
  <c r="B1992" i="2"/>
  <c r="C1992" i="2"/>
  <c r="A1993" i="2"/>
  <c r="B1993" i="2"/>
  <c r="C1993" i="2"/>
  <c r="A1994" i="2"/>
  <c r="B1994" i="2"/>
  <c r="C1994" i="2"/>
  <c r="A1995" i="2"/>
  <c r="B1995" i="2"/>
  <c r="C1995" i="2"/>
  <c r="A1996" i="2"/>
  <c r="B1996" i="2"/>
  <c r="C1996" i="2"/>
  <c r="A1997" i="2"/>
  <c r="B1997" i="2"/>
  <c r="C1997" i="2"/>
  <c r="A1998" i="2"/>
  <c r="B1998" i="2"/>
  <c r="C1998" i="2"/>
  <c r="A1999" i="2"/>
  <c r="B1999" i="2"/>
  <c r="C1999" i="2"/>
  <c r="A2000" i="2"/>
  <c r="B2000" i="2"/>
  <c r="C2000" i="2"/>
  <c r="A2001" i="2"/>
  <c r="B2001" i="2"/>
  <c r="C2001" i="2"/>
  <c r="A2002" i="2"/>
  <c r="B2002" i="2"/>
  <c r="C2002" i="2"/>
  <c r="A2003" i="2"/>
  <c r="B2003" i="2"/>
  <c r="C2003" i="2"/>
  <c r="A2004" i="2"/>
  <c r="B2004" i="2"/>
  <c r="C2004" i="2"/>
  <c r="A2005" i="2"/>
  <c r="B2005" i="2"/>
  <c r="C2005" i="2"/>
  <c r="A2006" i="2"/>
  <c r="B2006" i="2"/>
  <c r="C2006" i="2"/>
  <c r="A2007" i="2"/>
  <c r="B2007" i="2"/>
  <c r="C2007" i="2"/>
  <c r="A2008" i="2"/>
  <c r="B2008" i="2"/>
  <c r="C2008" i="2"/>
  <c r="A2009" i="2"/>
  <c r="B2009" i="2"/>
  <c r="C2009" i="2"/>
  <c r="A2010" i="2"/>
  <c r="B2010" i="2"/>
  <c r="C2010" i="2"/>
  <c r="A2011" i="2"/>
  <c r="B2011" i="2"/>
  <c r="C2011" i="2"/>
  <c r="A2012" i="2"/>
  <c r="B2012" i="2"/>
  <c r="C2012" i="2"/>
  <c r="A2013" i="2"/>
  <c r="B2013" i="2"/>
  <c r="C2013" i="2"/>
  <c r="A2014" i="2"/>
  <c r="B2014" i="2"/>
  <c r="C2014" i="2"/>
  <c r="A2015" i="2"/>
  <c r="B2015" i="2"/>
  <c r="C2015" i="2"/>
  <c r="A2016" i="2"/>
  <c r="B2016" i="2"/>
  <c r="C2016" i="2"/>
  <c r="A2017" i="2"/>
  <c r="B2017" i="2"/>
  <c r="C2017" i="2"/>
  <c r="A2018" i="2"/>
  <c r="B2018" i="2"/>
  <c r="C2018" i="2"/>
  <c r="A2019" i="2"/>
  <c r="B2019" i="2"/>
  <c r="C2019" i="2"/>
  <c r="A2020" i="2"/>
  <c r="B2020" i="2"/>
  <c r="C2020" i="2"/>
  <c r="A2021" i="2"/>
  <c r="B2021" i="2"/>
  <c r="C2021" i="2"/>
  <c r="A2022" i="2"/>
  <c r="B2022" i="2"/>
  <c r="C2022" i="2"/>
  <c r="A2023" i="2"/>
  <c r="B2023" i="2"/>
  <c r="C2023" i="2"/>
  <c r="A2024" i="2"/>
  <c r="B2024" i="2"/>
  <c r="C2024" i="2"/>
  <c r="A2025" i="2"/>
  <c r="B2025" i="2"/>
  <c r="C2025" i="2"/>
  <c r="A2026" i="2"/>
  <c r="B2026" i="2"/>
  <c r="C2026" i="2"/>
  <c r="A2027" i="2"/>
  <c r="B2027" i="2"/>
  <c r="C2027" i="2"/>
  <c r="A2028" i="2"/>
  <c r="B2028" i="2"/>
  <c r="C2028" i="2"/>
  <c r="A2029" i="2"/>
  <c r="B2029" i="2"/>
  <c r="C2029" i="2"/>
  <c r="A2030" i="2"/>
  <c r="B2030" i="2"/>
  <c r="C2030" i="2"/>
  <c r="A2031" i="2"/>
  <c r="B2031" i="2"/>
  <c r="C2031" i="2"/>
  <c r="A2032" i="2"/>
  <c r="B2032" i="2"/>
  <c r="C2032" i="2"/>
  <c r="A2033" i="2"/>
  <c r="B2033" i="2"/>
  <c r="C2033" i="2"/>
  <c r="A2034" i="2"/>
  <c r="B2034" i="2"/>
  <c r="C2034" i="2"/>
  <c r="A2035" i="2"/>
  <c r="B2035" i="2"/>
  <c r="C2035" i="2"/>
  <c r="A2036" i="2"/>
  <c r="B2036" i="2"/>
  <c r="C2036" i="2"/>
  <c r="A2037" i="2"/>
  <c r="B2037" i="2"/>
  <c r="C2037" i="2"/>
  <c r="A2038" i="2"/>
  <c r="B2038" i="2"/>
  <c r="C2038" i="2"/>
  <c r="A2039" i="2"/>
  <c r="B2039" i="2"/>
  <c r="C2039" i="2"/>
  <c r="A2040" i="2"/>
  <c r="B2040" i="2"/>
  <c r="C2040" i="2"/>
  <c r="A2041" i="2"/>
  <c r="B2041" i="2"/>
  <c r="C2041" i="2"/>
  <c r="A2042" i="2"/>
  <c r="B2042" i="2"/>
  <c r="C2042" i="2"/>
  <c r="A2043" i="2"/>
  <c r="B2043" i="2"/>
  <c r="C2043" i="2"/>
  <c r="A2044" i="2"/>
  <c r="B2044" i="2"/>
  <c r="C2044" i="2"/>
  <c r="A2045" i="2"/>
  <c r="B2045" i="2"/>
  <c r="C2045" i="2"/>
  <c r="A2046" i="2"/>
  <c r="B2046" i="2"/>
  <c r="C2046" i="2"/>
  <c r="A2047" i="2"/>
  <c r="B2047" i="2"/>
  <c r="C2047" i="2"/>
  <c r="A2048" i="2"/>
  <c r="B2048" i="2"/>
  <c r="C2048" i="2"/>
  <c r="A2049" i="2"/>
  <c r="B2049" i="2"/>
  <c r="C2049" i="2"/>
  <c r="A2050" i="2"/>
  <c r="B2050" i="2"/>
  <c r="C2050" i="2"/>
  <c r="A2051" i="2"/>
  <c r="B2051" i="2"/>
  <c r="C2051" i="2"/>
  <c r="A2052" i="2"/>
  <c r="B2052" i="2"/>
  <c r="C2052" i="2"/>
  <c r="A2053" i="2"/>
  <c r="B2053" i="2"/>
  <c r="C2053" i="2"/>
  <c r="A2054" i="2"/>
  <c r="B2054" i="2"/>
  <c r="C2054" i="2"/>
  <c r="A2055" i="2"/>
  <c r="B2055" i="2"/>
  <c r="C2055" i="2"/>
  <c r="A2056" i="2"/>
  <c r="B2056" i="2"/>
  <c r="C2056" i="2"/>
  <c r="A2057" i="2"/>
  <c r="B2057" i="2"/>
  <c r="C2057" i="2"/>
  <c r="A2058" i="2"/>
  <c r="B2058" i="2"/>
  <c r="C2058" i="2"/>
  <c r="A2059" i="2"/>
  <c r="B2059" i="2"/>
  <c r="C2059" i="2"/>
  <c r="A2060" i="2"/>
  <c r="B2060" i="2"/>
  <c r="C2060" i="2"/>
  <c r="A2061" i="2"/>
  <c r="B2061" i="2"/>
  <c r="C2061" i="2"/>
  <c r="A2062" i="2"/>
  <c r="B2062" i="2"/>
  <c r="C2062" i="2"/>
  <c r="A2063" i="2"/>
  <c r="B2063" i="2"/>
  <c r="C2063" i="2"/>
  <c r="A2064" i="2"/>
  <c r="B2064" i="2"/>
  <c r="C2064" i="2"/>
  <c r="A2065" i="2"/>
  <c r="B2065" i="2"/>
  <c r="C2065" i="2"/>
  <c r="A2066" i="2"/>
  <c r="B2066" i="2"/>
  <c r="C2066" i="2"/>
  <c r="A2067" i="2"/>
  <c r="B2067" i="2"/>
  <c r="C2067" i="2"/>
  <c r="A2068" i="2"/>
  <c r="B2068" i="2"/>
  <c r="C2068" i="2"/>
  <c r="A2069" i="2"/>
  <c r="B2069" i="2"/>
  <c r="C2069" i="2"/>
  <c r="A2070" i="2"/>
  <c r="B2070" i="2"/>
  <c r="C2070" i="2"/>
  <c r="A2071" i="2"/>
  <c r="B2071" i="2"/>
  <c r="C2071" i="2"/>
  <c r="A2072" i="2"/>
  <c r="B2072" i="2"/>
  <c r="C2072" i="2"/>
  <c r="A2073" i="2"/>
  <c r="B2073" i="2"/>
  <c r="C2073" i="2"/>
  <c r="A2074" i="2"/>
  <c r="B2074" i="2"/>
  <c r="C2074" i="2"/>
  <c r="A2075" i="2"/>
  <c r="B2075" i="2"/>
  <c r="C2075" i="2"/>
  <c r="A2076" i="2"/>
  <c r="B2076" i="2"/>
  <c r="C2076" i="2"/>
  <c r="A2077" i="2"/>
  <c r="B2077" i="2"/>
  <c r="C2077" i="2"/>
  <c r="A2078" i="2"/>
  <c r="B2078" i="2"/>
  <c r="C2078" i="2"/>
  <c r="A2079" i="2"/>
  <c r="B2079" i="2"/>
  <c r="C2079" i="2"/>
  <c r="A2080" i="2"/>
  <c r="B2080" i="2"/>
  <c r="C2080" i="2"/>
  <c r="A2081" i="2"/>
  <c r="B2081" i="2"/>
  <c r="C2081" i="2"/>
  <c r="A2082" i="2"/>
  <c r="B2082" i="2"/>
  <c r="C2082" i="2"/>
  <c r="A2083" i="2"/>
  <c r="B2083" i="2"/>
  <c r="C2083" i="2"/>
  <c r="A2084" i="2"/>
  <c r="B2084" i="2"/>
  <c r="C2084" i="2"/>
  <c r="A2085" i="2"/>
  <c r="B2085" i="2"/>
  <c r="C2085" i="2"/>
  <c r="A2086" i="2"/>
  <c r="B2086" i="2"/>
  <c r="C2086" i="2"/>
  <c r="A2087" i="2"/>
  <c r="B2087" i="2"/>
  <c r="C2087" i="2"/>
  <c r="A2088" i="2"/>
  <c r="B2088" i="2"/>
  <c r="C2088" i="2"/>
  <c r="A2089" i="2"/>
  <c r="B2089" i="2"/>
  <c r="C2089" i="2"/>
  <c r="A2090" i="2"/>
  <c r="B2090" i="2"/>
  <c r="C2090" i="2"/>
  <c r="A2091" i="2"/>
  <c r="B2091" i="2"/>
  <c r="C2091" i="2"/>
  <c r="A2092" i="2"/>
  <c r="B2092" i="2"/>
  <c r="C2092" i="2"/>
  <c r="A2093" i="2"/>
  <c r="B2093" i="2"/>
  <c r="C2093" i="2"/>
  <c r="A2094" i="2"/>
  <c r="B2094" i="2"/>
  <c r="C2094" i="2"/>
  <c r="A2095" i="2"/>
  <c r="B2095" i="2"/>
  <c r="C2095" i="2"/>
  <c r="A2096" i="2"/>
  <c r="B2096" i="2"/>
  <c r="C2096" i="2"/>
  <c r="A2097" i="2"/>
  <c r="B2097" i="2"/>
  <c r="C2097" i="2"/>
  <c r="A2098" i="2"/>
  <c r="B2098" i="2"/>
  <c r="C2098" i="2"/>
  <c r="A2099" i="2"/>
  <c r="B2099" i="2"/>
  <c r="C2099" i="2"/>
  <c r="A2100" i="2"/>
  <c r="B2100" i="2"/>
  <c r="C2100" i="2"/>
  <c r="A2101" i="2"/>
  <c r="B2101" i="2"/>
  <c r="C2101" i="2"/>
  <c r="A2102" i="2"/>
  <c r="B2102" i="2"/>
  <c r="C2102" i="2"/>
  <c r="A2103" i="2"/>
  <c r="B2103" i="2"/>
  <c r="C2103" i="2"/>
  <c r="A2104" i="2"/>
  <c r="B2104" i="2"/>
  <c r="C2104" i="2"/>
  <c r="A2105" i="2"/>
  <c r="B2105" i="2"/>
  <c r="C2105" i="2"/>
  <c r="A2106" i="2"/>
  <c r="B2106" i="2"/>
  <c r="C2106" i="2"/>
  <c r="A2107" i="2"/>
  <c r="B2107" i="2"/>
  <c r="C2107" i="2"/>
  <c r="A2108" i="2"/>
  <c r="B2108" i="2"/>
  <c r="C2108" i="2"/>
  <c r="A2109" i="2"/>
  <c r="B2109" i="2"/>
  <c r="C2109" i="2"/>
  <c r="A2110" i="2"/>
  <c r="B2110" i="2"/>
  <c r="C2110" i="2"/>
  <c r="A2111" i="2"/>
  <c r="B2111" i="2"/>
  <c r="C2111" i="2"/>
  <c r="A2112" i="2"/>
  <c r="B2112" i="2"/>
  <c r="C2112" i="2"/>
  <c r="A2113" i="2"/>
  <c r="B2113" i="2"/>
  <c r="C2113" i="2"/>
  <c r="A2114" i="2"/>
  <c r="B2114" i="2"/>
  <c r="C2114" i="2"/>
  <c r="A2115" i="2"/>
  <c r="B2115" i="2"/>
  <c r="C2115" i="2"/>
  <c r="A2116" i="2"/>
  <c r="B2116" i="2"/>
  <c r="C2116" i="2"/>
  <c r="A2117" i="2"/>
  <c r="B2117" i="2"/>
  <c r="C2117" i="2"/>
  <c r="A2118" i="2"/>
  <c r="B2118" i="2"/>
  <c r="C2118" i="2"/>
  <c r="A2119" i="2"/>
  <c r="B2119" i="2"/>
  <c r="C2119" i="2"/>
  <c r="A2120" i="2"/>
  <c r="B2120" i="2"/>
  <c r="C2120" i="2"/>
  <c r="A2121" i="2"/>
  <c r="B2121" i="2"/>
  <c r="C2121" i="2"/>
  <c r="A2122" i="2"/>
  <c r="B2122" i="2"/>
  <c r="C2122" i="2"/>
  <c r="A2123" i="2"/>
  <c r="B2123" i="2"/>
  <c r="C2123" i="2"/>
  <c r="A2124" i="2"/>
  <c r="B2124" i="2"/>
  <c r="C2124" i="2"/>
  <c r="A2125" i="2"/>
  <c r="B2125" i="2"/>
  <c r="C2125" i="2"/>
  <c r="A2126" i="2"/>
  <c r="B2126" i="2"/>
  <c r="C2126" i="2"/>
  <c r="A2127" i="2"/>
  <c r="B2127" i="2"/>
  <c r="C2127" i="2"/>
  <c r="A2128" i="2"/>
  <c r="B2128" i="2"/>
  <c r="C2128" i="2"/>
  <c r="A2129" i="2"/>
  <c r="B2129" i="2"/>
  <c r="C2129" i="2"/>
  <c r="A2130" i="2"/>
  <c r="B2130" i="2"/>
  <c r="C2130" i="2"/>
  <c r="A2131" i="2"/>
  <c r="B2131" i="2"/>
  <c r="C2131" i="2"/>
  <c r="A2132" i="2"/>
  <c r="B2132" i="2"/>
  <c r="C2132" i="2"/>
  <c r="A2133" i="2"/>
  <c r="B2133" i="2"/>
  <c r="C2133" i="2"/>
  <c r="A2134" i="2"/>
  <c r="B2134" i="2"/>
  <c r="C2134" i="2"/>
  <c r="A2135" i="2"/>
  <c r="B2135" i="2"/>
  <c r="C2135" i="2"/>
  <c r="A2136" i="2"/>
  <c r="B2136" i="2"/>
  <c r="C2136" i="2"/>
  <c r="A2137" i="2"/>
  <c r="B2137" i="2"/>
  <c r="C2137" i="2"/>
  <c r="A2138" i="2"/>
  <c r="B2138" i="2"/>
  <c r="C2138" i="2"/>
  <c r="A2139" i="2"/>
  <c r="B2139" i="2"/>
  <c r="C2139" i="2"/>
  <c r="A2140" i="2"/>
  <c r="B2140" i="2"/>
  <c r="C2140" i="2"/>
  <c r="A2141" i="2"/>
  <c r="B2141" i="2"/>
  <c r="C2141" i="2"/>
  <c r="A2142" i="2"/>
  <c r="B2142" i="2"/>
  <c r="C2142" i="2"/>
  <c r="A2143" i="2"/>
  <c r="B2143" i="2"/>
  <c r="C2143" i="2"/>
  <c r="A2144" i="2"/>
  <c r="B2144" i="2"/>
  <c r="C2144" i="2"/>
  <c r="A2145" i="2"/>
  <c r="B2145" i="2"/>
  <c r="C2145" i="2"/>
  <c r="A2146" i="2"/>
  <c r="B2146" i="2"/>
  <c r="C2146" i="2"/>
  <c r="A2147" i="2"/>
  <c r="B2147" i="2"/>
  <c r="C2147" i="2"/>
  <c r="A2148" i="2"/>
  <c r="B2148" i="2"/>
  <c r="C2148" i="2"/>
  <c r="A2149" i="2"/>
  <c r="B2149" i="2"/>
  <c r="C2149" i="2"/>
  <c r="A2150" i="2"/>
  <c r="B2150" i="2"/>
  <c r="C2150" i="2"/>
  <c r="A2151" i="2"/>
  <c r="B2151" i="2"/>
  <c r="C2151" i="2"/>
  <c r="A2152" i="2"/>
  <c r="B2152" i="2"/>
  <c r="C2152" i="2"/>
  <c r="A2153" i="2"/>
  <c r="B2153" i="2"/>
  <c r="C2153" i="2"/>
  <c r="A2154" i="2"/>
  <c r="B2154" i="2"/>
  <c r="C2154" i="2"/>
  <c r="A2155" i="2"/>
  <c r="B2155" i="2"/>
  <c r="C2155" i="2"/>
  <c r="A2156" i="2"/>
  <c r="B2156" i="2"/>
  <c r="C2156" i="2"/>
  <c r="A2157" i="2"/>
  <c r="B2157" i="2"/>
  <c r="C2157" i="2"/>
  <c r="A2158" i="2"/>
  <c r="B2158" i="2"/>
  <c r="C2158" i="2"/>
  <c r="A2159" i="2"/>
  <c r="B2159" i="2"/>
  <c r="C2159" i="2"/>
  <c r="A2160" i="2"/>
  <c r="B2160" i="2"/>
  <c r="C2160" i="2"/>
  <c r="A2161" i="2"/>
  <c r="B2161" i="2"/>
  <c r="C2161" i="2"/>
  <c r="A2162" i="2"/>
  <c r="B2162" i="2"/>
  <c r="C2162" i="2"/>
  <c r="A2163" i="2"/>
  <c r="B2163" i="2"/>
  <c r="C2163" i="2"/>
  <c r="A2164" i="2"/>
  <c r="B2164" i="2"/>
  <c r="C2164" i="2"/>
  <c r="A2165" i="2"/>
  <c r="B2165" i="2"/>
  <c r="C2165" i="2"/>
  <c r="A2166" i="2"/>
  <c r="B2166" i="2"/>
  <c r="C2166" i="2"/>
  <c r="A2167" i="2"/>
  <c r="B2167" i="2"/>
  <c r="C2167" i="2"/>
  <c r="A2168" i="2"/>
  <c r="B2168" i="2"/>
  <c r="C2168" i="2"/>
  <c r="A2169" i="2"/>
  <c r="B2169" i="2"/>
  <c r="C2169" i="2"/>
  <c r="A2170" i="2"/>
  <c r="B2170" i="2"/>
  <c r="C2170" i="2"/>
  <c r="A2171" i="2"/>
  <c r="B2171" i="2"/>
  <c r="C2171" i="2"/>
  <c r="A2172" i="2"/>
  <c r="B2172" i="2"/>
  <c r="C2172" i="2"/>
  <c r="A2173" i="2"/>
  <c r="B2173" i="2"/>
  <c r="C2173" i="2"/>
  <c r="A2174" i="2"/>
  <c r="B2174" i="2"/>
  <c r="C2174" i="2"/>
  <c r="A2175" i="2"/>
  <c r="B2175" i="2"/>
  <c r="C2175" i="2"/>
  <c r="A2176" i="2"/>
  <c r="B2176" i="2"/>
  <c r="C2176" i="2"/>
  <c r="A2177" i="2"/>
  <c r="B2177" i="2"/>
  <c r="C2177" i="2"/>
  <c r="A2178" i="2"/>
  <c r="B2178" i="2"/>
  <c r="C2178" i="2"/>
  <c r="A2179" i="2"/>
  <c r="B2179" i="2"/>
  <c r="C2179" i="2"/>
  <c r="A2180" i="2"/>
  <c r="B2180" i="2"/>
  <c r="C2180" i="2"/>
  <c r="A2181" i="2"/>
  <c r="B2181" i="2"/>
  <c r="C2181" i="2"/>
  <c r="A2182" i="2"/>
  <c r="B2182" i="2"/>
  <c r="C2182" i="2"/>
  <c r="A2183" i="2"/>
  <c r="B2183" i="2"/>
  <c r="C2183" i="2"/>
  <c r="A2184" i="2"/>
  <c r="B2184" i="2"/>
  <c r="C2184" i="2"/>
  <c r="A2185" i="2"/>
  <c r="B2185" i="2"/>
  <c r="C2185" i="2"/>
  <c r="A2186" i="2"/>
  <c r="B2186" i="2"/>
  <c r="C2186" i="2"/>
  <c r="A2187" i="2"/>
  <c r="B2187" i="2"/>
  <c r="C2187" i="2"/>
  <c r="A2188" i="2"/>
  <c r="B2188" i="2"/>
  <c r="C2188" i="2"/>
  <c r="A2189" i="2"/>
  <c r="B2189" i="2"/>
  <c r="C2189" i="2"/>
  <c r="A2190" i="2"/>
  <c r="B2190" i="2"/>
  <c r="C2190" i="2"/>
  <c r="A2191" i="2"/>
  <c r="B2191" i="2"/>
  <c r="C2191" i="2"/>
  <c r="A2192" i="2"/>
  <c r="B2192" i="2"/>
  <c r="C2192" i="2"/>
  <c r="A2193" i="2"/>
  <c r="B2193" i="2"/>
  <c r="C2193" i="2"/>
  <c r="A2194" i="2"/>
  <c r="B2194" i="2"/>
  <c r="C2194" i="2"/>
  <c r="A2195" i="2"/>
  <c r="B2195" i="2"/>
  <c r="C2195" i="2"/>
  <c r="A2196" i="2"/>
  <c r="B2196" i="2"/>
  <c r="C2196" i="2"/>
  <c r="A2197" i="2"/>
  <c r="B2197" i="2"/>
  <c r="C2197" i="2"/>
  <c r="A2198" i="2"/>
  <c r="B2198" i="2"/>
  <c r="C2198" i="2"/>
  <c r="A2199" i="2"/>
  <c r="B2199" i="2"/>
  <c r="C2199" i="2"/>
  <c r="A2200" i="2"/>
  <c r="B2200" i="2"/>
  <c r="C2200" i="2"/>
  <c r="A2201" i="2"/>
  <c r="B2201" i="2"/>
  <c r="C2201" i="2"/>
  <c r="A2202" i="2"/>
  <c r="B2202" i="2"/>
  <c r="C2202" i="2"/>
  <c r="A2203" i="2"/>
  <c r="B2203" i="2"/>
  <c r="C2203" i="2"/>
  <c r="A2204" i="2"/>
  <c r="B2204" i="2"/>
  <c r="C2204" i="2"/>
  <c r="A2205" i="2"/>
  <c r="B2205" i="2"/>
  <c r="C2205" i="2"/>
  <c r="A2206" i="2"/>
  <c r="B2206" i="2"/>
  <c r="C2206" i="2"/>
  <c r="A2207" i="2"/>
  <c r="B2207" i="2"/>
  <c r="C2207" i="2"/>
  <c r="A2208" i="2"/>
  <c r="B2208" i="2"/>
  <c r="C2208" i="2"/>
  <c r="A2209" i="2"/>
  <c r="B2209" i="2"/>
  <c r="C2209" i="2"/>
  <c r="A2210" i="2"/>
  <c r="B2210" i="2"/>
  <c r="C2210" i="2"/>
  <c r="A2211" i="2"/>
  <c r="B2211" i="2"/>
  <c r="C2211" i="2"/>
  <c r="A2212" i="2"/>
  <c r="B2212" i="2"/>
  <c r="C2212" i="2"/>
  <c r="A2213" i="2"/>
  <c r="B2213" i="2"/>
  <c r="C2213" i="2"/>
  <c r="A2214" i="2"/>
  <c r="B2214" i="2"/>
  <c r="C2214" i="2"/>
  <c r="A2215" i="2"/>
  <c r="B2215" i="2"/>
  <c r="C2215" i="2"/>
  <c r="A2216" i="2"/>
  <c r="B2216" i="2"/>
  <c r="C2216" i="2"/>
  <c r="A2217" i="2"/>
  <c r="B2217" i="2"/>
  <c r="C2217" i="2"/>
  <c r="A2218" i="2"/>
  <c r="B2218" i="2"/>
  <c r="C2218" i="2"/>
  <c r="A2219" i="2"/>
  <c r="B2219" i="2"/>
  <c r="C2219" i="2"/>
  <c r="A2220" i="2"/>
  <c r="B2220" i="2"/>
  <c r="C2220" i="2"/>
  <c r="A2221" i="2"/>
  <c r="B2221" i="2"/>
  <c r="C2221" i="2"/>
  <c r="A2222" i="2"/>
  <c r="B2222" i="2"/>
  <c r="C2222" i="2"/>
  <c r="A2223" i="2"/>
  <c r="B2223" i="2"/>
  <c r="C2223" i="2"/>
  <c r="A2224" i="2"/>
  <c r="B2224" i="2"/>
  <c r="C2224" i="2"/>
  <c r="A2225" i="2"/>
  <c r="B2225" i="2"/>
  <c r="C2225" i="2"/>
  <c r="A2226" i="2"/>
  <c r="B2226" i="2"/>
  <c r="C2226" i="2"/>
  <c r="A2227" i="2"/>
  <c r="B2227" i="2"/>
  <c r="C2227" i="2"/>
  <c r="A2228" i="2"/>
  <c r="B2228" i="2"/>
  <c r="C2228" i="2"/>
  <c r="A2229" i="2"/>
  <c r="B2229" i="2"/>
  <c r="C2229" i="2"/>
  <c r="A2230" i="2"/>
  <c r="B2230" i="2"/>
  <c r="C2230" i="2"/>
  <c r="A2231" i="2"/>
  <c r="B2231" i="2"/>
  <c r="C2231" i="2"/>
  <c r="A2232" i="2"/>
  <c r="B2232" i="2"/>
  <c r="C2232" i="2"/>
  <c r="A2233" i="2"/>
  <c r="B2233" i="2"/>
  <c r="C2233" i="2"/>
  <c r="A2234" i="2"/>
  <c r="B2234" i="2"/>
  <c r="C2234" i="2"/>
  <c r="A2235" i="2"/>
  <c r="B2235" i="2"/>
  <c r="C2235" i="2"/>
  <c r="A2236" i="2"/>
  <c r="B2236" i="2"/>
  <c r="C2236" i="2"/>
  <c r="A2237" i="2"/>
  <c r="B2237" i="2"/>
  <c r="C2237" i="2"/>
  <c r="A2238" i="2"/>
  <c r="B2238" i="2"/>
  <c r="C2238" i="2"/>
  <c r="A2239" i="2"/>
  <c r="B2239" i="2"/>
  <c r="C2239" i="2"/>
  <c r="A2240" i="2"/>
  <c r="B2240" i="2"/>
  <c r="C2240" i="2"/>
  <c r="A2241" i="2"/>
  <c r="B2241" i="2"/>
  <c r="C2241" i="2"/>
  <c r="A2242" i="2"/>
  <c r="B2242" i="2"/>
  <c r="C2242" i="2"/>
  <c r="A2243" i="2"/>
  <c r="B2243" i="2"/>
  <c r="C2243" i="2"/>
  <c r="A2244" i="2"/>
  <c r="B2244" i="2"/>
  <c r="C2244" i="2"/>
  <c r="A2245" i="2"/>
  <c r="B2245" i="2"/>
  <c r="C2245" i="2"/>
  <c r="A2246" i="2"/>
  <c r="B2246" i="2"/>
  <c r="C2246" i="2"/>
  <c r="A2247" i="2"/>
  <c r="B2247" i="2"/>
  <c r="C2247" i="2"/>
  <c r="A2248" i="2"/>
  <c r="B2248" i="2"/>
  <c r="C2248" i="2"/>
  <c r="A2249" i="2"/>
  <c r="B2249" i="2"/>
  <c r="C2249" i="2"/>
  <c r="A2250" i="2"/>
  <c r="B2250" i="2"/>
  <c r="C2250" i="2"/>
  <c r="A2251" i="2"/>
  <c r="B2251" i="2"/>
  <c r="C2251" i="2"/>
  <c r="A2252" i="2"/>
  <c r="B2252" i="2"/>
  <c r="C2252" i="2"/>
  <c r="A2253" i="2"/>
  <c r="B2253" i="2"/>
  <c r="C2253" i="2"/>
  <c r="A2254" i="2"/>
  <c r="B2254" i="2"/>
  <c r="C2254" i="2"/>
  <c r="A2255" i="2"/>
  <c r="B2255" i="2"/>
  <c r="C2255" i="2"/>
  <c r="A2256" i="2"/>
  <c r="B2256" i="2"/>
  <c r="C2256" i="2"/>
  <c r="A2257" i="2"/>
  <c r="B2257" i="2"/>
  <c r="C2257" i="2"/>
  <c r="A2258" i="2"/>
  <c r="B2258" i="2"/>
  <c r="C2258" i="2"/>
  <c r="A2259" i="2"/>
  <c r="B2259" i="2"/>
  <c r="C2259" i="2"/>
  <c r="A2260" i="2"/>
  <c r="B2260" i="2"/>
  <c r="C2260" i="2"/>
  <c r="A2261" i="2"/>
  <c r="B2261" i="2"/>
  <c r="C2261" i="2"/>
  <c r="A2262" i="2"/>
  <c r="B2262" i="2"/>
  <c r="C2262" i="2"/>
  <c r="A2263" i="2"/>
  <c r="B2263" i="2"/>
  <c r="C2263" i="2"/>
  <c r="A2264" i="2"/>
  <c r="B2264" i="2"/>
  <c r="C2264" i="2"/>
  <c r="A2265" i="2"/>
  <c r="B2265" i="2"/>
  <c r="C2265" i="2"/>
  <c r="A2266" i="2"/>
  <c r="B2266" i="2"/>
  <c r="C2266" i="2"/>
  <c r="A2267" i="2"/>
  <c r="B2267" i="2"/>
  <c r="C2267" i="2"/>
  <c r="A2268" i="2"/>
  <c r="B2268" i="2"/>
  <c r="C2268" i="2"/>
  <c r="A2269" i="2"/>
  <c r="B2269" i="2"/>
  <c r="C2269" i="2"/>
  <c r="A2270" i="2"/>
  <c r="B2270" i="2"/>
  <c r="C2270" i="2"/>
  <c r="A2271" i="2"/>
  <c r="B2271" i="2"/>
  <c r="C2271" i="2"/>
  <c r="A2272" i="2"/>
  <c r="B2272" i="2"/>
  <c r="C2272" i="2"/>
  <c r="A2273" i="2"/>
  <c r="B2273" i="2"/>
  <c r="C2273" i="2"/>
  <c r="A2274" i="2"/>
  <c r="B2274" i="2"/>
  <c r="C2274" i="2"/>
  <c r="A2275" i="2"/>
  <c r="B2275" i="2"/>
  <c r="C2275" i="2"/>
  <c r="A2276" i="2"/>
  <c r="B2276" i="2"/>
  <c r="C2276" i="2"/>
  <c r="A2277" i="2"/>
  <c r="B2277" i="2"/>
  <c r="C2277" i="2"/>
  <c r="A2278" i="2"/>
  <c r="B2278" i="2"/>
  <c r="C2278" i="2"/>
  <c r="A2279" i="2"/>
  <c r="B2279" i="2"/>
  <c r="C2279" i="2"/>
  <c r="A2280" i="2"/>
  <c r="B2280" i="2"/>
  <c r="C2280" i="2"/>
  <c r="A2281" i="2"/>
  <c r="B2281" i="2"/>
  <c r="C2281" i="2"/>
  <c r="A2282" i="2"/>
  <c r="B2282" i="2"/>
  <c r="C2282" i="2"/>
  <c r="A2283" i="2"/>
  <c r="B2283" i="2"/>
  <c r="C2283" i="2"/>
  <c r="A2284" i="2"/>
  <c r="B2284" i="2"/>
  <c r="C2284" i="2"/>
  <c r="A2285" i="2"/>
  <c r="B2285" i="2"/>
  <c r="C2285" i="2"/>
  <c r="A2286" i="2"/>
  <c r="B2286" i="2"/>
  <c r="C2286" i="2"/>
  <c r="A2287" i="2"/>
  <c r="B2287" i="2"/>
  <c r="C2287" i="2"/>
  <c r="A2288" i="2"/>
  <c r="B2288" i="2"/>
  <c r="C2288" i="2"/>
  <c r="A2289" i="2"/>
  <c r="B2289" i="2"/>
  <c r="C2289" i="2"/>
  <c r="A2290" i="2"/>
  <c r="B2290" i="2"/>
  <c r="C2290" i="2"/>
  <c r="A2291" i="2"/>
  <c r="B2291" i="2"/>
  <c r="C2291" i="2"/>
  <c r="A2292" i="2"/>
  <c r="B2292" i="2"/>
  <c r="C2292" i="2"/>
  <c r="A2293" i="2"/>
  <c r="B2293" i="2"/>
  <c r="C2293" i="2"/>
  <c r="A2294" i="2"/>
  <c r="B2294" i="2"/>
  <c r="C2294" i="2"/>
  <c r="A2295" i="2"/>
  <c r="B2295" i="2"/>
  <c r="C2295" i="2"/>
  <c r="A2296" i="2"/>
  <c r="B2296" i="2"/>
  <c r="C2296" i="2"/>
  <c r="A2297" i="2"/>
  <c r="B2297" i="2"/>
  <c r="C2297" i="2"/>
  <c r="A2298" i="2"/>
  <c r="B2298" i="2"/>
  <c r="C2298" i="2"/>
  <c r="A2299" i="2"/>
  <c r="B2299" i="2"/>
  <c r="C2299" i="2"/>
  <c r="A2300" i="2"/>
  <c r="B2300" i="2"/>
  <c r="C2300" i="2"/>
  <c r="A2301" i="2"/>
  <c r="B2301" i="2"/>
  <c r="C2301" i="2"/>
  <c r="A2302" i="2"/>
  <c r="B2302" i="2"/>
  <c r="C2302" i="2"/>
  <c r="A2303" i="2"/>
  <c r="B2303" i="2"/>
  <c r="C2303" i="2"/>
  <c r="A2304" i="2"/>
  <c r="B2304" i="2"/>
  <c r="C2304" i="2"/>
  <c r="A2305" i="2"/>
  <c r="B2305" i="2"/>
  <c r="C2305" i="2"/>
  <c r="A2306" i="2"/>
  <c r="B2306" i="2"/>
  <c r="C2306" i="2"/>
  <c r="A2307" i="2"/>
  <c r="B2307" i="2"/>
  <c r="C2307" i="2"/>
  <c r="A2308" i="2"/>
  <c r="B2308" i="2"/>
  <c r="C2308" i="2"/>
  <c r="A2309" i="2"/>
  <c r="B2309" i="2"/>
  <c r="C2309" i="2"/>
  <c r="A2310" i="2"/>
  <c r="B2310" i="2"/>
  <c r="C2310" i="2"/>
  <c r="A2311" i="2"/>
  <c r="B2311" i="2"/>
  <c r="C2311" i="2"/>
  <c r="A2312" i="2"/>
  <c r="B2312" i="2"/>
  <c r="C2312" i="2"/>
  <c r="A2313" i="2"/>
  <c r="B2313" i="2"/>
  <c r="C2313" i="2"/>
  <c r="A2314" i="2"/>
  <c r="B2314" i="2"/>
  <c r="C2314" i="2"/>
  <c r="A2315" i="2"/>
  <c r="B2315" i="2"/>
  <c r="C2315" i="2"/>
  <c r="A2316" i="2"/>
  <c r="B2316" i="2"/>
  <c r="C2316" i="2"/>
  <c r="A2317" i="2"/>
  <c r="B2317" i="2"/>
  <c r="C2317" i="2"/>
  <c r="A2318" i="2"/>
  <c r="B2318" i="2"/>
  <c r="C2318" i="2"/>
  <c r="A2319" i="2"/>
  <c r="B2319" i="2"/>
  <c r="C2319" i="2"/>
  <c r="A2320" i="2"/>
  <c r="B2320" i="2"/>
  <c r="C2320" i="2"/>
  <c r="A2321" i="2"/>
  <c r="B2321" i="2"/>
  <c r="C2321" i="2"/>
  <c r="A2322" i="2"/>
  <c r="B2322" i="2"/>
  <c r="C2322" i="2"/>
  <c r="A2323" i="2"/>
  <c r="B2323" i="2"/>
  <c r="C2323" i="2"/>
  <c r="A2324" i="2"/>
  <c r="B2324" i="2"/>
  <c r="C2324" i="2"/>
  <c r="A2325" i="2"/>
  <c r="B2325" i="2"/>
  <c r="C2325" i="2"/>
  <c r="A2326" i="2"/>
  <c r="B2326" i="2"/>
  <c r="C2326" i="2"/>
  <c r="A2327" i="2"/>
  <c r="B2327" i="2"/>
  <c r="C2327" i="2"/>
  <c r="A2328" i="2"/>
  <c r="B2328" i="2"/>
  <c r="C2328" i="2"/>
  <c r="A2329" i="2"/>
  <c r="B2329" i="2"/>
  <c r="C2329" i="2"/>
  <c r="A2330" i="2"/>
  <c r="B2330" i="2"/>
  <c r="C2330" i="2"/>
  <c r="A2331" i="2"/>
  <c r="B2331" i="2"/>
  <c r="C2331" i="2"/>
  <c r="A2332" i="2"/>
  <c r="B2332" i="2"/>
  <c r="C2332" i="2"/>
  <c r="A2333" i="2"/>
  <c r="B2333" i="2"/>
  <c r="C2333" i="2"/>
  <c r="A2334" i="2"/>
  <c r="B2334" i="2"/>
  <c r="C2334" i="2"/>
  <c r="A2335" i="2"/>
  <c r="B2335" i="2"/>
  <c r="C2335" i="2"/>
  <c r="A2336" i="2"/>
  <c r="B2336" i="2"/>
  <c r="C2336" i="2"/>
  <c r="A2337" i="2"/>
  <c r="B2337" i="2"/>
  <c r="C2337" i="2"/>
  <c r="A2338" i="2"/>
  <c r="B2338" i="2"/>
  <c r="C2338" i="2"/>
  <c r="A2339" i="2"/>
  <c r="B2339" i="2"/>
  <c r="C2339" i="2"/>
  <c r="A2340" i="2"/>
  <c r="B2340" i="2"/>
  <c r="C2340" i="2"/>
  <c r="A2341" i="2"/>
  <c r="B2341" i="2"/>
  <c r="C2341" i="2"/>
  <c r="A2342" i="2"/>
  <c r="B2342" i="2"/>
  <c r="C2342" i="2"/>
  <c r="A2343" i="2"/>
  <c r="B2343" i="2"/>
  <c r="C2343" i="2"/>
  <c r="A2344" i="2"/>
  <c r="B2344" i="2"/>
  <c r="C2344" i="2"/>
  <c r="A2345" i="2"/>
  <c r="B2345" i="2"/>
  <c r="C2345" i="2"/>
  <c r="A2346" i="2"/>
  <c r="B2346" i="2"/>
  <c r="C2346" i="2"/>
  <c r="A2347" i="2"/>
  <c r="B2347" i="2"/>
  <c r="C2347" i="2"/>
  <c r="A2348" i="2"/>
  <c r="B2348" i="2"/>
  <c r="C2348" i="2"/>
  <c r="A2349" i="2"/>
  <c r="B2349" i="2"/>
  <c r="C2349" i="2"/>
  <c r="A2350" i="2"/>
  <c r="B2350" i="2"/>
  <c r="C2350" i="2"/>
  <c r="A2351" i="2"/>
  <c r="B2351" i="2"/>
  <c r="C2351" i="2"/>
  <c r="A2352" i="2"/>
  <c r="B2352" i="2"/>
  <c r="C2352" i="2"/>
  <c r="A2353" i="2"/>
  <c r="B2353" i="2"/>
  <c r="C2353" i="2"/>
  <c r="A2354" i="2"/>
  <c r="B2354" i="2"/>
  <c r="C2354" i="2"/>
  <c r="A2355" i="2"/>
  <c r="B2355" i="2"/>
  <c r="C2355" i="2"/>
  <c r="A2356" i="2"/>
  <c r="B2356" i="2"/>
  <c r="C2356" i="2"/>
  <c r="A2357" i="2"/>
  <c r="B2357" i="2"/>
  <c r="C2357" i="2"/>
  <c r="A2358" i="2"/>
  <c r="B2358" i="2"/>
  <c r="C2358" i="2"/>
  <c r="A2359" i="2"/>
  <c r="B2359" i="2"/>
  <c r="C2359" i="2"/>
  <c r="A2360" i="2"/>
  <c r="B2360" i="2"/>
  <c r="C2360" i="2"/>
  <c r="A2361" i="2"/>
  <c r="B2361" i="2"/>
  <c r="C2361" i="2"/>
  <c r="A2362" i="2"/>
  <c r="B2362" i="2"/>
  <c r="C2362" i="2"/>
  <c r="A2363" i="2"/>
  <c r="B2363" i="2"/>
  <c r="C2363" i="2"/>
  <c r="A2364" i="2"/>
  <c r="B2364" i="2"/>
  <c r="C2364" i="2"/>
  <c r="A2365" i="2"/>
  <c r="B2365" i="2"/>
  <c r="C2365" i="2"/>
  <c r="A2366" i="2"/>
  <c r="B2366" i="2"/>
  <c r="C2366" i="2"/>
  <c r="A2367" i="2"/>
  <c r="B2367" i="2"/>
  <c r="C2367" i="2"/>
  <c r="A2368" i="2"/>
  <c r="B2368" i="2"/>
  <c r="C2368" i="2"/>
  <c r="A2369" i="2"/>
  <c r="B2369" i="2"/>
  <c r="C2369" i="2"/>
  <c r="A2370" i="2"/>
  <c r="B2370" i="2"/>
  <c r="C2370" i="2"/>
  <c r="A2371" i="2"/>
  <c r="B2371" i="2"/>
  <c r="C2371" i="2"/>
  <c r="A2372" i="2"/>
  <c r="B2372" i="2"/>
  <c r="C2372" i="2"/>
  <c r="A2373" i="2"/>
  <c r="B2373" i="2"/>
  <c r="C2373" i="2"/>
  <c r="A2374" i="2"/>
  <c r="B2374" i="2"/>
  <c r="C2374" i="2"/>
  <c r="A2375" i="2"/>
  <c r="B2375" i="2"/>
  <c r="C2375" i="2"/>
  <c r="A2376" i="2"/>
  <c r="B2376" i="2"/>
  <c r="C2376" i="2"/>
  <c r="A2377" i="2"/>
  <c r="B2377" i="2"/>
  <c r="C2377" i="2"/>
  <c r="A2378" i="2"/>
  <c r="B2378" i="2"/>
  <c r="C2378" i="2"/>
  <c r="A2379" i="2"/>
  <c r="B2379" i="2"/>
  <c r="C2379" i="2"/>
  <c r="A2380" i="2"/>
  <c r="B2380" i="2"/>
  <c r="C2380" i="2"/>
  <c r="A2381" i="2"/>
  <c r="B2381" i="2"/>
  <c r="C2381" i="2"/>
  <c r="A2382" i="2"/>
  <c r="B2382" i="2"/>
  <c r="C2382" i="2"/>
  <c r="A2383" i="2"/>
  <c r="B2383" i="2"/>
  <c r="C2383" i="2"/>
  <c r="A2384" i="2"/>
  <c r="B2384" i="2"/>
  <c r="C2384" i="2"/>
  <c r="A2385" i="2"/>
  <c r="B2385" i="2"/>
  <c r="C2385" i="2"/>
  <c r="A2386" i="2"/>
  <c r="B2386" i="2"/>
  <c r="C2386" i="2"/>
  <c r="A2387" i="2"/>
  <c r="B2387" i="2"/>
  <c r="C2387" i="2"/>
  <c r="A2388" i="2"/>
  <c r="B2388" i="2"/>
  <c r="C2388" i="2"/>
  <c r="A2389" i="2"/>
  <c r="B2389" i="2"/>
  <c r="C2389" i="2"/>
  <c r="A2390" i="2"/>
  <c r="B2390" i="2"/>
  <c r="C2390" i="2"/>
  <c r="A2391" i="2"/>
  <c r="B2391" i="2"/>
  <c r="C2391" i="2"/>
  <c r="A2392" i="2"/>
  <c r="B2392" i="2"/>
  <c r="C2392" i="2"/>
  <c r="A2393" i="2"/>
  <c r="B2393" i="2"/>
  <c r="C2393" i="2"/>
  <c r="A2394" i="2"/>
  <c r="B2394" i="2"/>
  <c r="C2394" i="2"/>
  <c r="A2395" i="2"/>
  <c r="B2395" i="2"/>
  <c r="C2395" i="2"/>
  <c r="A2396" i="2"/>
  <c r="B2396" i="2"/>
  <c r="C2396" i="2"/>
  <c r="A2397" i="2"/>
  <c r="B2397" i="2"/>
  <c r="C2397" i="2"/>
  <c r="A2398" i="2"/>
  <c r="B2398" i="2"/>
  <c r="C2398" i="2"/>
  <c r="A2399" i="2"/>
  <c r="B2399" i="2"/>
  <c r="C2399" i="2"/>
  <c r="A2400" i="2"/>
  <c r="B2400" i="2"/>
  <c r="C2400" i="2"/>
  <c r="A2401" i="2"/>
  <c r="B2401" i="2"/>
  <c r="C2401" i="2"/>
  <c r="A2402" i="2"/>
  <c r="B2402" i="2"/>
  <c r="C2402" i="2"/>
  <c r="A2403" i="2"/>
  <c r="B2403" i="2"/>
  <c r="C2403" i="2"/>
  <c r="A2404" i="2"/>
  <c r="B2404" i="2"/>
  <c r="C2404" i="2"/>
  <c r="A2405" i="2"/>
  <c r="B2405" i="2"/>
  <c r="C2405" i="2"/>
  <c r="A2406" i="2"/>
  <c r="B2406" i="2"/>
  <c r="C2406" i="2"/>
  <c r="A2407" i="2"/>
  <c r="B2407" i="2"/>
  <c r="C2407" i="2"/>
  <c r="A2408" i="2"/>
  <c r="B2408" i="2"/>
  <c r="C2408" i="2"/>
  <c r="A2409" i="2"/>
  <c r="B2409" i="2"/>
  <c r="C2409" i="2"/>
  <c r="A2410" i="2"/>
  <c r="B2410" i="2"/>
  <c r="C2410" i="2"/>
  <c r="A2411" i="2"/>
  <c r="B2411" i="2"/>
  <c r="C2411" i="2"/>
  <c r="A2412" i="2"/>
  <c r="B2412" i="2"/>
  <c r="C2412" i="2"/>
  <c r="A2413" i="2"/>
  <c r="B2413" i="2"/>
  <c r="C2413" i="2"/>
  <c r="A2414" i="2"/>
  <c r="B2414" i="2"/>
  <c r="C2414" i="2"/>
  <c r="A2415" i="2"/>
  <c r="B2415" i="2"/>
  <c r="C2415" i="2"/>
  <c r="A2416" i="2"/>
  <c r="B2416" i="2"/>
  <c r="C2416" i="2"/>
  <c r="A2417" i="2"/>
  <c r="B2417" i="2"/>
  <c r="C2417" i="2"/>
  <c r="A2418" i="2"/>
  <c r="B2418" i="2"/>
  <c r="C2418" i="2"/>
  <c r="A2419" i="2"/>
  <c r="B2419" i="2"/>
  <c r="C2419" i="2"/>
  <c r="A2420" i="2"/>
  <c r="B2420" i="2"/>
  <c r="C2420" i="2"/>
  <c r="A2421" i="2"/>
  <c r="B2421" i="2"/>
  <c r="C2421" i="2"/>
  <c r="A2422" i="2"/>
  <c r="B2422" i="2"/>
  <c r="C2422" i="2"/>
  <c r="A2423" i="2"/>
  <c r="B2423" i="2"/>
  <c r="C2423" i="2"/>
  <c r="A2424" i="2"/>
  <c r="B2424" i="2"/>
  <c r="C2424" i="2"/>
  <c r="A2425" i="2"/>
  <c r="B2425" i="2"/>
  <c r="C2425" i="2"/>
  <c r="A2426" i="2"/>
  <c r="B2426" i="2"/>
  <c r="C2426" i="2"/>
  <c r="A2427" i="2"/>
  <c r="B2427" i="2"/>
  <c r="C2427" i="2"/>
  <c r="A2428" i="2"/>
  <c r="B2428" i="2"/>
  <c r="C2428" i="2"/>
  <c r="A2429" i="2"/>
  <c r="B2429" i="2"/>
  <c r="C2429" i="2"/>
  <c r="A2430" i="2"/>
  <c r="B2430" i="2"/>
  <c r="C2430" i="2"/>
  <c r="A2431" i="2"/>
  <c r="B2431" i="2"/>
  <c r="C2431" i="2"/>
  <c r="A2432" i="2"/>
  <c r="B2432" i="2"/>
  <c r="C2432" i="2"/>
  <c r="A2433" i="2"/>
  <c r="B2433" i="2"/>
  <c r="C2433" i="2"/>
  <c r="A2434" i="2"/>
  <c r="B2434" i="2"/>
  <c r="C2434" i="2"/>
  <c r="A2435" i="2"/>
  <c r="B2435" i="2"/>
  <c r="C2435" i="2"/>
  <c r="A2436" i="2"/>
  <c r="B2436" i="2"/>
  <c r="C2436" i="2"/>
  <c r="A2437" i="2"/>
  <c r="B2437" i="2"/>
  <c r="C2437" i="2"/>
  <c r="A2438" i="2"/>
  <c r="B2438" i="2"/>
  <c r="C2438" i="2"/>
  <c r="A2439" i="2"/>
  <c r="B2439" i="2"/>
  <c r="C2439" i="2"/>
  <c r="A2440" i="2"/>
  <c r="B2440" i="2"/>
  <c r="C2440" i="2"/>
  <c r="A2441" i="2"/>
  <c r="B2441" i="2"/>
  <c r="C2441" i="2"/>
  <c r="A2442" i="2"/>
  <c r="B2442" i="2"/>
  <c r="C2442" i="2"/>
  <c r="A2443" i="2"/>
  <c r="B2443" i="2"/>
  <c r="C2443" i="2"/>
  <c r="A2444" i="2"/>
  <c r="B2444" i="2"/>
  <c r="C2444" i="2"/>
  <c r="A2445" i="2"/>
  <c r="B2445" i="2"/>
  <c r="C2445" i="2"/>
  <c r="A2446" i="2"/>
  <c r="B2446" i="2"/>
  <c r="C2446" i="2"/>
  <c r="A2447" i="2"/>
  <c r="B2447" i="2"/>
  <c r="C2447" i="2"/>
  <c r="A2448" i="2"/>
  <c r="B2448" i="2"/>
  <c r="C2448" i="2"/>
  <c r="A2449" i="2"/>
  <c r="B2449" i="2"/>
  <c r="C2449" i="2"/>
  <c r="A2450" i="2"/>
  <c r="B2450" i="2"/>
  <c r="C2450" i="2"/>
  <c r="A2451" i="2"/>
  <c r="B2451" i="2"/>
  <c r="C2451" i="2"/>
  <c r="A2452" i="2"/>
  <c r="B2452" i="2"/>
  <c r="C2452" i="2"/>
  <c r="A2453" i="2"/>
  <c r="B2453" i="2"/>
  <c r="C2453" i="2"/>
  <c r="A2454" i="2"/>
  <c r="B2454" i="2"/>
  <c r="C2454" i="2"/>
  <c r="A2455" i="2"/>
  <c r="B2455" i="2"/>
  <c r="C2455" i="2"/>
  <c r="A2456" i="2"/>
  <c r="B2456" i="2"/>
  <c r="C2456" i="2"/>
  <c r="A2457" i="2"/>
  <c r="B2457" i="2"/>
  <c r="C2457" i="2"/>
  <c r="A2458" i="2"/>
  <c r="B2458" i="2"/>
  <c r="C2458" i="2"/>
  <c r="A2459" i="2"/>
  <c r="B2459" i="2"/>
  <c r="C2459" i="2"/>
  <c r="A2460" i="2"/>
  <c r="B2460" i="2"/>
  <c r="C2460" i="2"/>
  <c r="A2461" i="2"/>
  <c r="B2461" i="2"/>
  <c r="C2461" i="2"/>
  <c r="A2462" i="2"/>
  <c r="B2462" i="2"/>
  <c r="C2462" i="2"/>
  <c r="A2463" i="2"/>
  <c r="B2463" i="2"/>
  <c r="C2463" i="2"/>
  <c r="A2464" i="2"/>
  <c r="B2464" i="2"/>
  <c r="C2464" i="2"/>
  <c r="A2465" i="2"/>
  <c r="B2465" i="2"/>
  <c r="C2465" i="2"/>
  <c r="A2466" i="2"/>
  <c r="B2466" i="2"/>
  <c r="C2466" i="2"/>
  <c r="A2467" i="2"/>
  <c r="B2467" i="2"/>
  <c r="C2467" i="2"/>
  <c r="A2468" i="2"/>
  <c r="B2468" i="2"/>
  <c r="C2468" i="2"/>
  <c r="A2469" i="2"/>
  <c r="B2469" i="2"/>
  <c r="C2469" i="2"/>
  <c r="A2470" i="2"/>
  <c r="B2470" i="2"/>
  <c r="C2470" i="2"/>
  <c r="A2471" i="2"/>
  <c r="B2471" i="2"/>
  <c r="C2471" i="2"/>
  <c r="A2472" i="2"/>
  <c r="B2472" i="2"/>
  <c r="C2472" i="2"/>
  <c r="A2473" i="2"/>
  <c r="B2473" i="2"/>
  <c r="C2473" i="2"/>
  <c r="A2474" i="2"/>
  <c r="B2474" i="2"/>
  <c r="C2474" i="2"/>
  <c r="A2475" i="2"/>
  <c r="B2475" i="2"/>
  <c r="C2475" i="2"/>
  <c r="A2476" i="2"/>
  <c r="B2476" i="2"/>
  <c r="C2476" i="2"/>
  <c r="A2477" i="2"/>
  <c r="B2477" i="2"/>
  <c r="C2477" i="2"/>
  <c r="A2478" i="2"/>
  <c r="B2478" i="2"/>
  <c r="C2478" i="2"/>
  <c r="A2479" i="2"/>
  <c r="B2479" i="2"/>
  <c r="C2479" i="2"/>
  <c r="A2480" i="2"/>
  <c r="B2480" i="2"/>
  <c r="C2480" i="2"/>
  <c r="A2481" i="2"/>
  <c r="B2481" i="2"/>
  <c r="C2481" i="2"/>
  <c r="A2482" i="2"/>
  <c r="B2482" i="2"/>
  <c r="C2482" i="2"/>
  <c r="A2483" i="2"/>
  <c r="B2483" i="2"/>
  <c r="C2483" i="2"/>
  <c r="A2484" i="2"/>
  <c r="B2484" i="2"/>
  <c r="C2484" i="2"/>
  <c r="A2485" i="2"/>
  <c r="B2485" i="2"/>
  <c r="C2485" i="2"/>
  <c r="A2486" i="2"/>
  <c r="B2486" i="2"/>
  <c r="C2486" i="2"/>
  <c r="A2487" i="2"/>
  <c r="B2487" i="2"/>
  <c r="C2487" i="2"/>
  <c r="A2488" i="2"/>
  <c r="B2488" i="2"/>
  <c r="C2488" i="2"/>
  <c r="A2489" i="2"/>
  <c r="B2489" i="2"/>
  <c r="C2489" i="2"/>
  <c r="A2490" i="2"/>
  <c r="B2490" i="2"/>
  <c r="C2490" i="2"/>
  <c r="A2491" i="2"/>
  <c r="B2491" i="2"/>
  <c r="C2491" i="2"/>
  <c r="A2492" i="2"/>
  <c r="B2492" i="2"/>
  <c r="C2492" i="2"/>
  <c r="A2493" i="2"/>
  <c r="B2493" i="2"/>
  <c r="C2493" i="2"/>
  <c r="A2494" i="2"/>
  <c r="B2494" i="2"/>
  <c r="C2494" i="2"/>
  <c r="A2495" i="2"/>
  <c r="B2495" i="2"/>
  <c r="C2495" i="2"/>
  <c r="A2496" i="2"/>
  <c r="B2496" i="2"/>
  <c r="C2496" i="2"/>
  <c r="A2497" i="2"/>
  <c r="B2497" i="2"/>
  <c r="C2497" i="2"/>
  <c r="A2498" i="2"/>
  <c r="B2498" i="2"/>
  <c r="C2498" i="2"/>
  <c r="A2499" i="2"/>
  <c r="B2499" i="2"/>
  <c r="C2499" i="2"/>
  <c r="A2500" i="2"/>
  <c r="B2500" i="2"/>
  <c r="C2500" i="2"/>
  <c r="A2501" i="2"/>
  <c r="B2501" i="2"/>
  <c r="C2501" i="2"/>
  <c r="A2502" i="2"/>
  <c r="B2502" i="2"/>
  <c r="C2502" i="2"/>
  <c r="A2503" i="2"/>
  <c r="B2503" i="2"/>
  <c r="C2503" i="2"/>
  <c r="A2504" i="2"/>
  <c r="B2504" i="2"/>
  <c r="C2504" i="2"/>
  <c r="A2505" i="2"/>
  <c r="B2505" i="2"/>
  <c r="C2505" i="2"/>
  <c r="A2506" i="2"/>
  <c r="B2506" i="2"/>
  <c r="C2506" i="2"/>
  <c r="A2507" i="2"/>
  <c r="B2507" i="2"/>
  <c r="C2507" i="2"/>
  <c r="A2508" i="2"/>
  <c r="B2508" i="2"/>
  <c r="C2508" i="2"/>
  <c r="A2509" i="2"/>
  <c r="B2509" i="2"/>
  <c r="C2509" i="2"/>
  <c r="A2510" i="2"/>
  <c r="B2510" i="2"/>
  <c r="C2510" i="2"/>
  <c r="A2511" i="2"/>
  <c r="B2511" i="2"/>
  <c r="C2511" i="2"/>
  <c r="A2512" i="2"/>
  <c r="B2512" i="2"/>
  <c r="C2512" i="2"/>
  <c r="A2513" i="2"/>
  <c r="B2513" i="2"/>
  <c r="C2513" i="2"/>
  <c r="A2514" i="2"/>
  <c r="B2514" i="2"/>
  <c r="C2514" i="2"/>
  <c r="A2515" i="2"/>
  <c r="B2515" i="2"/>
  <c r="C2515" i="2"/>
  <c r="A2516" i="2"/>
  <c r="B2516" i="2"/>
  <c r="C2516" i="2"/>
  <c r="A2517" i="2"/>
  <c r="B2517" i="2"/>
  <c r="C2517" i="2"/>
  <c r="A2518" i="2"/>
  <c r="B2518" i="2"/>
  <c r="C2518" i="2"/>
  <c r="A2519" i="2"/>
  <c r="B2519" i="2"/>
  <c r="C2519" i="2"/>
  <c r="A2520" i="2"/>
  <c r="B2520" i="2"/>
  <c r="C2520" i="2"/>
  <c r="A2521" i="2"/>
  <c r="B2521" i="2"/>
  <c r="C2521" i="2"/>
  <c r="A2522" i="2"/>
  <c r="B2522" i="2"/>
  <c r="C2522" i="2"/>
  <c r="A2523" i="2"/>
  <c r="B2523" i="2"/>
  <c r="C2523" i="2"/>
  <c r="A2524" i="2"/>
  <c r="B2524" i="2"/>
  <c r="C2524" i="2"/>
  <c r="A2525" i="2"/>
  <c r="B2525" i="2"/>
  <c r="C2525" i="2"/>
  <c r="A2526" i="2"/>
  <c r="B2526" i="2"/>
  <c r="C2526" i="2"/>
  <c r="A2527" i="2"/>
  <c r="B2527" i="2"/>
  <c r="C2527" i="2"/>
  <c r="A2528" i="2"/>
  <c r="B2528" i="2"/>
  <c r="C2528" i="2"/>
  <c r="A2529" i="2"/>
  <c r="B2529" i="2"/>
  <c r="C2529" i="2"/>
  <c r="A2530" i="2"/>
  <c r="B2530" i="2"/>
  <c r="C2530" i="2"/>
  <c r="A2531" i="2"/>
  <c r="B2531" i="2"/>
  <c r="C2531" i="2"/>
  <c r="A2532" i="2"/>
  <c r="B2532" i="2"/>
  <c r="C2532" i="2"/>
  <c r="A2533" i="2"/>
  <c r="B2533" i="2"/>
  <c r="C2533" i="2"/>
  <c r="A2534" i="2"/>
  <c r="B2534" i="2"/>
  <c r="C2534" i="2"/>
  <c r="A2535" i="2"/>
  <c r="B2535" i="2"/>
  <c r="C2535" i="2"/>
  <c r="A2536" i="2"/>
  <c r="B2536" i="2"/>
  <c r="C2536" i="2"/>
  <c r="A2537" i="2"/>
  <c r="B2537" i="2"/>
  <c r="C2537" i="2"/>
  <c r="A2538" i="2"/>
  <c r="B2538" i="2"/>
  <c r="C2538" i="2"/>
  <c r="A2539" i="2"/>
  <c r="B2539" i="2"/>
  <c r="C2539" i="2"/>
  <c r="A2540" i="2"/>
  <c r="B2540" i="2"/>
  <c r="C2540" i="2"/>
  <c r="A2541" i="2"/>
  <c r="B2541" i="2"/>
  <c r="C2541" i="2"/>
  <c r="A2542" i="2"/>
  <c r="B2542" i="2"/>
  <c r="C2542" i="2"/>
  <c r="A2543" i="2"/>
  <c r="B2543" i="2"/>
  <c r="C2543" i="2"/>
  <c r="A2544" i="2"/>
  <c r="B2544" i="2"/>
  <c r="C2544" i="2"/>
  <c r="A2545" i="2"/>
  <c r="B2545" i="2"/>
  <c r="C2545" i="2"/>
  <c r="A2546" i="2"/>
  <c r="B2546" i="2"/>
  <c r="C2546" i="2"/>
  <c r="A2547" i="2"/>
  <c r="B2547" i="2"/>
  <c r="C2547" i="2"/>
  <c r="A2548" i="2"/>
  <c r="B2548" i="2"/>
  <c r="C2548" i="2"/>
  <c r="A2549" i="2"/>
  <c r="B2549" i="2"/>
  <c r="C2549" i="2"/>
  <c r="A2550" i="2"/>
  <c r="B2550" i="2"/>
  <c r="C2550" i="2"/>
  <c r="A2551" i="2"/>
  <c r="B2551" i="2"/>
  <c r="C2551" i="2"/>
  <c r="A2552" i="2"/>
  <c r="B2552" i="2"/>
  <c r="C2552" i="2"/>
  <c r="A2553" i="2"/>
  <c r="B2553" i="2"/>
  <c r="C2553" i="2"/>
  <c r="A2554" i="2"/>
  <c r="B2554" i="2"/>
  <c r="C2554" i="2"/>
  <c r="A2555" i="2"/>
  <c r="B2555" i="2"/>
  <c r="C2555" i="2"/>
  <c r="A2556" i="2"/>
  <c r="B2556" i="2"/>
  <c r="C2556" i="2"/>
  <c r="A2557" i="2"/>
  <c r="B2557" i="2"/>
  <c r="C2557" i="2"/>
  <c r="A2558" i="2"/>
  <c r="B2558" i="2"/>
  <c r="C2558" i="2"/>
  <c r="A2559" i="2"/>
  <c r="B2559" i="2"/>
  <c r="C2559" i="2"/>
  <c r="A2560" i="2"/>
  <c r="B2560" i="2"/>
  <c r="C2560" i="2"/>
  <c r="A2561" i="2"/>
  <c r="B2561" i="2"/>
  <c r="C2561" i="2"/>
  <c r="A2562" i="2"/>
  <c r="B2562" i="2"/>
  <c r="C2562" i="2"/>
  <c r="A2563" i="2"/>
  <c r="B2563" i="2"/>
  <c r="C2563" i="2"/>
  <c r="A2564" i="2"/>
  <c r="B2564" i="2"/>
  <c r="C2564" i="2"/>
  <c r="A2565" i="2"/>
  <c r="B2565" i="2"/>
  <c r="C2565" i="2"/>
  <c r="A2566" i="2"/>
  <c r="B2566" i="2"/>
  <c r="C2566" i="2"/>
  <c r="A2567" i="2"/>
  <c r="B2567" i="2"/>
  <c r="C2567" i="2"/>
  <c r="A2568" i="2"/>
  <c r="B2568" i="2"/>
  <c r="C2568" i="2"/>
  <c r="A2569" i="2"/>
  <c r="B2569" i="2"/>
  <c r="C2569" i="2"/>
  <c r="A2570" i="2"/>
  <c r="B2570" i="2"/>
  <c r="C2570" i="2"/>
  <c r="A2571" i="2"/>
  <c r="B2571" i="2"/>
  <c r="C2571" i="2"/>
  <c r="A2572" i="2"/>
  <c r="B2572" i="2"/>
  <c r="C2572" i="2"/>
  <c r="A2573" i="2"/>
  <c r="B2573" i="2"/>
  <c r="C2573" i="2"/>
  <c r="A2574" i="2"/>
  <c r="B2574" i="2"/>
  <c r="C2574" i="2"/>
  <c r="A2575" i="2"/>
  <c r="B2575" i="2"/>
  <c r="C2575" i="2"/>
  <c r="A2576" i="2"/>
  <c r="B2576" i="2"/>
  <c r="C2576" i="2"/>
  <c r="A2577" i="2"/>
  <c r="B2577" i="2"/>
  <c r="C2577" i="2"/>
  <c r="A2578" i="2"/>
  <c r="B2578" i="2"/>
  <c r="C2578" i="2"/>
  <c r="A2579" i="2"/>
  <c r="B2579" i="2"/>
  <c r="C2579" i="2"/>
  <c r="A2580" i="2"/>
  <c r="B2580" i="2"/>
  <c r="C2580" i="2"/>
  <c r="A2581" i="2"/>
  <c r="B2581" i="2"/>
  <c r="C2581" i="2"/>
  <c r="A2582" i="2"/>
  <c r="B2582" i="2"/>
  <c r="C2582" i="2"/>
  <c r="A2583" i="2"/>
  <c r="B2583" i="2"/>
  <c r="C2583" i="2"/>
  <c r="A2584" i="2"/>
  <c r="B2584" i="2"/>
  <c r="C2584" i="2"/>
  <c r="A2585" i="2"/>
  <c r="B2585" i="2"/>
  <c r="C2585" i="2"/>
  <c r="A2586" i="2"/>
  <c r="B2586" i="2"/>
  <c r="C2586" i="2"/>
  <c r="A2587" i="2"/>
  <c r="B2587" i="2"/>
  <c r="C2587" i="2"/>
  <c r="A2588" i="2"/>
  <c r="B2588" i="2"/>
  <c r="C2588" i="2"/>
  <c r="A2589" i="2"/>
  <c r="B2589" i="2"/>
  <c r="C2589" i="2"/>
  <c r="A2590" i="2"/>
  <c r="B2590" i="2"/>
  <c r="C2590" i="2"/>
  <c r="A2591" i="2"/>
  <c r="B2591" i="2"/>
  <c r="C2591" i="2"/>
  <c r="A2592" i="2"/>
  <c r="B2592" i="2"/>
  <c r="C2592" i="2"/>
  <c r="A2593" i="2"/>
  <c r="B2593" i="2"/>
  <c r="C2593" i="2"/>
  <c r="A2594" i="2"/>
  <c r="B2594" i="2"/>
  <c r="C2594" i="2"/>
  <c r="A2595" i="2"/>
  <c r="B2595" i="2"/>
  <c r="C2595" i="2"/>
  <c r="A2596" i="2"/>
  <c r="B2596" i="2"/>
  <c r="C2596" i="2"/>
  <c r="A2597" i="2"/>
  <c r="B2597" i="2"/>
  <c r="C2597" i="2"/>
  <c r="A2598" i="2"/>
  <c r="B2598" i="2"/>
  <c r="C2598" i="2"/>
  <c r="A2599" i="2"/>
  <c r="B2599" i="2"/>
  <c r="C2599" i="2"/>
  <c r="A2600" i="2"/>
  <c r="B2600" i="2"/>
  <c r="C2600" i="2"/>
  <c r="A2601" i="2"/>
  <c r="B2601" i="2"/>
  <c r="C2601" i="2"/>
  <c r="A2602" i="2"/>
  <c r="B2602" i="2"/>
  <c r="C2602" i="2"/>
  <c r="A2603" i="2"/>
  <c r="B2603" i="2"/>
  <c r="C2603" i="2"/>
  <c r="A2604" i="2"/>
  <c r="B2604" i="2"/>
  <c r="C2604" i="2"/>
  <c r="A2605" i="2"/>
  <c r="B2605" i="2"/>
  <c r="C2605" i="2"/>
  <c r="A2606" i="2"/>
  <c r="B2606" i="2"/>
  <c r="C2606" i="2"/>
  <c r="A2607" i="2"/>
  <c r="B2607" i="2"/>
  <c r="C2607" i="2"/>
  <c r="A2608" i="2"/>
  <c r="B2608" i="2"/>
  <c r="C2608" i="2"/>
  <c r="A2609" i="2"/>
  <c r="B2609" i="2"/>
  <c r="C2609" i="2"/>
  <c r="A2610" i="2"/>
  <c r="B2610" i="2"/>
  <c r="C2610" i="2"/>
  <c r="A2611" i="2"/>
  <c r="B2611" i="2"/>
  <c r="C2611" i="2"/>
  <c r="A2612" i="2"/>
  <c r="B2612" i="2"/>
  <c r="C2612" i="2"/>
  <c r="A2613" i="2"/>
  <c r="B2613" i="2"/>
  <c r="C2613" i="2"/>
  <c r="A2614" i="2"/>
  <c r="B2614" i="2"/>
  <c r="C2614" i="2"/>
  <c r="A2615" i="2"/>
  <c r="B2615" i="2"/>
  <c r="C2615" i="2"/>
  <c r="A2616" i="2"/>
  <c r="B2616" i="2"/>
  <c r="C2616" i="2"/>
  <c r="A2617" i="2"/>
  <c r="B2617" i="2"/>
  <c r="C2617" i="2"/>
  <c r="A2618" i="2"/>
  <c r="B2618" i="2"/>
  <c r="C2618" i="2"/>
  <c r="A2619" i="2"/>
  <c r="B2619" i="2"/>
  <c r="C2619" i="2"/>
  <c r="A2620" i="2"/>
  <c r="B2620" i="2"/>
  <c r="C2620" i="2"/>
  <c r="A2621" i="2"/>
  <c r="B2621" i="2"/>
  <c r="C2621" i="2"/>
  <c r="A2622" i="2"/>
  <c r="B2622" i="2"/>
  <c r="C2622" i="2"/>
  <c r="A2623" i="2"/>
  <c r="B2623" i="2"/>
  <c r="C2623" i="2"/>
  <c r="A2624" i="2"/>
  <c r="B2624" i="2"/>
  <c r="C2624" i="2"/>
  <c r="A2625" i="2"/>
  <c r="B2625" i="2"/>
  <c r="C2625" i="2"/>
  <c r="A2626" i="2"/>
  <c r="B2626" i="2"/>
  <c r="C2626" i="2"/>
  <c r="A2627" i="2"/>
  <c r="B2627" i="2"/>
  <c r="C2627" i="2"/>
  <c r="A2628" i="2"/>
  <c r="B2628" i="2"/>
  <c r="C2628" i="2"/>
  <c r="A2629" i="2"/>
  <c r="B2629" i="2"/>
  <c r="C2629" i="2"/>
  <c r="A2630" i="2"/>
  <c r="B2630" i="2"/>
  <c r="C2630" i="2"/>
  <c r="A2631" i="2"/>
  <c r="B2631" i="2"/>
  <c r="C2631" i="2"/>
  <c r="A2632" i="2"/>
  <c r="B2632" i="2"/>
  <c r="C2632" i="2"/>
  <c r="A2633" i="2"/>
  <c r="B2633" i="2"/>
  <c r="C2633" i="2"/>
  <c r="A2634" i="2"/>
  <c r="B2634" i="2"/>
  <c r="C2634" i="2"/>
  <c r="A2635" i="2"/>
  <c r="B2635" i="2"/>
  <c r="C2635" i="2"/>
  <c r="A2636" i="2"/>
  <c r="B2636" i="2"/>
  <c r="C2636" i="2"/>
  <c r="A2637" i="2"/>
  <c r="B2637" i="2"/>
  <c r="C2637" i="2"/>
  <c r="A2638" i="2"/>
  <c r="B2638" i="2"/>
  <c r="C2638" i="2"/>
  <c r="A2639" i="2"/>
  <c r="B2639" i="2"/>
  <c r="C2639" i="2"/>
  <c r="A2640" i="2"/>
  <c r="B2640" i="2"/>
  <c r="C2640" i="2"/>
  <c r="A2641" i="2"/>
  <c r="B2641" i="2"/>
  <c r="C2641" i="2"/>
  <c r="A2642" i="2"/>
  <c r="B2642" i="2"/>
  <c r="C2642" i="2"/>
  <c r="A2643" i="2"/>
  <c r="B2643" i="2"/>
  <c r="C2643" i="2"/>
  <c r="A2644" i="2"/>
  <c r="B2644" i="2"/>
  <c r="C2644" i="2"/>
  <c r="A2645" i="2"/>
  <c r="B2645" i="2"/>
  <c r="C2645" i="2"/>
  <c r="A2646" i="2"/>
  <c r="B2646" i="2"/>
  <c r="C2646" i="2"/>
  <c r="A2647" i="2"/>
  <c r="B2647" i="2"/>
  <c r="C2647" i="2"/>
  <c r="A2648" i="2"/>
  <c r="B2648" i="2"/>
  <c r="C2648" i="2"/>
  <c r="A2649" i="2"/>
  <c r="B2649" i="2"/>
  <c r="C2649" i="2"/>
  <c r="A2650" i="2"/>
  <c r="B2650" i="2"/>
  <c r="C2650" i="2"/>
  <c r="A2651" i="2"/>
  <c r="B2651" i="2"/>
  <c r="C2651" i="2"/>
  <c r="A2652" i="2"/>
  <c r="B2652" i="2"/>
  <c r="C2652" i="2"/>
  <c r="A2653" i="2"/>
  <c r="B2653" i="2"/>
  <c r="C2653" i="2"/>
  <c r="A2654" i="2"/>
  <c r="B2654" i="2"/>
  <c r="C2654" i="2"/>
  <c r="A2655" i="2"/>
  <c r="B2655" i="2"/>
  <c r="C2655" i="2"/>
  <c r="A2656" i="2"/>
  <c r="B2656" i="2"/>
  <c r="C2656" i="2"/>
  <c r="A2657" i="2"/>
  <c r="B2657" i="2"/>
  <c r="C2657" i="2"/>
  <c r="A2658" i="2"/>
  <c r="B2658" i="2"/>
  <c r="C2658" i="2"/>
  <c r="A2659" i="2"/>
  <c r="B2659" i="2"/>
  <c r="C2659" i="2"/>
  <c r="A2660" i="2"/>
  <c r="B2660" i="2"/>
  <c r="C2660" i="2"/>
  <c r="A2661" i="2"/>
  <c r="B2661" i="2"/>
  <c r="C2661" i="2"/>
  <c r="A2662" i="2"/>
  <c r="B2662" i="2"/>
  <c r="C2662" i="2"/>
  <c r="A2663" i="2"/>
  <c r="B2663" i="2"/>
  <c r="C2663" i="2"/>
  <c r="A2664" i="2"/>
  <c r="B2664" i="2"/>
  <c r="C2664" i="2"/>
  <c r="A2665" i="2"/>
  <c r="B2665" i="2"/>
  <c r="C2665" i="2"/>
  <c r="A2666" i="2"/>
  <c r="B2666" i="2"/>
  <c r="C2666" i="2"/>
  <c r="A2667" i="2"/>
  <c r="B2667" i="2"/>
  <c r="C2667" i="2"/>
  <c r="A2668" i="2"/>
  <c r="B2668" i="2"/>
  <c r="C2668" i="2"/>
  <c r="A2669" i="2"/>
  <c r="B2669" i="2"/>
  <c r="C2669" i="2"/>
  <c r="A2670" i="2"/>
  <c r="B2670" i="2"/>
  <c r="C2670" i="2"/>
  <c r="A2671" i="2"/>
  <c r="B2671" i="2"/>
  <c r="C2671" i="2"/>
  <c r="A2672" i="2"/>
  <c r="B2672" i="2"/>
  <c r="C2672" i="2"/>
  <c r="A2673" i="2"/>
  <c r="B2673" i="2"/>
  <c r="C2673" i="2"/>
  <c r="A2674" i="2"/>
  <c r="B2674" i="2"/>
  <c r="C2674" i="2"/>
  <c r="A2675" i="2"/>
  <c r="B2675" i="2"/>
  <c r="C2675" i="2"/>
  <c r="A2676" i="2"/>
  <c r="B2676" i="2"/>
  <c r="C2676" i="2"/>
  <c r="A2677" i="2"/>
  <c r="B2677" i="2"/>
  <c r="C2677" i="2"/>
  <c r="A2678" i="2"/>
  <c r="B2678" i="2"/>
  <c r="C2678" i="2"/>
  <c r="A2679" i="2"/>
  <c r="B2679" i="2"/>
  <c r="C2679" i="2"/>
  <c r="A2680" i="2"/>
  <c r="B2680" i="2"/>
  <c r="C2680" i="2"/>
  <c r="A2681" i="2"/>
  <c r="B2681" i="2"/>
  <c r="C2681" i="2"/>
  <c r="A2682" i="2"/>
  <c r="B2682" i="2"/>
  <c r="C2682" i="2"/>
  <c r="A2683" i="2"/>
  <c r="B2683" i="2"/>
  <c r="C2683" i="2"/>
  <c r="A2684" i="2"/>
  <c r="B2684" i="2"/>
  <c r="C2684" i="2"/>
  <c r="A2685" i="2"/>
  <c r="B2685" i="2"/>
  <c r="C2685" i="2"/>
  <c r="A2686" i="2"/>
  <c r="B2686" i="2"/>
  <c r="C2686" i="2"/>
  <c r="A2687" i="2"/>
  <c r="B2687" i="2"/>
  <c r="C2687" i="2"/>
  <c r="A2688" i="2"/>
  <c r="B2688" i="2"/>
  <c r="C2688" i="2"/>
  <c r="A2689" i="2"/>
  <c r="B2689" i="2"/>
  <c r="C2689" i="2"/>
  <c r="A2690" i="2"/>
  <c r="B2690" i="2"/>
  <c r="C2690" i="2"/>
  <c r="A2691" i="2"/>
  <c r="B2691" i="2"/>
  <c r="C2691" i="2"/>
  <c r="A2692" i="2"/>
  <c r="B2692" i="2"/>
  <c r="C2692" i="2"/>
  <c r="A2693" i="2"/>
  <c r="B2693" i="2"/>
  <c r="C2693" i="2"/>
  <c r="A2694" i="2"/>
  <c r="B2694" i="2"/>
  <c r="C2694" i="2"/>
  <c r="A2695" i="2"/>
  <c r="B2695" i="2"/>
  <c r="C2695" i="2"/>
  <c r="A2696" i="2"/>
  <c r="B2696" i="2"/>
  <c r="C2696" i="2"/>
  <c r="A2697" i="2"/>
  <c r="B2697" i="2"/>
  <c r="C2697" i="2"/>
  <c r="A2698" i="2"/>
  <c r="B2698" i="2"/>
  <c r="C2698" i="2"/>
  <c r="A2699" i="2"/>
  <c r="B2699" i="2"/>
  <c r="C2699" i="2"/>
  <c r="A2700" i="2"/>
  <c r="B2700" i="2"/>
  <c r="C2700" i="2"/>
  <c r="A2701" i="2"/>
  <c r="B2701" i="2"/>
  <c r="C2701" i="2"/>
  <c r="A2702" i="2"/>
  <c r="B2702" i="2"/>
  <c r="C2702" i="2"/>
  <c r="A2703" i="2"/>
  <c r="B2703" i="2"/>
  <c r="C2703" i="2"/>
  <c r="A2704" i="2"/>
  <c r="B2704" i="2"/>
  <c r="C2704" i="2"/>
  <c r="A2705" i="2"/>
  <c r="B2705" i="2"/>
  <c r="C2705" i="2"/>
  <c r="A2706" i="2"/>
  <c r="B2706" i="2"/>
  <c r="C2706" i="2"/>
  <c r="A2707" i="2"/>
  <c r="B2707" i="2"/>
  <c r="C2707" i="2"/>
  <c r="A2708" i="2"/>
  <c r="B2708" i="2"/>
  <c r="C2708" i="2"/>
  <c r="A2709" i="2"/>
  <c r="B2709" i="2"/>
  <c r="C2709" i="2"/>
  <c r="A2710" i="2"/>
  <c r="B2710" i="2"/>
  <c r="C2710" i="2"/>
  <c r="A2711" i="2"/>
  <c r="B2711" i="2"/>
  <c r="C2711" i="2"/>
  <c r="A2712" i="2"/>
  <c r="B2712" i="2"/>
  <c r="C2712" i="2"/>
  <c r="A2713" i="2"/>
  <c r="B2713" i="2"/>
  <c r="C2713" i="2"/>
  <c r="A2714" i="2"/>
  <c r="B2714" i="2"/>
  <c r="C2714" i="2"/>
  <c r="A2715" i="2"/>
  <c r="B2715" i="2"/>
  <c r="C2715" i="2"/>
  <c r="A2716" i="2"/>
  <c r="B2716" i="2"/>
  <c r="C2716" i="2"/>
  <c r="A2717" i="2"/>
  <c r="B2717" i="2"/>
  <c r="C2717" i="2"/>
  <c r="A2718" i="2"/>
  <c r="B2718" i="2"/>
  <c r="C2718" i="2"/>
  <c r="A2719" i="2"/>
  <c r="B2719" i="2"/>
  <c r="C2719" i="2"/>
  <c r="A2720" i="2"/>
  <c r="B2720" i="2"/>
  <c r="C2720" i="2"/>
  <c r="A2721" i="2"/>
  <c r="B2721" i="2"/>
  <c r="C2721" i="2"/>
  <c r="A2722" i="2"/>
  <c r="B2722" i="2"/>
  <c r="C2722" i="2"/>
  <c r="A2723" i="2"/>
  <c r="B2723" i="2"/>
  <c r="C2723" i="2"/>
  <c r="A2724" i="2"/>
  <c r="B2724" i="2"/>
  <c r="C2724" i="2"/>
  <c r="A2725" i="2"/>
  <c r="B2725" i="2"/>
  <c r="C2725" i="2"/>
  <c r="A2726" i="2"/>
  <c r="B2726" i="2"/>
  <c r="C2726" i="2"/>
  <c r="A2727" i="2"/>
  <c r="B2727" i="2"/>
  <c r="C2727" i="2"/>
  <c r="A2728" i="2"/>
  <c r="B2728" i="2"/>
  <c r="C2728" i="2"/>
  <c r="A2729" i="2"/>
  <c r="B2729" i="2"/>
  <c r="C2729" i="2"/>
  <c r="A2730" i="2"/>
  <c r="B2730" i="2"/>
  <c r="C2730" i="2"/>
  <c r="A2731" i="2"/>
  <c r="B2731" i="2"/>
  <c r="C2731" i="2"/>
  <c r="A2732" i="2"/>
  <c r="B2732" i="2"/>
  <c r="C2732" i="2"/>
  <c r="A2733" i="2"/>
  <c r="B2733" i="2"/>
  <c r="C2733" i="2"/>
  <c r="A2734" i="2"/>
  <c r="B2734" i="2"/>
  <c r="C2734" i="2"/>
  <c r="A2735" i="2"/>
  <c r="B2735" i="2"/>
  <c r="C2735" i="2"/>
  <c r="A2736" i="2"/>
  <c r="B2736" i="2"/>
  <c r="C2736" i="2"/>
  <c r="A2737" i="2"/>
  <c r="B2737" i="2"/>
  <c r="C2737" i="2"/>
  <c r="A2738" i="2"/>
  <c r="B2738" i="2"/>
  <c r="C2738" i="2"/>
  <c r="A2739" i="2"/>
  <c r="B2739" i="2"/>
  <c r="C2739" i="2"/>
  <c r="A2740" i="2"/>
  <c r="B2740" i="2"/>
  <c r="C2740" i="2"/>
  <c r="A2741" i="2"/>
  <c r="B2741" i="2"/>
  <c r="C2741" i="2"/>
  <c r="A2742" i="2"/>
  <c r="B2742" i="2"/>
  <c r="C2742" i="2"/>
  <c r="A2743" i="2"/>
  <c r="B2743" i="2"/>
  <c r="C2743" i="2"/>
  <c r="A2744" i="2"/>
  <c r="B2744" i="2"/>
  <c r="C2744" i="2"/>
  <c r="A2745" i="2"/>
  <c r="B2745" i="2"/>
  <c r="C2745" i="2"/>
  <c r="A2746" i="2"/>
  <c r="B2746" i="2"/>
  <c r="C2746" i="2"/>
  <c r="A2747" i="2"/>
  <c r="B2747" i="2"/>
  <c r="C2747" i="2"/>
  <c r="A2748" i="2"/>
  <c r="B2748" i="2"/>
  <c r="C2748" i="2"/>
  <c r="A2749" i="2"/>
  <c r="B2749" i="2"/>
  <c r="C2749" i="2"/>
  <c r="A2750" i="2"/>
  <c r="B2750" i="2"/>
  <c r="C2750" i="2"/>
  <c r="A2751" i="2"/>
  <c r="B2751" i="2"/>
  <c r="C2751" i="2"/>
  <c r="A2752" i="2"/>
  <c r="B2752" i="2"/>
  <c r="C2752" i="2"/>
  <c r="A2753" i="2"/>
  <c r="B2753" i="2"/>
  <c r="C2753" i="2"/>
  <c r="A2754" i="2"/>
  <c r="B2754" i="2"/>
  <c r="C2754" i="2"/>
  <c r="A2755" i="2"/>
  <c r="B2755" i="2"/>
  <c r="C2755" i="2"/>
  <c r="A2756" i="2"/>
  <c r="B2756" i="2"/>
  <c r="C2756" i="2"/>
  <c r="A2757" i="2"/>
  <c r="B2757" i="2"/>
  <c r="C2757" i="2"/>
  <c r="A2758" i="2"/>
  <c r="B2758" i="2"/>
  <c r="C2758" i="2"/>
  <c r="A2759" i="2"/>
  <c r="B2759" i="2"/>
  <c r="C2759" i="2"/>
  <c r="A2760" i="2"/>
  <c r="B2760" i="2"/>
  <c r="C2760" i="2"/>
  <c r="A2761" i="2"/>
  <c r="B2761" i="2"/>
  <c r="C2761" i="2"/>
  <c r="A2762" i="2"/>
  <c r="B2762" i="2"/>
  <c r="C2762" i="2"/>
  <c r="A2763" i="2"/>
  <c r="B2763" i="2"/>
  <c r="C2763" i="2"/>
  <c r="A2764" i="2"/>
  <c r="B2764" i="2"/>
  <c r="C2764" i="2"/>
  <c r="A2765" i="2"/>
  <c r="B2765" i="2"/>
  <c r="C2765" i="2"/>
  <c r="A2766" i="2"/>
  <c r="B2766" i="2"/>
  <c r="C2766" i="2"/>
  <c r="A2767" i="2"/>
  <c r="B2767" i="2"/>
  <c r="C2767" i="2"/>
  <c r="A2768" i="2"/>
  <c r="B2768" i="2"/>
  <c r="C2768" i="2"/>
  <c r="A2769" i="2"/>
  <c r="B2769" i="2"/>
  <c r="C2769" i="2"/>
  <c r="A2770" i="2"/>
  <c r="B2770" i="2"/>
  <c r="C2770" i="2"/>
  <c r="A2771" i="2"/>
  <c r="B2771" i="2"/>
  <c r="C2771" i="2"/>
  <c r="A2772" i="2"/>
  <c r="B2772" i="2"/>
  <c r="C2772" i="2"/>
  <c r="A2773" i="2"/>
  <c r="B2773" i="2"/>
  <c r="C2773" i="2"/>
  <c r="A2774" i="2"/>
  <c r="B2774" i="2"/>
  <c r="C2774" i="2"/>
  <c r="A2775" i="2"/>
  <c r="B2775" i="2"/>
  <c r="C2775" i="2"/>
  <c r="A2776" i="2"/>
  <c r="B2776" i="2"/>
  <c r="C2776" i="2"/>
  <c r="A2777" i="2"/>
  <c r="B2777" i="2"/>
  <c r="C2777" i="2"/>
  <c r="A2778" i="2"/>
  <c r="B2778" i="2"/>
  <c r="C2778" i="2"/>
  <c r="A2779" i="2"/>
  <c r="B2779" i="2"/>
  <c r="C2779" i="2"/>
  <c r="A2780" i="2"/>
  <c r="B2780" i="2"/>
  <c r="C2780" i="2"/>
  <c r="A2781" i="2"/>
  <c r="B2781" i="2"/>
  <c r="C2781" i="2"/>
  <c r="A2782" i="2"/>
  <c r="B2782" i="2"/>
  <c r="C2782" i="2"/>
  <c r="A2783" i="2"/>
  <c r="B2783" i="2"/>
  <c r="C2783" i="2"/>
  <c r="A2784" i="2"/>
  <c r="B2784" i="2"/>
  <c r="C2784" i="2"/>
  <c r="A2785" i="2"/>
  <c r="B2785" i="2"/>
  <c r="C2785" i="2"/>
  <c r="A2786" i="2"/>
  <c r="B2786" i="2"/>
  <c r="C2786" i="2"/>
  <c r="A2787" i="2"/>
  <c r="B2787" i="2"/>
  <c r="C2787" i="2"/>
  <c r="A2788" i="2"/>
  <c r="B2788" i="2"/>
  <c r="C2788" i="2"/>
  <c r="A2789" i="2"/>
  <c r="B2789" i="2"/>
  <c r="C2789" i="2"/>
  <c r="A2790" i="2"/>
  <c r="B2790" i="2"/>
  <c r="C2790" i="2"/>
  <c r="A2791" i="2"/>
  <c r="B2791" i="2"/>
  <c r="C2791" i="2"/>
  <c r="A2792" i="2"/>
  <c r="B2792" i="2"/>
  <c r="C2792" i="2"/>
  <c r="A2793" i="2"/>
  <c r="B2793" i="2"/>
  <c r="C2793" i="2"/>
  <c r="A2794" i="2"/>
  <c r="B2794" i="2"/>
  <c r="C2794" i="2"/>
  <c r="A2795" i="2"/>
  <c r="B2795" i="2"/>
  <c r="C2795" i="2"/>
  <c r="A2796" i="2"/>
  <c r="B2796" i="2"/>
  <c r="C2796" i="2"/>
  <c r="A2797" i="2"/>
  <c r="B2797" i="2"/>
  <c r="C2797" i="2"/>
  <c r="A2798" i="2"/>
  <c r="B2798" i="2"/>
  <c r="C2798" i="2"/>
  <c r="A2799" i="2"/>
  <c r="B2799" i="2"/>
  <c r="C2799" i="2"/>
  <c r="A2800" i="2"/>
  <c r="B2800" i="2"/>
  <c r="C2800" i="2"/>
  <c r="A2801" i="2"/>
  <c r="B2801" i="2"/>
  <c r="C2801" i="2"/>
  <c r="A2802" i="2"/>
  <c r="B2802" i="2"/>
  <c r="C2802" i="2"/>
  <c r="A2803" i="2"/>
  <c r="B2803" i="2"/>
  <c r="C2803" i="2"/>
  <c r="A2804" i="2"/>
  <c r="B2804" i="2"/>
  <c r="C2804" i="2"/>
  <c r="A2805" i="2"/>
  <c r="B2805" i="2"/>
  <c r="C2805" i="2"/>
  <c r="A2806" i="2"/>
  <c r="B2806" i="2"/>
  <c r="C2806" i="2"/>
  <c r="A2807" i="2"/>
  <c r="B2807" i="2"/>
  <c r="C2807" i="2"/>
  <c r="A2808" i="2"/>
  <c r="B2808" i="2"/>
  <c r="C2808" i="2"/>
  <c r="A2809" i="2"/>
  <c r="B2809" i="2"/>
  <c r="C2809" i="2"/>
  <c r="A2810" i="2"/>
  <c r="B2810" i="2"/>
  <c r="C2810" i="2"/>
  <c r="A2811" i="2"/>
  <c r="B2811" i="2"/>
  <c r="C2811" i="2"/>
  <c r="A2812" i="2"/>
  <c r="B2812" i="2"/>
  <c r="C2812" i="2"/>
  <c r="A2813" i="2"/>
  <c r="B2813" i="2"/>
  <c r="C2813" i="2"/>
  <c r="A2814" i="2"/>
  <c r="B2814" i="2"/>
  <c r="C2814" i="2"/>
  <c r="A2815" i="2"/>
  <c r="B2815" i="2"/>
  <c r="C2815" i="2"/>
  <c r="A2816" i="2"/>
  <c r="B2816" i="2"/>
  <c r="C2816" i="2"/>
  <c r="A2817" i="2"/>
  <c r="B2817" i="2"/>
  <c r="C2817" i="2"/>
  <c r="A2818" i="2"/>
  <c r="B2818" i="2"/>
  <c r="C2818" i="2"/>
  <c r="A2819" i="2"/>
  <c r="B2819" i="2"/>
  <c r="C2819" i="2"/>
  <c r="A2820" i="2"/>
  <c r="B2820" i="2"/>
  <c r="C2820" i="2"/>
  <c r="A2821" i="2"/>
  <c r="B2821" i="2"/>
  <c r="C2821" i="2"/>
  <c r="A2822" i="2"/>
  <c r="B2822" i="2"/>
  <c r="C2822" i="2"/>
  <c r="A2823" i="2"/>
  <c r="B2823" i="2"/>
  <c r="C2823" i="2"/>
  <c r="A2824" i="2"/>
  <c r="B2824" i="2"/>
  <c r="C2824" i="2"/>
  <c r="A2825" i="2"/>
  <c r="B2825" i="2"/>
  <c r="C2825" i="2"/>
  <c r="A2826" i="2"/>
  <c r="B2826" i="2"/>
  <c r="C2826" i="2"/>
  <c r="A2827" i="2"/>
  <c r="B2827" i="2"/>
  <c r="C2827" i="2"/>
  <c r="A2828" i="2"/>
  <c r="B2828" i="2"/>
  <c r="C2828" i="2"/>
  <c r="A2829" i="2"/>
  <c r="B2829" i="2"/>
  <c r="C2829" i="2"/>
  <c r="A2830" i="2"/>
  <c r="B2830" i="2"/>
  <c r="C2830" i="2"/>
  <c r="A2831" i="2"/>
  <c r="B2831" i="2"/>
  <c r="C2831" i="2"/>
  <c r="A2832" i="2"/>
  <c r="B2832" i="2"/>
  <c r="C2832" i="2"/>
  <c r="A2833" i="2"/>
  <c r="B2833" i="2"/>
  <c r="C2833" i="2"/>
  <c r="A2834" i="2"/>
  <c r="B2834" i="2"/>
  <c r="C2834" i="2"/>
  <c r="A2835" i="2"/>
  <c r="B2835" i="2"/>
  <c r="C2835" i="2"/>
  <c r="A2836" i="2"/>
  <c r="B2836" i="2"/>
  <c r="C2836" i="2"/>
  <c r="A2837" i="2"/>
  <c r="B2837" i="2"/>
  <c r="C2837" i="2"/>
  <c r="A2838" i="2"/>
  <c r="B2838" i="2"/>
  <c r="C2838" i="2"/>
  <c r="A2839" i="2"/>
  <c r="B2839" i="2"/>
  <c r="C2839" i="2"/>
  <c r="A2840" i="2"/>
  <c r="B2840" i="2"/>
  <c r="C2840" i="2"/>
  <c r="A2841" i="2"/>
  <c r="B2841" i="2"/>
  <c r="C2841" i="2"/>
  <c r="A2842" i="2"/>
  <c r="B2842" i="2"/>
  <c r="C2842" i="2"/>
  <c r="A2843" i="2"/>
  <c r="B2843" i="2"/>
  <c r="C2843" i="2"/>
  <c r="A2844" i="2"/>
  <c r="B2844" i="2"/>
  <c r="C2844" i="2"/>
  <c r="A2845" i="2"/>
  <c r="B2845" i="2"/>
  <c r="C2845" i="2"/>
  <c r="A2846" i="2"/>
  <c r="B2846" i="2"/>
  <c r="C2846" i="2"/>
  <c r="A2847" i="2"/>
  <c r="B2847" i="2"/>
  <c r="C2847" i="2"/>
  <c r="A2848" i="2"/>
  <c r="B2848" i="2"/>
  <c r="C2848" i="2"/>
  <c r="A2849" i="2"/>
  <c r="B2849" i="2"/>
  <c r="C2849" i="2"/>
  <c r="A2850" i="2"/>
  <c r="B2850" i="2"/>
  <c r="C2850" i="2"/>
  <c r="A2851" i="2"/>
  <c r="B2851" i="2"/>
  <c r="C2851" i="2"/>
  <c r="A2852" i="2"/>
  <c r="B2852" i="2"/>
  <c r="C2852" i="2"/>
  <c r="A2853" i="2"/>
  <c r="B2853" i="2"/>
  <c r="C2853" i="2"/>
  <c r="A2854" i="2"/>
  <c r="B2854" i="2"/>
  <c r="C2854" i="2"/>
  <c r="A2855" i="2"/>
  <c r="B2855" i="2"/>
  <c r="C2855" i="2"/>
  <c r="A2856" i="2"/>
  <c r="B2856" i="2"/>
  <c r="C2856" i="2"/>
  <c r="A2857" i="2"/>
  <c r="B2857" i="2"/>
  <c r="C2857" i="2"/>
  <c r="A2858" i="2"/>
  <c r="B2858" i="2"/>
  <c r="C2858" i="2"/>
  <c r="A2859" i="2"/>
  <c r="B2859" i="2"/>
  <c r="C2859" i="2"/>
  <c r="A2860" i="2"/>
  <c r="B2860" i="2"/>
  <c r="C2860" i="2"/>
  <c r="A2861" i="2"/>
  <c r="B2861" i="2"/>
  <c r="C2861" i="2"/>
  <c r="A2862" i="2"/>
  <c r="B2862" i="2"/>
  <c r="C2862" i="2"/>
  <c r="A2863" i="2"/>
  <c r="B2863" i="2"/>
  <c r="C2863" i="2"/>
  <c r="A2864" i="2"/>
  <c r="B2864" i="2"/>
  <c r="C2864" i="2"/>
  <c r="A2865" i="2"/>
  <c r="B2865" i="2"/>
  <c r="C2865" i="2"/>
  <c r="A2866" i="2"/>
  <c r="B2866" i="2"/>
  <c r="C2866" i="2"/>
  <c r="A2867" i="2"/>
  <c r="B2867" i="2"/>
  <c r="C2867" i="2"/>
  <c r="A2868" i="2"/>
  <c r="B2868" i="2"/>
  <c r="C2868" i="2"/>
  <c r="A2869" i="2"/>
  <c r="B2869" i="2"/>
  <c r="C2869" i="2"/>
  <c r="A2870" i="2"/>
  <c r="B2870" i="2"/>
  <c r="C2870" i="2"/>
  <c r="A2871" i="2"/>
  <c r="B2871" i="2"/>
  <c r="C2871" i="2"/>
  <c r="A2872" i="2"/>
  <c r="B2872" i="2"/>
  <c r="C2872" i="2"/>
  <c r="A2873" i="2"/>
  <c r="B2873" i="2"/>
  <c r="C2873" i="2"/>
  <c r="A2874" i="2"/>
  <c r="B2874" i="2"/>
  <c r="C2874" i="2"/>
  <c r="A2875" i="2"/>
  <c r="B2875" i="2"/>
  <c r="C2875" i="2"/>
  <c r="A2876" i="2"/>
  <c r="B2876" i="2"/>
  <c r="C2876" i="2"/>
  <c r="A2877" i="2"/>
  <c r="B2877" i="2"/>
  <c r="C2877" i="2"/>
  <c r="A2878" i="2"/>
  <c r="B2878" i="2"/>
  <c r="C2878" i="2"/>
  <c r="A2879" i="2"/>
  <c r="B2879" i="2"/>
  <c r="C2879" i="2"/>
  <c r="A2880" i="2"/>
  <c r="B2880" i="2"/>
  <c r="C2880" i="2"/>
  <c r="A2881" i="2"/>
  <c r="B2881" i="2"/>
  <c r="C2881" i="2"/>
  <c r="A2882" i="2"/>
  <c r="B2882" i="2"/>
  <c r="C2882" i="2"/>
  <c r="A2883" i="2"/>
  <c r="B2883" i="2"/>
  <c r="C2883" i="2"/>
  <c r="A2884" i="2"/>
  <c r="B2884" i="2"/>
  <c r="C2884" i="2"/>
  <c r="A2885" i="2"/>
  <c r="B2885" i="2"/>
  <c r="C2885" i="2"/>
  <c r="A2886" i="2"/>
  <c r="B2886" i="2"/>
  <c r="C2886" i="2"/>
  <c r="A2887" i="2"/>
  <c r="B2887" i="2"/>
  <c r="C2887" i="2"/>
  <c r="A2888" i="2"/>
  <c r="B2888" i="2"/>
  <c r="C2888" i="2"/>
  <c r="A2889" i="2"/>
  <c r="B2889" i="2"/>
  <c r="C2889" i="2"/>
  <c r="A2890" i="2"/>
  <c r="B2890" i="2"/>
  <c r="C2890" i="2"/>
  <c r="A2891" i="2"/>
  <c r="B2891" i="2"/>
  <c r="C2891" i="2"/>
  <c r="A2892" i="2"/>
  <c r="B2892" i="2"/>
  <c r="C2892" i="2"/>
  <c r="A2893" i="2"/>
  <c r="B2893" i="2"/>
  <c r="C2893" i="2"/>
  <c r="A2894" i="2"/>
  <c r="B2894" i="2"/>
  <c r="C2894" i="2"/>
  <c r="A2895" i="2"/>
  <c r="B2895" i="2"/>
  <c r="C2895" i="2"/>
  <c r="A2896" i="2"/>
  <c r="B2896" i="2"/>
  <c r="C2896" i="2"/>
  <c r="A2897" i="2"/>
  <c r="B2897" i="2"/>
  <c r="C2897" i="2"/>
  <c r="A2898" i="2"/>
  <c r="B2898" i="2"/>
  <c r="C2898" i="2"/>
  <c r="A2899" i="2"/>
  <c r="B2899" i="2"/>
  <c r="C2899" i="2"/>
  <c r="A2900" i="2"/>
  <c r="B2900" i="2"/>
  <c r="C2900" i="2"/>
  <c r="A2901" i="2"/>
  <c r="B2901" i="2"/>
  <c r="C2901" i="2"/>
  <c r="A2902" i="2"/>
  <c r="B2902" i="2"/>
  <c r="C2902" i="2"/>
  <c r="A2903" i="2"/>
  <c r="B2903" i="2"/>
  <c r="C2903" i="2"/>
  <c r="A2904" i="2"/>
  <c r="B2904" i="2"/>
  <c r="C2904" i="2"/>
  <c r="A2905" i="2"/>
  <c r="B2905" i="2"/>
  <c r="C2905" i="2"/>
  <c r="A2906" i="2"/>
  <c r="B2906" i="2"/>
  <c r="C2906" i="2"/>
  <c r="A2907" i="2"/>
  <c r="B2907" i="2"/>
  <c r="C2907" i="2"/>
  <c r="A2908" i="2"/>
  <c r="B2908" i="2"/>
  <c r="C2908" i="2"/>
  <c r="A2909" i="2"/>
  <c r="B2909" i="2"/>
  <c r="C2909" i="2"/>
  <c r="A2910" i="2"/>
  <c r="B2910" i="2"/>
  <c r="C2910" i="2"/>
  <c r="A2911" i="2"/>
  <c r="B2911" i="2"/>
  <c r="C2911" i="2"/>
  <c r="A2912" i="2"/>
  <c r="B2912" i="2"/>
  <c r="C2912" i="2"/>
  <c r="A2913" i="2"/>
  <c r="B2913" i="2"/>
  <c r="C2913" i="2"/>
  <c r="A2914" i="2"/>
  <c r="B2914" i="2"/>
  <c r="C2914" i="2"/>
  <c r="A2915" i="2"/>
  <c r="B2915" i="2"/>
  <c r="C2915" i="2"/>
  <c r="A2916" i="2"/>
  <c r="B2916" i="2"/>
  <c r="C2916" i="2"/>
  <c r="A2917" i="2"/>
  <c r="B2917" i="2"/>
  <c r="C2917" i="2"/>
  <c r="A2918" i="2"/>
  <c r="B2918" i="2"/>
  <c r="C2918" i="2"/>
  <c r="A2919" i="2"/>
  <c r="B2919" i="2"/>
  <c r="C2919" i="2"/>
  <c r="A2920" i="2"/>
  <c r="B2920" i="2"/>
  <c r="C2920" i="2"/>
  <c r="A2921" i="2"/>
  <c r="B2921" i="2"/>
  <c r="C2921" i="2"/>
  <c r="A2922" i="2"/>
  <c r="B2922" i="2"/>
  <c r="C2922" i="2"/>
  <c r="A2923" i="2"/>
  <c r="B2923" i="2"/>
  <c r="C2923" i="2"/>
  <c r="A2924" i="2"/>
  <c r="B2924" i="2"/>
  <c r="C2924" i="2"/>
  <c r="A2925" i="2"/>
  <c r="B2925" i="2"/>
  <c r="C2925" i="2"/>
  <c r="A2926" i="2"/>
  <c r="B2926" i="2"/>
  <c r="C2926" i="2"/>
  <c r="A2927" i="2"/>
  <c r="B2927" i="2"/>
  <c r="C2927" i="2"/>
  <c r="A2928" i="2"/>
  <c r="B2928" i="2"/>
  <c r="C2928" i="2"/>
  <c r="A2929" i="2"/>
  <c r="B2929" i="2"/>
  <c r="C2929" i="2"/>
  <c r="A2930" i="2"/>
  <c r="B2930" i="2"/>
  <c r="C2930" i="2"/>
  <c r="A2931" i="2"/>
  <c r="B2931" i="2"/>
  <c r="C2931" i="2"/>
  <c r="A2932" i="2"/>
  <c r="B2932" i="2"/>
  <c r="C2932" i="2"/>
  <c r="A2933" i="2"/>
  <c r="B2933" i="2"/>
  <c r="C2933" i="2"/>
  <c r="A2934" i="2"/>
  <c r="B2934" i="2"/>
  <c r="C2934" i="2"/>
  <c r="A2935" i="2"/>
  <c r="B2935" i="2"/>
  <c r="C2935" i="2"/>
  <c r="A2936" i="2"/>
  <c r="B2936" i="2"/>
  <c r="C2936" i="2"/>
  <c r="A2937" i="2"/>
  <c r="B2937" i="2"/>
  <c r="C2937" i="2"/>
  <c r="A2938" i="2"/>
  <c r="B2938" i="2"/>
  <c r="C2938" i="2"/>
  <c r="A2939" i="2"/>
  <c r="B2939" i="2"/>
  <c r="C2939" i="2"/>
  <c r="A2940" i="2"/>
  <c r="B2940" i="2"/>
  <c r="C2940" i="2"/>
  <c r="A2941" i="2"/>
  <c r="B2941" i="2"/>
  <c r="C2941" i="2"/>
  <c r="A2942" i="2"/>
  <c r="B2942" i="2"/>
  <c r="C2942" i="2"/>
  <c r="A2943" i="2"/>
  <c r="B2943" i="2"/>
  <c r="C2943" i="2"/>
  <c r="A2944" i="2"/>
  <c r="B2944" i="2"/>
  <c r="C2944" i="2"/>
  <c r="A2945" i="2"/>
  <c r="B2945" i="2"/>
  <c r="C2945" i="2"/>
  <c r="A2946" i="2"/>
  <c r="B2946" i="2"/>
  <c r="C2946" i="2"/>
  <c r="A2947" i="2"/>
  <c r="B2947" i="2"/>
  <c r="C2947" i="2"/>
  <c r="A2948" i="2"/>
  <c r="B2948" i="2"/>
  <c r="C2948" i="2"/>
  <c r="A2949" i="2"/>
  <c r="B2949" i="2"/>
  <c r="C2949" i="2"/>
  <c r="A2950" i="2"/>
  <c r="B2950" i="2"/>
  <c r="C2950" i="2"/>
  <c r="A2951" i="2"/>
  <c r="B2951" i="2"/>
  <c r="C2951" i="2"/>
  <c r="A2952" i="2"/>
  <c r="B2952" i="2"/>
  <c r="C2952" i="2"/>
  <c r="A2953" i="2"/>
  <c r="B2953" i="2"/>
  <c r="C2953" i="2"/>
  <c r="A2954" i="2"/>
  <c r="B2954" i="2"/>
  <c r="C2954" i="2"/>
  <c r="M208" i="1"/>
  <c r="M220" i="1"/>
  <c r="M219" i="1"/>
  <c r="M221" i="1"/>
  <c r="I521" i="1" l="1"/>
  <c r="K521" i="1"/>
  <c r="J251" i="1"/>
  <c r="J521" i="1"/>
  <c r="K517" i="1"/>
  <c r="J517" i="1"/>
  <c r="I517" i="1"/>
  <c r="I251" i="1"/>
  <c r="K251" i="1"/>
  <c r="K578" i="1"/>
  <c r="J578" i="1"/>
  <c r="I246" i="1"/>
  <c r="K246" i="1"/>
  <c r="J246" i="1"/>
  <c r="I578" i="1"/>
  <c r="K252" i="1"/>
  <c r="J252" i="1"/>
  <c r="I252" i="1"/>
  <c r="J113" i="1"/>
  <c r="I113" i="1"/>
  <c r="K113" i="1"/>
  <c r="I514" i="1"/>
  <c r="J515" i="1"/>
  <c r="I515" i="1"/>
  <c r="J514" i="1"/>
  <c r="K515" i="1"/>
  <c r="K514" i="1"/>
  <c r="K375" i="1"/>
  <c r="J513" i="1"/>
  <c r="I513" i="1"/>
  <c r="K513" i="1"/>
  <c r="J375" i="1"/>
  <c r="I375" i="1"/>
  <c r="K385" i="1"/>
  <c r="J385" i="1"/>
  <c r="I385" i="1"/>
  <c r="J384" i="1"/>
  <c r="I384" i="1"/>
  <c r="K384" i="1"/>
  <c r="J104" i="1"/>
  <c r="I681" i="1"/>
  <c r="J234" i="1"/>
  <c r="J373" i="1"/>
  <c r="K234" i="1"/>
  <c r="I234" i="1"/>
  <c r="I378" i="1"/>
  <c r="J682" i="1"/>
  <c r="J681" i="1"/>
  <c r="I682" i="1"/>
  <c r="K378" i="1"/>
  <c r="J694" i="1"/>
  <c r="I694" i="1"/>
  <c r="K694" i="1"/>
  <c r="J695" i="1"/>
  <c r="I695" i="1"/>
  <c r="K695" i="1"/>
  <c r="K682" i="1"/>
  <c r="K681" i="1"/>
  <c r="K650" i="1"/>
  <c r="J650" i="1"/>
  <c r="I650" i="1"/>
  <c r="J645" i="1"/>
  <c r="J646" i="1"/>
  <c r="J647" i="1"/>
  <c r="I645" i="1"/>
  <c r="K645" i="1"/>
  <c r="I646" i="1"/>
  <c r="K646" i="1"/>
  <c r="I647" i="1"/>
  <c r="K647" i="1"/>
  <c r="J648" i="1"/>
  <c r="I648" i="1"/>
  <c r="K648" i="1"/>
  <c r="J649" i="1"/>
  <c r="I649" i="1"/>
  <c r="K649" i="1"/>
  <c r="J644" i="1"/>
  <c r="I644" i="1"/>
  <c r="K644" i="1"/>
  <c r="J381" i="1"/>
  <c r="I381" i="1"/>
  <c r="K380" i="1"/>
  <c r="J379" i="1"/>
  <c r="I379" i="1"/>
  <c r="J386" i="1"/>
  <c r="I386" i="1"/>
  <c r="K383" i="1"/>
  <c r="J382" i="1"/>
  <c r="I382" i="1"/>
  <c r="K381" i="1"/>
  <c r="J380" i="1"/>
  <c r="I380" i="1"/>
  <c r="K379" i="1"/>
  <c r="K386" i="1"/>
  <c r="J383" i="1"/>
  <c r="I383" i="1"/>
  <c r="K382" i="1"/>
  <c r="J378" i="1"/>
  <c r="K376" i="1"/>
  <c r="J374" i="1"/>
  <c r="I374" i="1"/>
  <c r="K373" i="1"/>
  <c r="J376" i="1"/>
  <c r="I376" i="1"/>
  <c r="K374" i="1"/>
  <c r="I373" i="1"/>
  <c r="J602" i="1"/>
  <c r="I602" i="1"/>
  <c r="K602" i="1"/>
  <c r="J579" i="1"/>
  <c r="I579" i="1"/>
  <c r="K579" i="1"/>
  <c r="K534" i="1"/>
  <c r="J533" i="1"/>
  <c r="I533" i="1"/>
  <c r="J534" i="1"/>
  <c r="I534" i="1"/>
  <c r="K533" i="1"/>
  <c r="J250" i="1"/>
  <c r="I250" i="1"/>
  <c r="K248" i="1"/>
  <c r="J249" i="1"/>
  <c r="I249" i="1"/>
  <c r="K247" i="1"/>
  <c r="J253" i="1"/>
  <c r="I253" i="1"/>
  <c r="K250" i="1"/>
  <c r="J248" i="1"/>
  <c r="I248" i="1"/>
  <c r="K249" i="1"/>
  <c r="J247" i="1"/>
  <c r="I247" i="1"/>
  <c r="K253" i="1"/>
  <c r="J241" i="1"/>
  <c r="J242" i="1"/>
  <c r="J243" i="1"/>
  <c r="J244" i="1"/>
  <c r="J245" i="1"/>
  <c r="I241" i="1"/>
  <c r="K241" i="1"/>
  <c r="I242" i="1"/>
  <c r="K242" i="1"/>
  <c r="I243" i="1"/>
  <c r="K243" i="1"/>
  <c r="I244" i="1"/>
  <c r="K244" i="1"/>
  <c r="I245" i="1"/>
  <c r="K245" i="1"/>
  <c r="J229" i="1"/>
  <c r="I229" i="1"/>
  <c r="K229" i="1"/>
  <c r="K204" i="1"/>
  <c r="J204" i="1"/>
  <c r="I204" i="1"/>
  <c r="K197" i="1"/>
  <c r="K198" i="1"/>
  <c r="J197" i="1"/>
  <c r="I197" i="1"/>
  <c r="J198" i="1"/>
  <c r="I198" i="1"/>
  <c r="K188" i="1"/>
  <c r="J187" i="1"/>
  <c r="I187" i="1"/>
  <c r="J188" i="1"/>
  <c r="I188" i="1"/>
  <c r="K187" i="1"/>
  <c r="K163" i="1"/>
  <c r="J163" i="1"/>
  <c r="I163" i="1"/>
  <c r="J228" i="1"/>
  <c r="I228" i="1"/>
  <c r="K228" i="1"/>
  <c r="K227" i="1"/>
  <c r="J227" i="1"/>
  <c r="I227" i="1"/>
  <c r="K195" i="1"/>
  <c r="J195" i="1"/>
  <c r="I195" i="1"/>
  <c r="J196" i="1"/>
  <c r="I196" i="1"/>
  <c r="K196" i="1"/>
  <c r="J192" i="1"/>
  <c r="I192" i="1"/>
  <c r="K192" i="1"/>
  <c r="K179" i="1"/>
  <c r="J179" i="1"/>
  <c r="I179" i="1"/>
  <c r="K174" i="1"/>
  <c r="J173" i="1"/>
  <c r="I173" i="1"/>
  <c r="J174" i="1"/>
  <c r="I174" i="1"/>
  <c r="K173" i="1"/>
  <c r="J175" i="1"/>
  <c r="J176" i="1"/>
  <c r="I175" i="1"/>
  <c r="K175" i="1"/>
  <c r="I176" i="1"/>
  <c r="K176" i="1"/>
  <c r="K106" i="1"/>
  <c r="J106" i="1"/>
  <c r="I106" i="1"/>
  <c r="J112" i="1"/>
  <c r="I112" i="1"/>
  <c r="K110" i="1"/>
  <c r="J111" i="1"/>
  <c r="I111" i="1"/>
  <c r="K112" i="1"/>
  <c r="J110" i="1"/>
  <c r="I110" i="1"/>
  <c r="K111" i="1"/>
  <c r="K33" i="1"/>
  <c r="J33" i="1"/>
  <c r="I33" i="1"/>
  <c r="J84" i="1"/>
  <c r="I84" i="1"/>
  <c r="K84" i="1"/>
  <c r="K18" i="1"/>
  <c r="J18" i="1"/>
  <c r="I18" i="1"/>
  <c r="K13" i="1"/>
  <c r="J13" i="1"/>
  <c r="I13" i="1"/>
  <c r="J85" i="1"/>
  <c r="K124" i="1"/>
  <c r="K135" i="1"/>
  <c r="K592" i="1"/>
  <c r="J74" i="1"/>
  <c r="I314" i="1"/>
  <c r="I181" i="1"/>
  <c r="J238" i="1"/>
  <c r="I349" i="1"/>
  <c r="I299" i="1"/>
  <c r="K581" i="1"/>
  <c r="J26" i="1"/>
  <c r="J267" i="1"/>
  <c r="K237" i="1"/>
  <c r="J212" i="1"/>
  <c r="K297" i="1"/>
  <c r="I330" i="1"/>
  <c r="I108" i="1"/>
  <c r="K115" i="1"/>
  <c r="K88" i="1"/>
  <c r="J288" i="1"/>
  <c r="J544" i="1"/>
  <c r="I400" i="1"/>
  <c r="I348" i="1"/>
  <c r="I160" i="1"/>
  <c r="I96" i="1"/>
  <c r="J294" i="1"/>
  <c r="K488" i="1"/>
  <c r="K89" i="1"/>
  <c r="I692" i="1"/>
  <c r="I16" i="1"/>
  <c r="K265" i="1"/>
  <c r="K595" i="1"/>
  <c r="I61" i="1"/>
  <c r="J308" i="1"/>
  <c r="I323" i="1"/>
  <c r="J25" i="1"/>
  <c r="I512" i="1"/>
  <c r="I662" i="1"/>
  <c r="K555" i="1"/>
  <c r="I528" i="1"/>
  <c r="I170" i="1"/>
  <c r="J471" i="1"/>
  <c r="K360" i="1"/>
  <c r="I345" i="1"/>
  <c r="I11" i="1"/>
  <c r="K481" i="1"/>
  <c r="J150" i="1"/>
  <c r="J88" i="1"/>
  <c r="K559" i="1"/>
  <c r="K415" i="1"/>
  <c r="J191" i="1"/>
  <c r="I410" i="1"/>
  <c r="I498" i="1"/>
  <c r="K117" i="1"/>
  <c r="I690" i="1"/>
  <c r="K671" i="1"/>
  <c r="K662" i="1"/>
  <c r="I566" i="1"/>
  <c r="J164" i="1"/>
  <c r="J417" i="1"/>
  <c r="I584" i="1"/>
  <c r="I391" i="1"/>
  <c r="J70" i="1"/>
  <c r="I556" i="1"/>
  <c r="I68" i="1"/>
  <c r="I439" i="1"/>
  <c r="K74" i="1"/>
  <c r="K459" i="1"/>
  <c r="I475" i="1"/>
  <c r="I655" i="1"/>
  <c r="I542" i="1"/>
  <c r="J189" i="1"/>
  <c r="I99" i="1"/>
  <c r="K255" i="1"/>
  <c r="K309" i="1"/>
  <c r="K420" i="1"/>
  <c r="J296" i="1"/>
  <c r="I316" i="1"/>
  <c r="J632" i="1"/>
  <c r="J133" i="1"/>
  <c r="I31" i="1"/>
  <c r="J459" i="1"/>
  <c r="J640" i="1"/>
  <c r="J217" i="1"/>
  <c r="I55" i="1"/>
  <c r="K263" i="1"/>
  <c r="K560" i="1"/>
  <c r="K310" i="1"/>
  <c r="K422" i="1"/>
  <c r="K48" i="1"/>
  <c r="J360" i="1"/>
  <c r="J91" i="1"/>
  <c r="J177" i="1"/>
  <c r="I29" i="1"/>
  <c r="I652" i="1"/>
  <c r="I696" i="1"/>
  <c r="I576" i="1"/>
  <c r="J377" i="1"/>
  <c r="I74" i="1"/>
  <c r="I322" i="1"/>
  <c r="I118" i="1"/>
  <c r="K208" i="1"/>
  <c r="K143" i="1"/>
  <c r="I598" i="1"/>
  <c r="J672" i="1"/>
  <c r="J538" i="1"/>
  <c r="I413" i="1"/>
  <c r="K425" i="1"/>
  <c r="J107" i="1"/>
  <c r="I24" i="1"/>
  <c r="J469" i="1"/>
  <c r="I306" i="1"/>
  <c r="I355" i="1"/>
  <c r="I256" i="1"/>
  <c r="I458" i="1"/>
  <c r="I505" i="1"/>
  <c r="I318" i="1"/>
  <c r="I350" i="1"/>
  <c r="K322" i="1"/>
  <c r="K350" i="1"/>
  <c r="K607" i="1"/>
  <c r="K114" i="1"/>
  <c r="J121" i="1"/>
  <c r="J322" i="1"/>
  <c r="J464" i="1"/>
  <c r="J643" i="1"/>
  <c r="I151" i="1"/>
  <c r="I491" i="1"/>
  <c r="J412" i="1"/>
  <c r="J260" i="1"/>
  <c r="J484" i="1"/>
  <c r="J172" i="1"/>
  <c r="I337" i="1"/>
  <c r="I693" i="1"/>
  <c r="J667" i="1"/>
  <c r="J661" i="1"/>
  <c r="I642" i="1"/>
  <c r="J605" i="1"/>
  <c r="I593" i="1"/>
  <c r="K572" i="1"/>
  <c r="J561" i="1"/>
  <c r="K541" i="1"/>
  <c r="J215" i="1"/>
  <c r="K437" i="1"/>
  <c r="J425" i="1"/>
  <c r="J396" i="1"/>
  <c r="J218" i="1"/>
  <c r="I132" i="1"/>
  <c r="J152" i="1"/>
  <c r="K134" i="1"/>
  <c r="K90" i="1"/>
  <c r="K65" i="1"/>
  <c r="I46" i="1"/>
  <c r="I17" i="1"/>
  <c r="I471" i="1"/>
  <c r="K448" i="1"/>
  <c r="J31" i="1"/>
  <c r="J419" i="1"/>
  <c r="K476" i="1"/>
  <c r="K364" i="1"/>
  <c r="K328" i="1"/>
  <c r="K313" i="1"/>
  <c r="I293" i="1"/>
  <c r="I267" i="1"/>
  <c r="I300" i="1"/>
  <c r="I208" i="1"/>
  <c r="J156" i="1"/>
  <c r="J326" i="1"/>
  <c r="K286" i="1"/>
  <c r="K75" i="1"/>
  <c r="K395" i="1"/>
  <c r="K546" i="1"/>
  <c r="K484" i="1"/>
  <c r="J613" i="1"/>
  <c r="J44" i="1"/>
  <c r="J554" i="1"/>
  <c r="I635" i="1"/>
  <c r="I595" i="1"/>
  <c r="I403" i="1"/>
  <c r="J343" i="1"/>
  <c r="J167" i="1"/>
  <c r="I6" i="1"/>
  <c r="J367" i="1"/>
  <c r="I470" i="1"/>
  <c r="J630" i="1"/>
  <c r="J490" i="1"/>
  <c r="I184" i="1"/>
  <c r="I604" i="1"/>
  <c r="J669" i="1"/>
  <c r="K68" i="1"/>
  <c r="J185" i="1"/>
  <c r="J153" i="1"/>
  <c r="K136" i="1"/>
  <c r="I464" i="1"/>
  <c r="I497" i="1"/>
  <c r="J520" i="1"/>
  <c r="I669" i="1"/>
  <c r="I689" i="1"/>
  <c r="J684" i="1"/>
  <c r="K676" i="1"/>
  <c r="I660" i="1"/>
  <c r="J634" i="1"/>
  <c r="I632" i="1"/>
  <c r="I656" i="1"/>
  <c r="K642" i="1"/>
  <c r="J639" i="1"/>
  <c r="I629" i="1"/>
  <c r="J624" i="1"/>
  <c r="I619" i="1"/>
  <c r="J612" i="1"/>
  <c r="K599" i="1"/>
  <c r="J596" i="1"/>
  <c r="J591" i="1"/>
  <c r="I589" i="1"/>
  <c r="I581" i="1"/>
  <c r="J565" i="1"/>
  <c r="I563" i="1"/>
  <c r="J557" i="1"/>
  <c r="J549" i="1"/>
  <c r="J541" i="1"/>
  <c r="I527" i="1"/>
  <c r="J526" i="1"/>
  <c r="I524" i="1"/>
  <c r="J239" i="1"/>
  <c r="I238" i="1"/>
  <c r="K235" i="1"/>
  <c r="I159" i="1"/>
  <c r="K199" i="1"/>
  <c r="I115" i="1"/>
  <c r="J14" i="1"/>
  <c r="J437" i="1"/>
  <c r="J428" i="1"/>
  <c r="J411" i="1"/>
  <c r="J401" i="1"/>
  <c r="I240" i="1"/>
  <c r="J224" i="1"/>
  <c r="K214" i="1"/>
  <c r="J211" i="1"/>
  <c r="I209" i="1"/>
  <c r="K132" i="1"/>
  <c r="I191" i="1"/>
  <c r="M191" i="1" s="1"/>
  <c r="K186" i="1"/>
  <c r="I180" i="1"/>
  <c r="I167" i="1"/>
  <c r="K164" i="1"/>
  <c r="J158" i="1"/>
  <c r="K148" i="1"/>
  <c r="J128" i="1"/>
  <c r="I101" i="1"/>
  <c r="I109" i="1"/>
  <c r="K92" i="1"/>
  <c r="J90" i="1"/>
  <c r="I88" i="1"/>
  <c r="K82" i="1"/>
  <c r="J79" i="1"/>
  <c r="I77" i="1"/>
  <c r="J65" i="1"/>
  <c r="I62" i="1"/>
  <c r="K56" i="1"/>
  <c r="J52" i="1"/>
  <c r="I50" i="1"/>
  <c r="K46" i="1"/>
  <c r="I39" i="1"/>
  <c r="K26" i="1"/>
  <c r="J24" i="1"/>
  <c r="I21" i="1"/>
  <c r="I9" i="1"/>
  <c r="J489" i="1"/>
  <c r="J477" i="1"/>
  <c r="K471" i="1"/>
  <c r="J467" i="1"/>
  <c r="K451" i="1"/>
  <c r="J69" i="1"/>
  <c r="I63" i="1"/>
  <c r="J423" i="1"/>
  <c r="J399" i="1"/>
  <c r="I392" i="1"/>
  <c r="J119" i="1"/>
  <c r="K60" i="1"/>
  <c r="J476" i="1"/>
  <c r="I446" i="1"/>
  <c r="J364" i="1"/>
  <c r="J328" i="1"/>
  <c r="K315" i="1"/>
  <c r="J313" i="1"/>
  <c r="J306" i="1"/>
  <c r="J290" i="1"/>
  <c r="J280" i="1"/>
  <c r="I279" i="1"/>
  <c r="I270" i="1"/>
  <c r="I260" i="1"/>
  <c r="J355" i="1"/>
  <c r="K300" i="1"/>
  <c r="I585" i="1"/>
  <c r="J587" i="1"/>
  <c r="I168" i="1"/>
  <c r="J593" i="1"/>
  <c r="K363" i="1"/>
  <c r="K668" i="1"/>
  <c r="K582" i="1"/>
  <c r="K180" i="1"/>
  <c r="K608" i="1"/>
  <c r="K77" i="1"/>
  <c r="J165" i="1"/>
  <c r="J50" i="1"/>
  <c r="J263" i="1"/>
  <c r="J558" i="1"/>
  <c r="J481" i="1"/>
  <c r="J495" i="1"/>
  <c r="I582" i="1"/>
  <c r="I493" i="1"/>
  <c r="K78" i="1"/>
  <c r="J680" i="1"/>
  <c r="K346" i="1"/>
  <c r="K94" i="1"/>
  <c r="K440" i="1"/>
  <c r="I156" i="1"/>
  <c r="J361" i="1"/>
  <c r="I336" i="1"/>
  <c r="J324" i="1"/>
  <c r="J369" i="1"/>
  <c r="J232" i="1"/>
  <c r="K434" i="1"/>
  <c r="I224" i="1"/>
  <c r="J138" i="1"/>
  <c r="J54" i="1"/>
  <c r="I509" i="1"/>
  <c r="J479" i="1"/>
  <c r="J207" i="1"/>
  <c r="K339" i="1"/>
  <c r="J314" i="1"/>
  <c r="K259" i="1"/>
  <c r="I359" i="1"/>
  <c r="I145" i="1"/>
  <c r="J78" i="1"/>
  <c r="J352" i="1"/>
  <c r="K500" i="1"/>
  <c r="K162" i="1"/>
  <c r="K651" i="1"/>
  <c r="J574" i="1"/>
  <c r="J275" i="1"/>
  <c r="J209" i="1"/>
  <c r="I500" i="1"/>
  <c r="I636" i="1"/>
  <c r="J606" i="1"/>
  <c r="J518" i="1"/>
  <c r="J135" i="1"/>
  <c r="I15" i="1"/>
  <c r="J470" i="1"/>
  <c r="J619" i="1"/>
  <c r="I136" i="1"/>
  <c r="K519" i="1"/>
  <c r="I516" i="1"/>
  <c r="J666" i="1"/>
  <c r="J687" i="1"/>
  <c r="I676" i="1"/>
  <c r="K639" i="1"/>
  <c r="J618" i="1"/>
  <c r="K596" i="1"/>
  <c r="K583" i="1"/>
  <c r="K557" i="1"/>
  <c r="I535" i="1"/>
  <c r="I235" i="1"/>
  <c r="I199" i="1"/>
  <c r="J442" i="1"/>
  <c r="I393" i="1"/>
  <c r="K211" i="1"/>
  <c r="J190" i="1"/>
  <c r="K144" i="1"/>
  <c r="J100" i="1"/>
  <c r="J87" i="1"/>
  <c r="I71" i="1"/>
  <c r="J27" i="1"/>
  <c r="J7" i="1"/>
  <c r="J483" i="1"/>
  <c r="J202" i="1"/>
  <c r="I503" i="1"/>
  <c r="I417" i="1"/>
  <c r="I206" i="1"/>
  <c r="J445" i="1"/>
  <c r="J346" i="1"/>
  <c r="K320" i="1"/>
  <c r="J311" i="1"/>
  <c r="K290" i="1"/>
  <c r="J269" i="1"/>
  <c r="J347" i="1"/>
  <c r="J235" i="1"/>
  <c r="M235" i="1" s="1"/>
  <c r="I626" i="1"/>
  <c r="I207" i="1"/>
  <c r="I162" i="1"/>
  <c r="K502" i="1"/>
  <c r="K183" i="1"/>
  <c r="K372" i="1"/>
  <c r="K575" i="1"/>
  <c r="I93" i="1"/>
  <c r="I358" i="1"/>
  <c r="I552" i="1"/>
  <c r="J83" i="1"/>
  <c r="J142" i="1"/>
  <c r="J461" i="1"/>
  <c r="I189" i="1"/>
  <c r="J293" i="1"/>
  <c r="I35" i="1"/>
  <c r="J368" i="1"/>
  <c r="K349" i="1"/>
  <c r="K494" i="1"/>
  <c r="K50" i="1"/>
  <c r="K548" i="1"/>
  <c r="K621" i="1"/>
  <c r="K522" i="1"/>
  <c r="K141" i="1"/>
  <c r="K8" i="1"/>
  <c r="K369" i="1"/>
  <c r="K270" i="1"/>
  <c r="K569" i="1"/>
  <c r="K528" i="1"/>
  <c r="K12" i="1"/>
  <c r="K206" i="1"/>
  <c r="K640" i="1"/>
  <c r="K182" i="1"/>
  <c r="K25" i="1"/>
  <c r="K412" i="1"/>
  <c r="J28" i="1"/>
  <c r="I255" i="1"/>
  <c r="J451" i="1"/>
  <c r="I210" i="1"/>
  <c r="J584" i="1"/>
  <c r="J615" i="1"/>
  <c r="I212" i="1"/>
  <c r="J318" i="1"/>
  <c r="I263" i="1"/>
  <c r="J407" i="1"/>
  <c r="J547" i="1"/>
  <c r="J77" i="1"/>
  <c r="M77" i="1" s="1"/>
  <c r="I105" i="1"/>
  <c r="I633" i="1"/>
  <c r="J462" i="1"/>
  <c r="J592" i="1"/>
  <c r="J101" i="1"/>
  <c r="J595" i="1"/>
  <c r="J309" i="1"/>
  <c r="J397" i="1"/>
  <c r="J344" i="1"/>
  <c r="J560" i="1"/>
  <c r="I301" i="1"/>
  <c r="I360" i="1"/>
  <c r="M360" i="1" s="1"/>
  <c r="I671" i="1"/>
  <c r="I594" i="1"/>
  <c r="J32" i="1"/>
  <c r="I370" i="1"/>
  <c r="I537" i="1"/>
  <c r="J581" i="1"/>
  <c r="J537" i="1"/>
  <c r="I149" i="1"/>
  <c r="J19" i="1"/>
  <c r="I30" i="1"/>
  <c r="I72" i="1"/>
  <c r="I543" i="1"/>
  <c r="I630" i="1"/>
  <c r="K498" i="1"/>
  <c r="J149" i="1"/>
  <c r="J600" i="1"/>
  <c r="K72" i="1"/>
  <c r="I150" i="1"/>
  <c r="I485" i="1"/>
  <c r="J337" i="1"/>
  <c r="J693" i="1"/>
  <c r="I685" i="1"/>
  <c r="J676" i="1"/>
  <c r="I663" i="1"/>
  <c r="J658" i="1"/>
  <c r="K656" i="1"/>
  <c r="J642" i="1"/>
  <c r="I640" i="1"/>
  <c r="K629" i="1"/>
  <c r="J616" i="1"/>
  <c r="I621" i="1"/>
  <c r="I597" i="1"/>
  <c r="I573" i="1"/>
  <c r="I560" i="1"/>
  <c r="J199" i="1"/>
  <c r="I124" i="1"/>
  <c r="I135" i="1"/>
  <c r="I430" i="1"/>
  <c r="I412" i="1"/>
  <c r="I402" i="1"/>
  <c r="K240" i="1"/>
  <c r="I183" i="1"/>
  <c r="I137" i="1"/>
  <c r="J98" i="1"/>
  <c r="J92" i="1"/>
  <c r="I66" i="1"/>
  <c r="J46" i="1"/>
  <c r="I490" i="1"/>
  <c r="K203" i="1"/>
  <c r="I415" i="1"/>
  <c r="J206" i="1"/>
  <c r="J371" i="1"/>
  <c r="J310" i="1"/>
  <c r="I283" i="1"/>
  <c r="K279" i="1"/>
  <c r="J300" i="1"/>
  <c r="I377" i="1"/>
  <c r="K264" i="1"/>
  <c r="J503" i="1"/>
  <c r="M503" i="1" s="1"/>
  <c r="I147" i="1"/>
  <c r="J201" i="1"/>
  <c r="J598" i="1"/>
  <c r="J562" i="1"/>
  <c r="K236" i="1"/>
  <c r="I387" i="1"/>
  <c r="I211" i="1"/>
  <c r="I128" i="1"/>
  <c r="J45" i="1"/>
  <c r="J460" i="1"/>
  <c r="J501" i="1"/>
  <c r="I334" i="1"/>
  <c r="K303" i="1"/>
  <c r="I289" i="1"/>
  <c r="I608" i="1"/>
  <c r="I511" i="1"/>
  <c r="K305" i="1"/>
  <c r="K566" i="1"/>
  <c r="K340" i="1"/>
  <c r="K472" i="1"/>
  <c r="K453" i="1"/>
  <c r="J286" i="1"/>
  <c r="J524" i="1"/>
  <c r="I47" i="1"/>
  <c r="I614" i="1"/>
  <c r="J257" i="1"/>
  <c r="I570" i="1"/>
  <c r="J47" i="1"/>
  <c r="J404" i="1"/>
  <c r="K520" i="1"/>
  <c r="K688" i="1"/>
  <c r="J675" i="1"/>
  <c r="I615" i="1"/>
  <c r="K591" i="1"/>
  <c r="J580" i="1"/>
  <c r="I551" i="1"/>
  <c r="J532" i="1"/>
  <c r="K239" i="1"/>
  <c r="J496" i="1"/>
  <c r="J73" i="1"/>
  <c r="I440" i="1"/>
  <c r="I414" i="1"/>
  <c r="J233" i="1"/>
  <c r="J205" i="1"/>
  <c r="K158" i="1"/>
  <c r="I139" i="1"/>
  <c r="I98" i="1"/>
  <c r="I82" i="1"/>
  <c r="I56" i="1"/>
  <c r="I34" i="1"/>
  <c r="J20" i="1"/>
  <c r="K467" i="1"/>
  <c r="K69" i="1"/>
  <c r="J487" i="1"/>
  <c r="I60" i="1"/>
  <c r="J281" i="1"/>
  <c r="J339" i="1"/>
  <c r="I324" i="1"/>
  <c r="I310" i="1"/>
  <c r="I275" i="1"/>
  <c r="J259" i="1"/>
  <c r="I335" i="1"/>
  <c r="I638" i="1"/>
  <c r="I643" i="1"/>
  <c r="J276" i="1"/>
  <c r="K301" i="1"/>
  <c r="K563" i="1"/>
  <c r="K343" i="1"/>
  <c r="K438" i="1"/>
  <c r="K456" i="1"/>
  <c r="J60" i="1"/>
  <c r="M60" i="1" s="1"/>
  <c r="I161" i="1"/>
  <c r="I453" i="1"/>
  <c r="I427" i="1"/>
  <c r="I352" i="1"/>
  <c r="J362" i="1"/>
  <c r="J546" i="1"/>
  <c r="I673" i="1"/>
  <c r="J348" i="1"/>
  <c r="K318" i="1"/>
  <c r="I321" i="1"/>
  <c r="J406" i="1"/>
  <c r="J61" i="1"/>
  <c r="I83" i="1"/>
  <c r="K554" i="1"/>
  <c r="K371" i="1"/>
  <c r="K11" i="1"/>
  <c r="K430" i="1"/>
  <c r="J351" i="1"/>
  <c r="I143" i="1"/>
  <c r="J551" i="1"/>
  <c r="I651" i="1"/>
  <c r="I230" i="1"/>
  <c r="I365" i="1"/>
  <c r="I545" i="1"/>
  <c r="K274" i="1"/>
  <c r="I51" i="1"/>
  <c r="I286" i="1"/>
  <c r="I607" i="1"/>
  <c r="J43" i="1"/>
  <c r="K296" i="1"/>
  <c r="K51" i="1"/>
  <c r="K504" i="1"/>
  <c r="K632" i="1"/>
  <c r="K465" i="1"/>
  <c r="K441" i="1"/>
  <c r="J599" i="1"/>
  <c r="I272" i="1"/>
  <c r="I450" i="1"/>
  <c r="J569" i="1"/>
  <c r="J402" i="1"/>
  <c r="I154" i="1"/>
  <c r="J120" i="1"/>
  <c r="J30" i="1"/>
  <c r="I550" i="1"/>
  <c r="K257" i="1"/>
  <c r="K149" i="1"/>
  <c r="J148" i="1"/>
  <c r="J500" i="1"/>
  <c r="K542" i="1"/>
  <c r="I369" i="1"/>
  <c r="J499" i="1"/>
  <c r="I592" i="1"/>
  <c r="J151" i="1"/>
  <c r="M151" i="1" s="1"/>
  <c r="K277" i="1"/>
  <c r="J122" i="1"/>
  <c r="I331" i="1"/>
  <c r="I120" i="1"/>
  <c r="K285" i="1"/>
  <c r="K426" i="1"/>
  <c r="K168" i="1"/>
  <c r="K55" i="1"/>
  <c r="K495" i="1"/>
  <c r="I45" i="1"/>
  <c r="J336" i="1"/>
  <c r="I429" i="1"/>
  <c r="J504" i="1"/>
  <c r="I617" i="1"/>
  <c r="I103" i="1"/>
  <c r="J505" i="1"/>
  <c r="I443" i="1"/>
  <c r="K436" i="1"/>
  <c r="K153" i="1"/>
  <c r="K220" i="1"/>
  <c r="K672" i="1"/>
  <c r="I658" i="1"/>
  <c r="I599" i="1"/>
  <c r="I586" i="1"/>
  <c r="J571" i="1"/>
  <c r="J553" i="1"/>
  <c r="J539" i="1"/>
  <c r="J523" i="1"/>
  <c r="J236" i="1"/>
  <c r="I44" i="1"/>
  <c r="I432" i="1"/>
  <c r="I406" i="1"/>
  <c r="I214" i="1"/>
  <c r="I186" i="1"/>
  <c r="I164" i="1"/>
  <c r="M164" i="1" s="1"/>
  <c r="J155" i="1"/>
  <c r="I121" i="1"/>
  <c r="J131" i="1"/>
  <c r="J76" i="1"/>
  <c r="J49" i="1"/>
  <c r="K24" i="1"/>
  <c r="I492" i="1"/>
  <c r="I480" i="1"/>
  <c r="I451" i="1"/>
  <c r="K499" i="1"/>
  <c r="K119" i="1"/>
  <c r="I332" i="1"/>
  <c r="J327" i="1"/>
  <c r="I315" i="1"/>
  <c r="J295" i="1"/>
  <c r="I285" i="1"/>
  <c r="K355" i="1"/>
  <c r="J303" i="1"/>
  <c r="I525" i="1"/>
  <c r="J415" i="1"/>
  <c r="I171" i="1"/>
  <c r="K464" i="1"/>
  <c r="K613" i="1"/>
  <c r="K273" i="1"/>
  <c r="K133" i="1"/>
  <c r="I344" i="1"/>
  <c r="I394" i="1"/>
  <c r="I469" i="1"/>
  <c r="M469" i="1" s="1"/>
  <c r="I67" i="1"/>
  <c r="J608" i="1"/>
  <c r="I182" i="1"/>
  <c r="I216" i="1"/>
  <c r="I356" i="1"/>
  <c r="J42" i="1"/>
  <c r="J194" i="1"/>
  <c r="J132" i="1"/>
  <c r="I389" i="1"/>
  <c r="I674" i="1"/>
  <c r="K358" i="1"/>
  <c r="J414" i="1"/>
  <c r="I611" i="1"/>
  <c r="J405" i="1"/>
  <c r="I665" i="1"/>
  <c r="J502" i="1"/>
  <c r="I449" i="1"/>
  <c r="I677" i="1"/>
  <c r="K357" i="1"/>
  <c r="K47" i="1"/>
  <c r="I225" i="1"/>
  <c r="K212" i="1"/>
  <c r="K518" i="1"/>
  <c r="K524" i="1"/>
  <c r="K209" i="1"/>
  <c r="I274" i="1"/>
  <c r="I257" i="1"/>
  <c r="I114" i="1"/>
  <c r="J458" i="1"/>
  <c r="J214" i="1"/>
  <c r="J240" i="1"/>
  <c r="J586" i="1"/>
  <c r="I590" i="1"/>
  <c r="J321" i="1"/>
  <c r="I567" i="1"/>
  <c r="I268" i="1"/>
  <c r="J338" i="1"/>
  <c r="J663" i="1"/>
  <c r="J315" i="1"/>
  <c r="J340" i="1"/>
  <c r="K630" i="1"/>
  <c r="I146" i="1"/>
  <c r="K321" i="1"/>
  <c r="I309" i="1"/>
  <c r="I42" i="1"/>
  <c r="J535" i="1"/>
  <c r="M535" i="1" s="1"/>
  <c r="J577" i="1"/>
  <c r="I329" i="1"/>
  <c r="J570" i="1"/>
  <c r="I478" i="1"/>
  <c r="J432" i="1"/>
  <c r="J653" i="1"/>
  <c r="J430" i="1"/>
  <c r="J485" i="1"/>
  <c r="J124" i="1"/>
  <c r="J621" i="1"/>
  <c r="J181" i="1"/>
  <c r="M181" i="1" s="1"/>
  <c r="I104" i="1"/>
  <c r="I474" i="1"/>
  <c r="K326" i="1"/>
  <c r="I308" i="1"/>
  <c r="M308" i="1" s="1"/>
  <c r="K512" i="1"/>
  <c r="K680" i="1"/>
  <c r="K210" i="1"/>
  <c r="K39" i="1"/>
  <c r="K40" i="1"/>
  <c r="K589" i="1"/>
  <c r="K552" i="1"/>
  <c r="K231" i="1"/>
  <c r="K137" i="1"/>
  <c r="K276" i="1"/>
  <c r="K338" i="1"/>
  <c r="K660" i="1"/>
  <c r="K527" i="1"/>
  <c r="K394" i="1"/>
  <c r="K402" i="1"/>
  <c r="K130" i="1"/>
  <c r="K225" i="1"/>
  <c r="K35" i="1"/>
  <c r="K468" i="1"/>
  <c r="K392" i="1"/>
  <c r="I38" i="1"/>
  <c r="J358" i="1"/>
  <c r="J183" i="1"/>
  <c r="I22" i="1"/>
  <c r="J302" i="1"/>
  <c r="J617" i="1"/>
  <c r="I357" i="1"/>
  <c r="J170" i="1"/>
  <c r="I603" i="1"/>
  <c r="I407" i="1"/>
  <c r="M407" i="1" s="1"/>
  <c r="I201" i="1"/>
  <c r="I231" i="1"/>
  <c r="I127" i="1"/>
  <c r="I296" i="1"/>
  <c r="J566" i="1"/>
  <c r="J692" i="1"/>
  <c r="M692" i="1" s="1"/>
  <c r="J530" i="1"/>
  <c r="I53" i="1"/>
  <c r="I559" i="1"/>
  <c r="I683" i="1"/>
  <c r="I294" i="1"/>
  <c r="M294" i="1" s="1"/>
  <c r="J333" i="1"/>
  <c r="J508" i="1"/>
  <c r="J568" i="1"/>
  <c r="J316" i="1"/>
  <c r="I54" i="1"/>
  <c r="J9" i="1"/>
  <c r="J216" i="1"/>
  <c r="I57" i="1"/>
  <c r="I91" i="1"/>
  <c r="I81" i="1"/>
  <c r="I587" i="1"/>
  <c r="I351" i="1"/>
  <c r="J528" i="1"/>
  <c r="I600" i="1"/>
  <c r="I368" i="1"/>
  <c r="J96" i="1"/>
  <c r="K537" i="1"/>
  <c r="K147" i="1"/>
  <c r="K341" i="1"/>
  <c r="K410" i="1"/>
  <c r="I27" i="1"/>
  <c r="J254" i="1"/>
  <c r="I213" i="1"/>
  <c r="J159" i="1"/>
  <c r="M159" i="1" s="1"/>
  <c r="J117" i="1"/>
  <c r="J426" i="1"/>
  <c r="K70" i="1"/>
  <c r="K377" i="1"/>
  <c r="K170" i="1"/>
  <c r="K619" i="1"/>
  <c r="I472" i="1"/>
  <c r="I398" i="1"/>
  <c r="I264" i="1"/>
  <c r="J418" i="1"/>
  <c r="J264" i="1"/>
  <c r="J542" i="1"/>
  <c r="M542" i="1" s="1"/>
  <c r="J53" i="1"/>
  <c r="J660" i="1"/>
  <c r="I536" i="1"/>
  <c r="I395" i="1"/>
  <c r="I141" i="1"/>
  <c r="I433" i="1"/>
  <c r="K42" i="1"/>
  <c r="I504" i="1"/>
  <c r="I8" i="1"/>
  <c r="J82" i="1"/>
  <c r="I126" i="1"/>
  <c r="I258" i="1"/>
  <c r="J6" i="1"/>
  <c r="J403" i="1"/>
  <c r="I169" i="1"/>
  <c r="J416" i="1"/>
  <c r="I554" i="1"/>
  <c r="J265" i="1"/>
  <c r="I657" i="1"/>
  <c r="K673" i="1"/>
  <c r="K610" i="1"/>
  <c r="K261" i="1"/>
  <c r="K37" i="1"/>
  <c r="J349" i="1"/>
  <c r="J139" i="1"/>
  <c r="M139" i="1" s="1"/>
  <c r="J99" i="1"/>
  <c r="J186" i="1"/>
  <c r="J354" i="1"/>
  <c r="J329" i="1"/>
  <c r="J129" i="1"/>
  <c r="J629" i="1"/>
  <c r="J394" i="1"/>
  <c r="I653" i="1"/>
  <c r="I616" i="1"/>
  <c r="J588" i="1"/>
  <c r="I577" i="1"/>
  <c r="I558" i="1"/>
  <c r="I547" i="1"/>
  <c r="I530" i="1"/>
  <c r="J434" i="1"/>
  <c r="J408" i="1"/>
  <c r="K193" i="1"/>
  <c r="J166" i="1"/>
  <c r="I148" i="1"/>
  <c r="J123" i="1"/>
  <c r="J58" i="1"/>
  <c r="J36" i="1"/>
  <c r="I26" i="1"/>
  <c r="K477" i="1"/>
  <c r="J454" i="1"/>
  <c r="I200" i="1"/>
  <c r="K423" i="1"/>
  <c r="J390" i="1"/>
  <c r="I361" i="1"/>
  <c r="J317" i="1"/>
  <c r="K306" i="1"/>
  <c r="J287" i="1"/>
  <c r="K262" i="1"/>
  <c r="K256" i="1"/>
  <c r="J392" i="1"/>
  <c r="I122" i="1"/>
  <c r="M122" i="1" s="1"/>
  <c r="J72" i="1"/>
  <c r="I441" i="1"/>
  <c r="K345" i="1"/>
  <c r="K154" i="1"/>
  <c r="K85" i="1"/>
  <c r="J465" i="1"/>
  <c r="I506" i="1"/>
  <c r="I431" i="1"/>
  <c r="I486" i="1"/>
  <c r="I194" i="1"/>
  <c r="J429" i="1"/>
  <c r="J141" i="1"/>
  <c r="J301" i="1"/>
  <c r="J441" i="1"/>
  <c r="I452" i="1"/>
  <c r="I501" i="1"/>
  <c r="I548" i="1"/>
  <c r="J200" i="1"/>
  <c r="I562" i="1"/>
  <c r="I221" i="1"/>
  <c r="I291" i="1"/>
  <c r="J424" i="1"/>
  <c r="K319" i="1"/>
  <c r="K150" i="1"/>
  <c r="K633" i="1"/>
  <c r="K587" i="1"/>
  <c r="K142" i="1"/>
  <c r="K268" i="1"/>
  <c r="K663" i="1"/>
  <c r="K455" i="1"/>
  <c r="K643" i="1"/>
  <c r="K508" i="1"/>
  <c r="I12" i="1"/>
  <c r="J480" i="1"/>
  <c r="J66" i="1"/>
  <c r="I372" i="1"/>
  <c r="I48" i="1"/>
  <c r="J697" i="1"/>
  <c r="J105" i="1"/>
  <c r="I297" i="1"/>
  <c r="I97" i="1"/>
  <c r="J345" i="1"/>
  <c r="M345" i="1" s="1"/>
  <c r="I479" i="1"/>
  <c r="I623" i="1"/>
  <c r="J449" i="1"/>
  <c r="I23" i="1"/>
  <c r="J433" i="1"/>
  <c r="J659" i="1"/>
  <c r="I338" i="1"/>
  <c r="J421" i="1"/>
  <c r="I564" i="1"/>
  <c r="J420" i="1"/>
  <c r="J62" i="1"/>
  <c r="J8" i="1"/>
  <c r="I455" i="1"/>
  <c r="J395" i="1"/>
  <c r="J136" i="1"/>
  <c r="J17" i="1"/>
  <c r="M17" i="1" s="1"/>
  <c r="I481" i="1"/>
  <c r="J654" i="1"/>
  <c r="J137" i="1"/>
  <c r="J552" i="1"/>
  <c r="J492" i="1"/>
  <c r="J63" i="1"/>
  <c r="J625" i="1"/>
  <c r="I482" i="1"/>
  <c r="I466" i="1"/>
  <c r="I157" i="1"/>
  <c r="I130" i="1"/>
  <c r="K316" i="1"/>
  <c r="K293" i="1"/>
  <c r="K447" i="1"/>
  <c r="K654" i="1"/>
  <c r="K230" i="1"/>
  <c r="K201" i="1"/>
  <c r="K29" i="1"/>
  <c r="K597" i="1"/>
  <c r="K538" i="1"/>
  <c r="K238" i="1"/>
  <c r="K160" i="1"/>
  <c r="K308" i="1"/>
  <c r="K32" i="1"/>
  <c r="K657" i="1"/>
  <c r="K623" i="1"/>
  <c r="K30" i="1"/>
  <c r="K409" i="1"/>
  <c r="K446" i="1"/>
  <c r="K573" i="1"/>
  <c r="K105" i="1"/>
  <c r="K478" i="1"/>
  <c r="K452" i="1"/>
  <c r="I518" i="1"/>
  <c r="I613" i="1"/>
  <c r="J39" i="1"/>
  <c r="M39" i="1" s="1"/>
  <c r="I86" i="1"/>
  <c r="J446" i="1"/>
  <c r="I540" i="1"/>
  <c r="I278" i="1"/>
  <c r="J353" i="1"/>
  <c r="I59" i="1"/>
  <c r="J453" i="1"/>
  <c r="J494" i="1"/>
  <c r="I462" i="1"/>
  <c r="I219" i="1"/>
  <c r="I326" i="1"/>
  <c r="I282" i="1"/>
  <c r="I668" i="1"/>
  <c r="I438" i="1"/>
  <c r="I25" i="1"/>
  <c r="M25" i="1" s="1"/>
  <c r="J555" i="1"/>
  <c r="J651" i="1"/>
  <c r="I319" i="1"/>
  <c r="I261" i="1"/>
  <c r="I70" i="1"/>
  <c r="J291" i="1"/>
  <c r="J468" i="1"/>
  <c r="I575" i="1"/>
  <c r="J48" i="1"/>
  <c r="J203" i="1"/>
  <c r="J472" i="1"/>
  <c r="I333" i="1"/>
  <c r="J589" i="1"/>
  <c r="I436" i="1"/>
  <c r="J35" i="1"/>
  <c r="J573" i="1"/>
  <c r="I40" i="1"/>
  <c r="J273" i="1"/>
  <c r="J93" i="1"/>
  <c r="J497" i="1"/>
  <c r="J258" i="1"/>
  <c r="J463" i="1"/>
  <c r="K41" i="1"/>
  <c r="K401" i="1"/>
  <c r="K457" i="1"/>
  <c r="I404" i="1"/>
  <c r="J23" i="1"/>
  <c r="J154" i="1"/>
  <c r="K151" i="1"/>
  <c r="J147" i="1"/>
  <c r="K486" i="1"/>
  <c r="K331" i="1"/>
  <c r="J506" i="1"/>
  <c r="J512" i="1"/>
  <c r="J447" i="1"/>
  <c r="K690" i="1"/>
  <c r="J668" i="1"/>
  <c r="I666" i="1"/>
  <c r="J671" i="1"/>
  <c r="J686" i="1"/>
  <c r="I687" i="1"/>
  <c r="K652" i="1"/>
  <c r="K683" i="1"/>
  <c r="I675" i="1"/>
  <c r="K665" i="1"/>
  <c r="J662" i="1"/>
  <c r="I661" i="1"/>
  <c r="M661" i="1" s="1"/>
  <c r="K635" i="1"/>
  <c r="J633" i="1"/>
  <c r="K641" i="1"/>
  <c r="J638" i="1"/>
  <c r="I627" i="1"/>
  <c r="K626" i="1"/>
  <c r="J623" i="1"/>
  <c r="I618" i="1"/>
  <c r="K622" i="1"/>
  <c r="J607" i="1"/>
  <c r="I605" i="1"/>
  <c r="M605" i="1" s="1"/>
  <c r="K614" i="1"/>
  <c r="I609" i="1"/>
  <c r="K598" i="1"/>
  <c r="J603" i="1"/>
  <c r="J590" i="1"/>
  <c r="I588" i="1"/>
  <c r="K585" i="1"/>
  <c r="J582" i="1"/>
  <c r="K576" i="1"/>
  <c r="J575" i="1"/>
  <c r="I571" i="1"/>
  <c r="K567" i="1"/>
  <c r="J564" i="1"/>
  <c r="I561" i="1"/>
  <c r="K562" i="1"/>
  <c r="J556" i="1"/>
  <c r="M556" i="1" s="1"/>
  <c r="I553" i="1"/>
  <c r="K550" i="1"/>
  <c r="J548" i="1"/>
  <c r="K543" i="1"/>
  <c r="J540" i="1"/>
  <c r="I539" i="1"/>
  <c r="K536" i="1"/>
  <c r="I532" i="1"/>
  <c r="K529" i="1"/>
  <c r="J525" i="1"/>
  <c r="I523" i="1"/>
  <c r="J237" i="1"/>
  <c r="I236" i="1"/>
  <c r="I215" i="1"/>
  <c r="J162" i="1"/>
  <c r="K6" i="1"/>
  <c r="J130" i="1"/>
  <c r="I496" i="1"/>
  <c r="J114" i="1"/>
  <c r="I73" i="1"/>
  <c r="J15" i="1"/>
  <c r="J436" i="1"/>
  <c r="I434" i="1"/>
  <c r="J427" i="1"/>
  <c r="K413" i="1"/>
  <c r="J410" i="1"/>
  <c r="I408" i="1"/>
  <c r="K403" i="1"/>
  <c r="J400" i="1"/>
  <c r="M400" i="1" s="1"/>
  <c r="K389" i="1"/>
  <c r="J372" i="1"/>
  <c r="I233" i="1"/>
  <c r="K226" i="1"/>
  <c r="J223" i="1"/>
  <c r="I218" i="1"/>
  <c r="K213" i="1"/>
  <c r="J210" i="1"/>
  <c r="I205" i="1"/>
  <c r="J55" i="1"/>
  <c r="I190" i="1"/>
  <c r="J182" i="1"/>
  <c r="I178" i="1"/>
  <c r="K171" i="1"/>
  <c r="J168" i="1"/>
  <c r="M168" i="1" s="1"/>
  <c r="I166" i="1"/>
  <c r="J157" i="1"/>
  <c r="I152" i="1"/>
  <c r="J143" i="1"/>
  <c r="I155" i="1"/>
  <c r="K138" i="1"/>
  <c r="J127" i="1"/>
  <c r="I123" i="1"/>
  <c r="K107" i="1"/>
  <c r="J103" i="1"/>
  <c r="I100" i="1"/>
  <c r="K97" i="1"/>
  <c r="J94" i="1"/>
  <c r="K108" i="1"/>
  <c r="J89" i="1"/>
  <c r="J75" i="1"/>
  <c r="I76" i="1"/>
  <c r="K67" i="1"/>
  <c r="J64" i="1"/>
  <c r="I58" i="1"/>
  <c r="K54" i="1"/>
  <c r="J51" i="1"/>
  <c r="I49" i="1"/>
  <c r="K45" i="1"/>
  <c r="J40" i="1"/>
  <c r="I36" i="1"/>
  <c r="J29" i="1"/>
  <c r="J22" i="1"/>
  <c r="K16" i="1"/>
  <c r="J11" i="1"/>
  <c r="I7" i="1"/>
  <c r="K491" i="1"/>
  <c r="J488" i="1"/>
  <c r="I483" i="1"/>
  <c r="M483" i="1" s="1"/>
  <c r="K479" i="1"/>
  <c r="J475" i="1"/>
  <c r="I473" i="1"/>
  <c r="K469" i="1"/>
  <c r="J466" i="1"/>
  <c r="I463" i="1"/>
  <c r="K460" i="1"/>
  <c r="J456" i="1"/>
  <c r="I454" i="1"/>
  <c r="I202" i="1"/>
  <c r="K126" i="1"/>
  <c r="J68" i="1"/>
  <c r="J498" i="1"/>
  <c r="M498" i="1" s="1"/>
  <c r="I487" i="1"/>
  <c r="K443" i="1"/>
  <c r="J422" i="1"/>
  <c r="I419" i="1"/>
  <c r="K416" i="1"/>
  <c r="J398" i="1"/>
  <c r="I390" i="1"/>
  <c r="K207" i="1"/>
  <c r="J86" i="1"/>
  <c r="I80" i="1"/>
  <c r="K59" i="1"/>
  <c r="J452" i="1"/>
  <c r="I445" i="1"/>
  <c r="I281" i="1"/>
  <c r="K370" i="1"/>
  <c r="J363" i="1"/>
  <c r="I346" i="1"/>
  <c r="K359" i="1"/>
  <c r="J341" i="1"/>
  <c r="I339" i="1"/>
  <c r="K335" i="1"/>
  <c r="K330" i="1"/>
  <c r="I327" i="1"/>
  <c r="K323" i="1"/>
  <c r="J319" i="1"/>
  <c r="I317" i="1"/>
  <c r="J312" i="1"/>
  <c r="I311" i="1"/>
  <c r="K307" i="1"/>
  <c r="J297" i="1"/>
  <c r="I295" i="1"/>
  <c r="K292" i="1"/>
  <c r="J289" i="1"/>
  <c r="I287" i="1"/>
  <c r="K284" i="1"/>
  <c r="J278" i="1"/>
  <c r="I277" i="1"/>
  <c r="J272" i="1"/>
  <c r="I269" i="1"/>
  <c r="K266" i="1"/>
  <c r="J261" i="1"/>
  <c r="I259" i="1"/>
  <c r="K356" i="1"/>
  <c r="J357" i="1"/>
  <c r="I347" i="1"/>
  <c r="K299" i="1"/>
  <c r="J305" i="1"/>
  <c r="I303" i="1"/>
  <c r="I366" i="1"/>
  <c r="J255" i="1"/>
  <c r="K86" i="1"/>
  <c r="J365" i="1"/>
  <c r="K490" i="1"/>
  <c r="K396" i="1"/>
  <c r="K99" i="1"/>
  <c r="K233" i="1"/>
  <c r="I341" i="1"/>
  <c r="K404" i="1"/>
  <c r="I185" i="1"/>
  <c r="K172" i="1"/>
  <c r="I153" i="1"/>
  <c r="M153" i="1" s="1"/>
  <c r="J486" i="1"/>
  <c r="J331" i="1"/>
  <c r="I220" i="1"/>
  <c r="I520" i="1"/>
  <c r="J511" i="1"/>
  <c r="I519" i="1"/>
  <c r="J690" i="1"/>
  <c r="I672" i="1"/>
  <c r="J696" i="1"/>
  <c r="I691" i="1"/>
  <c r="K667" i="1"/>
  <c r="I688" i="1"/>
  <c r="K687" i="1"/>
  <c r="I679" i="1"/>
  <c r="J683" i="1"/>
  <c r="I684" i="1"/>
  <c r="K675" i="1"/>
  <c r="J665" i="1"/>
  <c r="I664" i="1"/>
  <c r="K661" i="1"/>
  <c r="J635" i="1"/>
  <c r="I634" i="1"/>
  <c r="J641" i="1"/>
  <c r="I639" i="1"/>
  <c r="J626" i="1"/>
  <c r="I624" i="1"/>
  <c r="J622" i="1"/>
  <c r="I620" i="1"/>
  <c r="K605" i="1"/>
  <c r="J614" i="1"/>
  <c r="I612" i="1"/>
  <c r="K609" i="1"/>
  <c r="I596" i="1"/>
  <c r="J594" i="1"/>
  <c r="I591" i="1"/>
  <c r="J585" i="1"/>
  <c r="K580" i="1"/>
  <c r="J576" i="1"/>
  <c r="I572" i="1"/>
  <c r="I565" i="1"/>
  <c r="M565" i="1" s="1"/>
  <c r="K553" i="1"/>
  <c r="J550" i="1"/>
  <c r="I549" i="1"/>
  <c r="K545" i="1"/>
  <c r="J543" i="1"/>
  <c r="I541" i="1"/>
  <c r="M541" i="1" s="1"/>
  <c r="K539" i="1"/>
  <c r="J536" i="1"/>
  <c r="K532" i="1"/>
  <c r="J529" i="1"/>
  <c r="I526" i="1"/>
  <c r="K523" i="1"/>
  <c r="I239" i="1"/>
  <c r="J493" i="1"/>
  <c r="J125" i="1"/>
  <c r="K73" i="1"/>
  <c r="J38" i="1"/>
  <c r="I14" i="1"/>
  <c r="K442" i="1"/>
  <c r="J439" i="1"/>
  <c r="I437" i="1"/>
  <c r="M437" i="1" s="1"/>
  <c r="J431" i="1"/>
  <c r="I428" i="1"/>
  <c r="J413" i="1"/>
  <c r="M413" i="1" s="1"/>
  <c r="I411" i="1"/>
  <c r="K408" i="1"/>
  <c r="I401" i="1"/>
  <c r="J389" i="1"/>
  <c r="J226" i="1"/>
  <c r="K218" i="1"/>
  <c r="K205" i="1"/>
  <c r="I193" i="1"/>
  <c r="K190" i="1"/>
  <c r="J184" i="1"/>
  <c r="J171" i="1"/>
  <c r="K166" i="1"/>
  <c r="J161" i="1"/>
  <c r="I158" i="1"/>
  <c r="K152" i="1"/>
  <c r="J146" i="1"/>
  <c r="I144" i="1"/>
  <c r="K123" i="1"/>
  <c r="J118" i="1"/>
  <c r="I134" i="1"/>
  <c r="K100" i="1"/>
  <c r="I95" i="1"/>
  <c r="K131" i="1"/>
  <c r="J108" i="1"/>
  <c r="I90" i="1"/>
  <c r="K87" i="1"/>
  <c r="J81" i="1"/>
  <c r="I79" i="1"/>
  <c r="M79" i="1" s="1"/>
  <c r="K76" i="1"/>
  <c r="J67" i="1"/>
  <c r="I65" i="1"/>
  <c r="M65" i="1" s="1"/>
  <c r="K58" i="1"/>
  <c r="I52" i="1"/>
  <c r="K49" i="1"/>
  <c r="I41" i="1"/>
  <c r="K36" i="1"/>
  <c r="J507" i="1"/>
  <c r="K20" i="1"/>
  <c r="J16" i="1"/>
  <c r="M16" i="1" s="1"/>
  <c r="I10" i="1"/>
  <c r="K483" i="1"/>
  <c r="I477" i="1"/>
  <c r="K473" i="1"/>
  <c r="I467" i="1"/>
  <c r="M467" i="1" s="1"/>
  <c r="K463" i="1"/>
  <c r="I457" i="1"/>
  <c r="J450" i="1"/>
  <c r="I448" i="1"/>
  <c r="J126" i="1"/>
  <c r="I69" i="1"/>
  <c r="K31" i="1"/>
  <c r="I499" i="1"/>
  <c r="J443" i="1"/>
  <c r="I423" i="1"/>
  <c r="I399" i="1"/>
  <c r="I476" i="1"/>
  <c r="K281" i="1"/>
  <c r="J370" i="1"/>
  <c r="I364" i="1"/>
  <c r="J359" i="1"/>
  <c r="I342" i="1"/>
  <c r="J335" i="1"/>
  <c r="J330" i="1"/>
  <c r="I328" i="1"/>
  <c r="J323" i="1"/>
  <c r="M323" i="1" s="1"/>
  <c r="I320" i="1"/>
  <c r="K317" i="1"/>
  <c r="J307" i="1"/>
  <c r="J292" i="1"/>
  <c r="I290" i="1"/>
  <c r="J284" i="1"/>
  <c r="I280" i="1"/>
  <c r="I271" i="1"/>
  <c r="K269" i="1"/>
  <c r="J266" i="1"/>
  <c r="I262" i="1"/>
  <c r="J356" i="1"/>
  <c r="J299" i="1"/>
  <c r="I298" i="1"/>
  <c r="I226" i="1"/>
  <c r="I307" i="1"/>
  <c r="I354" i="1"/>
  <c r="I371" i="1"/>
  <c r="I538" i="1"/>
  <c r="M538" i="1" s="1"/>
  <c r="J213" i="1"/>
  <c r="J34" i="1"/>
  <c r="J685" i="1"/>
  <c r="I313" i="1"/>
  <c r="I495" i="1"/>
  <c r="I641" i="1"/>
  <c r="I418" i="1"/>
  <c r="I461" i="1"/>
  <c r="I37" i="1"/>
  <c r="J80" i="1"/>
  <c r="I488" i="1"/>
  <c r="J71" i="1"/>
  <c r="I165" i="1"/>
  <c r="M165" i="1" s="1"/>
  <c r="I140" i="1"/>
  <c r="J473" i="1"/>
  <c r="I678" i="1"/>
  <c r="J222" i="1"/>
  <c r="I362" i="1"/>
  <c r="I107" i="1"/>
  <c r="K600" i="1"/>
  <c r="I302" i="1"/>
  <c r="K334" i="1"/>
  <c r="J12" i="1"/>
  <c r="I133" i="1"/>
  <c r="M133" i="1" s="1"/>
  <c r="K159" i="1"/>
  <c r="I569" i="1"/>
  <c r="K692" i="1"/>
  <c r="I508" i="1"/>
  <c r="J270" i="1"/>
  <c r="K157" i="1"/>
  <c r="K625" i="1"/>
  <c r="K342" i="1"/>
  <c r="K684" i="1"/>
  <c r="K421" i="1"/>
  <c r="K544" i="1"/>
  <c r="K565" i="1"/>
  <c r="K169" i="1"/>
  <c r="K653" i="1"/>
  <c r="K397" i="1"/>
  <c r="K223" i="1"/>
  <c r="K181" i="1"/>
  <c r="K393" i="1"/>
  <c r="K398" i="1"/>
  <c r="K127" i="1"/>
  <c r="K482" i="1"/>
  <c r="K129" i="1"/>
  <c r="K21" i="1"/>
  <c r="K191" i="1"/>
  <c r="K525" i="1"/>
  <c r="I574" i="1"/>
  <c r="K584" i="1"/>
  <c r="K353" i="1"/>
  <c r="I405" i="1"/>
  <c r="J519" i="1"/>
  <c r="I32" i="1"/>
  <c r="K693" i="1"/>
  <c r="I670" i="1"/>
  <c r="J688" i="1"/>
  <c r="J679" i="1"/>
  <c r="I680" i="1"/>
  <c r="J664" i="1"/>
  <c r="I637" i="1"/>
  <c r="K616" i="1"/>
  <c r="J620" i="1"/>
  <c r="I606" i="1"/>
  <c r="I610" i="1"/>
  <c r="J583" i="1"/>
  <c r="J572" i="1"/>
  <c r="I555" i="1"/>
  <c r="K551" i="1"/>
  <c r="I546" i="1"/>
  <c r="I217" i="1"/>
  <c r="M217" i="1" s="1"/>
  <c r="I129" i="1"/>
  <c r="J116" i="1"/>
  <c r="I435" i="1"/>
  <c r="I426" i="1"/>
  <c r="K414" i="1"/>
  <c r="I409" i="1"/>
  <c r="I397" i="1"/>
  <c r="J387" i="1"/>
  <c r="M387" i="1" s="1"/>
  <c r="I222" i="1"/>
  <c r="J193" i="1"/>
  <c r="J169" i="1"/>
  <c r="J144" i="1"/>
  <c r="I142" i="1"/>
  <c r="M142" i="1" s="1"/>
  <c r="J102" i="1"/>
  <c r="J95" i="1"/>
  <c r="J41" i="1"/>
  <c r="K34" i="1"/>
  <c r="J509" i="1"/>
  <c r="I28" i="1"/>
  <c r="J10" i="1"/>
  <c r="I484" i="1"/>
  <c r="J457" i="1"/>
  <c r="J448" i="1"/>
  <c r="I203" i="1"/>
  <c r="K503" i="1"/>
  <c r="I494" i="1"/>
  <c r="I421" i="1"/>
  <c r="J342" i="1"/>
  <c r="K332" i="1"/>
  <c r="J334" i="1"/>
  <c r="J320" i="1"/>
  <c r="I288" i="1"/>
  <c r="M288" i="1" s="1"/>
  <c r="K275" i="1"/>
  <c r="J271" i="1"/>
  <c r="K267" i="1"/>
  <c r="J262" i="1"/>
  <c r="J298" i="1"/>
  <c r="I304" i="1"/>
  <c r="J256" i="1"/>
  <c r="M256" i="1" s="1"/>
  <c r="I254" i="1"/>
  <c r="J673" i="1"/>
  <c r="I654" i="1"/>
  <c r="I64" i="1"/>
  <c r="I622" i="1"/>
  <c r="I468" i="1"/>
  <c r="I265" i="1"/>
  <c r="J627" i="1"/>
  <c r="J304" i="1"/>
  <c r="J563" i="1"/>
  <c r="J285" i="1"/>
  <c r="J516" i="1"/>
  <c r="I125" i="1"/>
  <c r="J37" i="1"/>
  <c r="J637" i="1"/>
  <c r="J391" i="1"/>
  <c r="M391" i="1" s="1"/>
  <c r="I223" i="1"/>
  <c r="J601" i="1"/>
  <c r="I625" i="1"/>
  <c r="J134" i="1"/>
  <c r="J57" i="1"/>
  <c r="I305" i="1"/>
  <c r="J409" i="1"/>
  <c r="I94" i="1"/>
  <c r="I117" i="1"/>
  <c r="J435" i="1"/>
  <c r="I420" i="1"/>
  <c r="J282" i="1"/>
  <c r="I138" i="1"/>
  <c r="K679" i="1"/>
  <c r="J283" i="1"/>
  <c r="J455" i="1"/>
  <c r="K95" i="1"/>
  <c r="I424" i="1"/>
  <c r="J545" i="1"/>
  <c r="J689" i="1"/>
  <c r="I628" i="1"/>
  <c r="J350" i="1"/>
  <c r="M350" i="1" s="1"/>
  <c r="K670" i="1"/>
  <c r="K564" i="1"/>
  <c r="K167" i="1"/>
  <c r="K23" i="1"/>
  <c r="K433" i="1"/>
  <c r="K109" i="1"/>
  <c r="K156" i="1"/>
  <c r="K678" i="1"/>
  <c r="K637" i="1"/>
  <c r="K574" i="1"/>
  <c r="J440" i="1"/>
  <c r="K9" i="1"/>
  <c r="I459" i="1"/>
  <c r="K362" i="1"/>
  <c r="I343" i="1"/>
  <c r="J332" i="1"/>
  <c r="I273" i="1"/>
  <c r="K62" i="1"/>
  <c r="K219" i="1"/>
  <c r="K194" i="1"/>
  <c r="K15" i="1"/>
  <c r="K272" i="1"/>
  <c r="I388" i="1"/>
  <c r="K611" i="1"/>
  <c r="K462" i="1"/>
  <c r="K63" i="1"/>
  <c r="K691" i="1"/>
  <c r="J230" i="1"/>
  <c r="K685" i="1"/>
  <c r="J678" i="1"/>
  <c r="J656" i="1"/>
  <c r="M656" i="1" s="1"/>
  <c r="J527" i="1"/>
  <c r="I531" i="1"/>
  <c r="K53" i="1"/>
  <c r="J21" i="1"/>
  <c r="I502" i="1"/>
  <c r="K367" i="1"/>
  <c r="J325" i="1"/>
  <c r="K674" i="1"/>
  <c r="J231" i="1"/>
  <c r="J438" i="1"/>
  <c r="J160" i="1"/>
  <c r="J145" i="1"/>
  <c r="K83" i="1"/>
  <c r="J478" i="1"/>
  <c r="I312" i="1"/>
  <c r="K294" i="1"/>
  <c r="K103" i="1"/>
  <c r="K509" i="1"/>
  <c r="K458" i="1"/>
  <c r="K526" i="1"/>
  <c r="I177" i="1"/>
  <c r="J444" i="1"/>
  <c r="K510" i="1"/>
  <c r="I444" i="1"/>
  <c r="J510" i="1"/>
  <c r="K444" i="1"/>
  <c r="M676" i="1"/>
  <c r="K530" i="1"/>
  <c r="K658" i="1"/>
  <c r="K361" i="1"/>
  <c r="K71" i="1"/>
  <c r="K697" i="1"/>
  <c r="M267" i="1"/>
  <c r="K449" i="1"/>
  <c r="K432" i="1"/>
  <c r="J109" i="1"/>
  <c r="K431" i="1"/>
  <c r="K311" i="1"/>
  <c r="I510" i="1"/>
  <c r="K419" i="1"/>
  <c r="K80" i="1"/>
  <c r="K146" i="1"/>
  <c r="J393" i="1"/>
  <c r="I580" i="1"/>
  <c r="I601" i="1"/>
  <c r="K603" i="1"/>
  <c r="J610" i="1"/>
  <c r="J604" i="1"/>
  <c r="K618" i="1"/>
  <c r="K628" i="1"/>
  <c r="J655" i="1"/>
  <c r="M655" i="1" s="1"/>
  <c r="J636" i="1"/>
  <c r="J677" i="1"/>
  <c r="J652" i="1"/>
  <c r="M652" i="1" s="1"/>
  <c r="J670" i="1"/>
  <c r="J691" i="1"/>
  <c r="I697" i="1"/>
  <c r="I447" i="1"/>
  <c r="K511" i="1"/>
  <c r="K506" i="1"/>
  <c r="K405" i="1"/>
  <c r="J628" i="1"/>
  <c r="I367" i="1"/>
  <c r="K365" i="1"/>
  <c r="J366" i="1"/>
  <c r="J567" i="1"/>
  <c r="M567" i="1" s="1"/>
  <c r="I442" i="1"/>
  <c r="I92" i="1"/>
  <c r="I172" i="1"/>
  <c r="M172" i="1" s="1"/>
  <c r="I19" i="1"/>
  <c r="I422" i="1"/>
  <c r="J388" i="1"/>
  <c r="I232" i="1"/>
  <c r="I85" i="1"/>
  <c r="M85" i="1" s="1"/>
  <c r="J115" i="1"/>
  <c r="I340" i="1"/>
  <c r="I237" i="1"/>
  <c r="J178" i="1"/>
  <c r="I131" i="1"/>
  <c r="I583" i="1"/>
  <c r="J491" i="1"/>
  <c r="M491" i="1" s="1"/>
  <c r="I363" i="1"/>
  <c r="J474" i="1"/>
  <c r="I284" i="1"/>
  <c r="I89" i="1"/>
  <c r="I465" i="1"/>
  <c r="I119" i="1"/>
  <c r="J279" i="1"/>
  <c r="J611" i="1"/>
  <c r="J531" i="1"/>
  <c r="J140" i="1"/>
  <c r="J674" i="1"/>
  <c r="K324" i="1"/>
  <c r="K287" i="1"/>
  <c r="K295" i="1"/>
  <c r="K351" i="1"/>
  <c r="K304" i="1"/>
  <c r="K485" i="1"/>
  <c r="K689" i="1"/>
  <c r="K417" i="1"/>
  <c r="K232" i="1"/>
  <c r="K501" i="1"/>
  <c r="K125" i="1"/>
  <c r="K200" i="1"/>
  <c r="K64" i="1"/>
  <c r="K424" i="1"/>
  <c r="K57" i="1"/>
  <c r="K224" i="1"/>
  <c r="K593" i="1"/>
  <c r="K617" i="1"/>
  <c r="K601" i="1"/>
  <c r="K540" i="1"/>
  <c r="K547" i="1"/>
  <c r="K344" i="1"/>
  <c r="K217" i="1"/>
  <c r="K116" i="1"/>
  <c r="K161" i="1"/>
  <c r="K165" i="1"/>
  <c r="K139" i="1"/>
  <c r="K282" i="1"/>
  <c r="K288" i="1"/>
  <c r="K325" i="1"/>
  <c r="K291" i="1"/>
  <c r="K278" i="1"/>
  <c r="K280" i="1"/>
  <c r="K258" i="1"/>
  <c r="K254" i="1"/>
  <c r="K497" i="1"/>
  <c r="K696" i="1"/>
  <c r="K677" i="1"/>
  <c r="K664" i="1"/>
  <c r="K638" i="1"/>
  <c r="K615" i="1"/>
  <c r="K594" i="1"/>
  <c r="K531" i="1"/>
  <c r="K216" i="1"/>
  <c r="K178" i="1"/>
  <c r="K79" i="1"/>
  <c r="K22" i="1"/>
  <c r="K14" i="1"/>
  <c r="K489" i="1"/>
  <c r="K435" i="1"/>
  <c r="K461" i="1"/>
  <c r="K400" i="1"/>
  <c r="K120" i="1"/>
  <c r="K429" i="1"/>
  <c r="K493" i="1"/>
  <c r="K568" i="1"/>
  <c r="K604" i="1"/>
  <c r="K590" i="1"/>
  <c r="K128" i="1"/>
  <c r="K177" i="1"/>
  <c r="K122" i="1"/>
  <c r="K91" i="1"/>
  <c r="K19" i="1"/>
  <c r="K492" i="1"/>
  <c r="K475" i="1"/>
  <c r="K428" i="1"/>
  <c r="K407" i="1"/>
  <c r="K388" i="1"/>
  <c r="K38" i="1"/>
  <c r="K445" i="1"/>
  <c r="K366" i="1"/>
  <c r="J559" i="1"/>
  <c r="K399" i="1"/>
  <c r="K61" i="1"/>
  <c r="K450" i="1"/>
  <c r="K411" i="1"/>
  <c r="K466" i="1"/>
  <c r="K480" i="1"/>
  <c r="K7" i="1"/>
  <c r="K28" i="1"/>
  <c r="K101" i="1"/>
  <c r="K96" i="1"/>
  <c r="K387" i="1"/>
  <c r="K222" i="1"/>
  <c r="K570" i="1"/>
  <c r="K620" i="1"/>
  <c r="K577" i="1"/>
  <c r="K390" i="1"/>
  <c r="K418" i="1"/>
  <c r="K391" i="1"/>
  <c r="K406" i="1"/>
  <c r="K427" i="1"/>
  <c r="K474" i="1"/>
  <c r="K17" i="1"/>
  <c r="K121" i="1"/>
  <c r="J225" i="1"/>
  <c r="K556" i="1"/>
  <c r="K655" i="1"/>
  <c r="K686" i="1"/>
  <c r="K337" i="1"/>
  <c r="K260" i="1"/>
  <c r="J277" i="1"/>
  <c r="K336" i="1"/>
  <c r="K184" i="1"/>
  <c r="K155" i="1"/>
  <c r="K496" i="1"/>
  <c r="K354" i="1"/>
  <c r="K561" i="1"/>
  <c r="K586" i="1"/>
  <c r="K98" i="1"/>
  <c r="K66" i="1"/>
  <c r="K202" i="1"/>
  <c r="K505" i="1"/>
  <c r="K588" i="1"/>
  <c r="K298" i="1"/>
  <c r="K312" i="1"/>
  <c r="K333" i="1"/>
  <c r="I686" i="1"/>
  <c r="I276" i="1"/>
  <c r="I659" i="1"/>
  <c r="J597" i="1"/>
  <c r="I353" i="1"/>
  <c r="I507" i="1"/>
  <c r="I20" i="1"/>
  <c r="M20" i="1" s="1"/>
  <c r="I489" i="1"/>
  <c r="M489" i="1" s="1"/>
  <c r="J482" i="1"/>
  <c r="I87" i="1"/>
  <c r="I416" i="1"/>
  <c r="K439" i="1"/>
  <c r="K10" i="1"/>
  <c r="K507" i="1"/>
  <c r="K102" i="1"/>
  <c r="K118" i="1"/>
  <c r="K27" i="1"/>
  <c r="K454" i="1"/>
  <c r="K571" i="1"/>
  <c r="K612" i="1"/>
  <c r="K627" i="1"/>
  <c r="K659" i="1"/>
  <c r="K636" i="1"/>
  <c r="K669" i="1"/>
  <c r="K516" i="1"/>
  <c r="I544" i="1"/>
  <c r="M544" i="1" s="1"/>
  <c r="K221" i="1"/>
  <c r="K347" i="1"/>
  <c r="K271" i="1"/>
  <c r="J268" i="1"/>
  <c r="K289" i="1"/>
  <c r="K329" i="1"/>
  <c r="K368" i="1"/>
  <c r="K189" i="1"/>
  <c r="K145" i="1"/>
  <c r="K140" i="1"/>
  <c r="K93" i="1"/>
  <c r="K104" i="1"/>
  <c r="K631" i="1"/>
  <c r="K535" i="1"/>
  <c r="K606" i="1"/>
  <c r="K624" i="1"/>
  <c r="K549" i="1"/>
  <c r="K558" i="1"/>
  <c r="K81" i="1"/>
  <c r="K52" i="1"/>
  <c r="K44" i="1"/>
  <c r="K43" i="1"/>
  <c r="K470" i="1"/>
  <c r="K487" i="1"/>
  <c r="K215" i="1"/>
  <c r="K352" i="1"/>
  <c r="K634" i="1"/>
  <c r="K666" i="1"/>
  <c r="K185" i="1"/>
  <c r="K302" i="1"/>
  <c r="K348" i="1"/>
  <c r="K314" i="1"/>
  <c r="K283" i="1"/>
  <c r="K327" i="1"/>
  <c r="J657" i="1"/>
  <c r="M657" i="1" s="1"/>
  <c r="J97" i="1"/>
  <c r="I396" i="1"/>
  <c r="M396" i="1" s="1"/>
  <c r="I116" i="1"/>
  <c r="J274" i="1"/>
  <c r="M274" i="1" s="1"/>
  <c r="I43" i="1"/>
  <c r="I325" i="1"/>
  <c r="J59" i="1"/>
  <c r="I102" i="1"/>
  <c r="J609" i="1"/>
  <c r="I266" i="1"/>
  <c r="I75" i="1"/>
  <c r="J180" i="1"/>
  <c r="M180" i="1" s="1"/>
  <c r="I292" i="1"/>
  <c r="I460" i="1"/>
  <c r="I667" i="1"/>
  <c r="I529" i="1"/>
  <c r="I456" i="1"/>
  <c r="I78" i="1"/>
  <c r="M78" i="1" s="1"/>
  <c r="I568" i="1"/>
  <c r="J56" i="1"/>
  <c r="I425" i="1"/>
  <c r="I557" i="1"/>
  <c r="M369" i="1" l="1"/>
  <c r="M105" i="1"/>
  <c r="M96" i="1"/>
  <c r="M338" i="1"/>
  <c r="M61" i="1"/>
  <c r="M411" i="1"/>
  <c r="M412" i="1"/>
  <c r="M425" i="1"/>
  <c r="M563" i="1"/>
  <c r="M521" i="1"/>
  <c r="M597" i="1"/>
  <c r="M593" i="1"/>
  <c r="M119" i="1"/>
  <c r="M251" i="1"/>
  <c r="M259" i="1"/>
  <c r="M54" i="1"/>
  <c r="M643" i="1"/>
  <c r="M693" i="1"/>
  <c r="M592" i="1"/>
  <c r="M517" i="1"/>
  <c r="M470" i="1"/>
  <c r="M520" i="1"/>
  <c r="M120" i="1"/>
  <c r="M368" i="1"/>
  <c r="M336" i="1"/>
  <c r="M311" i="1"/>
  <c r="M490" i="1"/>
  <c r="M651" i="1"/>
  <c r="M337" i="1"/>
  <c r="M329" i="1"/>
  <c r="M584" i="1"/>
  <c r="M74" i="1"/>
  <c r="M346" i="1"/>
  <c r="M318" i="1"/>
  <c r="M27" i="1"/>
  <c r="M442" i="1"/>
  <c r="M449" i="1"/>
  <c r="M500" i="1"/>
  <c r="M55" i="1"/>
  <c r="M216" i="1"/>
  <c r="M8" i="1"/>
  <c r="M353" i="1"/>
  <c r="M690" i="1"/>
  <c r="M70" i="1"/>
  <c r="M296" i="1"/>
  <c r="M393" i="1"/>
  <c r="M26" i="1"/>
  <c r="M509" i="1"/>
  <c r="M574" i="1"/>
  <c r="M685" i="1"/>
  <c r="M104" i="1"/>
  <c r="M71" i="1"/>
  <c r="M313" i="1"/>
  <c r="M526" i="1"/>
  <c r="M280" i="1"/>
  <c r="M69" i="1"/>
  <c r="M624" i="1"/>
  <c r="M289" i="1"/>
  <c r="M573" i="1"/>
  <c r="M446" i="1"/>
  <c r="M143" i="1"/>
  <c r="M479" i="1"/>
  <c r="M615" i="1"/>
  <c r="M355" i="1"/>
  <c r="M285" i="1"/>
  <c r="M370" i="1"/>
  <c r="M155" i="1"/>
  <c r="M316" i="1"/>
  <c r="M416" i="1"/>
  <c r="M478" i="1"/>
  <c r="M397" i="1"/>
  <c r="M290" i="1"/>
  <c r="M476" i="1"/>
  <c r="M660" i="1"/>
  <c r="M121" i="1"/>
  <c r="M31" i="1"/>
  <c r="M150" i="1"/>
  <c r="M578" i="1"/>
  <c r="M330" i="1"/>
  <c r="M19" i="1"/>
  <c r="M460" i="1"/>
  <c r="M349" i="1"/>
  <c r="M87" i="1"/>
  <c r="M276" i="1"/>
  <c r="M246" i="1"/>
  <c r="M514" i="1"/>
  <c r="M252" i="1"/>
  <c r="M113" i="1"/>
  <c r="M375" i="1"/>
  <c r="M515" i="1"/>
  <c r="M513" i="1"/>
  <c r="M384" i="1"/>
  <c r="M385" i="1"/>
  <c r="M182" i="1"/>
  <c r="M154" i="1"/>
  <c r="M42" i="1"/>
  <c r="M265" i="1"/>
  <c r="M604" i="1"/>
  <c r="M439" i="1"/>
  <c r="M283" i="1"/>
  <c r="M185" i="1"/>
  <c r="M234" i="1"/>
  <c r="M101" i="1"/>
  <c r="M595" i="1"/>
  <c r="M402" i="1"/>
  <c r="M83" i="1"/>
  <c r="M619" i="1"/>
  <c r="M286" i="1"/>
  <c r="M373" i="1"/>
  <c r="M471" i="1"/>
  <c r="M635" i="1"/>
  <c r="M257" i="1"/>
  <c r="M681" i="1"/>
  <c r="M440" i="1"/>
  <c r="M569" i="1"/>
  <c r="M331" i="1"/>
  <c r="M46" i="1"/>
  <c r="M617" i="1"/>
  <c r="M199" i="1"/>
  <c r="M480" i="1"/>
  <c r="M358" i="1"/>
  <c r="M348" i="1"/>
  <c r="M417" i="1"/>
  <c r="M314" i="1"/>
  <c r="M554" i="1"/>
  <c r="M309" i="1"/>
  <c r="M524" i="1"/>
  <c r="M170" i="1"/>
  <c r="M359" i="1"/>
  <c r="M640" i="1"/>
  <c r="M238" i="1"/>
  <c r="M88" i="1"/>
  <c r="M334" i="1"/>
  <c r="M32" i="1"/>
  <c r="M684" i="1"/>
  <c r="M326" i="1"/>
  <c r="M674" i="1"/>
  <c r="M580" i="1"/>
  <c r="M582" i="1"/>
  <c r="M553" i="1"/>
  <c r="M45" i="1"/>
  <c r="M56" i="1"/>
  <c r="M581" i="1"/>
  <c r="M207" i="1"/>
  <c r="M669" i="1"/>
  <c r="M233" i="1"/>
  <c r="M75" i="1"/>
  <c r="M527" i="1"/>
  <c r="M497" i="1"/>
  <c r="M453" i="1"/>
  <c r="M566" i="1"/>
  <c r="M551" i="1"/>
  <c r="M212" i="1"/>
  <c r="M50" i="1"/>
  <c r="M206" i="1"/>
  <c r="M224" i="1"/>
  <c r="M115" i="1"/>
  <c r="M92" i="1"/>
  <c r="M343" i="1"/>
  <c r="M596" i="1"/>
  <c r="M696" i="1"/>
  <c r="M419" i="1"/>
  <c r="M29" i="1"/>
  <c r="M152" i="1"/>
  <c r="M167" i="1"/>
  <c r="M230" i="1"/>
  <c r="M268" i="1"/>
  <c r="M561" i="1"/>
  <c r="M100" i="1"/>
  <c r="M633" i="1"/>
  <c r="M687" i="1"/>
  <c r="M653" i="1"/>
  <c r="M608" i="1"/>
  <c r="M560" i="1"/>
  <c r="M464" i="1"/>
  <c r="M403" i="1"/>
  <c r="M293" i="1"/>
  <c r="M225" i="1"/>
  <c r="M237" i="1"/>
  <c r="M545" i="1"/>
  <c r="M399" i="1"/>
  <c r="M269" i="1"/>
  <c r="M72" i="1"/>
  <c r="M361" i="1"/>
  <c r="M547" i="1"/>
  <c r="M629" i="1"/>
  <c r="M552" i="1"/>
  <c r="M377" i="1"/>
  <c r="M632" i="1"/>
  <c r="M189" i="1"/>
  <c r="M557" i="1"/>
  <c r="M279" i="1"/>
  <c r="M232" i="1"/>
  <c r="M28" i="1"/>
  <c r="M183" i="1"/>
  <c r="M132" i="1"/>
  <c r="M415" i="1"/>
  <c r="M505" i="1"/>
  <c r="M135" i="1"/>
  <c r="M516" i="1"/>
  <c r="M680" i="1"/>
  <c r="M270" i="1"/>
  <c r="M364" i="1"/>
  <c r="M218" i="1"/>
  <c r="M636" i="1"/>
  <c r="M145" i="1"/>
  <c r="M21" i="1"/>
  <c r="M484" i="1"/>
  <c r="M423" i="1"/>
  <c r="M493" i="1"/>
  <c r="M634" i="1"/>
  <c r="M461" i="1"/>
  <c r="M356" i="1"/>
  <c r="M612" i="1"/>
  <c r="M109" i="1"/>
  <c r="M177" i="1"/>
  <c r="M335" i="1"/>
  <c r="M303" i="1"/>
  <c r="M659" i="1"/>
  <c r="M131" i="1"/>
  <c r="M52" i="1"/>
  <c r="M90" i="1"/>
  <c r="M255" i="1"/>
  <c r="M512" i="1"/>
  <c r="M481" i="1"/>
  <c r="M392" i="1"/>
  <c r="M6" i="1"/>
  <c r="M201" i="1"/>
  <c r="M414" i="1"/>
  <c r="M501" i="1"/>
  <c r="M598" i="1"/>
  <c r="M30" i="1"/>
  <c r="M211" i="1"/>
  <c r="M156" i="1"/>
  <c r="M306" i="1"/>
  <c r="M528" i="1"/>
  <c r="M682" i="1"/>
  <c r="M606" i="1"/>
  <c r="M107" i="1"/>
  <c r="M328" i="1"/>
  <c r="M477" i="1"/>
  <c r="M184" i="1"/>
  <c r="M378" i="1"/>
  <c r="M97" i="1"/>
  <c r="M611" i="1"/>
  <c r="M118" i="1"/>
  <c r="M401" i="1"/>
  <c r="M549" i="1"/>
  <c r="M591" i="1"/>
  <c r="M68" i="1"/>
  <c r="M11" i="1"/>
  <c r="M410" i="1"/>
  <c r="M93" i="1"/>
  <c r="M673" i="1"/>
  <c r="M347" i="1"/>
  <c r="M613" i="1"/>
  <c r="M299" i="1"/>
  <c r="M108" i="1"/>
  <c r="M639" i="1"/>
  <c r="M672" i="1"/>
  <c r="M160" i="1"/>
  <c r="M589" i="1"/>
  <c r="M465" i="1"/>
  <c r="M459" i="1"/>
  <c r="M689" i="1"/>
  <c r="M57" i="1"/>
  <c r="M213" i="1"/>
  <c r="M626" i="1"/>
  <c r="M445" i="1"/>
  <c r="M202" i="1"/>
  <c r="M475" i="1"/>
  <c r="M190" i="1"/>
  <c r="M63" i="1"/>
  <c r="M367" i="1"/>
  <c r="M559" i="1"/>
  <c r="M502" i="1"/>
  <c r="M138" i="1"/>
  <c r="M546" i="1"/>
  <c r="M34" i="1"/>
  <c r="M14" i="1"/>
  <c r="M594" i="1"/>
  <c r="M35" i="1"/>
  <c r="M616" i="1"/>
  <c r="M82" i="1"/>
  <c r="M24" i="1"/>
  <c r="M66" i="1"/>
  <c r="M667" i="1"/>
  <c r="M340" i="1"/>
  <c r="M455" i="1"/>
  <c r="M495" i="1"/>
  <c r="M443" i="1"/>
  <c r="M365" i="1"/>
  <c r="M158" i="1"/>
  <c r="M576" i="1"/>
  <c r="M62" i="1"/>
  <c r="M504" i="1"/>
  <c r="M215" i="1"/>
  <c r="M333" i="1"/>
  <c r="M300" i="1"/>
  <c r="M240" i="1"/>
  <c r="M9" i="1"/>
  <c r="M694" i="1"/>
  <c r="M363" i="1"/>
  <c r="M558" i="1"/>
  <c r="M456" i="1"/>
  <c r="M422" i="1"/>
  <c r="M281" i="1"/>
  <c r="M518" i="1"/>
  <c r="M161" i="1"/>
  <c r="M73" i="1"/>
  <c r="M662" i="1"/>
  <c r="M666" i="1"/>
  <c r="M117" i="1"/>
  <c r="M99" i="1"/>
  <c r="M695" i="1"/>
  <c r="M650" i="1"/>
  <c r="M647" i="1"/>
  <c r="M645" i="1"/>
  <c r="M648" i="1"/>
  <c r="M646" i="1"/>
  <c r="M649" i="1"/>
  <c r="M644" i="1"/>
  <c r="M381" i="1"/>
  <c r="M382" i="1"/>
  <c r="M383" i="1"/>
  <c r="M380" i="1"/>
  <c r="M386" i="1"/>
  <c r="M379" i="1"/>
  <c r="M376" i="1"/>
  <c r="M374" i="1"/>
  <c r="M602" i="1"/>
  <c r="M579" i="1"/>
  <c r="M534" i="1"/>
  <c r="M533" i="1"/>
  <c r="M250" i="1"/>
  <c r="M247" i="1"/>
  <c r="M253" i="1"/>
  <c r="M248" i="1"/>
  <c r="M249" i="1"/>
  <c r="M245" i="1"/>
  <c r="M243" i="1"/>
  <c r="M241" i="1"/>
  <c r="M229" i="1"/>
  <c r="M244" i="1"/>
  <c r="M242" i="1"/>
  <c r="M204" i="1"/>
  <c r="M209" i="1"/>
  <c r="M198" i="1"/>
  <c r="M197" i="1"/>
  <c r="M188" i="1"/>
  <c r="M187" i="1"/>
  <c r="M227" i="1"/>
  <c r="M228" i="1"/>
  <c r="M163" i="1"/>
  <c r="M196" i="1"/>
  <c r="M195" i="1"/>
  <c r="M192" i="1"/>
  <c r="M179" i="1"/>
  <c r="M174" i="1"/>
  <c r="M173" i="1"/>
  <c r="M175" i="1"/>
  <c r="M176" i="1"/>
  <c r="M106" i="1"/>
  <c r="M110" i="1"/>
  <c r="M112" i="1"/>
  <c r="M111" i="1"/>
  <c r="M84" i="1"/>
  <c r="M33" i="1"/>
  <c r="M18" i="1"/>
  <c r="M13" i="1"/>
  <c r="M23" i="1"/>
  <c r="M260" i="1"/>
  <c r="M239" i="1"/>
  <c r="M543" i="1"/>
  <c r="M395" i="1"/>
  <c r="M344" i="1"/>
  <c r="M263" i="1"/>
  <c r="M295" i="1"/>
  <c r="M210" i="1"/>
  <c r="M236" i="1"/>
  <c r="M618" i="1"/>
  <c r="M485" i="1"/>
  <c r="M420" i="1"/>
  <c r="M434" i="1"/>
  <c r="M351" i="1"/>
  <c r="M697" i="1"/>
  <c r="M362" i="1"/>
  <c r="M194" i="1"/>
  <c r="M585" i="1"/>
  <c r="M7" i="1"/>
  <c r="M127" i="1"/>
  <c r="M114" i="1"/>
  <c r="M523" i="1"/>
  <c r="M429" i="1"/>
  <c r="M91" i="1"/>
  <c r="M658" i="1"/>
  <c r="M297" i="1"/>
  <c r="M487" i="1"/>
  <c r="M302" i="1"/>
  <c r="M562" i="1"/>
  <c r="M59" i="1"/>
  <c r="M231" i="1"/>
  <c r="M148" i="1"/>
  <c r="M324" i="1"/>
  <c r="M322" i="1"/>
  <c r="M571" i="1"/>
  <c r="M430" i="1"/>
  <c r="M44" i="1"/>
  <c r="M22" i="1"/>
  <c r="M321" i="1"/>
  <c r="M275" i="1"/>
  <c r="M451" i="1"/>
  <c r="M537" i="1"/>
  <c r="M540" i="1"/>
  <c r="M438" i="1"/>
  <c r="M492" i="1"/>
  <c r="M468" i="1"/>
  <c r="M371" i="1"/>
  <c r="M146" i="1"/>
  <c r="M162" i="1"/>
  <c r="M258" i="1"/>
  <c r="M128" i="1"/>
  <c r="M642" i="1"/>
  <c r="M130" i="1"/>
  <c r="M587" i="1"/>
  <c r="M404" i="1"/>
  <c r="M530" i="1"/>
  <c r="M394" i="1"/>
  <c r="M677" i="1"/>
  <c r="M421" i="1"/>
  <c r="M169" i="1"/>
  <c r="M428" i="1"/>
  <c r="M36" i="1"/>
  <c r="M205" i="1"/>
  <c r="M539" i="1"/>
  <c r="M671" i="1"/>
  <c r="M149" i="1"/>
  <c r="M273" i="1"/>
  <c r="M450" i="1"/>
  <c r="M506" i="1"/>
  <c r="M48" i="1"/>
  <c r="M129" i="1"/>
  <c r="M463" i="1"/>
  <c r="M123" i="1"/>
  <c r="M686" i="1"/>
  <c r="M332" i="1"/>
  <c r="M292" i="1"/>
  <c r="M126" i="1"/>
  <c r="M466" i="1"/>
  <c r="M548" i="1"/>
  <c r="M555" i="1"/>
  <c r="M638" i="1"/>
  <c r="M462" i="1"/>
  <c r="M496" i="1"/>
  <c r="M301" i="1"/>
  <c r="M166" i="1"/>
  <c r="M499" i="1"/>
  <c r="M511" i="1"/>
  <c r="M441" i="1"/>
  <c r="M86" i="1"/>
  <c r="M494" i="1"/>
  <c r="M452" i="1"/>
  <c r="M607" i="1"/>
  <c r="M447" i="1"/>
  <c r="M271" i="1"/>
  <c r="M473" i="1"/>
  <c r="M486" i="1"/>
  <c r="M357" i="1"/>
  <c r="M51" i="1"/>
  <c r="M136" i="1"/>
  <c r="M663" i="1"/>
  <c r="M214" i="1"/>
  <c r="M432" i="1"/>
  <c r="M98" i="1"/>
  <c r="M600" i="1"/>
  <c r="M254" i="1"/>
  <c r="M277" i="1"/>
  <c r="M89" i="1"/>
  <c r="M38" i="1"/>
  <c r="M317" i="1"/>
  <c r="M532" i="1"/>
  <c r="M284" i="1"/>
  <c r="M178" i="1"/>
  <c r="M366" i="1"/>
  <c r="M264" i="1"/>
  <c r="M577" i="1"/>
  <c r="M625" i="1"/>
  <c r="M405" i="1"/>
  <c r="M550" i="1"/>
  <c r="M398" i="1"/>
  <c r="M433" i="1"/>
  <c r="M568" i="1"/>
  <c r="M43" i="1"/>
  <c r="M147" i="1"/>
  <c r="M272" i="1"/>
  <c r="M603" i="1"/>
  <c r="M614" i="1"/>
  <c r="M40" i="1"/>
  <c r="M76" i="1"/>
  <c r="M49" i="1"/>
  <c r="M287" i="1"/>
  <c r="M408" i="1"/>
  <c r="M454" i="1"/>
  <c r="M564" i="1"/>
  <c r="M482" i="1"/>
  <c r="M15" i="1"/>
  <c r="M372" i="1"/>
  <c r="M586" i="1"/>
  <c r="M157" i="1"/>
  <c r="M310" i="1"/>
  <c r="M10" i="1"/>
  <c r="M426" i="1"/>
  <c r="M572" i="1"/>
  <c r="M665" i="1"/>
  <c r="M457" i="1"/>
  <c r="M80" i="1"/>
  <c r="M81" i="1"/>
  <c r="M278" i="1"/>
  <c r="M339" i="1"/>
  <c r="M390" i="1"/>
  <c r="M525" i="1"/>
  <c r="M575" i="1"/>
  <c r="M675" i="1"/>
  <c r="M341" i="1"/>
  <c r="M171" i="1"/>
  <c r="M389" i="1"/>
  <c r="M124" i="1"/>
  <c r="M67" i="1"/>
  <c r="M327" i="1"/>
  <c r="M570" i="1"/>
  <c r="M621" i="1"/>
  <c r="M507" i="1"/>
  <c r="M474" i="1"/>
  <c r="M508" i="1"/>
  <c r="M103" i="1"/>
  <c r="M291" i="1"/>
  <c r="M137" i="1"/>
  <c r="M536" i="1"/>
  <c r="M427" i="1"/>
  <c r="M529" i="1"/>
  <c r="M431" i="1"/>
  <c r="M590" i="1"/>
  <c r="M472" i="1"/>
  <c r="M599" i="1"/>
  <c r="M47" i="1"/>
  <c r="M282" i="1"/>
  <c r="M683" i="1"/>
  <c r="M186" i="1"/>
  <c r="M203" i="1"/>
  <c r="M200" i="1"/>
  <c r="M53" i="1"/>
  <c r="M315" i="1"/>
  <c r="M406" i="1"/>
  <c r="M58" i="1"/>
  <c r="M668" i="1"/>
  <c r="M691" i="1"/>
  <c r="M424" i="1"/>
  <c r="M654" i="1"/>
  <c r="M623" i="1"/>
  <c r="M141" i="1"/>
  <c r="M664" i="1"/>
  <c r="M609" i="1"/>
  <c r="M312" i="1"/>
  <c r="M519" i="1"/>
  <c r="M262" i="1"/>
  <c r="M266" i="1"/>
  <c r="M583" i="1"/>
  <c r="M436" i="1"/>
  <c r="M588" i="1"/>
  <c r="M630" i="1"/>
  <c r="M37" i="1"/>
  <c r="M41" i="1"/>
  <c r="M354" i="1"/>
  <c r="M261" i="1"/>
  <c r="M319" i="1"/>
  <c r="M458" i="1"/>
  <c r="M222" i="1"/>
  <c r="M12" i="1"/>
  <c r="M418" i="1"/>
  <c r="M352" i="1"/>
  <c r="M144" i="1"/>
  <c r="M325" i="1"/>
  <c r="M388" i="1"/>
  <c r="M134" i="1"/>
  <c r="M601" i="1"/>
  <c r="M688" i="1"/>
  <c r="M95" i="1"/>
  <c r="M342" i="1"/>
  <c r="M307" i="1"/>
  <c r="M320" i="1"/>
  <c r="M620" i="1"/>
  <c r="M409" i="1"/>
  <c r="M448" i="1"/>
  <c r="M64" i="1"/>
  <c r="M531" i="1"/>
  <c r="M637" i="1"/>
  <c r="M102" i="1"/>
  <c r="M140" i="1"/>
  <c r="M193" i="1"/>
  <c r="M116" i="1"/>
  <c r="M298" i="1"/>
  <c r="M670" i="1"/>
  <c r="M610" i="1"/>
  <c r="M679" i="1"/>
  <c r="M510" i="1"/>
  <c r="M678" i="1"/>
  <c r="M628" i="1"/>
  <c r="M435" i="1"/>
  <c r="M226" i="1"/>
  <c r="M304" i="1"/>
  <c r="M305" i="1"/>
  <c r="M488" i="1"/>
  <c r="M125" i="1"/>
  <c r="M641" i="1"/>
  <c r="M94" i="1"/>
  <c r="M223" i="1"/>
  <c r="M627" i="1"/>
  <c r="M622" i="1"/>
  <c r="M444" i="1"/>
  <c r="M698" i="1" l="1"/>
</calcChain>
</file>

<file path=xl/sharedStrings.xml><?xml version="1.0" encoding="utf-8"?>
<sst xmlns="http://schemas.openxmlformats.org/spreadsheetml/2006/main" count="43797" uniqueCount="4868">
  <si>
    <t>1522/КЧ</t>
  </si>
  <si>
    <t>1557/КЧ</t>
  </si>
  <si>
    <t>1558/БЕЛ</t>
  </si>
  <si>
    <t>Котёнок Артёмка В26 см</t>
  </si>
  <si>
    <t>2500/ЖЛ</t>
  </si>
  <si>
    <t>2501/РЗ</t>
  </si>
  <si>
    <t>2502/ОРЖ</t>
  </si>
  <si>
    <t>2503/БЖ</t>
  </si>
  <si>
    <t>2506/ГЛ</t>
  </si>
  <si>
    <t>2507/ГЛ</t>
  </si>
  <si>
    <t>2511/ГЛ</t>
  </si>
  <si>
    <t>2512/СРН</t>
  </si>
  <si>
    <t>2516/ЖЛ</t>
  </si>
  <si>
    <t>2517/ГЛ</t>
  </si>
  <si>
    <t>1534/МЛ</t>
  </si>
  <si>
    <t>3212/ЖЛ</t>
  </si>
  <si>
    <t>1090/РЗ-1/М</t>
  </si>
  <si>
    <t>1126/МЛ-1</t>
  </si>
  <si>
    <t>2503/ГЛ</t>
  </si>
  <si>
    <t>Зайчонок - антистресс (игрушка-подушка) В41 см</t>
  </si>
  <si>
    <t>Игрушка Подушка (игрушка-подушка) 35*35</t>
  </si>
  <si>
    <t>Дельфинчик (игрушка-подушка) Д48 см</t>
  </si>
  <si>
    <t>2507/ГЛ-2</t>
  </si>
  <si>
    <t>Мышонок - антистресс (игрушка-подушка) В36 см</t>
  </si>
  <si>
    <t>2516/ГЛ</t>
  </si>
  <si>
    <t>Морская звездочка (игрушка-подушка) В33 см</t>
  </si>
  <si>
    <t>2516/РЗ</t>
  </si>
  <si>
    <t>Китенок (игрушка-подушка) Д27 см</t>
  </si>
  <si>
    <t>Слоник (игрушка-подушка) 25*15*30</t>
  </si>
  <si>
    <t>Бегемотик (игрушка-подушка) 23*15*25</t>
  </si>
  <si>
    <t>Слон Хоботок (игрушка-подушка) 31*31</t>
  </si>
  <si>
    <t>0397БН/БЕЛ</t>
  </si>
  <si>
    <t>2531/КЧ</t>
  </si>
  <si>
    <t>Ежак (игрушка-подушка) В29 см</t>
  </si>
  <si>
    <t>1548/МЛ</t>
  </si>
  <si>
    <t>1497/БЖ-1/М</t>
  </si>
  <si>
    <t>2506/РЗ</t>
  </si>
  <si>
    <t>2506/СЛ</t>
  </si>
  <si>
    <t>1069/ЖЛ-1/М</t>
  </si>
  <si>
    <t>Цена по акции</t>
  </si>
  <si>
    <t>2522/БРД</t>
  </si>
  <si>
    <t>1090/РЗ-1</t>
  </si>
  <si>
    <t>1632/МЛ</t>
  </si>
  <si>
    <t>Медведь В67 см</t>
  </si>
  <si>
    <t>1638/МЛ</t>
  </si>
  <si>
    <t>Белая Медведица  В39см</t>
  </si>
  <si>
    <t>Медведь В50 см</t>
  </si>
  <si>
    <t>1141/БЖ-1</t>
  </si>
  <si>
    <t>2519/БЕЛ</t>
  </si>
  <si>
    <t>Панда-антистресс (игрушка-подушка) В29 см</t>
  </si>
  <si>
    <t>1646/КЧ</t>
  </si>
  <si>
    <t>Медвежонок Захар  В75 см</t>
  </si>
  <si>
    <t>1648/БЖ</t>
  </si>
  <si>
    <t>Зайка Фома  В38 см</t>
  </si>
  <si>
    <t>1633/БЖ</t>
  </si>
  <si>
    <t>2511/РЗ</t>
  </si>
  <si>
    <t>Мишка В53</t>
  </si>
  <si>
    <t>1642/КЧ</t>
  </si>
  <si>
    <t>Собака Дворняга В62 см</t>
  </si>
  <si>
    <t>1635/БЖ-1</t>
  </si>
  <si>
    <t>1645/БЖ</t>
  </si>
  <si>
    <t>Зайка Даша В65см</t>
  </si>
  <si>
    <t>1647/БЕЛ</t>
  </si>
  <si>
    <t>1630/БЖ</t>
  </si>
  <si>
    <t>1631/БЖ</t>
  </si>
  <si>
    <t>2522/СР</t>
  </si>
  <si>
    <t>2522/РЗ</t>
  </si>
  <si>
    <t>2507/ГЛ-1</t>
  </si>
  <si>
    <t>Солнышко-антистресс В15 см</t>
  </si>
  <si>
    <t>1670/КЧ</t>
  </si>
  <si>
    <t>Медвежонок Захар В45 см</t>
  </si>
  <si>
    <t>1485/РЗ</t>
  </si>
  <si>
    <t>1485V/БЕЛ</t>
  </si>
  <si>
    <t>1513/БЖ</t>
  </si>
  <si>
    <t>1538/ЖЛ</t>
  </si>
  <si>
    <t>1485/ШК</t>
  </si>
  <si>
    <t>1485/БЕЛ</t>
  </si>
  <si>
    <t>1546/ШК</t>
  </si>
  <si>
    <t>1619/ШК</t>
  </si>
  <si>
    <t>Медвежонок Захар В67 см</t>
  </si>
  <si>
    <t>1387/ОРЖ</t>
  </si>
  <si>
    <t>Бельчонок  В41см</t>
  </si>
  <si>
    <t>1388/БЖ</t>
  </si>
  <si>
    <t>Мишутка Миша В38 см</t>
  </si>
  <si>
    <t>1482/БЖ</t>
  </si>
  <si>
    <t>Лошадка Маруся Д123 см</t>
  </si>
  <si>
    <t>1485V/ШК</t>
  </si>
  <si>
    <t>Мишка В87 см</t>
  </si>
  <si>
    <t>1508/ЖК</t>
  </si>
  <si>
    <t>Щенок Далми В42 см</t>
  </si>
  <si>
    <t>1513/МЛ</t>
  </si>
  <si>
    <t>Медведь В108 см</t>
  </si>
  <si>
    <t>1540/РЗ</t>
  </si>
  <si>
    <t>Гламурная пантера Д88 см</t>
  </si>
  <si>
    <t>1550/БЕЛ</t>
  </si>
  <si>
    <t>Щенок Каспер Д57 см</t>
  </si>
  <si>
    <t>1310/БЖ</t>
  </si>
  <si>
    <t>Лев Вальмонт Д70 см</t>
  </si>
  <si>
    <t>1238/КЧ</t>
  </si>
  <si>
    <t>1137/КЧ</t>
  </si>
  <si>
    <t>1256/КЧ</t>
  </si>
  <si>
    <t>1070/ГЛ</t>
  </si>
  <si>
    <t>Заяц-кресло-кровать В 73 см</t>
  </si>
  <si>
    <t>1070/РЗ</t>
  </si>
  <si>
    <t>0625АН/ЖК</t>
  </si>
  <si>
    <t>Подушка SmolToys  45*15см</t>
  </si>
  <si>
    <t>0625/ЖЛ</t>
  </si>
  <si>
    <t>Подушка SmolToys  35*12см</t>
  </si>
  <si>
    <t>0625/КР</t>
  </si>
  <si>
    <t>0625А/ЖЛ</t>
  </si>
  <si>
    <t>31016Н/КЧ</t>
  </si>
  <si>
    <t>0841АМ/ГЛ</t>
  </si>
  <si>
    <t>Водяной  В36см</t>
  </si>
  <si>
    <t>1249/ШК</t>
  </si>
  <si>
    <t>Медвежонок Захар В54см</t>
  </si>
  <si>
    <t>Медведь В 70 см</t>
  </si>
  <si>
    <t>1264/БЖ</t>
  </si>
  <si>
    <t>Мишутка В35см</t>
  </si>
  <si>
    <t>Медведь В103 см</t>
  </si>
  <si>
    <t>1624/КЧ</t>
  </si>
  <si>
    <t>Медведь Григорий В55 см</t>
  </si>
  <si>
    <t>1536/БЖ</t>
  </si>
  <si>
    <t>Мишутка В83 см</t>
  </si>
  <si>
    <t>2516/ЖЛ-1</t>
  </si>
  <si>
    <t>1615/ОРЖ</t>
  </si>
  <si>
    <t>Котенок Д52 см</t>
  </si>
  <si>
    <t>1622/БЖ</t>
  </si>
  <si>
    <t>Собака дворняга В47 см</t>
  </si>
  <si>
    <t>1538/РЗ</t>
  </si>
  <si>
    <t>1612/СР</t>
  </si>
  <si>
    <t>Зайка Даша В41 см</t>
  </si>
  <si>
    <t>1621/ОРЖ</t>
  </si>
  <si>
    <t>Лисенок В62 см</t>
  </si>
  <si>
    <t>1613/ОРЖ</t>
  </si>
  <si>
    <t>Белочка Варя В40 см</t>
  </si>
  <si>
    <t>1123/МЛ</t>
  </si>
  <si>
    <t>Черепашка-развивашка Д55</t>
  </si>
  <si>
    <t>1262/БЖ</t>
  </si>
  <si>
    <t>Мишутка В 42 см</t>
  </si>
  <si>
    <t>Мишутка В25</t>
  </si>
  <si>
    <t>0354/ОРЖ</t>
  </si>
  <si>
    <t>Белка Кнопочка В25</t>
  </si>
  <si>
    <t>0656АН/ШК</t>
  </si>
  <si>
    <t>1200/ОРЖ</t>
  </si>
  <si>
    <t>1249/БЖ</t>
  </si>
  <si>
    <t>Медвежонок  В120см</t>
  </si>
  <si>
    <t>31030/КЧ</t>
  </si>
  <si>
    <t>1278/КЧ</t>
  </si>
  <si>
    <t>Волк в овечьей шкуре В45см</t>
  </si>
  <si>
    <t>1335/БЖ</t>
  </si>
  <si>
    <t>Лошадка Маруся Д160 см</t>
  </si>
  <si>
    <t>1335/КЧ</t>
  </si>
  <si>
    <t>0036У/БЖ</t>
  </si>
  <si>
    <t>Лев лежачий на боку Д 130 см</t>
  </si>
  <si>
    <t>1378/ШК</t>
  </si>
  <si>
    <t>Мишка В130 см</t>
  </si>
  <si>
    <t>0357БV/СР</t>
  </si>
  <si>
    <t>0753В/БЖ</t>
  </si>
  <si>
    <t>Медведь В80 см</t>
  </si>
  <si>
    <t>1269/ОРЖ</t>
  </si>
  <si>
    <t>Котенок-кресло-кровать В64 см</t>
  </si>
  <si>
    <t>1440/бж</t>
  </si>
  <si>
    <t>Медведь В 100</t>
  </si>
  <si>
    <t>1450/БЖ</t>
  </si>
  <si>
    <t>Дог Д 65 см</t>
  </si>
  <si>
    <t>1450V/БЖ</t>
  </si>
  <si>
    <t>1397/ОРЖ</t>
  </si>
  <si>
    <t>Котенок Васька В42 см</t>
  </si>
  <si>
    <t>1382/БЕЛ</t>
  </si>
  <si>
    <t>Мишутка с сердцем В75 см</t>
  </si>
  <si>
    <t>1382Н/БЕЛ</t>
  </si>
  <si>
    <t>1326/ЧН</t>
  </si>
  <si>
    <t>Панда В51 см</t>
  </si>
  <si>
    <t>1451Н/РЗ</t>
  </si>
  <si>
    <t>Слоненок В59 см</t>
  </si>
  <si>
    <t>1433/БЖ</t>
  </si>
  <si>
    <t>Такса Радужная Д57 см</t>
  </si>
  <si>
    <t>1344/ГЛ</t>
  </si>
  <si>
    <t>Подушка "Зай" 45*39 см</t>
  </si>
  <si>
    <t>1345/ОРЖ</t>
  </si>
  <si>
    <t>Подушка "Киска" 39*39 см</t>
  </si>
  <si>
    <t>1346/ОРЖ</t>
  </si>
  <si>
    <t>Подушка "Кот" 39*39 см</t>
  </si>
  <si>
    <t>1347/РЗ</t>
  </si>
  <si>
    <t>Подушка "Зайка" 45*39 см</t>
  </si>
  <si>
    <t>1348/КР</t>
  </si>
  <si>
    <t>Сердечко с карманом 36*33</t>
  </si>
  <si>
    <t>1373/КР</t>
  </si>
  <si>
    <t>Подушка-сердце "Прынцесса" В 37 см</t>
  </si>
  <si>
    <t>1374/КР</t>
  </si>
  <si>
    <t>Подушка-сердце "Прынц" В 37 см</t>
  </si>
  <si>
    <t>1375/КР</t>
  </si>
  <si>
    <t>Подушка-сердце "Для тебя" В 37 см</t>
  </si>
  <si>
    <t>0318/КР</t>
  </si>
  <si>
    <t>1386/РЗ</t>
  </si>
  <si>
    <t>Зайка В70 см</t>
  </si>
  <si>
    <t>1368/РЗ</t>
  </si>
  <si>
    <t>Пегас Д145 см</t>
  </si>
  <si>
    <t>3329А/БЕЛ</t>
  </si>
  <si>
    <t>3329Б/БЕЛ</t>
  </si>
  <si>
    <t>0758/КР</t>
  </si>
  <si>
    <t>Сердце Мишка Валентин 28*12см</t>
  </si>
  <si>
    <t>1070/ОРЖ</t>
  </si>
  <si>
    <t>1375Н/КР</t>
  </si>
  <si>
    <t>1216/ШК/М</t>
  </si>
  <si>
    <t>0496/РЗ</t>
  </si>
  <si>
    <t>Сердце с котенком 30*15см</t>
  </si>
  <si>
    <t>1431/ЖЛ</t>
  </si>
  <si>
    <t>Жираф Радужный В54 см</t>
  </si>
  <si>
    <t>1385/ОРЖ</t>
  </si>
  <si>
    <t>Кот Жура В39 см</t>
  </si>
  <si>
    <t>1441/КЧ</t>
  </si>
  <si>
    <t>Медведь Григорий В76 см</t>
  </si>
  <si>
    <t>1455V/БЖ</t>
  </si>
  <si>
    <t>Дог Д87 см</t>
  </si>
  <si>
    <t>1456/СЛ</t>
  </si>
  <si>
    <t>Кресло-кровать "Кузя" В55 см</t>
  </si>
  <si>
    <t>1457/ЧН</t>
  </si>
  <si>
    <t>Кресло-кровать "Пёс" В59 см</t>
  </si>
  <si>
    <t>1473/МЛ</t>
  </si>
  <si>
    <t>Мишутка В63 см</t>
  </si>
  <si>
    <t>1483/СР</t>
  </si>
  <si>
    <t>Бегемот В57 см</t>
  </si>
  <si>
    <t>Остальной ассортимент</t>
  </si>
  <si>
    <t>Итого</t>
  </si>
  <si>
    <t>В наличии на складе</t>
  </si>
  <si>
    <t>1193/БЖ</t>
  </si>
  <si>
    <t>Лошадка Маруся Д 70см</t>
  </si>
  <si>
    <t>1199/БЕЛ</t>
  </si>
  <si>
    <t>Щенок Каспер Д 48 см</t>
  </si>
  <si>
    <t>Медведик В 25 см</t>
  </si>
  <si>
    <t>1224/ЖЛ</t>
  </si>
  <si>
    <t>Букашка развивашка В 40 см</t>
  </si>
  <si>
    <t>1226/БЖ</t>
  </si>
  <si>
    <t>Мишка В36 см</t>
  </si>
  <si>
    <t>Щенок Тобик В 25 см</t>
  </si>
  <si>
    <t>1238/БЖ</t>
  </si>
  <si>
    <t>Медведь В 42 см</t>
  </si>
  <si>
    <t>1250/БЖ</t>
  </si>
  <si>
    <t>Мишка В42 см</t>
  </si>
  <si>
    <t>1250/КЧ</t>
  </si>
  <si>
    <t>Котенок-конфетница В 26 см</t>
  </si>
  <si>
    <t>Мишка В 65 см</t>
  </si>
  <si>
    <t>1254/КЧ</t>
  </si>
  <si>
    <t>Мишка В 70 см</t>
  </si>
  <si>
    <t>1257/БЖ</t>
  </si>
  <si>
    <t>Медведь В 50 см</t>
  </si>
  <si>
    <t>Каталог товаров</t>
  </si>
  <si>
    <t>Цены указаны в руб.</t>
  </si>
  <si>
    <t>№</t>
  </si>
  <si>
    <t>Выс</t>
  </si>
  <si>
    <t>Шир</t>
  </si>
  <si>
    <t>Дл</t>
  </si>
  <si>
    <t>Код</t>
  </si>
  <si>
    <t>Артикул</t>
  </si>
  <si>
    <t>Наименование товаров</t>
  </si>
  <si>
    <t>33</t>
  </si>
  <si>
    <t>30</t>
  </si>
  <si>
    <t>27</t>
  </si>
  <si>
    <t>Смолтойс</t>
  </si>
  <si>
    <t>Новинки</t>
  </si>
  <si>
    <t>2</t>
  </si>
  <si>
    <t>41</t>
  </si>
  <si>
    <t>35</t>
  </si>
  <si>
    <t>45</t>
  </si>
  <si>
    <t>2052027</t>
  </si>
  <si>
    <t>1100/ШК</t>
  </si>
  <si>
    <t>Мамонтенок Д45</t>
  </si>
  <si>
    <t>16</t>
  </si>
  <si>
    <t>39</t>
  </si>
  <si>
    <t>55</t>
  </si>
  <si>
    <t>48</t>
  </si>
  <si>
    <t>26</t>
  </si>
  <si>
    <t>5</t>
  </si>
  <si>
    <t>65</t>
  </si>
  <si>
    <t>40</t>
  </si>
  <si>
    <t>24</t>
  </si>
  <si>
    <t>2056341</t>
  </si>
  <si>
    <t>1137/БЖ</t>
  </si>
  <si>
    <t>Медведь В65 см</t>
  </si>
  <si>
    <t>6</t>
  </si>
  <si>
    <t>2056338</t>
  </si>
  <si>
    <t>1137/МЛ</t>
  </si>
  <si>
    <t>7</t>
  </si>
  <si>
    <t>23</t>
  </si>
  <si>
    <t>2054717</t>
  </si>
  <si>
    <t>1182/РЗ</t>
  </si>
  <si>
    <t>Зайчик В45</t>
  </si>
  <si>
    <t>8</t>
  </si>
  <si>
    <t>18</t>
  </si>
  <si>
    <t>9</t>
  </si>
  <si>
    <t>21</t>
  </si>
  <si>
    <t>70</t>
  </si>
  <si>
    <t>2058151</t>
  </si>
  <si>
    <t>1193/ШК</t>
  </si>
  <si>
    <t>Лошадка Маруся Д 70 см</t>
  </si>
  <si>
    <t>10</t>
  </si>
  <si>
    <t>52</t>
  </si>
  <si>
    <t>50</t>
  </si>
  <si>
    <t>2039361</t>
  </si>
  <si>
    <t>Мамонт В52см</t>
  </si>
  <si>
    <t>11</t>
  </si>
  <si>
    <t>2039359</t>
  </si>
  <si>
    <t>3001/РЗ</t>
  </si>
  <si>
    <t>12</t>
  </si>
  <si>
    <t>54</t>
  </si>
  <si>
    <t>Мамонт В70см</t>
  </si>
  <si>
    <t>13</t>
  </si>
  <si>
    <t>2039365</t>
  </si>
  <si>
    <t>3002/РЗ</t>
  </si>
  <si>
    <t>14</t>
  </si>
  <si>
    <t>90</t>
  </si>
  <si>
    <t>2039373</t>
  </si>
  <si>
    <t>Мамонт В90см</t>
  </si>
  <si>
    <t>15</t>
  </si>
  <si>
    <t>2039371</t>
  </si>
  <si>
    <t>3003/РЗ</t>
  </si>
  <si>
    <t>51</t>
  </si>
  <si>
    <t>29</t>
  </si>
  <si>
    <t>2052013</t>
  </si>
  <si>
    <t>31016Н/БЖ</t>
  </si>
  <si>
    <t>Мишка В51см</t>
  </si>
  <si>
    <t>17</t>
  </si>
  <si>
    <t>53</t>
  </si>
  <si>
    <t>34</t>
  </si>
  <si>
    <t>19</t>
  </si>
  <si>
    <t>20</t>
  </si>
  <si>
    <t>58</t>
  </si>
  <si>
    <t>44</t>
  </si>
  <si>
    <t>2048865</t>
  </si>
  <si>
    <t>31030/БЖ</t>
  </si>
  <si>
    <t>Медведь В58см</t>
  </si>
  <si>
    <t>46</t>
  </si>
  <si>
    <t>38</t>
  </si>
  <si>
    <t>2043761</t>
  </si>
  <si>
    <t>31045/БЖ</t>
  </si>
  <si>
    <t>Мишутка В51см</t>
  </si>
  <si>
    <t>22</t>
  </si>
  <si>
    <t>42</t>
  </si>
  <si>
    <t>32</t>
  </si>
  <si>
    <t>80</t>
  </si>
  <si>
    <t>2039524</t>
  </si>
  <si>
    <t>3176V/ЧН</t>
  </si>
  <si>
    <t>Пантера Д80см</t>
  </si>
  <si>
    <t>2039525</t>
  </si>
  <si>
    <t>3176АV/ЧН</t>
  </si>
  <si>
    <t>Пантера Д51см</t>
  </si>
  <si>
    <t>60</t>
  </si>
  <si>
    <t>77</t>
  </si>
  <si>
    <t>110</t>
  </si>
  <si>
    <t>2039526</t>
  </si>
  <si>
    <t>3176БV/ЧН</t>
  </si>
  <si>
    <t>Пантера Д110см</t>
  </si>
  <si>
    <t>25</t>
  </si>
  <si>
    <t>81</t>
  </si>
  <si>
    <t>104</t>
  </si>
  <si>
    <t>150</t>
  </si>
  <si>
    <t>2039527</t>
  </si>
  <si>
    <t>3176ВV/ЧН</t>
  </si>
  <si>
    <t>Пантера Д150см</t>
  </si>
  <si>
    <t>37</t>
  </si>
  <si>
    <t>2039561</t>
  </si>
  <si>
    <t>3206А/БЕЛ</t>
  </si>
  <si>
    <t>Медведь белый  В46см</t>
  </si>
  <si>
    <t>2039562</t>
  </si>
  <si>
    <t>3206Б/БЕЛ</t>
  </si>
  <si>
    <t>Медведь белый  В60см</t>
  </si>
  <si>
    <t>28</t>
  </si>
  <si>
    <t>85</t>
  </si>
  <si>
    <t>68</t>
  </si>
  <si>
    <t>2039563</t>
  </si>
  <si>
    <t>3206В/БЕЛ</t>
  </si>
  <si>
    <t>Медведь белый  В80см</t>
  </si>
  <si>
    <t>2039572</t>
  </si>
  <si>
    <t>Медвежонок  В35см</t>
  </si>
  <si>
    <t>2039573</t>
  </si>
  <si>
    <t>3212/РЗ</t>
  </si>
  <si>
    <t>31</t>
  </si>
  <si>
    <t>2039575</t>
  </si>
  <si>
    <t>3212А/БЕЛ</t>
  </si>
  <si>
    <t>Медвежонок В50см</t>
  </si>
  <si>
    <t>2039576</t>
  </si>
  <si>
    <t>3212А/БЖ</t>
  </si>
  <si>
    <t>2039578</t>
  </si>
  <si>
    <t>3212А/ЖЛ</t>
  </si>
  <si>
    <t>2039577</t>
  </si>
  <si>
    <t>3212А/РЗ</t>
  </si>
  <si>
    <t>2039582</t>
  </si>
  <si>
    <t>3212Б/БЕЛ</t>
  </si>
  <si>
    <t>Медвежонок  В60см</t>
  </si>
  <si>
    <t>36</t>
  </si>
  <si>
    <t>2039585</t>
  </si>
  <si>
    <t>3212Б/ЖЛ</t>
  </si>
  <si>
    <t>2049199</t>
  </si>
  <si>
    <t>3212Б/МЛ</t>
  </si>
  <si>
    <t>2039584</t>
  </si>
  <si>
    <t>3212Б/РЗ</t>
  </si>
  <si>
    <t>100</t>
  </si>
  <si>
    <t>72</t>
  </si>
  <si>
    <t>2039586</t>
  </si>
  <si>
    <t>3212В/БЕЛ</t>
  </si>
  <si>
    <t>Медвежонок  В100см</t>
  </si>
  <si>
    <t>2039587</t>
  </si>
  <si>
    <t>3212В/БЖ</t>
  </si>
  <si>
    <t>2042952</t>
  </si>
  <si>
    <t>3212В/МЛ</t>
  </si>
  <si>
    <t>2039588</t>
  </si>
  <si>
    <t>3212В/РЗ</t>
  </si>
  <si>
    <t>43</t>
  </si>
  <si>
    <t>95</t>
  </si>
  <si>
    <t>2039611</t>
  </si>
  <si>
    <t>3230Б/БЖ</t>
  </si>
  <si>
    <t>Сенбернар Непа  Д95см</t>
  </si>
  <si>
    <t>49</t>
  </si>
  <si>
    <t>120</t>
  </si>
  <si>
    <t>2039613</t>
  </si>
  <si>
    <t>3230В/БЖ</t>
  </si>
  <si>
    <t>Сенбернар Непа  Д120см</t>
  </si>
  <si>
    <t>2039720</t>
  </si>
  <si>
    <t>3329АV/БЕЛ</t>
  </si>
  <si>
    <t>Медведь с сердцем  В42см</t>
  </si>
  <si>
    <t>62</t>
  </si>
  <si>
    <t>47</t>
  </si>
  <si>
    <t>2039721</t>
  </si>
  <si>
    <t>3329БV/БЕЛ</t>
  </si>
  <si>
    <t>Медведь с сердцем  В62см</t>
  </si>
  <si>
    <t>56</t>
  </si>
  <si>
    <t>2039722</t>
  </si>
  <si>
    <t>3329В/БЕЛ</t>
  </si>
  <si>
    <t>Медведь с сердцем  В80см</t>
  </si>
  <si>
    <t>105</t>
  </si>
  <si>
    <t>103</t>
  </si>
  <si>
    <t>2039724</t>
  </si>
  <si>
    <t>3329Г/БЕЛ</t>
  </si>
  <si>
    <t>Медвежонок с сердцем  В150см</t>
  </si>
  <si>
    <t>2039768</t>
  </si>
  <si>
    <t>3353АV/БЕЛ</t>
  </si>
  <si>
    <t>Зайчонок Кроха  В37см</t>
  </si>
  <si>
    <t>2039771</t>
  </si>
  <si>
    <t>3354АV/ПРС</t>
  </si>
  <si>
    <t>Белка Кнопочка  В43см</t>
  </si>
  <si>
    <t>2039833</t>
  </si>
  <si>
    <t>3386А/ПРС</t>
  </si>
  <si>
    <t>Лисенок Ронни  В37см</t>
  </si>
  <si>
    <t>84</t>
  </si>
  <si>
    <t>79</t>
  </si>
  <si>
    <t>61</t>
  </si>
  <si>
    <t>2039835</t>
  </si>
  <si>
    <t>3386В/ПРС</t>
  </si>
  <si>
    <t>Лисенок Ронни  В84см</t>
  </si>
  <si>
    <t>2039839</t>
  </si>
  <si>
    <t>3389А/СР</t>
  </si>
  <si>
    <t>Кот Мурзик  В43см</t>
  </si>
  <si>
    <t>2039875</t>
  </si>
  <si>
    <t>3408А/ПРС</t>
  </si>
  <si>
    <t>Белочка Люси  В45см</t>
  </si>
  <si>
    <t>57</t>
  </si>
  <si>
    <t>63</t>
  </si>
  <si>
    <t>2039878</t>
  </si>
  <si>
    <t>3408Б/ПРС</t>
  </si>
  <si>
    <t>Белочка Люси  В63см</t>
  </si>
  <si>
    <t>73</t>
  </si>
  <si>
    <t>67</t>
  </si>
  <si>
    <t>2040371</t>
  </si>
  <si>
    <t>3668Б/БЖ</t>
  </si>
  <si>
    <t>Медвежонок Захар  В73см</t>
  </si>
  <si>
    <t>59</t>
  </si>
  <si>
    <t>2040370</t>
  </si>
  <si>
    <t>3668Б/ШК</t>
  </si>
  <si>
    <t>2040391</t>
  </si>
  <si>
    <t>3694Б/БЖ</t>
  </si>
  <si>
    <t>Мишка  В62см</t>
  </si>
  <si>
    <t>2044866</t>
  </si>
  <si>
    <t>3978/СР</t>
  </si>
  <si>
    <t>Зайка Даша В63см</t>
  </si>
  <si>
    <t>2040696</t>
  </si>
  <si>
    <t>3978АН/СР</t>
  </si>
  <si>
    <t>75</t>
  </si>
  <si>
    <t>2043769</t>
  </si>
  <si>
    <t>3995/МЛ</t>
  </si>
  <si>
    <t>Медведица В75см</t>
  </si>
  <si>
    <t>64</t>
  </si>
  <si>
    <t>2040721</t>
  </si>
  <si>
    <t>3995АМ/БЕЛ</t>
  </si>
  <si>
    <t>Белая Медведица  В37см</t>
  </si>
  <si>
    <t>92</t>
  </si>
  <si>
    <t>99</t>
  </si>
  <si>
    <t>89</t>
  </si>
  <si>
    <t>2040723</t>
  </si>
  <si>
    <t>3995В/БЕЛ</t>
  </si>
  <si>
    <t>Белая Медведица  В92см</t>
  </si>
  <si>
    <t>66</t>
  </si>
  <si>
    <t>130</t>
  </si>
  <si>
    <t>2039425</t>
  </si>
  <si>
    <t>0036/БЖ</t>
  </si>
  <si>
    <t>Лев лежачий на боку Д130см</t>
  </si>
  <si>
    <t>2039426</t>
  </si>
  <si>
    <t>0036/КЧ</t>
  </si>
  <si>
    <t>2039431</t>
  </si>
  <si>
    <t>0036АН/БЖ</t>
  </si>
  <si>
    <t>Лев лежачий на боку Д75см</t>
  </si>
  <si>
    <t>69</t>
  </si>
  <si>
    <t>2039432</t>
  </si>
  <si>
    <t>0036АН/КЧ</t>
  </si>
  <si>
    <t>2039437</t>
  </si>
  <si>
    <t>0036БН/БЖ</t>
  </si>
  <si>
    <t>Лев лежачий на боку Д46см</t>
  </si>
  <si>
    <t>71</t>
  </si>
  <si>
    <t>107</t>
  </si>
  <si>
    <t>2039479</t>
  </si>
  <si>
    <t>0073/СР</t>
  </si>
  <si>
    <t>Волк в трусах В107см</t>
  </si>
  <si>
    <t>2039482</t>
  </si>
  <si>
    <t>0086/БЕЛ</t>
  </si>
  <si>
    <t>Кошка пушистая Д71см</t>
  </si>
  <si>
    <t>Краб (подушка) 22*46см</t>
  </si>
  <si>
    <t>74</t>
  </si>
  <si>
    <t>2039545</t>
  </si>
  <si>
    <t>0205А/РЗ</t>
  </si>
  <si>
    <t>Слон "Энфант"  В38см</t>
  </si>
  <si>
    <t>2039551</t>
  </si>
  <si>
    <t>0205Б/РЗ</t>
  </si>
  <si>
    <t>Слон "Энфант"  В62см</t>
  </si>
  <si>
    <t>76</t>
  </si>
  <si>
    <t>2039592</t>
  </si>
  <si>
    <t>0214А/КЧ</t>
  </si>
  <si>
    <t>Обезьяна " Чи - Чи"</t>
  </si>
  <si>
    <t>2039594</t>
  </si>
  <si>
    <t>0214Б/КЧ</t>
  </si>
  <si>
    <t>Обезьяна " Чи - Чи"   В50см</t>
  </si>
  <si>
    <t>78</t>
  </si>
  <si>
    <t>2039596</t>
  </si>
  <si>
    <t>0215А/БЖ</t>
  </si>
  <si>
    <t>Обезьяна "Фенечка" В38см</t>
  </si>
  <si>
    <t>2039603</t>
  </si>
  <si>
    <t>0224БV/СР</t>
  </si>
  <si>
    <t>Ослик - качалка  Д70см</t>
  </si>
  <si>
    <t>82</t>
  </si>
  <si>
    <t>2039622</t>
  </si>
  <si>
    <t>0240БV/СР</t>
  </si>
  <si>
    <t>Слон - качалка Д80см</t>
  </si>
  <si>
    <t>2039646</t>
  </si>
  <si>
    <t>0252БV/БЖ</t>
  </si>
  <si>
    <t>Шарпей сидячий  В70см</t>
  </si>
  <si>
    <t>86</t>
  </si>
  <si>
    <t>87</t>
  </si>
  <si>
    <t>2039659</t>
  </si>
  <si>
    <t>0261Б/БЖ</t>
  </si>
  <si>
    <t>Пес (подушка)  30*71см</t>
  </si>
  <si>
    <t>88</t>
  </si>
  <si>
    <t>0</t>
  </si>
  <si>
    <t>2039662</t>
  </si>
  <si>
    <t>0264АV/БЖ</t>
  </si>
  <si>
    <t>Ежик осенний  В40см</t>
  </si>
  <si>
    <t>2039667</t>
  </si>
  <si>
    <t>0267АV/КЧ</t>
  </si>
  <si>
    <t>Медведь с цветком  В40см</t>
  </si>
  <si>
    <t>93</t>
  </si>
  <si>
    <t>Мишка косолапый  В59см</t>
  </si>
  <si>
    <t>94</t>
  </si>
  <si>
    <t>2039701</t>
  </si>
  <si>
    <t>0316Б/КЧ</t>
  </si>
  <si>
    <t>2039726</t>
  </si>
  <si>
    <t>Медведь с сердцем  В25см</t>
  </si>
  <si>
    <t>96</t>
  </si>
  <si>
    <t>97</t>
  </si>
  <si>
    <t>Слоненок Лелик  В40см</t>
  </si>
  <si>
    <t>101</t>
  </si>
  <si>
    <t>2039761</t>
  </si>
  <si>
    <t>0350АV/ГЛ</t>
  </si>
  <si>
    <t>Дельфин  Д55см</t>
  </si>
  <si>
    <t>2039802</t>
  </si>
  <si>
    <t>0364БV/МЛ</t>
  </si>
  <si>
    <t>Пес Джек   В45см</t>
  </si>
  <si>
    <t>2039807</t>
  </si>
  <si>
    <t>0367А/ПРС</t>
  </si>
  <si>
    <t>Лисенок Тим  В45см</t>
  </si>
  <si>
    <t>2039822</t>
  </si>
  <si>
    <t>0383А/ЧН</t>
  </si>
  <si>
    <t>Панда Эмма   В49см</t>
  </si>
  <si>
    <t>2050611</t>
  </si>
  <si>
    <t>Лисенок Ронни  В25см</t>
  </si>
  <si>
    <t>Кот Мурзик  В26см</t>
  </si>
  <si>
    <t>2039838</t>
  </si>
  <si>
    <t>0389/СР</t>
  </si>
  <si>
    <t>111</t>
  </si>
  <si>
    <t>2039846</t>
  </si>
  <si>
    <t>0392Б/ЧН</t>
  </si>
  <si>
    <t>Ротвейлер Д63см</t>
  </si>
  <si>
    <t>113</t>
  </si>
  <si>
    <t>2039859</t>
  </si>
  <si>
    <t>0397БV/БЕЛ</t>
  </si>
  <si>
    <t>Собачка-качалка  В65см</t>
  </si>
  <si>
    <t>114</t>
  </si>
  <si>
    <t>2039862</t>
  </si>
  <si>
    <t>0399А/ЧН</t>
  </si>
  <si>
    <t>Мышка Лола  В45см</t>
  </si>
  <si>
    <t>115</t>
  </si>
  <si>
    <t>2039911</t>
  </si>
  <si>
    <t>0425А/РЗ</t>
  </si>
  <si>
    <t>Зайчонок Степа  В42см</t>
  </si>
  <si>
    <t>116</t>
  </si>
  <si>
    <t>2039917</t>
  </si>
  <si>
    <t>0429А/СР</t>
  </si>
  <si>
    <t>Зайчонок в шляпе  В48см</t>
  </si>
  <si>
    <t>119</t>
  </si>
  <si>
    <t>2039953</t>
  </si>
  <si>
    <t>0438Б/БЖ</t>
  </si>
  <si>
    <t>Лев Вальмонт лежачий  Д72см</t>
  </si>
  <si>
    <t>2039954</t>
  </si>
  <si>
    <t>0438Б/КЧ</t>
  </si>
  <si>
    <t>121</t>
  </si>
  <si>
    <t>2039976</t>
  </si>
  <si>
    <t>0450А/ШК</t>
  </si>
  <si>
    <t>Бурундук в кепке  В42см</t>
  </si>
  <si>
    <t>122</t>
  </si>
  <si>
    <t>2039994</t>
  </si>
  <si>
    <t>0456В/БЖ</t>
  </si>
  <si>
    <t>Лев Цезарь  Д92см</t>
  </si>
  <si>
    <t>123</t>
  </si>
  <si>
    <t>125</t>
  </si>
  <si>
    <t>2040015</t>
  </si>
  <si>
    <t>0466А/СР</t>
  </si>
  <si>
    <t>Волк в тельняшке  В42см</t>
  </si>
  <si>
    <t>126</t>
  </si>
  <si>
    <t>2040333</t>
  </si>
  <si>
    <t>0635А/ЧН</t>
  </si>
  <si>
    <t>Котенок Марсик  В41см</t>
  </si>
  <si>
    <t>132</t>
  </si>
  <si>
    <t>2040356</t>
  </si>
  <si>
    <t>0649Б/СР</t>
  </si>
  <si>
    <t>133</t>
  </si>
  <si>
    <t>134</t>
  </si>
  <si>
    <t>2040361</t>
  </si>
  <si>
    <t>Медвежонок  34*40см</t>
  </si>
  <si>
    <t>135</t>
  </si>
  <si>
    <t>2040362</t>
  </si>
  <si>
    <t>0660БV/РЗ</t>
  </si>
  <si>
    <t>137</t>
  </si>
  <si>
    <t>138</t>
  </si>
  <si>
    <t>140</t>
  </si>
  <si>
    <t>141</t>
  </si>
  <si>
    <t>2040404</t>
  </si>
  <si>
    <t>0707АМ/СЛ</t>
  </si>
  <si>
    <t>Гусеница Ползунок Д60 см</t>
  </si>
  <si>
    <t>146</t>
  </si>
  <si>
    <t>2040416</t>
  </si>
  <si>
    <t>0730А/РЗ</t>
  </si>
  <si>
    <t>Зайка Ляля В48см</t>
  </si>
  <si>
    <t>147</t>
  </si>
  <si>
    <t>2040434</t>
  </si>
  <si>
    <t>0744Б/ЖЛ</t>
  </si>
  <si>
    <t>Динозаврик Гаврик В55см</t>
  </si>
  <si>
    <t>151</t>
  </si>
  <si>
    <t>2040443</t>
  </si>
  <si>
    <t>0754/ГЛ</t>
  </si>
  <si>
    <t>Слон Сифон В41см</t>
  </si>
  <si>
    <t>154</t>
  </si>
  <si>
    <t>2040455</t>
  </si>
  <si>
    <t>0802АМ/ПРС</t>
  </si>
  <si>
    <t>Лисенок Парамоня  В46см</t>
  </si>
  <si>
    <t>155</t>
  </si>
  <si>
    <t>157</t>
  </si>
  <si>
    <t>Мишка Жак в берете  В26см</t>
  </si>
  <si>
    <t>158</t>
  </si>
  <si>
    <t>163</t>
  </si>
  <si>
    <t>164</t>
  </si>
  <si>
    <t>165</t>
  </si>
  <si>
    <t>168</t>
  </si>
  <si>
    <t>170</t>
  </si>
  <si>
    <t>173</t>
  </si>
  <si>
    <t>175</t>
  </si>
  <si>
    <t>181</t>
  </si>
  <si>
    <t>184</t>
  </si>
  <si>
    <t>2040622</t>
  </si>
  <si>
    <t>0936МV/БЕЛ</t>
  </si>
  <si>
    <t>Котенок Кэт  В39см</t>
  </si>
  <si>
    <t>185</t>
  </si>
  <si>
    <t>186</t>
  </si>
  <si>
    <t>192</t>
  </si>
  <si>
    <t>2040679</t>
  </si>
  <si>
    <t>0969АМ/МЛ</t>
  </si>
  <si>
    <t>Зайка Фома  В36см</t>
  </si>
  <si>
    <t>195</t>
  </si>
  <si>
    <t>2040692</t>
  </si>
  <si>
    <t>0977АМ/ЖЛ</t>
  </si>
  <si>
    <t>Клоун  В60см</t>
  </si>
  <si>
    <t>200</t>
  </si>
  <si>
    <t>2040709</t>
  </si>
  <si>
    <t>0986АМ/ЧН</t>
  </si>
  <si>
    <t>Пингвиненок ЛОЛО   В41см</t>
  </si>
  <si>
    <t>206</t>
  </si>
  <si>
    <t>2044936</t>
  </si>
  <si>
    <t>1023/БЖ</t>
  </si>
  <si>
    <t>Щенок Любимчик В35см</t>
  </si>
  <si>
    <t>207</t>
  </si>
  <si>
    <t>2055094</t>
  </si>
  <si>
    <t>1023/ШК</t>
  </si>
  <si>
    <t>208</t>
  </si>
  <si>
    <t>2044933</t>
  </si>
  <si>
    <t>1050/ОРЖ</t>
  </si>
  <si>
    <t>Кенгуренок В53см</t>
  </si>
  <si>
    <t>209</t>
  </si>
  <si>
    <t>2048755</t>
  </si>
  <si>
    <t>210</t>
  </si>
  <si>
    <t>2048932</t>
  </si>
  <si>
    <t>1053/ШК</t>
  </si>
  <si>
    <t>Медвежонок - кресло В62</t>
  </si>
  <si>
    <t>211</t>
  </si>
  <si>
    <t>212</t>
  </si>
  <si>
    <t>2050139</t>
  </si>
  <si>
    <t>1055/ЖЛ</t>
  </si>
  <si>
    <t>Мамонтенок Солнышко В55см</t>
  </si>
  <si>
    <t>213</t>
  </si>
  <si>
    <t>216</t>
  </si>
  <si>
    <t>2052033</t>
  </si>
  <si>
    <t>Собачка Жуля В25</t>
  </si>
  <si>
    <t>217</t>
  </si>
  <si>
    <t>2050840</t>
  </si>
  <si>
    <t>1070/СЕР</t>
  </si>
  <si>
    <t>Заяц кресло-кровать В73 см</t>
  </si>
  <si>
    <t>218</t>
  </si>
  <si>
    <t>220</t>
  </si>
  <si>
    <t>2052036</t>
  </si>
  <si>
    <t>Слон Энфант В25</t>
  </si>
  <si>
    <t>225</t>
  </si>
  <si>
    <t>2053197</t>
  </si>
  <si>
    <t>1111/ШК</t>
  </si>
  <si>
    <t>Львенок кресло-кровать В60</t>
  </si>
  <si>
    <t>227</t>
  </si>
  <si>
    <t>2052711</t>
  </si>
  <si>
    <t>Львенок Леон В26</t>
  </si>
  <si>
    <t>229</t>
  </si>
  <si>
    <t>2053229</t>
  </si>
  <si>
    <t>Мишка Сема В25</t>
  </si>
  <si>
    <t>Лев Вальмонт В 25</t>
  </si>
  <si>
    <t>Цена</t>
  </si>
  <si>
    <t>заказ</t>
  </si>
  <si>
    <t>Сумма</t>
  </si>
  <si>
    <t>3003/ПРС</t>
  </si>
  <si>
    <t>3212/БЕЛ</t>
  </si>
  <si>
    <t>3212Б/БЖ</t>
  </si>
  <si>
    <t>3212В/ЖЛ</t>
  </si>
  <si>
    <t>3212Г/БЖ</t>
  </si>
  <si>
    <t>3230Г/БЖ</t>
  </si>
  <si>
    <t>Сенбернар Непа  Д145см</t>
  </si>
  <si>
    <t>Поросенок Холодец В17</t>
  </si>
  <si>
    <t>1052/МЛ/М</t>
  </si>
  <si>
    <t>0036БН/КЧ</t>
  </si>
  <si>
    <t>Пудель В59см</t>
  </si>
  <si>
    <t>0468АV/ЧН</t>
  </si>
  <si>
    <t>Щенок Рик  В43см</t>
  </si>
  <si>
    <t>0762/ЖК</t>
  </si>
  <si>
    <t>Тигр-диван</t>
  </si>
  <si>
    <t>1266/СЕР</t>
  </si>
  <si>
    <t>Крольчонок Д33</t>
  </si>
  <si>
    <t>1288/БЖ</t>
  </si>
  <si>
    <t>Лев Вальмонт Д 70см</t>
  </si>
  <si>
    <t>1453V/КЧ</t>
  </si>
  <si>
    <t>Овчарка Д65 см</t>
  </si>
  <si>
    <t>1440/КЧ</t>
  </si>
  <si>
    <t>1440/МЛ</t>
  </si>
  <si>
    <t>1445/ЖЛ</t>
  </si>
  <si>
    <t>Кресло-кровать "Солнышко"</t>
  </si>
  <si>
    <t>1504V/ЖЛ</t>
  </si>
  <si>
    <t>Щенок Фантик В39 см</t>
  </si>
  <si>
    <t>1506/КЧ</t>
  </si>
  <si>
    <t>Щенок Слай В51 см</t>
  </si>
  <si>
    <t>Медведь В47 см</t>
  </si>
  <si>
    <t>1118/БЖ/М</t>
  </si>
  <si>
    <t>1345/РЗ</t>
  </si>
  <si>
    <t>1346/ГЛ</t>
  </si>
  <si>
    <t>1541/МЛ</t>
  </si>
  <si>
    <t>Мишка В75 см</t>
  </si>
  <si>
    <t>2000</t>
  </si>
  <si>
    <t>Набор для творчества "Львенок"</t>
  </si>
  <si>
    <t>2005</t>
  </si>
  <si>
    <t>Набор для творчества "Собачка"</t>
  </si>
  <si>
    <t>2006</t>
  </si>
  <si>
    <t>Набор для творчества "Петушок"</t>
  </si>
  <si>
    <t>2007</t>
  </si>
  <si>
    <t>Набор для творчества "Зайчик"</t>
  </si>
  <si>
    <t>1515/ЖЛ</t>
  </si>
  <si>
    <t>Медвежонок Цветик В54 см</t>
  </si>
  <si>
    <t>1516/МЛ</t>
  </si>
  <si>
    <t>Медведь В59 см</t>
  </si>
  <si>
    <t>1521/СР</t>
  </si>
  <si>
    <t>Енотик В26 см</t>
  </si>
  <si>
    <t>1524/ОРЖ</t>
  </si>
  <si>
    <t>Лисичка В26 см</t>
  </si>
  <si>
    <t>1525/ЖЛ</t>
  </si>
  <si>
    <t>Зайчик В26 см</t>
  </si>
  <si>
    <t>1534/БЕЛ</t>
  </si>
  <si>
    <t>1544/РЗ</t>
  </si>
  <si>
    <t>Медвежонок Бусечка В44 см</t>
  </si>
  <si>
    <t>1546/КЧ</t>
  </si>
  <si>
    <t>Мишка Косолапый В56 см</t>
  </si>
  <si>
    <t>1548/БЕЛ</t>
  </si>
  <si>
    <t>Мишка в кофточке В65 см</t>
  </si>
  <si>
    <t>1549/КЧ</t>
  </si>
  <si>
    <t>Медвежонок В67 см</t>
  </si>
  <si>
    <t>Грызун с мячиком  В42см</t>
  </si>
  <si>
    <t>0435Г/ГЛ</t>
  </si>
  <si>
    <t>Слон Джимми  В97см</t>
  </si>
  <si>
    <t>0648БН/ШК</t>
  </si>
  <si>
    <t>Бык - кресло большое 62*47см</t>
  </si>
  <si>
    <t>0815К/РЗ</t>
  </si>
  <si>
    <t>Медуза  22*33см</t>
  </si>
  <si>
    <t>Лиса Джозефина  Д83см</t>
  </si>
  <si>
    <t>Улитка Гуля  32*35см</t>
  </si>
  <si>
    <t>0258АН/МЛ</t>
  </si>
  <si>
    <t>Бегемотиха Клуша  В34см</t>
  </si>
  <si>
    <t>0805АМ/ГЛ/М</t>
  </si>
  <si>
    <t>0831М/БЖ</t>
  </si>
  <si>
    <t>0860АМ/БЕЛ</t>
  </si>
  <si>
    <t>Космонавт - девочка  В55см</t>
  </si>
  <si>
    <t>1541/БЖ</t>
  </si>
  <si>
    <t>1482/КЧ</t>
  </si>
  <si>
    <t>2535/ЖЛ</t>
  </si>
  <si>
    <t>Солнышко-антистресс В23 см</t>
  </si>
  <si>
    <t>Медвежонок - антистресс В29 см</t>
  </si>
  <si>
    <t>Котенок - антистресс В30 см</t>
  </si>
  <si>
    <t>Щенок - антистресс В31 см</t>
  </si>
  <si>
    <t>Енотик - антистресс В32 см</t>
  </si>
  <si>
    <t>1625/РЗ</t>
  </si>
  <si>
    <t>1672/МЛ</t>
  </si>
  <si>
    <t>Мишка Сема В42 см</t>
  </si>
  <si>
    <t>1456/СН</t>
  </si>
  <si>
    <t>1628/СР</t>
  </si>
  <si>
    <t>Мышона В38 см</t>
  </si>
  <si>
    <t>1712/ЖК</t>
  </si>
  <si>
    <t>Жираф - качалка</t>
  </si>
  <si>
    <t>1714/ЖК</t>
  </si>
  <si>
    <t>Олень - качалка</t>
  </si>
  <si>
    <t>1627/ОРЖ</t>
  </si>
  <si>
    <t>Лисичка В38 см</t>
  </si>
  <si>
    <t>1488/ЖК</t>
  </si>
  <si>
    <t>Дог Д103 см</t>
  </si>
  <si>
    <t>1713/ЖК</t>
  </si>
  <si>
    <t>Верблюд - качалка</t>
  </si>
  <si>
    <t>2521/СР</t>
  </si>
  <si>
    <t>1578/ШК</t>
  </si>
  <si>
    <t>Мамонтенок Д40 см</t>
  </si>
  <si>
    <t>2521/РЗ</t>
  </si>
  <si>
    <t>1710/ЖК</t>
  </si>
  <si>
    <t>Конь Огонь - качалка В92</t>
  </si>
  <si>
    <t>1626/РЗ</t>
  </si>
  <si>
    <t>Зайчона В38 см</t>
  </si>
  <si>
    <t>2557/ОРЖ</t>
  </si>
  <si>
    <t>Котик В25 см</t>
  </si>
  <si>
    <t>2559/РЗ</t>
  </si>
  <si>
    <t>Зайчик В33 см</t>
  </si>
  <si>
    <t>2571/КР-6</t>
  </si>
  <si>
    <t>Сердце-антистресс Д26 см</t>
  </si>
  <si>
    <t>2571/ОРЖ-3</t>
  </si>
  <si>
    <t>1686/БЕЛ</t>
  </si>
  <si>
    <t>Сердце В-36</t>
  </si>
  <si>
    <t>2558/ЖЛ</t>
  </si>
  <si>
    <t>Мишка В25 см</t>
  </si>
  <si>
    <t>1601/МЛ</t>
  </si>
  <si>
    <t>Мишутка-Малыш В37 см</t>
  </si>
  <si>
    <t>1069/ЖЛ-1</t>
  </si>
  <si>
    <t>1113/ШК-1</t>
  </si>
  <si>
    <t>1196/БЖ-1</t>
  </si>
  <si>
    <t>Бурый Медведик В25 см</t>
  </si>
  <si>
    <t>1497/БЖ-1</t>
  </si>
  <si>
    <t>Полный заяц В23 см</t>
  </si>
  <si>
    <t>1522/МЛ</t>
  </si>
  <si>
    <t>Песик Барбосик Д61 см</t>
  </si>
  <si>
    <t>1529/КЧ</t>
  </si>
  <si>
    <t>Обезъянка В26 см</t>
  </si>
  <si>
    <t>Медведь В45 см</t>
  </si>
  <si>
    <t>1535/БЖ</t>
  </si>
  <si>
    <t>Медвежонок В62 см</t>
  </si>
  <si>
    <t>1537/ОРЖ</t>
  </si>
  <si>
    <t>Медвед В98 см</t>
  </si>
  <si>
    <t>1538/ГЛ</t>
  </si>
  <si>
    <t>Лошадка Манюня Д57 см</t>
  </si>
  <si>
    <t>1538/МЛ</t>
  </si>
  <si>
    <t>1539/БЕЛ</t>
  </si>
  <si>
    <t>Медведь В52 см</t>
  </si>
  <si>
    <t>1548/БЕЛ-1</t>
  </si>
  <si>
    <t>1559/СЕР</t>
  </si>
  <si>
    <t>Мышонок Стёпка В26 см</t>
  </si>
  <si>
    <t>1562/МЛ</t>
  </si>
  <si>
    <t>Котенок В39 см</t>
  </si>
  <si>
    <t>1563/БЕЛ</t>
  </si>
  <si>
    <t>Панда В31 см</t>
  </si>
  <si>
    <t>1564/БЕЛ</t>
  </si>
  <si>
    <t>Мишутка с сердцем В65 см</t>
  </si>
  <si>
    <t>1570/ШК</t>
  </si>
  <si>
    <t>Лошадь-качалка</t>
  </si>
  <si>
    <t>1571/СР</t>
  </si>
  <si>
    <t>Лошадь в яблоках - качалка</t>
  </si>
  <si>
    <t>1572/СР</t>
  </si>
  <si>
    <t>Ослик-качалка</t>
  </si>
  <si>
    <t>1600/БЖ</t>
  </si>
  <si>
    <t>Енотик Сенька В26 см</t>
  </si>
  <si>
    <t>2571/КР-4</t>
  </si>
  <si>
    <t>2566/СЛ</t>
  </si>
  <si>
    <t>Мистер лягух 24*26*6 см</t>
  </si>
  <si>
    <t>1671/ОРЖ</t>
  </si>
  <si>
    <t>Белочка Маша В47 см</t>
  </si>
  <si>
    <t>1674/РЗ</t>
  </si>
  <si>
    <t>Мышка Дусечка В45 см</t>
  </si>
  <si>
    <t>1675/ГЛ</t>
  </si>
  <si>
    <t>Зайка Мусечка В40 см</t>
  </si>
  <si>
    <t>2571/РЗ-1</t>
  </si>
  <si>
    <t>2571/РЗ-2</t>
  </si>
  <si>
    <t>1683/РЗ</t>
  </si>
  <si>
    <t>1605/РЗ</t>
  </si>
  <si>
    <t>Пантера В60 см</t>
  </si>
  <si>
    <t>2571/КР-5</t>
  </si>
  <si>
    <t>2573/ЖЛ</t>
  </si>
  <si>
    <t>Машинка Д24 см</t>
  </si>
  <si>
    <t>1684/КР</t>
  </si>
  <si>
    <t>Сердце В-40</t>
  </si>
  <si>
    <t>1711/ЖК</t>
  </si>
  <si>
    <t>Зебра - качалка</t>
  </si>
  <si>
    <t>2574/КР</t>
  </si>
  <si>
    <t>Машинка Д19 см</t>
  </si>
  <si>
    <t>1685/РОЗ</t>
  </si>
  <si>
    <t>Сердце В-38</t>
  </si>
  <si>
    <t>2573/КР</t>
  </si>
  <si>
    <t>2573/РЗ</t>
  </si>
  <si>
    <t>1685/ОРЖ</t>
  </si>
  <si>
    <t>1693/РЗ</t>
  </si>
  <si>
    <t>Котенок с сердцем В45 см</t>
  </si>
  <si>
    <t>1640/КЧ</t>
  </si>
  <si>
    <t>1700/ШК</t>
  </si>
  <si>
    <t>Орангутанг Жорик В52 см</t>
  </si>
  <si>
    <t>2521/БРД</t>
  </si>
  <si>
    <t>2567/КР</t>
  </si>
  <si>
    <t>Арбузик 10*12*25</t>
  </si>
  <si>
    <t>2568/ОРЖ</t>
  </si>
  <si>
    <t>Апельсинка 7*13*14</t>
  </si>
  <si>
    <t>2569/СЛ</t>
  </si>
  <si>
    <t>Матрешка 25*16*10</t>
  </si>
  <si>
    <t>Заяц-подушка Д25 см</t>
  </si>
  <si>
    <t>2582Н/РЗ</t>
  </si>
  <si>
    <t>2583/ОРЖ</t>
  </si>
  <si>
    <t>Кот-подушка Д25 см</t>
  </si>
  <si>
    <t>Мишка-подушка Д25 см</t>
  </si>
  <si>
    <t>2584Н/КЧ</t>
  </si>
  <si>
    <t>2569/ГЛ</t>
  </si>
  <si>
    <t>2569/КР</t>
  </si>
  <si>
    <t>1546Н/КЧ</t>
  </si>
  <si>
    <t>1676/БЖ</t>
  </si>
  <si>
    <t>Щенок Васька В44 см</t>
  </si>
  <si>
    <t>1560/КЧ</t>
  </si>
  <si>
    <t>2612-1/ОРЖ</t>
  </si>
  <si>
    <t>Котик-шарик 8*8*8</t>
  </si>
  <si>
    <t>2614-1/ГЛ</t>
  </si>
  <si>
    <t>Зайчик-шарик 8*8*8</t>
  </si>
  <si>
    <t>1677/БЕЛ</t>
  </si>
  <si>
    <t>Медвежонок Тишка В45 см</t>
  </si>
  <si>
    <t>1682/БЖ</t>
  </si>
  <si>
    <t>Пес с сердцем Д53 см</t>
  </si>
  <si>
    <t>1682/БЕЛ-1</t>
  </si>
  <si>
    <t>1720/РЗ</t>
  </si>
  <si>
    <t>Заинька Паинька В31 см</t>
  </si>
  <si>
    <t>Основной размер, см</t>
  </si>
  <si>
    <t>2613-1/КЧ</t>
  </si>
  <si>
    <t>Песик-шарик 8*8*8</t>
  </si>
  <si>
    <t>2615-1/РЗ</t>
  </si>
  <si>
    <t>Птичка-шарик 8*8*8</t>
  </si>
  <si>
    <t>2616-1/БЕЛ</t>
  </si>
  <si>
    <t>Коровка-шарик 8*8*8</t>
  </si>
  <si>
    <t>1642/МЛ</t>
  </si>
  <si>
    <t>1643/БЖ</t>
  </si>
  <si>
    <t>2572/РЗ-2</t>
  </si>
  <si>
    <t>2572/РЗ-1</t>
  </si>
  <si>
    <t>1730/БЖ</t>
  </si>
  <si>
    <t>Медвежонок В 83 см</t>
  </si>
  <si>
    <t>1678/БЕЛ</t>
  </si>
  <si>
    <t>Мишка-девочка В59 см</t>
  </si>
  <si>
    <t>2574/РЗ</t>
  </si>
  <si>
    <t>2575/РЗ</t>
  </si>
  <si>
    <t>Игрушка антистресс в форме героя</t>
  </si>
  <si>
    <t>2600/РЗ</t>
  </si>
  <si>
    <t>Игрушка антистресс подушка</t>
  </si>
  <si>
    <t>1617/СР</t>
  </si>
  <si>
    <t>Зайка Даша В53 см</t>
  </si>
  <si>
    <t>2574/ЖЛ</t>
  </si>
  <si>
    <t>1670/ШК</t>
  </si>
  <si>
    <t>1725/КЧ</t>
  </si>
  <si>
    <t>Игрушка кресло с формой героя, с печатью, раскладывающееся</t>
  </si>
  <si>
    <t>1750/МЛ</t>
  </si>
  <si>
    <t>Песик Барбосик Д 103 см</t>
  </si>
  <si>
    <t>1750/КЧ</t>
  </si>
  <si>
    <t>мягкая игрушка</t>
  </si>
  <si>
    <t>мягкая картина</t>
  </si>
  <si>
    <t>антистрессики</t>
  </si>
  <si>
    <t>1567Н/ЖЛ</t>
  </si>
  <si>
    <t>Лошадка В46 см</t>
  </si>
  <si>
    <t>3003/БЖ</t>
  </si>
  <si>
    <t>Игрушка антистресс сердечко</t>
  </si>
  <si>
    <t>3001/БЖ</t>
  </si>
  <si>
    <t>2600/ЗЛ</t>
  </si>
  <si>
    <t>Игрушка антистресс подушка-валик</t>
  </si>
  <si>
    <t>2610/БЕЛ</t>
  </si>
  <si>
    <t>Игрушка антистресс снежки</t>
  </si>
  <si>
    <t>2641/ГЛ/17</t>
  </si>
  <si>
    <t>2641/ЖЛ/17</t>
  </si>
  <si>
    <t>2641/КР/17</t>
  </si>
  <si>
    <t>2641/РЗ/17</t>
  </si>
  <si>
    <t>антистрессик</t>
  </si>
  <si>
    <t>2604/ЖЛ</t>
  </si>
  <si>
    <t>2604/ЗЛ</t>
  </si>
  <si>
    <t>2601/ГЛ-1</t>
  </si>
  <si>
    <t>1251/БЖ</t>
  </si>
  <si>
    <t>2604/ГЛ</t>
  </si>
  <si>
    <t>2604/ГЛ-1</t>
  </si>
  <si>
    <t>2641/ЖЛ-1/17</t>
  </si>
  <si>
    <t>2604/ОРЖ</t>
  </si>
  <si>
    <t>1644/БЖ</t>
  </si>
  <si>
    <t>1615/ОРЖ-1</t>
  </si>
  <si>
    <t>1</t>
  </si>
  <si>
    <t xml:space="preserve"> </t>
  </si>
  <si>
    <t>3</t>
  </si>
  <si>
    <t>4</t>
  </si>
  <si>
    <t>Антистресс</t>
  </si>
  <si>
    <t>2082683</t>
  </si>
  <si>
    <t>Медвежонок - антистресс (игрушка-подушка) В29 см</t>
  </si>
  <si>
    <t>2082687</t>
  </si>
  <si>
    <t>2082690</t>
  </si>
  <si>
    <t>Котенок - антистресс (игрушка-подушка) В30 см</t>
  </si>
  <si>
    <t>2082693</t>
  </si>
  <si>
    <t>Щенок - антистресс (игрушка-подушка) В31 см</t>
  </si>
  <si>
    <t>2086306</t>
  </si>
  <si>
    <t>2084203</t>
  </si>
  <si>
    <t>2084170</t>
  </si>
  <si>
    <t>2082696</t>
  </si>
  <si>
    <t>2085698</t>
  </si>
  <si>
    <t>2082699</t>
  </si>
  <si>
    <t>Енотик - антистресс (игрушка-подушка) В32 см</t>
  </si>
  <si>
    <t>2084194</t>
  </si>
  <si>
    <t>2084193</t>
  </si>
  <si>
    <t>2083113</t>
  </si>
  <si>
    <t>2084180</t>
  </si>
  <si>
    <t>2085935</t>
  </si>
  <si>
    <t>2090271</t>
  </si>
  <si>
    <t>2090262</t>
  </si>
  <si>
    <t>2090267</t>
  </si>
  <si>
    <t>2087424</t>
  </si>
  <si>
    <t>2087421</t>
  </si>
  <si>
    <t>2084173</t>
  </si>
  <si>
    <t>2091371</t>
  </si>
  <si>
    <t>2091374</t>
  </si>
  <si>
    <t>Мишка В24 см</t>
  </si>
  <si>
    <t>2091376</t>
  </si>
  <si>
    <t>2091349</t>
  </si>
  <si>
    <t>2092980</t>
  </si>
  <si>
    <t>2092984</t>
  </si>
  <si>
    <t>2092996</t>
  </si>
  <si>
    <t>2092997</t>
  </si>
  <si>
    <t>2092995</t>
  </si>
  <si>
    <t>2092074</t>
  </si>
  <si>
    <t>2092081</t>
  </si>
  <si>
    <t>2092086</t>
  </si>
  <si>
    <t>2092092</t>
  </si>
  <si>
    <t>Сердце-антистресс Д36 см</t>
  </si>
  <si>
    <t>2092091</t>
  </si>
  <si>
    <t>2091345</t>
  </si>
  <si>
    <t>2091341</t>
  </si>
  <si>
    <t>2091880</t>
  </si>
  <si>
    <t>2091497</t>
  </si>
  <si>
    <t>2091879</t>
  </si>
  <si>
    <t>2092570</t>
  </si>
  <si>
    <t>2582/РЗ</t>
  </si>
  <si>
    <t>2093032</t>
  </si>
  <si>
    <t>2092575</t>
  </si>
  <si>
    <t>2092579</t>
  </si>
  <si>
    <t>2584/КЧ</t>
  </si>
  <si>
    <t>2092952</t>
  </si>
  <si>
    <t>2094018</t>
  </si>
  <si>
    <t>2094022</t>
  </si>
  <si>
    <t>2094031</t>
  </si>
  <si>
    <t>2094014</t>
  </si>
  <si>
    <t>2094026</t>
  </si>
  <si>
    <t>2094370</t>
  </si>
  <si>
    <t>2622</t>
  </si>
  <si>
    <t>Мяч детский 14*14*14 - антистресс</t>
  </si>
  <si>
    <t>01 Мягкая игрушка</t>
  </si>
  <si>
    <t>83</t>
  </si>
  <si>
    <t>2039438</t>
  </si>
  <si>
    <t>91</t>
  </si>
  <si>
    <t>98</t>
  </si>
  <si>
    <t>102</t>
  </si>
  <si>
    <t>2039782</t>
  </si>
  <si>
    <t>106</t>
  </si>
  <si>
    <t>108</t>
  </si>
  <si>
    <t>109</t>
  </si>
  <si>
    <t>112</t>
  </si>
  <si>
    <t>117</t>
  </si>
  <si>
    <t>118</t>
  </si>
  <si>
    <t>124</t>
  </si>
  <si>
    <t>2056347</t>
  </si>
  <si>
    <t>2053226</t>
  </si>
  <si>
    <t>127</t>
  </si>
  <si>
    <t>128</t>
  </si>
  <si>
    <t>129</t>
  </si>
  <si>
    <t>131</t>
  </si>
  <si>
    <t>136</t>
  </si>
  <si>
    <t>2061571</t>
  </si>
  <si>
    <t>2061568</t>
  </si>
  <si>
    <t>139</t>
  </si>
  <si>
    <t>142</t>
  </si>
  <si>
    <t>143</t>
  </si>
  <si>
    <t>2056344</t>
  </si>
  <si>
    <t>144</t>
  </si>
  <si>
    <t>145</t>
  </si>
  <si>
    <t>2058154</t>
  </si>
  <si>
    <t>148</t>
  </si>
  <si>
    <t>2061632</t>
  </si>
  <si>
    <t>149</t>
  </si>
  <si>
    <t>2062956</t>
  </si>
  <si>
    <t>2063633</t>
  </si>
  <si>
    <t>152</t>
  </si>
  <si>
    <t>2063817</t>
  </si>
  <si>
    <t>153</t>
  </si>
  <si>
    <t>2065716</t>
  </si>
  <si>
    <t>2063636</t>
  </si>
  <si>
    <t>156</t>
  </si>
  <si>
    <t>159</t>
  </si>
  <si>
    <t>2064501</t>
  </si>
  <si>
    <t>160</t>
  </si>
  <si>
    <t>161</t>
  </si>
  <si>
    <t>162</t>
  </si>
  <si>
    <t>2067657</t>
  </si>
  <si>
    <t>2071139</t>
  </si>
  <si>
    <t>166</t>
  </si>
  <si>
    <t>2068378</t>
  </si>
  <si>
    <t>167</t>
  </si>
  <si>
    <t>2065554</t>
  </si>
  <si>
    <t>2065559</t>
  </si>
  <si>
    <t>169</t>
  </si>
  <si>
    <t>2073761</t>
  </si>
  <si>
    <t>2069318</t>
  </si>
  <si>
    <t>171</t>
  </si>
  <si>
    <t>172</t>
  </si>
  <si>
    <t>2071292</t>
  </si>
  <si>
    <t>174</t>
  </si>
  <si>
    <t>2071295</t>
  </si>
  <si>
    <t>176</t>
  </si>
  <si>
    <t>2071286</t>
  </si>
  <si>
    <t>177</t>
  </si>
  <si>
    <t>2073277</t>
  </si>
  <si>
    <t>178</t>
  </si>
  <si>
    <t>2071309</t>
  </si>
  <si>
    <t>179</t>
  </si>
  <si>
    <t>2071312</t>
  </si>
  <si>
    <t>180</t>
  </si>
  <si>
    <t>2071305</t>
  </si>
  <si>
    <t>Подушка-сердце "Для тебя" В 37см</t>
  </si>
  <si>
    <t>2070841</t>
  </si>
  <si>
    <t>182</t>
  </si>
  <si>
    <t>2073216</t>
  </si>
  <si>
    <t>183</t>
  </si>
  <si>
    <t>2073220</t>
  </si>
  <si>
    <t>2076679</t>
  </si>
  <si>
    <t>2075893</t>
  </si>
  <si>
    <t>2078706</t>
  </si>
  <si>
    <t>187</t>
  </si>
  <si>
    <t>2078534</t>
  </si>
  <si>
    <t>188</t>
  </si>
  <si>
    <t>2072200</t>
  </si>
  <si>
    <t>189</t>
  </si>
  <si>
    <t>2076688</t>
  </si>
  <si>
    <t>190</t>
  </si>
  <si>
    <t>2074003</t>
  </si>
  <si>
    <t>191</t>
  </si>
  <si>
    <t>2074856</t>
  </si>
  <si>
    <t>1440/БЖ</t>
  </si>
  <si>
    <t>193</t>
  </si>
  <si>
    <t>2076682</t>
  </si>
  <si>
    <t>194</t>
  </si>
  <si>
    <t>2077690</t>
  </si>
  <si>
    <t>Кресло-кровать "Солнышко" В57 см</t>
  </si>
  <si>
    <t>2071572</t>
  </si>
  <si>
    <t>196</t>
  </si>
  <si>
    <t>197</t>
  </si>
  <si>
    <t>2073787</t>
  </si>
  <si>
    <t>198</t>
  </si>
  <si>
    <t>2074859</t>
  </si>
  <si>
    <t>199</t>
  </si>
  <si>
    <t>2076683</t>
  </si>
  <si>
    <t>2076684</t>
  </si>
  <si>
    <t>201</t>
  </si>
  <si>
    <t>202</t>
  </si>
  <si>
    <t>2076687</t>
  </si>
  <si>
    <t>203</t>
  </si>
  <si>
    <t>204</t>
  </si>
  <si>
    <t>2076685</t>
  </si>
  <si>
    <t>Мишутка В65 см</t>
  </si>
  <si>
    <t>205</t>
  </si>
  <si>
    <t>2078482</t>
  </si>
  <si>
    <t>2076686</t>
  </si>
  <si>
    <t>Бегемот В59 см</t>
  </si>
  <si>
    <t>2081109</t>
  </si>
  <si>
    <t>2081113</t>
  </si>
  <si>
    <t>2078530</t>
  </si>
  <si>
    <t>2089441</t>
  </si>
  <si>
    <t>214</t>
  </si>
  <si>
    <t>2077694</t>
  </si>
  <si>
    <t>215</t>
  </si>
  <si>
    <t>2077695</t>
  </si>
  <si>
    <t>Щенок Слай В49 см</t>
  </si>
  <si>
    <t>2078538</t>
  </si>
  <si>
    <t>219</t>
  </si>
  <si>
    <t>2080481</t>
  </si>
  <si>
    <t>221</t>
  </si>
  <si>
    <t>222</t>
  </si>
  <si>
    <t>223</t>
  </si>
  <si>
    <t>2080448</t>
  </si>
  <si>
    <t>224</t>
  </si>
  <si>
    <t>2080473</t>
  </si>
  <si>
    <t>2080472</t>
  </si>
  <si>
    <t>226</t>
  </si>
  <si>
    <t>2081540</t>
  </si>
  <si>
    <t>Обезьянка В26 см</t>
  </si>
  <si>
    <t>2080474</t>
  </si>
  <si>
    <t>228</t>
  </si>
  <si>
    <t>2084461</t>
  </si>
  <si>
    <t>2081545</t>
  </si>
  <si>
    <t>230</t>
  </si>
  <si>
    <t>231</t>
  </si>
  <si>
    <t>232</t>
  </si>
  <si>
    <t>233</t>
  </si>
  <si>
    <t>234</t>
  </si>
  <si>
    <t>235</t>
  </si>
  <si>
    <t>2081657</t>
  </si>
  <si>
    <t>236</t>
  </si>
  <si>
    <t>237</t>
  </si>
  <si>
    <t>2082189</t>
  </si>
  <si>
    <t>238</t>
  </si>
  <si>
    <t>2079806</t>
  </si>
  <si>
    <t>239</t>
  </si>
  <si>
    <t>2079798</t>
  </si>
  <si>
    <t>240</t>
  </si>
  <si>
    <t>2080471</t>
  </si>
  <si>
    <t>241</t>
  </si>
  <si>
    <t>2080477</t>
  </si>
  <si>
    <t>Мишка косолапый В56 см</t>
  </si>
  <si>
    <t>242</t>
  </si>
  <si>
    <t>2080475</t>
  </si>
  <si>
    <t>243</t>
  </si>
  <si>
    <t>2080910</t>
  </si>
  <si>
    <t>244</t>
  </si>
  <si>
    <t>2080456</t>
  </si>
  <si>
    <t>245</t>
  </si>
  <si>
    <t>246</t>
  </si>
  <si>
    <t>247</t>
  </si>
  <si>
    <t>248</t>
  </si>
  <si>
    <t>2082614</t>
  </si>
  <si>
    <t>249</t>
  </si>
  <si>
    <t>2082615</t>
  </si>
  <si>
    <t>250</t>
  </si>
  <si>
    <t>251</t>
  </si>
  <si>
    <t>252</t>
  </si>
  <si>
    <t>2081555</t>
  </si>
  <si>
    <t>253</t>
  </si>
  <si>
    <t>2081558</t>
  </si>
  <si>
    <t>254</t>
  </si>
  <si>
    <t>2081561</t>
  </si>
  <si>
    <t>255</t>
  </si>
  <si>
    <t>256</t>
  </si>
  <si>
    <t>2082649</t>
  </si>
  <si>
    <t>257</t>
  </si>
  <si>
    <t>2082652</t>
  </si>
  <si>
    <t>258</t>
  </si>
  <si>
    <t>2089444</t>
  </si>
  <si>
    <t>259</t>
  </si>
  <si>
    <t>2082616</t>
  </si>
  <si>
    <t>260</t>
  </si>
  <si>
    <t>2088418</t>
  </si>
  <si>
    <t>261</t>
  </si>
  <si>
    <t>262</t>
  </si>
  <si>
    <t>263</t>
  </si>
  <si>
    <t>2089452</t>
  </si>
  <si>
    <t>264</t>
  </si>
  <si>
    <t>2089438</t>
  </si>
  <si>
    <t>265</t>
  </si>
  <si>
    <t>2089457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</si>
  <si>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</si>
  <si>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</si>
  <si>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</si>
  <si>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</si>
  <si>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</si>
  <si>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</si>
  <si>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</si>
  <si>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</si>
  <si>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</si>
  <si>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</si>
  <si>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</si>
  <si>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</si>
  <si>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</si>
  <si>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</si>
  <si>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</si>
  <si>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</si>
  <si>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</si>
  <si>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</si>
  <si>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</si>
  <si>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2089447</t>
  </si>
  <si>
    <t>285</t>
  </si>
  <si>
    <t>2092066</t>
  </si>
  <si>
    <t>286</t>
  </si>
  <si>
    <t>2091195</t>
  </si>
  <si>
    <t>287</t>
  </si>
  <si>
    <t>288</t>
  </si>
  <si>
    <t>2092062</t>
  </si>
  <si>
    <t>289</t>
  </si>
  <si>
    <t>2092069</t>
  </si>
  <si>
    <t>290</t>
  </si>
  <si>
    <t>2092547</t>
  </si>
  <si>
    <t>291</t>
  </si>
  <si>
    <t>2093095</t>
  </si>
  <si>
    <t>292</t>
  </si>
  <si>
    <t>2091903</t>
  </si>
  <si>
    <t>293</t>
  </si>
  <si>
    <t>294</t>
  </si>
  <si>
    <t>2091886</t>
  </si>
  <si>
    <t>295</t>
  </si>
  <si>
    <t>2093531</t>
  </si>
  <si>
    <t>Мамонт В54см</t>
  </si>
  <si>
    <t>296</t>
  </si>
  <si>
    <t>297</t>
  </si>
  <si>
    <t>298</t>
  </si>
  <si>
    <t>299</t>
  </si>
  <si>
    <t>2093535</t>
  </si>
  <si>
    <t>Мамонт В93см</t>
  </si>
  <si>
    <t>300</t>
  </si>
  <si>
    <t>301</t>
  </si>
  <si>
    <t>302</t>
  </si>
  <si>
    <t>303</t>
  </si>
  <si>
    <t>2058610</t>
  </si>
  <si>
    <t>Мишка В51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</si>
  <si>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</si>
  <si>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</si>
  <si>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</si>
  <si>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</si>
  <si>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</si>
  <si>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</si>
  <si>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</si>
  <si>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</si>
  <si>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</si>
  <si>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</si>
  <si>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</si>
  <si>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2039571</t>
  </si>
  <si>
    <t>315</t>
  </si>
  <si>
    <t>316</t>
  </si>
  <si>
    <t>317</t>
  </si>
  <si>
    <t>318</t>
  </si>
  <si>
    <t>319</t>
  </si>
  <si>
    <t>320</t>
  </si>
  <si>
    <t>321</t>
  </si>
  <si>
    <t>322</t>
  </si>
  <si>
    <t>2039583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</si>
  <si>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</si>
  <si>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</si>
  <si>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</si>
  <si>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</si>
  <si>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</si>
  <si>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</si>
  <si>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</si>
  <si>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</si>
  <si>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</si>
  <si>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</si>
  <si>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Сенбернар Нена  Д95см</t>
  </si>
  <si>
    <t>333</t>
  </si>
  <si>
    <t>Сенбернар Нена  Д120см</t>
  </si>
  <si>
    <t>334</t>
  </si>
  <si>
    <t>335</t>
  </si>
  <si>
    <t>2075870</t>
  </si>
  <si>
    <t>Медведь с сердцем  В62 см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</si>
  <si>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</si>
  <si>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</si>
  <si>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</si>
  <si>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</si>
  <si>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</si>
  <si>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</si>
  <si>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</si>
  <si>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</si>
  <si>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</si>
  <si>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</si>
  <si>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</si>
  <si>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</si>
  <si>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</si>
  <si>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</si>
  <si>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</si>
  <si>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</si>
  <si>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</si>
  <si>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</si>
  <si>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</si>
  <si>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</si>
  <si>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</si>
  <si>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</si>
  <si>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</si>
  <si>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</si>
  <si>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</si>
  <si>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</si>
  <si>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</si>
  <si>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</si>
  <si>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</si>
  <si>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</si>
  <si>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</si>
  <si>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</si>
  <si>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</si>
  <si>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</si>
  <si>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</si>
  <si>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</si>
  <si>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</si>
  <si>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</si>
  <si>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</si>
  <si>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</si>
  <si>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</si>
  <si>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</si>
  <si>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</si>
  <si>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</si>
  <si>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</si>
  <si>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</si>
  <si>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</si>
  <si>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</si>
  <si>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</si>
  <si>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</si>
  <si>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</si>
  <si>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</si>
  <si>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</si>
  <si>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</si>
  <si>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</si>
  <si>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</si>
  <si>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</si>
  <si>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</si>
  <si>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</si>
  <si>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</si>
  <si>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</si>
  <si>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</si>
  <si>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</si>
  <si>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</si>
  <si>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</si>
  <si>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</si>
  <si>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</si>
  <si>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</si>
  <si>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</si>
  <si>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</si>
  <si>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</si>
  <si>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</si>
  <si>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</si>
  <si>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</si>
  <si>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</si>
  <si>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</si>
  <si>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</si>
  <si>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</si>
  <si>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04 Развивающая серия</t>
  </si>
  <si>
    <t>414</t>
  </si>
  <si>
    <t>415</t>
  </si>
  <si>
    <t>2052671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</si>
  <si>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</si>
  <si>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</si>
  <si>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</si>
  <si>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</si>
  <si>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</si>
  <si>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</si>
  <si>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</si>
  <si>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</si>
  <si>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</si>
  <si>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</si>
  <si>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</si>
  <si>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</si>
  <si>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</si>
  <si>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</si>
  <si>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</si>
  <si>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</si>
  <si>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</si>
  <si>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</si>
  <si>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</si>
  <si>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</si>
  <si>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</si>
  <si>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</si>
  <si>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</si>
  <si>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</si>
  <si>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</si>
  <si>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</si>
  <si>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</si>
  <si>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</si>
  <si>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</si>
  <si>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</si>
  <si>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</si>
  <si>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</si>
  <si>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</si>
  <si>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</si>
  <si>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</si>
  <si>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</si>
  <si>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</si>
  <si>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</si>
  <si>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</si>
  <si>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</si>
  <si>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</si>
  <si>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</si>
  <si>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</si>
  <si>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</si>
  <si>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</si>
  <si>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</si>
  <si>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</si>
  <si>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</si>
  <si>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</si>
  <si>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</si>
  <si>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</si>
  <si>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</si>
  <si>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</si>
  <si>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</si>
  <si>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2601/ГЛ-2</t>
  </si>
  <si>
    <t>470</t>
  </si>
  <si>
    <t>2601/ГЛ-3</t>
  </si>
  <si>
    <t>471</t>
  </si>
  <si>
    <t>472</t>
  </si>
  <si>
    <t>473</t>
  </si>
  <si>
    <t>474</t>
  </si>
  <si>
    <t>475</t>
  </si>
  <si>
    <t>2604/ЗЛ-1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</si>
  <si>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</si>
  <si>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</si>
  <si>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</si>
  <si>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</si>
  <si>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</si>
  <si>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</si>
  <si>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</si>
  <si>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</si>
  <si>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</si>
  <si>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</si>
  <si>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</si>
  <si>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</si>
  <si>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</si>
  <si>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</si>
  <si>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</si>
  <si>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</si>
  <si>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</si>
  <si>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</si>
  <si>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</si>
  <si>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</si>
  <si>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</si>
  <si>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</si>
  <si>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</si>
  <si>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</si>
  <si>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</si>
  <si>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</si>
  <si>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</si>
  <si>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</si>
  <si>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</si>
  <si>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</si>
  <si>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</si>
  <si>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</si>
  <si>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</si>
  <si>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</si>
  <si>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</si>
  <si>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</si>
  <si>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</si>
  <si>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</si>
  <si>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</si>
  <si>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</si>
  <si>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</si>
  <si>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</si>
  <si>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</si>
  <si>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</si>
  <si>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</si>
  <si>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</si>
  <si>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</si>
  <si>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</si>
  <si>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</si>
  <si>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</si>
  <si>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</si>
  <si>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</si>
  <si>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</si>
  <si>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</si>
  <si>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</si>
  <si>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</si>
  <si>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</si>
  <si>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</si>
  <si>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</si>
  <si>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</si>
  <si>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</si>
  <si>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</si>
  <si>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</si>
  <si>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</si>
  <si>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</si>
  <si>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</si>
  <si>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</si>
  <si>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</si>
  <si>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</si>
  <si>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</si>
  <si>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</si>
  <si>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</si>
  <si>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</si>
  <si>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</si>
  <si>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</si>
  <si>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</si>
  <si>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</si>
  <si>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</si>
  <si>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</si>
  <si>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</si>
  <si>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</si>
  <si>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</si>
  <si>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</si>
  <si>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</si>
  <si>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</si>
  <si>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</si>
  <si>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</si>
  <si>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</si>
  <si>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</si>
  <si>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</si>
  <si>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</si>
  <si>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</si>
  <si>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</si>
  <si>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</si>
  <si>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</si>
  <si>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</si>
  <si>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</si>
  <si>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</si>
  <si>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</si>
  <si>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</si>
  <si>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</si>
  <si>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</si>
  <si>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</si>
  <si>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</si>
  <si>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</si>
  <si>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</si>
  <si>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</si>
  <si>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</si>
  <si>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</si>
  <si>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</si>
  <si>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</si>
  <si>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</si>
  <si>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</si>
  <si>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</si>
  <si>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</si>
  <si>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</si>
  <si>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</si>
  <si>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</si>
  <si>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</si>
  <si>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</si>
  <si>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</si>
  <si>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</si>
  <si>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</si>
  <si>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</si>
  <si>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</si>
  <si>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</si>
  <si>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</si>
  <si>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</si>
  <si>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</si>
  <si>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</si>
  <si>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</si>
  <si>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</si>
  <si>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</si>
  <si>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</si>
  <si>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</si>
  <si>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</si>
  <si>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</si>
  <si>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</si>
  <si>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</si>
  <si>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</si>
  <si>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</si>
  <si>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</si>
  <si>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</si>
  <si>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</si>
  <si>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</si>
  <si>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</si>
  <si>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</si>
  <si>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</si>
  <si>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</si>
  <si>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</si>
  <si>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</si>
  <si>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</si>
  <si>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</si>
  <si>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</si>
  <si>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</si>
  <si>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</si>
  <si>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</si>
  <si>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</si>
  <si>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</si>
  <si>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</si>
  <si>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</si>
  <si>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</si>
  <si>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</si>
  <si>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</si>
  <si>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</si>
  <si>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</si>
  <si>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</si>
  <si>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</si>
  <si>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</si>
  <si>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</si>
  <si>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</si>
  <si>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</si>
  <si>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</si>
  <si>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</si>
  <si>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</si>
  <si>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</si>
  <si>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</si>
  <si>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</si>
  <si>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</si>
  <si>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</si>
  <si>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</si>
  <si>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</si>
  <si>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</si>
  <si>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</si>
  <si>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</si>
  <si>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</si>
  <si>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</si>
  <si>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</si>
  <si>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</si>
  <si>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</si>
  <si>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</si>
  <si>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</si>
  <si>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</si>
  <si>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</si>
  <si>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</si>
  <si>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</si>
  <si>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</si>
  <si>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</si>
  <si>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</si>
  <si>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</si>
  <si>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</si>
  <si>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</si>
  <si>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</si>
  <si>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</si>
  <si>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</si>
  <si>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</si>
  <si>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</si>
  <si>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</si>
  <si>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</si>
  <si>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</si>
  <si>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</si>
  <si>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</si>
  <si>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</si>
  <si>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</si>
  <si>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</si>
  <si>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</si>
  <si>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</si>
  <si>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</si>
  <si>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</si>
  <si>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</si>
  <si>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</si>
  <si>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</si>
  <si>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</si>
  <si>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</si>
  <si>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</si>
  <si>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</si>
  <si>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</si>
  <si>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</si>
  <si>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</si>
  <si>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</si>
  <si>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</si>
  <si>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</si>
  <si>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</si>
  <si>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</si>
  <si>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</si>
  <si>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</si>
  <si>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</si>
  <si>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</si>
  <si>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</si>
  <si>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</si>
  <si>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</si>
  <si>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</si>
  <si>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</si>
  <si>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</si>
  <si>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</si>
  <si>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</si>
  <si>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</si>
  <si>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</si>
  <si>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</si>
  <si>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</si>
  <si>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</si>
  <si>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</si>
  <si>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</si>
  <si>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</si>
  <si>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</si>
  <si>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</si>
  <si>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</si>
  <si>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</si>
  <si>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</si>
  <si>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</si>
  <si>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</si>
  <si>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</si>
  <si>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</si>
  <si>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</si>
  <si>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</si>
  <si>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</si>
  <si>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</si>
  <si>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</si>
  <si>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</si>
  <si>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</si>
  <si>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</si>
  <si>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</si>
  <si>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</si>
  <si>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</si>
  <si>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</si>
  <si>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</si>
  <si>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</si>
  <si>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</si>
  <si>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</si>
  <si>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</si>
  <si>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</si>
  <si>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</si>
  <si>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</si>
  <si>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</si>
  <si>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</si>
  <si>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</si>
  <si>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</si>
  <si>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</si>
  <si>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</si>
  <si>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Тигренок с бантом В22</t>
  </si>
  <si>
    <t>1696/СР</t>
  </si>
  <si>
    <t>Зайка Лапочка В 36 см</t>
  </si>
  <si>
    <t>1702/БЖ</t>
  </si>
  <si>
    <t>Мишутка Миша В73 см</t>
  </si>
  <si>
    <t>1740/ОРЖ</t>
  </si>
  <si>
    <t>Мишка радужный В55 см</t>
  </si>
  <si>
    <t>1744/ОРЖ</t>
  </si>
  <si>
    <t>Мишка радужный В51 см</t>
  </si>
  <si>
    <t>2096562</t>
  </si>
  <si>
    <t>2644/КР</t>
  </si>
  <si>
    <t>Подушка Смоленск 32*32</t>
  </si>
  <si>
    <t>2074858</t>
  </si>
  <si>
    <t>2039614</t>
  </si>
  <si>
    <t>Сенбернар Нена  Д145см</t>
  </si>
  <si>
    <t>2535-1/ЖЛ</t>
  </si>
  <si>
    <t>1629/ОРЖ</t>
  </si>
  <si>
    <t>Морковка</t>
  </si>
  <si>
    <t>1111/БЖ</t>
  </si>
  <si>
    <t>2086689</t>
  </si>
  <si>
    <t>2641/ГЛ/25</t>
  </si>
  <si>
    <t>2641/ЖЛ-1/25</t>
  </si>
  <si>
    <t>2641/ЖЛ/25</t>
  </si>
  <si>
    <t>2641/КР/25</t>
  </si>
  <si>
    <t>2641/РЗ/25</t>
  </si>
  <si>
    <t>2641/ЖЛ-2/17</t>
  </si>
  <si>
    <t>2641/ЖЛ-2/25</t>
  </si>
  <si>
    <t>2064345</t>
  </si>
  <si>
    <t>2091499</t>
  </si>
  <si>
    <t>2543/КР-1</t>
  </si>
  <si>
    <t>Валик-номер-антистресс 10*33*10 (ЛЮБОВЬ)</t>
  </si>
  <si>
    <t>2093397</t>
  </si>
  <si>
    <t>2543/РЗ</t>
  </si>
  <si>
    <t>Валик-номер-антистресс 10*33*10 (МИЛАШКА)</t>
  </si>
  <si>
    <t>2093400</t>
  </si>
  <si>
    <t>2543/СР</t>
  </si>
  <si>
    <t>Валик-номер-антистресс 10*33*10 (ХУЛИГАН)</t>
  </si>
  <si>
    <t>2543/СР-1</t>
  </si>
  <si>
    <t>Валик-номер-антистресс 10*33*10 (ДИРЕКТОР)</t>
  </si>
  <si>
    <t>2096540</t>
  </si>
  <si>
    <t>1642/БЖ-1</t>
  </si>
  <si>
    <t>2602/ГЛ</t>
  </si>
  <si>
    <t>Игрушка антистресс для шеи</t>
  </si>
  <si>
    <t>2607/ГЛ</t>
  </si>
  <si>
    <t>Маша (косточка) В30 см</t>
  </si>
  <si>
    <t>2543/БЕЛ</t>
  </si>
  <si>
    <t>Валик-номер-антистресс 10*33*10 (АС)</t>
  </si>
  <si>
    <t>1772/КЧ</t>
  </si>
  <si>
    <t>31030/ШК</t>
  </si>
  <si>
    <t>2589/ЗЛ-1</t>
  </si>
  <si>
    <t>2082613</t>
  </si>
  <si>
    <t>Наплечник-антистресс "Гжель" В32 см</t>
  </si>
  <si>
    <t>2095297</t>
  </si>
  <si>
    <t>2617/ЖЛ</t>
  </si>
  <si>
    <t>Зайка Пуговка 30*19*9</t>
  </si>
  <si>
    <t>2094376</t>
  </si>
  <si>
    <t>2620/БЕЛ</t>
  </si>
  <si>
    <t>Мяч футбольный 15*15*15 - антистресс</t>
  </si>
  <si>
    <t>2630/КР</t>
  </si>
  <si>
    <t>Наплечник-антистресс "Хохлома" В32 см</t>
  </si>
  <si>
    <t>2606/ОРЖ</t>
  </si>
  <si>
    <t>Маша (пятиугольник) В29 см</t>
  </si>
  <si>
    <t>2607/РЗ</t>
  </si>
  <si>
    <t>0086/ЖЛ</t>
  </si>
  <si>
    <t>2088415</t>
  </si>
  <si>
    <t>2088466</t>
  </si>
  <si>
    <t>2091188</t>
  </si>
  <si>
    <t>1614/ОРЖ</t>
  </si>
  <si>
    <t>Котенок Колобок В31 см</t>
  </si>
  <si>
    <t>2088412</t>
  </si>
  <si>
    <t>2088469</t>
  </si>
  <si>
    <t>2088473</t>
  </si>
  <si>
    <t>2086133</t>
  </si>
  <si>
    <t>2086136</t>
  </si>
  <si>
    <t>2091174</t>
  </si>
  <si>
    <t>2091357</t>
  </si>
  <si>
    <t>2091364</t>
  </si>
  <si>
    <t>2092998</t>
  </si>
  <si>
    <t>2092560</t>
  </si>
  <si>
    <t>2093267</t>
  </si>
  <si>
    <t>2092567</t>
  </si>
  <si>
    <t>2091902</t>
  </si>
  <si>
    <t>2091329</t>
  </si>
  <si>
    <t>2093280</t>
  </si>
  <si>
    <t>2092974</t>
  </si>
  <si>
    <t>2093270</t>
  </si>
  <si>
    <t>2093277</t>
  </si>
  <si>
    <t>2093276</t>
  </si>
  <si>
    <t>2080974</t>
  </si>
  <si>
    <t>1724/ГЛ</t>
  </si>
  <si>
    <t>Игрушка кресло с печатью</t>
  </si>
  <si>
    <t>1751/ОРЖ</t>
  </si>
  <si>
    <t>Игрушка диван с печатью</t>
  </si>
  <si>
    <t>1753Н/ГЛ</t>
  </si>
  <si>
    <t>Игрушка диван раскладывающийся с печатью</t>
  </si>
  <si>
    <t>1753Н/ОРЖ</t>
  </si>
  <si>
    <t>2589/ЗЛ</t>
  </si>
  <si>
    <t>2589/ЗЛ-2</t>
  </si>
  <si>
    <t>2601/ГЛ-4</t>
  </si>
  <si>
    <t>2604/ОРЖ-1</t>
  </si>
  <si>
    <t>1743/ЖЛ</t>
  </si>
  <si>
    <t>Зайка радужный В55 см</t>
  </si>
  <si>
    <t>1745/ЖЛ</t>
  </si>
  <si>
    <t>Зайка радужный В51 см</t>
  </si>
  <si>
    <t>1256/МЛ</t>
  </si>
  <si>
    <t>2064342</t>
  </si>
  <si>
    <t>1254/БЖ</t>
  </si>
  <si>
    <t>1254/МЛ</t>
  </si>
  <si>
    <t>1724/ГЛ-1</t>
  </si>
  <si>
    <t>1724/ЖЛ</t>
  </si>
  <si>
    <t>1724/ЗЛ</t>
  </si>
  <si>
    <t>НОВИНКИ</t>
  </si>
  <si>
    <t>КРУПНАЯ ИГРУШКА</t>
  </si>
  <si>
    <t>1738/ЗЛ</t>
  </si>
  <si>
    <t>Лягушка Д50</t>
  </si>
  <si>
    <t>1772-2/КЧ-1</t>
  </si>
  <si>
    <t>2610-3/БЕЛ</t>
  </si>
  <si>
    <t>Игрушка антистресс снежки (набор 3 штуки)</t>
  </si>
  <si>
    <t>2610-5/БЕЛ</t>
  </si>
  <si>
    <t>Игрушка антистресс снежки (набор 5 штуки)</t>
  </si>
  <si>
    <t>2641/РЗ/35</t>
  </si>
  <si>
    <t>2094373</t>
  </si>
  <si>
    <t>2621/БЖ</t>
  </si>
  <si>
    <t>Мяч баскетбольный 15*15*15 - антистресс</t>
  </si>
  <si>
    <t>2096633</t>
  </si>
  <si>
    <t>2636/ЖЛ</t>
  </si>
  <si>
    <t>Конфетка-антистресс 10*48*10</t>
  </si>
  <si>
    <t>2641/РЗ/14</t>
  </si>
  <si>
    <t>2096628</t>
  </si>
  <si>
    <t>1739/ЧН</t>
  </si>
  <si>
    <t>Панда В80</t>
  </si>
  <si>
    <t>КАЧАЛКИ, ДЕТСКАЯ МЕБЕЛЬ</t>
  </si>
  <si>
    <t>2606/ЖЛ</t>
  </si>
  <si>
    <t>2641/ГЛ-1/17</t>
  </si>
  <si>
    <t>Игрушка антистресс подставка для телефона</t>
  </si>
  <si>
    <t>2605/ГЛ</t>
  </si>
  <si>
    <t>2602Н/ГЛ</t>
  </si>
  <si>
    <t>2589/ГЛ-6</t>
  </si>
  <si>
    <t>Змея подушка Д31 см</t>
  </si>
  <si>
    <t>1755/ОРЖ</t>
  </si>
  <si>
    <t>Змея Д90</t>
  </si>
  <si>
    <t>2536-1/ЖЛ</t>
  </si>
  <si>
    <t>2601/ОРЖ-6</t>
  </si>
  <si>
    <t>2601/ОРЖ-7</t>
  </si>
  <si>
    <t>2601/РЗ-5</t>
  </si>
  <si>
    <t>2601/РЗ-8</t>
  </si>
  <si>
    <t>2648/РЗ/34</t>
  </si>
  <si>
    <t>Змеюка-антистресс Д34</t>
  </si>
  <si>
    <t>2649/СЛ/34</t>
  </si>
  <si>
    <t>Змей-антистресс Д34</t>
  </si>
  <si>
    <t>2650/РЗ</t>
  </si>
  <si>
    <t>Свинка-шарик 8*8*8</t>
  </si>
  <si>
    <t>2097149</t>
  </si>
  <si>
    <t>1704/СР</t>
  </si>
  <si>
    <t>Слонишка Мила В25</t>
  </si>
  <si>
    <t>2640/ЖЛ/31</t>
  </si>
  <si>
    <t>1774-1/КЧ</t>
  </si>
  <si>
    <t>2100107</t>
  </si>
  <si>
    <t>1781/МЛ/60</t>
  </si>
  <si>
    <t>Шарпей Д60</t>
  </si>
  <si>
    <t>2094895</t>
  </si>
  <si>
    <t>2599</t>
  </si>
  <si>
    <t>Мяч детский 18*18*18 - антистресс</t>
  </si>
  <si>
    <t>2100090</t>
  </si>
  <si>
    <t>2626-1/БЕЛ/35</t>
  </si>
  <si>
    <t>Подушка-антистресс футбольный мяч 35*35</t>
  </si>
  <si>
    <t>2100086</t>
  </si>
  <si>
    <t>2626/БЕЛ/35</t>
  </si>
  <si>
    <t>2589/ГЛ-4</t>
  </si>
  <si>
    <t>2589/СЛ-3</t>
  </si>
  <si>
    <t>2589/СЛ-5</t>
  </si>
  <si>
    <t>2604/ЗЛ-2</t>
  </si>
  <si>
    <t>2641/КР-1/17</t>
  </si>
  <si>
    <t>2100065</t>
  </si>
  <si>
    <t>1771/ОРЖ/43</t>
  </si>
  <si>
    <t>Лиса В43</t>
  </si>
  <si>
    <t>2100059</t>
  </si>
  <si>
    <t>1705-1/СР</t>
  </si>
  <si>
    <t>Бегемотик Д41</t>
  </si>
  <si>
    <t>2100062</t>
  </si>
  <si>
    <t>1780/БЖ/15</t>
  </si>
  <si>
    <t>Игрушка-шарик Хомяк В15</t>
  </si>
  <si>
    <t>2081518</t>
  </si>
  <si>
    <t>2604/ОРЖ-2</t>
  </si>
  <si>
    <t>2641/ГЛ-2/17</t>
  </si>
  <si>
    <t>1782/ЖК/115</t>
  </si>
  <si>
    <t>Змеючка Д115</t>
  </si>
  <si>
    <t>2096637</t>
  </si>
  <si>
    <t>2646/ОРЖ</t>
  </si>
  <si>
    <t>Кот-подушка-антистресс В40</t>
  </si>
  <si>
    <t>2646-2/ОРЖ</t>
  </si>
  <si>
    <t>2646-1/РЗ/40</t>
  </si>
  <si>
    <t>2646-3/РЗ/40</t>
  </si>
  <si>
    <t>2100119</t>
  </si>
  <si>
    <t>2647/РЗ/41</t>
  </si>
  <si>
    <t>Подушка-антистресс Слон Д41</t>
  </si>
  <si>
    <t>2100071</t>
  </si>
  <si>
    <t>2655-1/КР/33</t>
  </si>
  <si>
    <t>Подушка-наплечник трансформер В33</t>
  </si>
  <si>
    <t>2100075</t>
  </si>
  <si>
    <t>2655-2/РЗ/33</t>
  </si>
  <si>
    <t>2100079</t>
  </si>
  <si>
    <t>2655-3/ГЛ/33</t>
  </si>
  <si>
    <t>1650/МЛ</t>
  </si>
  <si>
    <t>Зайка В72 см</t>
  </si>
  <si>
    <t>1783/ЧН/130</t>
  </si>
  <si>
    <t>Змейка Д130</t>
  </si>
  <si>
    <t>2091178</t>
  </si>
  <si>
    <t>1737/КЧ</t>
  </si>
  <si>
    <t>Игрушка пуфик Маша и медведь В61</t>
  </si>
  <si>
    <t>2092080</t>
  </si>
  <si>
    <t>2100983</t>
  </si>
  <si>
    <t>2584Н/ОРЖ</t>
  </si>
  <si>
    <t>1784/ГЛ/44</t>
  </si>
  <si>
    <t>Змея-Кобра Д44</t>
  </si>
  <si>
    <t>2662/ЖЛ/20</t>
  </si>
  <si>
    <t>Бублик-антистресс 20*20</t>
  </si>
  <si>
    <t>2092071</t>
  </si>
  <si>
    <t>2092077</t>
  </si>
  <si>
    <t>2641/ГЛ/35</t>
  </si>
  <si>
    <t>2100631</t>
  </si>
  <si>
    <t>2659/ГЛ/44</t>
  </si>
  <si>
    <t>Подушка-антистресс Носорог Д44</t>
  </si>
  <si>
    <t>2040024</t>
  </si>
  <si>
    <t>1650/БЖ</t>
  </si>
  <si>
    <t>2641/ГЛ/14</t>
  </si>
  <si>
    <t>2641/ЖЛ-1/14</t>
  </si>
  <si>
    <t>2641/КР/14</t>
  </si>
  <si>
    <t>2641/КР/35</t>
  </si>
  <si>
    <t>2097314</t>
  </si>
  <si>
    <t>1558/ЖЛ</t>
  </si>
  <si>
    <t>1677/БЕЛ-1</t>
  </si>
  <si>
    <t>2641/ЖЛ-2/14</t>
  </si>
  <si>
    <t>2641/ЖЛ/14</t>
  </si>
  <si>
    <t>2641/ЖЛ/35</t>
  </si>
  <si>
    <t>2641/КР-1/14</t>
  </si>
  <si>
    <t>2100634</t>
  </si>
  <si>
    <t>1781/МЛ/80</t>
  </si>
  <si>
    <t>Шарпей Д80</t>
  </si>
  <si>
    <t>Мышка Зюзя 25*18</t>
  </si>
  <si>
    <t>1760/ЗЛ/46</t>
  </si>
  <si>
    <t>Игрушка антистресс муфточка</t>
  </si>
  <si>
    <t>2589/ЗЛ-8</t>
  </si>
  <si>
    <t>2101050</t>
  </si>
  <si>
    <t>1559/ГЛ</t>
  </si>
  <si>
    <t>2086698</t>
  </si>
  <si>
    <t>2086695</t>
  </si>
  <si>
    <t>1760/ГЛ-1/46</t>
  </si>
  <si>
    <t>1760/ГЛ/46</t>
  </si>
  <si>
    <t>1778/ОРЖ/39*2</t>
  </si>
  <si>
    <t>Перевертыш Котенок-Щенок В39*2</t>
  </si>
  <si>
    <t>2663/ОРЖ/32</t>
  </si>
  <si>
    <t>Морковка-антистресс В32</t>
  </si>
  <si>
    <t>2064339</t>
  </si>
  <si>
    <t>2076808</t>
  </si>
  <si>
    <t>2101868</t>
  </si>
  <si>
    <t>1781/МЛ/45</t>
  </si>
  <si>
    <t>Шарпей Д45</t>
  </si>
  <si>
    <t>2601/ЖЛ-9</t>
  </si>
  <si>
    <t>2601/РЗ-10</t>
  </si>
  <si>
    <t>2641/ЖЛ-1/35</t>
  </si>
  <si>
    <t>2100587</t>
  </si>
  <si>
    <t>2093398</t>
  </si>
  <si>
    <t>2093401</t>
  </si>
  <si>
    <t>2098145</t>
  </si>
  <si>
    <t>2633/ЖЛ/80</t>
  </si>
  <si>
    <t>Валик-антистресс Д80</t>
  </si>
  <si>
    <t>2081564</t>
  </si>
  <si>
    <t>2600/ЖЛ</t>
  </si>
  <si>
    <t>2600/ЖЛ-1</t>
  </si>
  <si>
    <t>2600/ЗЛ-1</t>
  </si>
  <si>
    <t>2600/КР</t>
  </si>
  <si>
    <t>2100578</t>
  </si>
  <si>
    <t>1785/МЛ/30</t>
  </si>
  <si>
    <t>Крол В30</t>
  </si>
  <si>
    <t>2100609</t>
  </si>
  <si>
    <t>2100584</t>
  </si>
  <si>
    <t>2589/КР-9</t>
  </si>
  <si>
    <t>2100897</t>
  </si>
  <si>
    <t>1800/КР/40</t>
  </si>
  <si>
    <t>Набор боксера В40</t>
  </si>
  <si>
    <t>2100581</t>
  </si>
  <si>
    <t>1779/КЧ/44</t>
  </si>
  <si>
    <t>Овечка Д44</t>
  </si>
  <si>
    <t>2600/ГЛ</t>
  </si>
  <si>
    <t>1760/РЗ/46</t>
  </si>
  <si>
    <t>2589/ГЛ-7</t>
  </si>
  <si>
    <t>Базовая(Смолтойс)</t>
  </si>
  <si>
    <t>Заявки "Петраков"</t>
  </si>
  <si>
    <t>Резерв</t>
  </si>
  <si>
    <t>Остаток</t>
  </si>
  <si>
    <t>Наша игрушка (Новая)</t>
  </si>
  <si>
    <t>1760/КР-1/46</t>
  </si>
  <si>
    <t>2078693</t>
  </si>
  <si>
    <t>1760/КР/46</t>
  </si>
  <si>
    <t>1786/ЖЛ/45</t>
  </si>
  <si>
    <t>1786/МЛ/45</t>
  </si>
  <si>
    <t>1786/РЗ/45</t>
  </si>
  <si>
    <t>2713/КР/25</t>
  </si>
  <si>
    <t>Подушка-Клубничка-антистресс В25</t>
  </si>
  <si>
    <t>2093396</t>
  </si>
  <si>
    <t>2713/КР/30</t>
  </si>
  <si>
    <t>Подушка-Клубничка-антистресс В30</t>
  </si>
  <si>
    <t>2093395</t>
  </si>
  <si>
    <t>2101047</t>
  </si>
  <si>
    <t>1600/ОРЖ</t>
  </si>
  <si>
    <t>2093321</t>
  </si>
  <si>
    <t>1679/КР</t>
  </si>
  <si>
    <t>Сердце "Моему ангелу" В32 см</t>
  </si>
  <si>
    <t>2093262</t>
  </si>
  <si>
    <t>1683-1/РЗ</t>
  </si>
  <si>
    <t>2075867</t>
  </si>
  <si>
    <t>2104186</t>
  </si>
  <si>
    <t>2549-1/ГЛ/29</t>
  </si>
  <si>
    <t>Наплечник-антистресс "Гжель" В29 см</t>
  </si>
  <si>
    <t>2585/РЗ-2</t>
  </si>
  <si>
    <t>Валентинка-антистресс В18 см</t>
  </si>
  <si>
    <t>2726/РЗ/33</t>
  </si>
  <si>
    <t>Сердце-Подушка антистресс В33</t>
  </si>
  <si>
    <t>2585/КР-6</t>
  </si>
  <si>
    <t>2586/КР-5</t>
  </si>
  <si>
    <t>Валентинка-антистресс В15 см</t>
  </si>
  <si>
    <t>2586/РЗ-1</t>
  </si>
  <si>
    <t>2585/КР-4</t>
  </si>
  <si>
    <t>2585/КР-5</t>
  </si>
  <si>
    <t>2585/ОРЖ-3</t>
  </si>
  <si>
    <t>2586/КР-4</t>
  </si>
  <si>
    <t>2586/КР-6</t>
  </si>
  <si>
    <t>2641/КР-1/35</t>
  </si>
  <si>
    <t>2585/РЗ-1</t>
  </si>
  <si>
    <t>2641/ЖЛ-2/35</t>
  </si>
  <si>
    <t>1801/МЛ/57</t>
  </si>
  <si>
    <t>Мишка-мальчик В57</t>
  </si>
  <si>
    <t>Маша и Медведь ИГРУШКА</t>
  </si>
  <si>
    <t>2093307</t>
  </si>
  <si>
    <t>2096462</t>
  </si>
  <si>
    <t>2096466</t>
  </si>
  <si>
    <t>2096470</t>
  </si>
  <si>
    <t>2094151</t>
  </si>
  <si>
    <t>2100613</t>
  </si>
  <si>
    <t>2094179</t>
  </si>
  <si>
    <t>2095966</t>
  </si>
  <si>
    <t>2095970</t>
  </si>
  <si>
    <t>Маша и Медведь АНТИСТРЕСС</t>
  </si>
  <si>
    <t>2100924</t>
  </si>
  <si>
    <t>2100901</t>
  </si>
  <si>
    <t>2100915</t>
  </si>
  <si>
    <t>2100906</t>
  </si>
  <si>
    <t>2100911</t>
  </si>
  <si>
    <t>2094155</t>
  </si>
  <si>
    <t>2097889</t>
  </si>
  <si>
    <t>2097897</t>
  </si>
  <si>
    <t>2101946</t>
  </si>
  <si>
    <t>2093011</t>
  </si>
  <si>
    <t>2094177</t>
  </si>
  <si>
    <t>2094172</t>
  </si>
  <si>
    <t>2101818</t>
  </si>
  <si>
    <t>2101822</t>
  </si>
  <si>
    <t>2097884</t>
  </si>
  <si>
    <t>2097893</t>
  </si>
  <si>
    <t>2100530</t>
  </si>
  <si>
    <t>2100514</t>
  </si>
  <si>
    <t>2100518</t>
  </si>
  <si>
    <t>2093060</t>
  </si>
  <si>
    <t>2100522</t>
  </si>
  <si>
    <t>2100526</t>
  </si>
  <si>
    <t>2093064</t>
  </si>
  <si>
    <t>2093083</t>
  </si>
  <si>
    <t>2094159</t>
  </si>
  <si>
    <t>2094163</t>
  </si>
  <si>
    <t>2096304</t>
  </si>
  <si>
    <t>2101844</t>
  </si>
  <si>
    <t>2096312</t>
  </si>
  <si>
    <t>2096316</t>
  </si>
  <si>
    <t>2101838</t>
  </si>
  <si>
    <t>2096308</t>
  </si>
  <si>
    <t>2096320</t>
  </si>
  <si>
    <t>2094708</t>
  </si>
  <si>
    <t>2094713</t>
  </si>
  <si>
    <t>2094628</t>
  </si>
  <si>
    <t>2094721</t>
  </si>
  <si>
    <t>2095915</t>
  </si>
  <si>
    <t>2095923</t>
  </si>
  <si>
    <t>2094717</t>
  </si>
  <si>
    <t>2095911</t>
  </si>
  <si>
    <t>2095301</t>
  </si>
  <si>
    <t>Игрушка антистресс подушка игрушка Маша (пятиугольник) В29 см</t>
  </si>
  <si>
    <t>2096296</t>
  </si>
  <si>
    <t>2095305</t>
  </si>
  <si>
    <t>Игрушка антистресс подушка игрушка Маша (косточка) В30 см</t>
  </si>
  <si>
    <t>2096300</t>
  </si>
  <si>
    <t>2097154</t>
  </si>
  <si>
    <t>2094167</t>
  </si>
  <si>
    <t>2095929</t>
  </si>
  <si>
    <t>2095937</t>
  </si>
  <si>
    <t>2100362</t>
  </si>
  <si>
    <t>2094735</t>
  </si>
  <si>
    <t>2095958</t>
  </si>
  <si>
    <t>2100386</t>
  </si>
  <si>
    <t>2100366</t>
  </si>
  <si>
    <t>2094729</t>
  </si>
  <si>
    <t>2095949</t>
  </si>
  <si>
    <t>2100398</t>
  </si>
  <si>
    <t>2100378</t>
  </si>
  <si>
    <t>2095941</t>
  </si>
  <si>
    <t>2100130</t>
  </si>
  <si>
    <t>2100402</t>
  </si>
  <si>
    <t>2100354</t>
  </si>
  <si>
    <t>2094725</t>
  </si>
  <si>
    <t>2095945</t>
  </si>
  <si>
    <t>2100394</t>
  </si>
  <si>
    <t>2100370</t>
  </si>
  <si>
    <t>2095933</t>
  </si>
  <si>
    <t>2100410</t>
  </si>
  <si>
    <t>2100358</t>
  </si>
  <si>
    <t>2094732</t>
  </si>
  <si>
    <t>2095954</t>
  </si>
  <si>
    <t>2100406</t>
  </si>
  <si>
    <t>2097134</t>
  </si>
  <si>
    <t>2094738</t>
  </si>
  <si>
    <t>2095962</t>
  </si>
  <si>
    <t>2097137</t>
  </si>
  <si>
    <t>2103798</t>
  </si>
  <si>
    <t>2576/КЧ/53</t>
  </si>
  <si>
    <t>Игрушка антистресс в форме героя Миша</t>
  </si>
  <si>
    <t>2086545</t>
  </si>
  <si>
    <t>2105353</t>
  </si>
  <si>
    <t>2720-3/ЗЛ/26</t>
  </si>
  <si>
    <t>Елка В26</t>
  </si>
  <si>
    <t>2105349</t>
  </si>
  <si>
    <t>2720-2/ЗЛ-1/26</t>
  </si>
  <si>
    <t>2586/ОРЖ-3</t>
  </si>
  <si>
    <t>2093326</t>
  </si>
  <si>
    <t>2586/РЗ-2</t>
  </si>
  <si>
    <t>2105361</t>
  </si>
  <si>
    <t>2720-2/ЗЛ/26</t>
  </si>
  <si>
    <t>2726-1/РЗ/33</t>
  </si>
  <si>
    <t>Сердце-Подушка В33</t>
  </si>
  <si>
    <t>2083104</t>
  </si>
  <si>
    <t>1552/ЗЛ</t>
  </si>
  <si>
    <t>Дракоша В50 см</t>
  </si>
  <si>
    <t>2080452</t>
  </si>
  <si>
    <t>1552/РЗ</t>
  </si>
  <si>
    <t>Игрушка нет цен</t>
  </si>
  <si>
    <t>2105344</t>
  </si>
  <si>
    <t>2726-2/РЗ/33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</si>
  <si>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</si>
  <si>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</si>
  <si>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</si>
  <si>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</si>
  <si>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</si>
  <si>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</si>
  <si>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</si>
  <si>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</si>
  <si>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</si>
  <si>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</si>
  <si>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</si>
  <si>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</si>
  <si>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</si>
  <si>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2104190</t>
  </si>
  <si>
    <t>2630-1/КР/29</t>
  </si>
  <si>
    <t>Наплечник-антистресс "Хохлома" В29 см</t>
  </si>
  <si>
    <t>2104221</t>
  </si>
  <si>
    <t>2726/РЗ-1/33</t>
  </si>
  <si>
    <t>2104226</t>
  </si>
  <si>
    <t>2726/РЗ-2/33</t>
  </si>
  <si>
    <t>2078980</t>
  </si>
  <si>
    <t>1779/МЛ/44</t>
  </si>
  <si>
    <t>2669/КР/29</t>
  </si>
  <si>
    <t>Подушка на шею В29</t>
  </si>
  <si>
    <t>2105053</t>
  </si>
  <si>
    <t>2727/ГЛ/33</t>
  </si>
  <si>
    <t>Игрушка антистресс для шеи трансформер</t>
  </si>
  <si>
    <t>Мяч футбольный В18</t>
  </si>
  <si>
    <t>1813/ЧН/18</t>
  </si>
  <si>
    <t>2101848</t>
  </si>
  <si>
    <t>2668/ЖЛ/46</t>
  </si>
  <si>
    <t>Подушка-антистресс Жираф В46</t>
  </si>
  <si>
    <t>2100622</t>
  </si>
  <si>
    <t>2712/ОРЖ/40</t>
  </si>
  <si>
    <t>Рука болельщика-антистресс В40</t>
  </si>
  <si>
    <t>2104231</t>
  </si>
  <si>
    <t>2725/ОРЖ/33</t>
  </si>
  <si>
    <t>2081515</t>
  </si>
  <si>
    <t>1802/ЖЛ/53</t>
  </si>
  <si>
    <t>Дисней Игрушка</t>
  </si>
  <si>
    <t>2103087</t>
  </si>
  <si>
    <t>51803/Yl/53</t>
  </si>
  <si>
    <t>Кресло (Микки Маус) 53*41*32</t>
  </si>
  <si>
    <t>2104669</t>
  </si>
  <si>
    <t>51804/Lb/53</t>
  </si>
  <si>
    <t>Кресло (Винни Пух) 53*41*32</t>
  </si>
  <si>
    <t>2103092</t>
  </si>
  <si>
    <t>51804/Yl/53</t>
  </si>
  <si>
    <t>Дисней антистресс</t>
  </si>
  <si>
    <t>2104585</t>
  </si>
  <si>
    <t>52702/Gn/31*31</t>
  </si>
  <si>
    <t>Подушка (Феи) 31*31</t>
  </si>
  <si>
    <t>2104593</t>
  </si>
  <si>
    <t>52702/Lb-2/31*31</t>
  </si>
  <si>
    <t>2104577</t>
  </si>
  <si>
    <t>52703/Gn-1/20*20</t>
  </si>
  <si>
    <t>Подушка (Феи) 20*20</t>
  </si>
  <si>
    <t>2104560</t>
  </si>
  <si>
    <t>52703/Lb-1/20*20</t>
  </si>
  <si>
    <t>2104556</t>
  </si>
  <si>
    <t>52703/Lb/20*20</t>
  </si>
  <si>
    <t>2104564</t>
  </si>
  <si>
    <t>52703/Yl/20*20</t>
  </si>
  <si>
    <t>2104974</t>
  </si>
  <si>
    <t>52722/Pn-1/25</t>
  </si>
  <si>
    <t>Цветочек-антистресс (Феи) В25</t>
  </si>
  <si>
    <t>2104978</t>
  </si>
  <si>
    <t>52722/Pn-2/25</t>
  </si>
  <si>
    <t>2104597</t>
  </si>
  <si>
    <t>52722/Pn/25</t>
  </si>
  <si>
    <t>2104655</t>
  </si>
  <si>
    <t>52724-1/Rd/33</t>
  </si>
  <si>
    <t>Подушка-антистресс трансформер (Тачки) В33</t>
  </si>
  <si>
    <t>2104607</t>
  </si>
  <si>
    <t>52724/Rd/33</t>
  </si>
  <si>
    <t>1818-1/ЦВ/18</t>
  </si>
  <si>
    <t>Мяч цветной диам. 18</t>
  </si>
  <si>
    <t>1818/ЦВ/18</t>
  </si>
  <si>
    <t>1820/БЖ/20</t>
  </si>
  <si>
    <t>Ёжик В20</t>
  </si>
  <si>
    <t>1821/СЕР/30</t>
  </si>
  <si>
    <t>Мышка В30</t>
  </si>
  <si>
    <t>Маша и Медведь</t>
  </si>
  <si>
    <t>Disney</t>
  </si>
  <si>
    <t>Заявки "Легезина "</t>
  </si>
  <si>
    <t>Заявки "Потапенко"</t>
  </si>
  <si>
    <t>Заявки "Черткова"</t>
  </si>
  <si>
    <t>Свободная игрушка</t>
  </si>
  <si>
    <t>2081512</t>
  </si>
  <si>
    <t>2093348</t>
  </si>
  <si>
    <t>Лицензия Наша (Маша и Медведь)</t>
  </si>
  <si>
    <t>Лицензия Наша (Дисней)</t>
  </si>
  <si>
    <t>2095978</t>
  </si>
  <si>
    <t>2100414</t>
  </si>
  <si>
    <t>2605/ЖЛ</t>
  </si>
  <si>
    <t>2104589</t>
  </si>
  <si>
    <t>52702/Gr/31*31</t>
  </si>
  <si>
    <t>2093350</t>
  </si>
  <si>
    <t>Склад "Демзал"</t>
  </si>
  <si>
    <t>2088444</t>
  </si>
  <si>
    <t>1552/КР</t>
  </si>
  <si>
    <t>2088446</t>
  </si>
  <si>
    <t>1552/ОРЖ</t>
  </si>
  <si>
    <t>Мышь Пуша В45см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</si>
  <si>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</si>
  <si>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</si>
  <si>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</si>
  <si>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</si>
  <si>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</si>
  <si>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</si>
  <si>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</si>
  <si>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</si>
  <si>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</si>
  <si>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</si>
  <si>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</si>
  <si>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</si>
  <si>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</si>
  <si>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Слон "Энфант"  В37см</t>
  </si>
  <si>
    <t>2093324</t>
  </si>
  <si>
    <t>2078545</t>
  </si>
  <si>
    <t>1781/БЖ/60</t>
  </si>
  <si>
    <t>2083791</t>
  </si>
  <si>
    <t>1781/БЖ/80</t>
  </si>
  <si>
    <t>2104549</t>
  </si>
  <si>
    <t>Игрушка кресло с печатью раскладывающееся</t>
  </si>
  <si>
    <t>2105062</t>
  </si>
  <si>
    <t>2727-1/ГЛ/33</t>
  </si>
  <si>
    <t>2106584</t>
  </si>
  <si>
    <t>51806/Bk/64</t>
  </si>
  <si>
    <t>Игрушка-пуфик с формой героя (Микки Маус) В64</t>
  </si>
  <si>
    <t>2106740</t>
  </si>
  <si>
    <t>52709/Bl/18*15</t>
  </si>
  <si>
    <t>Подушка (Университет монстров) 18*15</t>
  </si>
  <si>
    <t>2106732</t>
  </si>
  <si>
    <t>52709/Lb/18*15</t>
  </si>
  <si>
    <t>Подушка (Корпорация монстров) 18*15</t>
  </si>
  <si>
    <t>2106736</t>
  </si>
  <si>
    <t>52709/Pn/18*15</t>
  </si>
  <si>
    <t>2075032</t>
  </si>
  <si>
    <t>2106654</t>
  </si>
  <si>
    <t>51809/Bk/62</t>
  </si>
  <si>
    <t>Кресло по форме героя (Микки Маус) В62</t>
  </si>
  <si>
    <t>2106670</t>
  </si>
  <si>
    <t>52728/Rd/33</t>
  </si>
  <si>
    <t>Подушка-антистресс трансформер (Университет монстров) В33</t>
  </si>
  <si>
    <t>Штрих-код</t>
  </si>
  <si>
    <t>Наполение</t>
  </si>
  <si>
    <t>2078696</t>
  </si>
  <si>
    <t>2100923</t>
  </si>
  <si>
    <t>2106696</t>
  </si>
  <si>
    <t>52750/Bl/18*30</t>
  </si>
  <si>
    <t>Подушка (Университет монстров) 18*30</t>
  </si>
  <si>
    <t>2107292</t>
  </si>
  <si>
    <t>1785/БЕЛ/30</t>
  </si>
  <si>
    <t>1808-1/БЕЛ/54</t>
  </si>
  <si>
    <t>Мишутка Д54</t>
  </si>
  <si>
    <t>2107218</t>
  </si>
  <si>
    <t>2742-1/СЛ/25</t>
  </si>
  <si>
    <t>Грузовичок Д25</t>
  </si>
  <si>
    <t>2104178</t>
  </si>
  <si>
    <t>2602-1/ГЛ/29</t>
  </si>
  <si>
    <t>2104581</t>
  </si>
  <si>
    <t>52702/Lb/31*31</t>
  </si>
  <si>
    <t>2106589</t>
  </si>
  <si>
    <t>51831/Rd/33</t>
  </si>
  <si>
    <t>Подушка-антистресс трансформер (Винни Пух) В33</t>
  </si>
  <si>
    <t>2106823</t>
  </si>
  <si>
    <t>52741/Em/35</t>
  </si>
  <si>
    <t>Подушка-антистресс Майк Вазовский (Корпорация монстров) В35</t>
  </si>
  <si>
    <t>2039372</t>
  </si>
  <si>
    <t>2104182</t>
  </si>
  <si>
    <t>2602Н-1/ГЛ/29</t>
  </si>
  <si>
    <t>2107162</t>
  </si>
  <si>
    <t>2576/КЧ/43</t>
  </si>
  <si>
    <t>ФЕИ</t>
  </si>
  <si>
    <t>ВИННИ ПУХ</t>
  </si>
  <si>
    <t>ТАЧКИ</t>
  </si>
  <si>
    <t>УНИВЕРСИТЕТ МОНСТРОВ</t>
  </si>
  <si>
    <t>КОРПОРАЦИЯ МОНСТРОВ</t>
  </si>
  <si>
    <t>03 Мелкая игрушка</t>
  </si>
  <si>
    <t>0329Н/БЕЛ</t>
  </si>
  <si>
    <t>2053207</t>
  </si>
  <si>
    <t>2043676</t>
  </si>
  <si>
    <t>0924/СР</t>
  </si>
  <si>
    <t>Бегемот Ромашка В25см</t>
  </si>
  <si>
    <t>2064280</t>
  </si>
  <si>
    <t>2053200</t>
  </si>
  <si>
    <t>1054/БЖ</t>
  </si>
  <si>
    <t>Мишка В28</t>
  </si>
  <si>
    <t>2053204</t>
  </si>
  <si>
    <t>1054/КЧ</t>
  </si>
  <si>
    <t>2084249</t>
  </si>
  <si>
    <t>Собачка Жуля В25 см</t>
  </si>
  <si>
    <t>2053876</t>
  </si>
  <si>
    <t>1089/ШК</t>
  </si>
  <si>
    <t>Медвежонок Захар В21</t>
  </si>
  <si>
    <t>1090/РЗ</t>
  </si>
  <si>
    <t>2084218</t>
  </si>
  <si>
    <t>Слон Энфант В25 см</t>
  </si>
  <si>
    <t>2085619</t>
  </si>
  <si>
    <t>2052314</t>
  </si>
  <si>
    <t>1092/БЕЛ</t>
  </si>
  <si>
    <t>Медведь белый В26</t>
  </si>
  <si>
    <t>2052718</t>
  </si>
  <si>
    <t>1112/БЖ</t>
  </si>
  <si>
    <t>Осенний ежик В25</t>
  </si>
  <si>
    <t>1113/ШК</t>
  </si>
  <si>
    <t>2084214</t>
  </si>
  <si>
    <t>Львенок Леон В26 см</t>
  </si>
  <si>
    <t>2054705</t>
  </si>
  <si>
    <t>1118/БЖ</t>
  </si>
  <si>
    <t>2079437</t>
  </si>
  <si>
    <t>1126/МЛ</t>
  </si>
  <si>
    <t>2084225</t>
  </si>
  <si>
    <t>Мишка Сема В25 см</t>
  </si>
  <si>
    <t>2053867</t>
  </si>
  <si>
    <t>1141/БЖ</t>
  </si>
  <si>
    <t>2084257</t>
  </si>
  <si>
    <t>Лев Вальмонт В25 см</t>
  </si>
  <si>
    <t>2063877</t>
  </si>
  <si>
    <t>1141/БЖ/М</t>
  </si>
  <si>
    <t>2056549</t>
  </si>
  <si>
    <t>1168/ОРЖ</t>
  </si>
  <si>
    <t>Зая В25см</t>
  </si>
  <si>
    <t>2067824</t>
  </si>
  <si>
    <t>1168/ОРЖ/М</t>
  </si>
  <si>
    <t>2054723</t>
  </si>
  <si>
    <t>1183/БЖ</t>
  </si>
  <si>
    <t>Медведь В23</t>
  </si>
  <si>
    <t>2064306</t>
  </si>
  <si>
    <t>1183/БЖ/М</t>
  </si>
  <si>
    <t>2055922</t>
  </si>
  <si>
    <t>1188/МЛ</t>
  </si>
  <si>
    <t>Котенок Мяу В24 см</t>
  </si>
  <si>
    <t>2084223</t>
  </si>
  <si>
    <t>1188/МЛ-1</t>
  </si>
  <si>
    <t>2084229</t>
  </si>
  <si>
    <t>2061548</t>
  </si>
  <si>
    <t>1216/ШК</t>
  </si>
  <si>
    <t>2077311</t>
  </si>
  <si>
    <t>2084230</t>
  </si>
  <si>
    <t>1435/ГЛ-1</t>
  </si>
  <si>
    <t>Слон Сифон В24 см</t>
  </si>
  <si>
    <t>2084259</t>
  </si>
  <si>
    <t>1454/СР-1</t>
  </si>
  <si>
    <t>Волк В22 см</t>
  </si>
  <si>
    <t>2084241</t>
  </si>
  <si>
    <t>1490/МЛ-1</t>
  </si>
  <si>
    <t>Зайчонок с морковкой В25 см</t>
  </si>
  <si>
    <t>2084243</t>
  </si>
  <si>
    <t>1491/БЕЛ-1</t>
  </si>
  <si>
    <t>Белый медведь В25 см</t>
  </si>
  <si>
    <t>Заяц белый В25 см</t>
  </si>
  <si>
    <t>2085621</t>
  </si>
  <si>
    <t>1492/БЕЛ-1/М</t>
  </si>
  <si>
    <t>2084227</t>
  </si>
  <si>
    <t>1494/БЕЛ-1</t>
  </si>
  <si>
    <t>Медведь Белый В25 см</t>
  </si>
  <si>
    <t>2084239</t>
  </si>
  <si>
    <t>2085622</t>
  </si>
  <si>
    <t>2107381</t>
  </si>
  <si>
    <t>51843/Lb/53</t>
  </si>
  <si>
    <t>Кресло (Тачки) В53</t>
  </si>
  <si>
    <t>2092110</t>
  </si>
  <si>
    <t>2106870</t>
  </si>
  <si>
    <t>52719/Yl/33</t>
  </si>
  <si>
    <t>2107395</t>
  </si>
  <si>
    <t>52732/Rd/29</t>
  </si>
  <si>
    <t>Наплечник (Университет Монстров) В29</t>
  </si>
  <si>
    <t>2106700</t>
  </si>
  <si>
    <t>52707/Lb/20*20</t>
  </si>
  <si>
    <t>Подушка (Корпорация монстров) 20*20</t>
  </si>
  <si>
    <t>2106716</t>
  </si>
  <si>
    <t>52707/Lb-3/20*20</t>
  </si>
  <si>
    <t>2106720</t>
  </si>
  <si>
    <t>52707/Gn/20*20</t>
  </si>
  <si>
    <t>2106837</t>
  </si>
  <si>
    <t>51761/Pn-2/46</t>
  </si>
  <si>
    <t>Игрушка антистресс муфточка (Феи) В46</t>
  </si>
  <si>
    <t>2106878</t>
  </si>
  <si>
    <t>52719/Yl-2/33</t>
  </si>
  <si>
    <t>2106681</t>
  </si>
  <si>
    <t>51834/Rd/46</t>
  </si>
  <si>
    <t>Игрушка антистресс муфточка (Тачки) В46</t>
  </si>
  <si>
    <t>МИККИ МАУС</t>
  </si>
  <si>
    <t>2107387</t>
  </si>
  <si>
    <t>52734/Rd/35</t>
  </si>
  <si>
    <t>Подушка-антистресс трансформер (Микки Маус) Д35</t>
  </si>
  <si>
    <t>2086678</t>
  </si>
  <si>
    <t>2106833</t>
  </si>
  <si>
    <t>51761/Lb/46</t>
  </si>
  <si>
    <t>2106828</t>
  </si>
  <si>
    <t>51761/Pn/46</t>
  </si>
  <si>
    <t>2106841</t>
  </si>
  <si>
    <t>51761/Ll/46</t>
  </si>
  <si>
    <t>2106845</t>
  </si>
  <si>
    <t>51761/Bl/46</t>
  </si>
  <si>
    <t>Только из остатков (ИГРУШКА)</t>
  </si>
  <si>
    <t>2040752</t>
  </si>
  <si>
    <t>0155/ГЛ</t>
  </si>
  <si>
    <t>2042270</t>
  </si>
  <si>
    <t>0155/ПРС</t>
  </si>
  <si>
    <t>2039610</t>
  </si>
  <si>
    <t>0229АН/РЗ</t>
  </si>
  <si>
    <t>Сердце Ангелочек  В42см</t>
  </si>
  <si>
    <t>2039755</t>
  </si>
  <si>
    <t>0349А/ГЛ</t>
  </si>
  <si>
    <t>2039754</t>
  </si>
  <si>
    <t>0349А/РЗ</t>
  </si>
  <si>
    <t>0386/ОРЖ</t>
  </si>
  <si>
    <t>2039919</t>
  </si>
  <si>
    <t>0430Б/БЖ</t>
  </si>
  <si>
    <t>Лев Вальмонт  В68см</t>
  </si>
  <si>
    <t>2040076</t>
  </si>
  <si>
    <t>2067602</t>
  </si>
  <si>
    <t>0498/ЖЛ</t>
  </si>
  <si>
    <t>Кот  В57</t>
  </si>
  <si>
    <t>2067593</t>
  </si>
  <si>
    <t>0499/ГЛ</t>
  </si>
  <si>
    <t>Зайка В57</t>
  </si>
  <si>
    <t>2040294</t>
  </si>
  <si>
    <t>0614АН/ШК</t>
  </si>
  <si>
    <t>Кот Бегемот  Д44см</t>
  </si>
  <si>
    <t>Лошадь в яблоках - качалка  Д82см</t>
  </si>
  <si>
    <t>Лошадь Клементина - качалка Д82см</t>
  </si>
  <si>
    <t>2040368</t>
  </si>
  <si>
    <t>0665А/ОРЖ</t>
  </si>
  <si>
    <t>Белочка Варя  В55см</t>
  </si>
  <si>
    <t>2040403</t>
  </si>
  <si>
    <t>0706АМ/РЗ</t>
  </si>
  <si>
    <t>Единорог Д65см</t>
  </si>
  <si>
    <t>2040418</t>
  </si>
  <si>
    <t>0731АМ/ЖЛ</t>
  </si>
  <si>
    <t>Медведь Малыш В41см</t>
  </si>
  <si>
    <t>2040432</t>
  </si>
  <si>
    <t>0743/КР</t>
  </si>
  <si>
    <t>Сердце "Влюбленные мишки" 35*16см</t>
  </si>
  <si>
    <t>2040444</t>
  </si>
  <si>
    <t>2040458</t>
  </si>
  <si>
    <t>0803М/БЖ</t>
  </si>
  <si>
    <t>Медвежулька  В36см</t>
  </si>
  <si>
    <t>2040457</t>
  </si>
  <si>
    <t>0803М/ШК</t>
  </si>
  <si>
    <t>2040484</t>
  </si>
  <si>
    <t>0824БМ/БЖ</t>
  </si>
  <si>
    <t>Собака в будке  29*30см</t>
  </si>
  <si>
    <t>2040491</t>
  </si>
  <si>
    <t>0830АК/БЕЛ</t>
  </si>
  <si>
    <t>Овечка Зося  В31см</t>
  </si>
  <si>
    <t>2035921</t>
  </si>
  <si>
    <t>0836/БЕЛ</t>
  </si>
  <si>
    <t>Щенок Мартин Д68см</t>
  </si>
  <si>
    <t>2040504</t>
  </si>
  <si>
    <t>0848АМ/ОРЖ</t>
  </si>
  <si>
    <t>Лев Мандарин  В39см</t>
  </si>
  <si>
    <t>2040519</t>
  </si>
  <si>
    <t>0866АМ/ЖЛ</t>
  </si>
  <si>
    <t>Кролик Желток  В59см</t>
  </si>
  <si>
    <t>2040525</t>
  </si>
  <si>
    <t>0870АМ/ЖЛ</t>
  </si>
  <si>
    <t>Кот Василий  В35см</t>
  </si>
  <si>
    <t>2040527</t>
  </si>
  <si>
    <t>0872АМ/ГЛ</t>
  </si>
  <si>
    <t>Слон Пончик  В33см</t>
  </si>
  <si>
    <t>2040606</t>
  </si>
  <si>
    <t>0928АМ/СР</t>
  </si>
  <si>
    <t>Волк Гамлет   В41см</t>
  </si>
  <si>
    <t>2042490</t>
  </si>
  <si>
    <t>0935К/БЕЛ</t>
  </si>
  <si>
    <t>Зайчонок Роб В45см</t>
  </si>
  <si>
    <t>2040665</t>
  </si>
  <si>
    <t>0958АМ/СЛ</t>
  </si>
  <si>
    <t>Крокодильчик Бяка  В30см</t>
  </si>
  <si>
    <t>2040704</t>
  </si>
  <si>
    <t>0982АМ/ШК</t>
  </si>
  <si>
    <t>Львенок Леон  В55см</t>
  </si>
  <si>
    <t>2040725</t>
  </si>
  <si>
    <t>0996АМ/ПРС</t>
  </si>
  <si>
    <t>Лисичка Диана В45см</t>
  </si>
  <si>
    <t>2040727</t>
  </si>
  <si>
    <t>0998АМ/ЖЛ</t>
  </si>
  <si>
    <t>Собачка Жуля  В38см</t>
  </si>
  <si>
    <t>2043678</t>
  </si>
  <si>
    <t>1008/ОРЖ</t>
  </si>
  <si>
    <t>Тигр-р-р В60см</t>
  </si>
  <si>
    <t>2050638</t>
  </si>
  <si>
    <t>1058/ШК</t>
  </si>
  <si>
    <t>Медвежонок-валик Д55</t>
  </si>
  <si>
    <t>2050674</t>
  </si>
  <si>
    <t>1065/БЖ</t>
  </si>
  <si>
    <t>Собака-валик Д55</t>
  </si>
  <si>
    <t>2050677</t>
  </si>
  <si>
    <t>1066/СР</t>
  </si>
  <si>
    <t>Зайчонок- валик Д55</t>
  </si>
  <si>
    <t>1069/ЖЛ</t>
  </si>
  <si>
    <t>2077689</t>
  </si>
  <si>
    <t>1071/БЖ</t>
  </si>
  <si>
    <t>Белочка В40 см</t>
  </si>
  <si>
    <t>2059464</t>
  </si>
  <si>
    <t>1086/БЖ</t>
  </si>
  <si>
    <t>Котяра В 40 см</t>
  </si>
  <si>
    <t>2064296</t>
  </si>
  <si>
    <t>1102/СР/М</t>
  </si>
  <si>
    <t>2053892</t>
  </si>
  <si>
    <t>1107/ОРЖ</t>
  </si>
  <si>
    <t>2054739</t>
  </si>
  <si>
    <t>1133/БЖ</t>
  </si>
  <si>
    <t>Зайчишка В48</t>
  </si>
  <si>
    <t>2056444</t>
  </si>
  <si>
    <t>1147/ЖЛ</t>
  </si>
  <si>
    <t>Крольчонок Неженка В45 см</t>
  </si>
  <si>
    <t>2056306</t>
  </si>
  <si>
    <t>1184/ЧН</t>
  </si>
  <si>
    <t>Котенок Марсик В23см</t>
  </si>
  <si>
    <t>2061554</t>
  </si>
  <si>
    <t>1204/БЖ</t>
  </si>
  <si>
    <t>Кот В 40 см</t>
  </si>
  <si>
    <t>2061286</t>
  </si>
  <si>
    <t>1222/ГЛ</t>
  </si>
  <si>
    <t>Зайчонок - развивашка В 44 см</t>
  </si>
  <si>
    <t>2064255</t>
  </si>
  <si>
    <t>1223/ОРЖ</t>
  </si>
  <si>
    <t>Мишка-развивашка в 42 см</t>
  </si>
  <si>
    <t>2061574</t>
  </si>
  <si>
    <t>2079441</t>
  </si>
  <si>
    <t>1234/МЛ/М</t>
  </si>
  <si>
    <t>2061727</t>
  </si>
  <si>
    <t>1243/КЧ</t>
  </si>
  <si>
    <t>Атцкий кролег В 40 см</t>
  </si>
  <si>
    <t>2070146</t>
  </si>
  <si>
    <t>1245/СР</t>
  </si>
  <si>
    <t>Кролик Плинтус В 42 см</t>
  </si>
  <si>
    <t>2063630</t>
  </si>
  <si>
    <t>1252/СР</t>
  </si>
  <si>
    <t>Котенок Мурзик В 38 см</t>
  </si>
  <si>
    <t>2067590</t>
  </si>
  <si>
    <t>1258/ЖЛ</t>
  </si>
  <si>
    <t>Заяц В41</t>
  </si>
  <si>
    <t>2064201</t>
  </si>
  <si>
    <t>1260/ЖЛ</t>
  </si>
  <si>
    <t>Собачка-развивашка В 45 см</t>
  </si>
  <si>
    <t>2064504</t>
  </si>
  <si>
    <t>2065130</t>
  </si>
  <si>
    <t>1263/ЖЛ</t>
  </si>
  <si>
    <t>Котенок-развивашка В 42 см</t>
  </si>
  <si>
    <t>2065733</t>
  </si>
  <si>
    <t>2067606</t>
  </si>
  <si>
    <t>1293/ОРЖ</t>
  </si>
  <si>
    <t>Собака Дворняга В60</t>
  </si>
  <si>
    <t>2067608</t>
  </si>
  <si>
    <t>1303/РЗ</t>
  </si>
  <si>
    <t>Зайка В43</t>
  </si>
  <si>
    <t>2065569</t>
  </si>
  <si>
    <t>1304/РЗ</t>
  </si>
  <si>
    <t>Гламурная пантера В55 см</t>
  </si>
  <si>
    <t>2067589</t>
  </si>
  <si>
    <t>1318/МЛ</t>
  </si>
  <si>
    <t>Заяц с сердцем В54</t>
  </si>
  <si>
    <t>2070837</t>
  </si>
  <si>
    <t>1327/БЕЛ</t>
  </si>
  <si>
    <t>Мишка В80 см</t>
  </si>
  <si>
    <t>2072181</t>
  </si>
  <si>
    <t>1328/ОРЖ</t>
  </si>
  <si>
    <t>Мишка с фишкой В 39 см</t>
  </si>
  <si>
    <t>2074095</t>
  </si>
  <si>
    <t>1329/ОРЖ</t>
  </si>
  <si>
    <t>Слономышь В31 см</t>
  </si>
  <si>
    <t>2068414</t>
  </si>
  <si>
    <t>1330/РЗ</t>
  </si>
  <si>
    <t>Заяц Бисквит В40</t>
  </si>
  <si>
    <t>2068399</t>
  </si>
  <si>
    <t>1331/ОРЖ</t>
  </si>
  <si>
    <t>Кот Рулет В44 см</t>
  </si>
  <si>
    <t>2068391</t>
  </si>
  <si>
    <t>1333/ШК</t>
  </si>
  <si>
    <t>Медвежонок  Пряник В40см</t>
  </si>
  <si>
    <t>2071289</t>
  </si>
  <si>
    <t>2071298</t>
  </si>
  <si>
    <t>2071301</t>
  </si>
  <si>
    <t>2073765</t>
  </si>
  <si>
    <t>1384/ЖЛ</t>
  </si>
  <si>
    <t>Кролик В58 см</t>
  </si>
  <si>
    <t>2073281</t>
  </si>
  <si>
    <t>1430/МЛ</t>
  </si>
  <si>
    <t>Тот самый Ёжик В39 см</t>
  </si>
  <si>
    <t>2073997</t>
  </si>
  <si>
    <t>1432/ЖЛ</t>
  </si>
  <si>
    <t>Мишка в пижамке В43 см</t>
  </si>
  <si>
    <t>2074006</t>
  </si>
  <si>
    <t>1434/ОРЖ</t>
  </si>
  <si>
    <t>Белка Летяга 33*24 см</t>
  </si>
  <si>
    <t>2076680</t>
  </si>
  <si>
    <t>1438/ГЛ</t>
  </si>
  <si>
    <t>Флоняша Д40 см</t>
  </si>
  <si>
    <t>2076681</t>
  </si>
  <si>
    <t>1439/БЖ</t>
  </si>
  <si>
    <t>Мишка в штанишках В41 см</t>
  </si>
  <si>
    <t>2071575</t>
  </si>
  <si>
    <t>2083870</t>
  </si>
  <si>
    <t>1452/ГЛ</t>
  </si>
  <si>
    <t>Слонюша В42 см</t>
  </si>
  <si>
    <t>2077688</t>
  </si>
  <si>
    <t>1458/ЖЛ</t>
  </si>
  <si>
    <t>Собачка в будке В31 см</t>
  </si>
  <si>
    <t>2077696</t>
  </si>
  <si>
    <t>1459/РЗ</t>
  </si>
  <si>
    <t>2073791</t>
  </si>
  <si>
    <t>1470/РЗ</t>
  </si>
  <si>
    <t>Звездный Зайчик В38 см</t>
  </si>
  <si>
    <t>2073794</t>
  </si>
  <si>
    <t>1472/ГЛ</t>
  </si>
  <si>
    <t>Кот Завиток В39 см</t>
  </si>
  <si>
    <t>2078513</t>
  </si>
  <si>
    <t>1502/БЕЛ</t>
  </si>
  <si>
    <t>Овечка-валик Д54 см</t>
  </si>
  <si>
    <t>2078527</t>
  </si>
  <si>
    <t>1505/СЛ</t>
  </si>
  <si>
    <t>Дракончик В49 см</t>
  </si>
  <si>
    <t>2081537</t>
  </si>
  <si>
    <t>2079851</t>
  </si>
  <si>
    <t>1530/РЗ</t>
  </si>
  <si>
    <t>Дракон Азура В38 см</t>
  </si>
  <si>
    <t>2083439</t>
  </si>
  <si>
    <t>1533Н/РЗ</t>
  </si>
  <si>
    <t>Дракон Азура В31 см</t>
  </si>
  <si>
    <t>2088461</t>
  </si>
  <si>
    <t>1533НУ/СЛ</t>
  </si>
  <si>
    <t>2081549</t>
  </si>
  <si>
    <t>2083794</t>
  </si>
  <si>
    <t>2083436</t>
  </si>
  <si>
    <t>1543Н/СЛ</t>
  </si>
  <si>
    <t>Дракончик В43 см</t>
  </si>
  <si>
    <t>2083442</t>
  </si>
  <si>
    <t>1551Н/РЗ</t>
  </si>
  <si>
    <t>Дракончик В29 см</t>
  </si>
  <si>
    <t>2082656</t>
  </si>
  <si>
    <t>Обезьянка Анфиса В 68 см</t>
  </si>
  <si>
    <t>2081568</t>
  </si>
  <si>
    <t>1565/КР</t>
  </si>
  <si>
    <t>Дракончик трехголовый Д50 см</t>
  </si>
  <si>
    <t>2081571</t>
  </si>
  <si>
    <t>1565Н/ОРЖ</t>
  </si>
  <si>
    <t>2083210</t>
  </si>
  <si>
    <t>1585/СЛ</t>
  </si>
  <si>
    <t>Динозаврик валик Д54 см</t>
  </si>
  <si>
    <t>2083197</t>
  </si>
  <si>
    <t>2083200</t>
  </si>
  <si>
    <t>1602/БЕЛ</t>
  </si>
  <si>
    <t>Зайка-Малыш В37 см</t>
  </si>
  <si>
    <t>2083203</t>
  </si>
  <si>
    <t>1603/БЕЛ</t>
  </si>
  <si>
    <t>Мышонок-Малыш В37 см</t>
  </si>
  <si>
    <t>2091201</t>
  </si>
  <si>
    <t>2088423</t>
  </si>
  <si>
    <t>2088476</t>
  </si>
  <si>
    <t>2088479</t>
  </si>
  <si>
    <t>Гламурная пантера Д67 см</t>
  </si>
  <si>
    <t>2091198</t>
  </si>
  <si>
    <t>2086675</t>
  </si>
  <si>
    <t>2086142</t>
  </si>
  <si>
    <t>2086164</t>
  </si>
  <si>
    <t>2091241</t>
  </si>
  <si>
    <t>Мишка В 40 см</t>
  </si>
  <si>
    <t>2091244</t>
  </si>
  <si>
    <t>2086759</t>
  </si>
  <si>
    <t>2091245</t>
  </si>
  <si>
    <t>2086750</t>
  </si>
  <si>
    <t>2086747</t>
  </si>
  <si>
    <t>2086692</t>
  </si>
  <si>
    <t>2093024</t>
  </si>
  <si>
    <t>2093283</t>
  </si>
  <si>
    <t>2093454</t>
  </si>
  <si>
    <t>2093455</t>
  </si>
  <si>
    <t>2093525</t>
  </si>
  <si>
    <t>2093528</t>
  </si>
  <si>
    <t>2096614</t>
  </si>
  <si>
    <t>2097164</t>
  </si>
  <si>
    <t>2100115</t>
  </si>
  <si>
    <t>2044342</t>
  </si>
  <si>
    <t>31021/ОРЖ</t>
  </si>
  <si>
    <t>Медвежонок В53см</t>
  </si>
  <si>
    <t>2063823</t>
  </si>
  <si>
    <t>Медведь В 58 см</t>
  </si>
  <si>
    <t>2039574</t>
  </si>
  <si>
    <t>Зайка Даша  В63см</t>
  </si>
  <si>
    <t>1560/БЖ</t>
  </si>
  <si>
    <t>2065719</t>
  </si>
  <si>
    <t>2063639</t>
  </si>
  <si>
    <t>2103098</t>
  </si>
  <si>
    <t>51805/Pn/53</t>
  </si>
  <si>
    <t>Кресло (Минни Маус) 53*41*32</t>
  </si>
  <si>
    <t>2106659</t>
  </si>
  <si>
    <t>51830/Gn/53</t>
  </si>
  <si>
    <t>Кресло (Феи) В53</t>
  </si>
  <si>
    <t>2106692</t>
  </si>
  <si>
    <t>51834/Bl/46</t>
  </si>
  <si>
    <t>2106685</t>
  </si>
  <si>
    <t>51834/Yl/46</t>
  </si>
  <si>
    <t>2092706</t>
  </si>
  <si>
    <t>Мишка В 37 см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</si>
  <si>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</si>
  <si>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</si>
  <si>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</si>
  <si>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</si>
  <si>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</si>
  <si>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</si>
  <si>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</si>
  <si>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</si>
  <si>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</si>
  <si>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</si>
  <si>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</si>
  <si>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</si>
  <si>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</si>
  <si>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</si>
  <si>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</si>
  <si>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</si>
  <si>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</si>
  <si>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</si>
  <si>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</si>
  <si>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</si>
  <si>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</si>
  <si>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</si>
  <si>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</si>
  <si>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</si>
  <si>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</si>
  <si>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</si>
  <si>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</si>
  <si>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</si>
  <si>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</si>
  <si>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</si>
  <si>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</si>
  <si>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</si>
  <si>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</si>
  <si>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</si>
  <si>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</si>
  <si>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</si>
  <si>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</si>
  <si>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</si>
  <si>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</si>
  <si>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</si>
  <si>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1647/БЕЛ/80</t>
  </si>
  <si>
    <t>Мишка в кофточке В80 см</t>
  </si>
  <si>
    <t>2074857</t>
  </si>
  <si>
    <t>2064495</t>
  </si>
  <si>
    <t>Заявки "Демзала"</t>
  </si>
  <si>
    <t>2093085</t>
  </si>
  <si>
    <t>2097141</t>
  </si>
  <si>
    <t>Уработка меха</t>
  </si>
  <si>
    <t>2096375</t>
  </si>
  <si>
    <t>1254У/МЛ</t>
  </si>
  <si>
    <t>2096393</t>
  </si>
  <si>
    <t>1256У/БЖ</t>
  </si>
  <si>
    <t>2096390</t>
  </si>
  <si>
    <t>1256У/МЛ</t>
  </si>
  <si>
    <t>2068131</t>
  </si>
  <si>
    <t>1283-1 У/БЖ</t>
  </si>
  <si>
    <t>2097146</t>
  </si>
  <si>
    <t>2107429</t>
  </si>
  <si>
    <t>2589/КР-12</t>
  </si>
  <si>
    <t>2107177</t>
  </si>
  <si>
    <t>1657/БЕЛ/25</t>
  </si>
  <si>
    <t>Зайчонок Тишка В25</t>
  </si>
  <si>
    <t>1810/РЗ/26</t>
  </si>
  <si>
    <t>Зайчонок В26</t>
  </si>
  <si>
    <t>2093264</t>
  </si>
  <si>
    <t>2601/ЖЛ-14</t>
  </si>
  <si>
    <t>2096645</t>
  </si>
  <si>
    <t>2100098</t>
  </si>
  <si>
    <t>2083866</t>
  </si>
  <si>
    <t>2083799</t>
  </si>
  <si>
    <t>2081654</t>
  </si>
  <si>
    <t>2088487</t>
  </si>
  <si>
    <t>2088484</t>
  </si>
  <si>
    <t>2063659</t>
  </si>
  <si>
    <t>1092/БЕЛ/М</t>
  </si>
  <si>
    <t>2107425</t>
  </si>
  <si>
    <t>2589/ГЛ-11</t>
  </si>
  <si>
    <t>2106724</t>
  </si>
  <si>
    <t>52707/Gn-1/20*20</t>
  </si>
  <si>
    <t>Подушка (Университет монстров) 20*20</t>
  </si>
  <si>
    <t>2108751</t>
  </si>
  <si>
    <t>1845/ОРЖ/31</t>
  </si>
  <si>
    <t>Подушка Лошадь В31</t>
  </si>
  <si>
    <t>2108761</t>
  </si>
  <si>
    <t>1845-1/МЛ/31</t>
  </si>
  <si>
    <t>2107421</t>
  </si>
  <si>
    <t>2589/ЗЛ-10</t>
  </si>
  <si>
    <t>2106854</t>
  </si>
  <si>
    <t>52718/Pn/33</t>
  </si>
  <si>
    <t>Подушка-антистресс трансформер (Феи) В33</t>
  </si>
  <si>
    <t>2104651</t>
  </si>
  <si>
    <t>52724-1/Lb/33</t>
  </si>
  <si>
    <t>1278/СЕР</t>
  </si>
  <si>
    <t>2106866</t>
  </si>
  <si>
    <t>52718/Lb-3/33</t>
  </si>
  <si>
    <t>2106858</t>
  </si>
  <si>
    <t>52718/Yl/33</t>
  </si>
  <si>
    <t>2104602</t>
  </si>
  <si>
    <t>52724/Lb/33</t>
  </si>
  <si>
    <t>2106728</t>
  </si>
  <si>
    <t>52707/Mg/20*20</t>
  </si>
  <si>
    <t>2107174</t>
  </si>
  <si>
    <t>1656/ОРЖ/25</t>
  </si>
  <si>
    <t>Бельчонок Тришка В25</t>
  </si>
  <si>
    <t>Слив</t>
  </si>
  <si>
    <t>Новогодние костюмы</t>
  </si>
  <si>
    <t>2040078</t>
  </si>
  <si>
    <t>0500А/СР</t>
  </si>
  <si>
    <t>Костюм карнавальный "Зайчик" 5-7 лет</t>
  </si>
  <si>
    <t>2040079</t>
  </si>
  <si>
    <t>0501/КЧ</t>
  </si>
  <si>
    <t>Костюм карнавальный "Медведь" 3-5 лет</t>
  </si>
  <si>
    <t>2040080</t>
  </si>
  <si>
    <t>0501А/КЧ</t>
  </si>
  <si>
    <t>Костюм карнавальный "Медведь" 5-7 лет</t>
  </si>
  <si>
    <t>2040082</t>
  </si>
  <si>
    <t>0502А/СР</t>
  </si>
  <si>
    <t>Костюм карнавальный "Мышка" 5-7 лет</t>
  </si>
  <si>
    <t>2040084</t>
  </si>
  <si>
    <t>0503А/ЖК</t>
  </si>
  <si>
    <t>Костюм карнавальный "Тигр" 5-7 лет</t>
  </si>
  <si>
    <t>2040086</t>
  </si>
  <si>
    <t>0504А/БЖ</t>
  </si>
  <si>
    <t>Костюм карнавальный "Львенок" 5-7 лет</t>
  </si>
  <si>
    <t>2040090</t>
  </si>
  <si>
    <t>0505А/СР</t>
  </si>
  <si>
    <t>Костюм карнавальный "Кот"  5-7 лет</t>
  </si>
  <si>
    <t>2040091</t>
  </si>
  <si>
    <t>0506/БЕЛ</t>
  </si>
  <si>
    <t>Костюм карнавальный "Кошка" 3-5 лет</t>
  </si>
  <si>
    <t>2040092</t>
  </si>
  <si>
    <t>0506А/БЕЛ</t>
  </si>
  <si>
    <t>Костюм карнавальный "Кошка" 5-7 лет</t>
  </si>
  <si>
    <t>2040093</t>
  </si>
  <si>
    <t>0507/ПРС</t>
  </si>
  <si>
    <t>Костюм карнавальный "Лиса" 3-5 лет</t>
  </si>
  <si>
    <t>2040094</t>
  </si>
  <si>
    <t>0507А/ПРС</t>
  </si>
  <si>
    <t>Костюм карнавальный "Лиса" 5-7 лет</t>
  </si>
  <si>
    <t>2040096</t>
  </si>
  <si>
    <t>0508А/СР</t>
  </si>
  <si>
    <t>Костюм карнавальный "Волк" 5-7 лет</t>
  </si>
  <si>
    <t>2040098</t>
  </si>
  <si>
    <t>0509А/БЕЛ</t>
  </si>
  <si>
    <t>Костюм карнавальный "Зайка-девочка" 5-7 лет</t>
  </si>
  <si>
    <t>2040099</t>
  </si>
  <si>
    <t>0510/ПРС</t>
  </si>
  <si>
    <t>Костюм карнавальный "Цветочек" 3-5 лет</t>
  </si>
  <si>
    <t>2040101</t>
  </si>
  <si>
    <t>0510А/ЖЛ</t>
  </si>
  <si>
    <t>Костюм карнавальный "Цветочек" 5-7 лет</t>
  </si>
  <si>
    <t>2040102</t>
  </si>
  <si>
    <t>0510А/ПРС</t>
  </si>
  <si>
    <t>2040104</t>
  </si>
  <si>
    <t>0510АН/ЖЛ</t>
  </si>
  <si>
    <t>2040108</t>
  </si>
  <si>
    <t>0511А/БЕЛ</t>
  </si>
  <si>
    <t>Костюм карнавальный "Пудель" 5-7 лет</t>
  </si>
  <si>
    <t>2040110</t>
  </si>
  <si>
    <t>0512/ПЕР</t>
  </si>
  <si>
    <t>Костюм карнавальный "Котенок" 3-5 лет</t>
  </si>
  <si>
    <t>2040112</t>
  </si>
  <si>
    <t>0512А/СР</t>
  </si>
  <si>
    <t>Костюм карнавальный "Котенок" 5-7 лет</t>
  </si>
  <si>
    <t>2040114</t>
  </si>
  <si>
    <t>0512АН/ПРС</t>
  </si>
  <si>
    <t>2040113</t>
  </si>
  <si>
    <t>0512АН/СР</t>
  </si>
  <si>
    <t>2040116</t>
  </si>
  <si>
    <t>0512Н/ПРС</t>
  </si>
  <si>
    <t>2040115</t>
  </si>
  <si>
    <t>0512Н/СР</t>
  </si>
  <si>
    <t>2040119</t>
  </si>
  <si>
    <t>0513АН/ПРС</t>
  </si>
  <si>
    <t>Костюм карнавальный "Белочка" 5-7 лет</t>
  </si>
  <si>
    <t>2040120</t>
  </si>
  <si>
    <t>0513Н/ПРС</t>
  </si>
  <si>
    <t>Костюм карнавальный "Белочка" 3-5 лет</t>
  </si>
  <si>
    <t>2040121</t>
  </si>
  <si>
    <t>0514/БЕЛ</t>
  </si>
  <si>
    <t>Костюм карнавальный "Зайчик-мальчик" 3-5 лет</t>
  </si>
  <si>
    <t>2040122</t>
  </si>
  <si>
    <t>0514А/БЕЛ</t>
  </si>
  <si>
    <t>Костюм карнавальный "Зайчик-мальчик" 5-7 лет</t>
  </si>
  <si>
    <t>2040126</t>
  </si>
  <si>
    <t>0515А/БЕЛ</t>
  </si>
  <si>
    <t>Костюм карнавальный "Щенок" 5-7 лет</t>
  </si>
  <si>
    <t>2040127</t>
  </si>
  <si>
    <t>0515АН/БЕЛ</t>
  </si>
  <si>
    <t>2040129</t>
  </si>
  <si>
    <t>0516/ЧН</t>
  </si>
  <si>
    <t>Костюм карнавальный "Пчелка" 3-5 лет</t>
  </si>
  <si>
    <t>2040130</t>
  </si>
  <si>
    <t>0516А/ЧН</t>
  </si>
  <si>
    <t>Костюм карнавальный "Пчелка" 5-7 лет</t>
  </si>
  <si>
    <t>2040131</t>
  </si>
  <si>
    <t>0517/ЧН</t>
  </si>
  <si>
    <t>Костюм карнавальный "Бабочка" 3-5 лет</t>
  </si>
  <si>
    <t>2040132</t>
  </si>
  <si>
    <t>0517А/ЧН</t>
  </si>
  <si>
    <t>Костюм карнавальный "Бабочка" 5-7 лет</t>
  </si>
  <si>
    <t>2040134</t>
  </si>
  <si>
    <t>0518А/БЕЛ</t>
  </si>
  <si>
    <t>Костюм карнавальный "Зайчик-девочка" 5-7 лет</t>
  </si>
  <si>
    <t>2040135</t>
  </si>
  <si>
    <t>0518АН/БЕЛ</t>
  </si>
  <si>
    <t>2040136</t>
  </si>
  <si>
    <t>0518Н/БЕЛ</t>
  </si>
  <si>
    <t>Костюм карнавальный "Зайчик-девочка" 3-5 лет</t>
  </si>
  <si>
    <t>2040138</t>
  </si>
  <si>
    <t>0519А/ЖК</t>
  </si>
  <si>
    <t>Костюм карнавальный "Далматинец"  5-7 лет</t>
  </si>
  <si>
    <t>2040139</t>
  </si>
  <si>
    <t>0519АН/ЖК</t>
  </si>
  <si>
    <t>2040140</t>
  </si>
  <si>
    <t>0519Н/ЖК</t>
  </si>
  <si>
    <t>Костюм карнавальный "Далматинец" 3-5 лет</t>
  </si>
  <si>
    <t>2040146</t>
  </si>
  <si>
    <t>0521А/КЧ</t>
  </si>
  <si>
    <t>Костюм карнавальный "Мишка" 5-7 лет</t>
  </si>
  <si>
    <t>2040150</t>
  </si>
  <si>
    <t>0522А/КЧ</t>
  </si>
  <si>
    <t>Костюм карнавальный "Собака" 5-7 лет</t>
  </si>
  <si>
    <t>2040152</t>
  </si>
  <si>
    <t>0523А/МЛ</t>
  </si>
  <si>
    <t>Костюм карнавальный "Пёс" 5-7 лет</t>
  </si>
  <si>
    <t>2040157</t>
  </si>
  <si>
    <t>0524АН/СР</t>
  </si>
  <si>
    <t>Костюм карнавальный "Волчонок" 5-7 лет</t>
  </si>
  <si>
    <t>2040158</t>
  </si>
  <si>
    <t>0524Н/СР</t>
  </si>
  <si>
    <t>Костюм карнавальный "Волчонок" 3-5 лет</t>
  </si>
  <si>
    <t>2040159</t>
  </si>
  <si>
    <t>0525/КР</t>
  </si>
  <si>
    <t>Костюм карнавальный "Красная Шапочка" 3-5 лет</t>
  </si>
  <si>
    <t>2040160</t>
  </si>
  <si>
    <t>0525А/КР</t>
  </si>
  <si>
    <t>Костюм карнавальный "Красная Шапочка" 5-7 лет</t>
  </si>
  <si>
    <t>2040163</t>
  </si>
  <si>
    <t>0526/ЧН</t>
  </si>
  <si>
    <t>Костюм карнавальный "Черная кошка" 3-5 лет</t>
  </si>
  <si>
    <t>2040168</t>
  </si>
  <si>
    <t>0527А/ГЛ</t>
  </si>
  <si>
    <t>Костюм карнавальный "Снегурочка" 5-7лет</t>
  </si>
  <si>
    <t>2068052</t>
  </si>
  <si>
    <t>0527У/ГЛ</t>
  </si>
  <si>
    <t>Костюм карнавальный "Снегурочка" 3-5 лет</t>
  </si>
  <si>
    <t>2040171</t>
  </si>
  <si>
    <t>0528А/КР</t>
  </si>
  <si>
    <t>Костюм карнавальный "Дед Мороз" 5-7лет</t>
  </si>
  <si>
    <t>2040172</t>
  </si>
  <si>
    <t>0528АН/КР</t>
  </si>
  <si>
    <t>2068191</t>
  </si>
  <si>
    <t>0528АНУ/КР</t>
  </si>
  <si>
    <t>2040173</t>
  </si>
  <si>
    <t>0529/КР</t>
  </si>
  <si>
    <t>Костюм карнавальный "Гномик" 3-5 лет</t>
  </si>
  <si>
    <t>2040174</t>
  </si>
  <si>
    <t>0529А/КР</t>
  </si>
  <si>
    <t>Костюм карнавальный "Гномик" 5-7лет</t>
  </si>
  <si>
    <t>2040176</t>
  </si>
  <si>
    <t>0530/СР</t>
  </si>
  <si>
    <t>Костюм карнавальный "Мышонок" 3-5 лет</t>
  </si>
  <si>
    <t>2040177</t>
  </si>
  <si>
    <t>0530А/БЕЛ</t>
  </si>
  <si>
    <t>Костюм карнавальный "Мышонок" 5 -7 лет</t>
  </si>
  <si>
    <t>2040181</t>
  </si>
  <si>
    <t>0530Н/БЕЛ</t>
  </si>
  <si>
    <t>2040184</t>
  </si>
  <si>
    <t>0531/ЖЛ</t>
  </si>
  <si>
    <t>Костюм карнавальный "Утенок" 3-5 лет</t>
  </si>
  <si>
    <t>2040185</t>
  </si>
  <si>
    <t>0531А/БЕЛ</t>
  </si>
  <si>
    <t>Костюм карнавальный "Утенок" 5-7лет</t>
  </si>
  <si>
    <t>2040186</t>
  </si>
  <si>
    <t>0531А/ЖЛ</t>
  </si>
  <si>
    <t>2040187</t>
  </si>
  <si>
    <t>0532/МЛ</t>
  </si>
  <si>
    <t>Костюм карнавальный "Поросенок" 3-5 лет</t>
  </si>
  <si>
    <t>2040188</t>
  </si>
  <si>
    <t>0532А/МЛ</t>
  </si>
  <si>
    <t>Костюм карнавальный "Поросенок" 5-7лет</t>
  </si>
  <si>
    <t>2040190</t>
  </si>
  <si>
    <t>0533А/ЧР</t>
  </si>
  <si>
    <t>Костюм карнавальный "Божья коровка" 5-7лет</t>
  </si>
  <si>
    <t>2040192</t>
  </si>
  <si>
    <t>0534А/ЗЛ</t>
  </si>
  <si>
    <t>Костюм карнавальный "Лягушонок" 5-7 лет</t>
  </si>
  <si>
    <t>2040193</t>
  </si>
  <si>
    <t>0535А/БЖ</t>
  </si>
  <si>
    <t>Костюм карнавальный "Ежик" 5-7 лет</t>
  </si>
  <si>
    <t>2040196</t>
  </si>
  <si>
    <t>0536А/ЖК</t>
  </si>
  <si>
    <t>Костюм карнавальный "Тигренок" 5-7лет</t>
  </si>
  <si>
    <t>2040200</t>
  </si>
  <si>
    <t>0537А/КЧ</t>
  </si>
  <si>
    <t>Костюм карнавальный "Обезьянка" 5-7лет</t>
  </si>
  <si>
    <t>2040201</t>
  </si>
  <si>
    <t>0537АН/КЧ</t>
  </si>
  <si>
    <t>2040205</t>
  </si>
  <si>
    <t>0538А/ГЛ</t>
  </si>
  <si>
    <t>Костюм карнавальный "Снеговик" 5-7лет</t>
  </si>
  <si>
    <t>2040209</t>
  </si>
  <si>
    <t>0540/РЗ</t>
  </si>
  <si>
    <t>Костюм карнавальный "Арлекин" 3-5 лет</t>
  </si>
  <si>
    <t>2040210</t>
  </si>
  <si>
    <t>0540А/РЗ</t>
  </si>
  <si>
    <t>Костюм карнавальный "Арлекин" 5-7 лет</t>
  </si>
  <si>
    <t>2040212</t>
  </si>
  <si>
    <t>0540АН/РЗ</t>
  </si>
  <si>
    <t>2040213</t>
  </si>
  <si>
    <t>0540Н/РЗ</t>
  </si>
  <si>
    <t>2040217</t>
  </si>
  <si>
    <t>0542/КР</t>
  </si>
  <si>
    <t>Костюм карнавальный "Клубничка" 3-5 лет</t>
  </si>
  <si>
    <t>2040218</t>
  </si>
  <si>
    <t>0542А/КР</t>
  </si>
  <si>
    <t>Костюм карнавальный "Клубничка" 5-7лет</t>
  </si>
  <si>
    <t>2068199</t>
  </si>
  <si>
    <t>0542У/КР</t>
  </si>
  <si>
    <t>2040224</t>
  </si>
  <si>
    <t>0551А/КЧ</t>
  </si>
  <si>
    <t>Костюм  карнавальный  "Медвежонок" (5-7 лет)</t>
  </si>
  <si>
    <t>2040226</t>
  </si>
  <si>
    <t>0552А/ШК</t>
  </si>
  <si>
    <t>Костюм  карнавальный  "Львенок" (5-7 лет)</t>
  </si>
  <si>
    <t>2040227</t>
  </si>
  <si>
    <t>0552АН/ШК</t>
  </si>
  <si>
    <t>2040230</t>
  </si>
  <si>
    <t>0553А/ЧН</t>
  </si>
  <si>
    <t>Костюм карнавальный "Щенок Ротвейлер" 5-7лет</t>
  </si>
  <si>
    <t>2040236</t>
  </si>
  <si>
    <t>0556А/СР</t>
  </si>
  <si>
    <t>Костюм  карнавальный  "Слоненок" (5-7 лет)</t>
  </si>
  <si>
    <t>2040238</t>
  </si>
  <si>
    <t>0557А/СР</t>
  </si>
  <si>
    <t>Костюм  карнавальный  "Волчонок" (5-7 лет)</t>
  </si>
  <si>
    <t>2040241</t>
  </si>
  <si>
    <t>0558/ШК</t>
  </si>
  <si>
    <t>Костюм карнавальный "Обезьянка" 3-5лет</t>
  </si>
  <si>
    <t>2040243</t>
  </si>
  <si>
    <t>0558А/ШК</t>
  </si>
  <si>
    <t>Костюм  карнавальный  "Обезьянка" (5-7 лет)</t>
  </si>
  <si>
    <t>2040244</t>
  </si>
  <si>
    <t>0558АН/ШК</t>
  </si>
  <si>
    <t>2040245</t>
  </si>
  <si>
    <t>0558Н/ШК</t>
  </si>
  <si>
    <t>Костюм карнавальный   "Обезьянка" (3-5лет)</t>
  </si>
  <si>
    <t>2040247</t>
  </si>
  <si>
    <t>0559А/СР</t>
  </si>
  <si>
    <t>Костюм  карнавальный  "Мышонок" (5-7 лет)</t>
  </si>
  <si>
    <t>2040249</t>
  </si>
  <si>
    <t>0560А/ЧН</t>
  </si>
  <si>
    <t>Костюм  карнавальный  "Ворона" (5-7 лет)</t>
  </si>
  <si>
    <t>2040250</t>
  </si>
  <si>
    <t>0561/СР</t>
  </si>
  <si>
    <t>Костюм  карнавальный  "Мышка-девочка" (3-5 лет)</t>
  </si>
  <si>
    <t>2040251</t>
  </si>
  <si>
    <t>0561А/СР</t>
  </si>
  <si>
    <t>Костюм  карнавальный  "Мышка-девочка" (5-7 лет)</t>
  </si>
  <si>
    <t>2040252</t>
  </si>
  <si>
    <t>0562/ЧН</t>
  </si>
  <si>
    <t>Костюм  карнавальный  "Пират" (3-5 лет)</t>
  </si>
  <si>
    <t>2040253</t>
  </si>
  <si>
    <t>0562А/ЧН</t>
  </si>
  <si>
    <t>Костюм  карнавальный  "Пират" (5-7 лет)</t>
  </si>
  <si>
    <t>2040255</t>
  </si>
  <si>
    <t>0563А/БЕЛ</t>
  </si>
  <si>
    <t>Костюм  карнавальный  "Панда" (5-7 лет)</t>
  </si>
  <si>
    <t>2040256</t>
  </si>
  <si>
    <t>0563АН/БЕЛ</t>
  </si>
  <si>
    <t>2040258</t>
  </si>
  <si>
    <t>0564/БЕЛ</t>
  </si>
  <si>
    <t>Костюм  карнавальный  "Король" (3-5 лет)</t>
  </si>
  <si>
    <t>2040259</t>
  </si>
  <si>
    <t>0564А/БЕЛ</t>
  </si>
  <si>
    <t>Костюм  карнавальный  "Король" (5-7 лет)</t>
  </si>
  <si>
    <t>2040260</t>
  </si>
  <si>
    <t>0564АН/КР</t>
  </si>
  <si>
    <t>Костюм карнавальный "Король" 5-7лет</t>
  </si>
  <si>
    <t>2040261</t>
  </si>
  <si>
    <t>0564Н/КР</t>
  </si>
  <si>
    <t>2040262</t>
  </si>
  <si>
    <t>0565А/СР</t>
  </si>
  <si>
    <t>Костюм  карнавальный  "Бегемот" (5-7 лет)</t>
  </si>
  <si>
    <t>2039362</t>
  </si>
  <si>
    <t>0001V/РЗ</t>
  </si>
  <si>
    <t>2042583</t>
  </si>
  <si>
    <t>0010/РЗ</t>
  </si>
  <si>
    <t>2039403</t>
  </si>
  <si>
    <t>0015/ГЛ</t>
  </si>
  <si>
    <t>Заяц "Бакс" В45см</t>
  </si>
  <si>
    <t>2039412</t>
  </si>
  <si>
    <t>0019В/КЧ</t>
  </si>
  <si>
    <t>Собака сидячая В30см</t>
  </si>
  <si>
    <t>2039417</t>
  </si>
  <si>
    <t>0019Г/КЧ</t>
  </si>
  <si>
    <t>Собака сидячая -3 В47см</t>
  </si>
  <si>
    <t>2057848</t>
  </si>
  <si>
    <t>0030Н/ЖК</t>
  </si>
  <si>
    <t>Далматин большой</t>
  </si>
  <si>
    <t>2039436</t>
  </si>
  <si>
    <t>0036Б/КЧ</t>
  </si>
  <si>
    <t>Лев лежачий на боку</t>
  </si>
  <si>
    <t>2071560</t>
  </si>
  <si>
    <t>2039441</t>
  </si>
  <si>
    <t>0044/ЖЛ</t>
  </si>
  <si>
    <t>Медведь "Пухлик" В42см</t>
  </si>
  <si>
    <t>2039444</t>
  </si>
  <si>
    <t>0046/ЖЛ</t>
  </si>
  <si>
    <t>Медведь "Пухлик" В60см</t>
  </si>
  <si>
    <t>2042480</t>
  </si>
  <si>
    <t>0055/КЧ</t>
  </si>
  <si>
    <t>Собака лежачая Д55см</t>
  </si>
  <si>
    <t>2039452</t>
  </si>
  <si>
    <t>0056/КЧ</t>
  </si>
  <si>
    <t>Собака - подушка 29*59см</t>
  </si>
  <si>
    <t>2039457</t>
  </si>
  <si>
    <t>0057/БЖ</t>
  </si>
  <si>
    <t>Собака - подушка 25*53см</t>
  </si>
  <si>
    <t>2040748</t>
  </si>
  <si>
    <t>0058АН/БЖ</t>
  </si>
  <si>
    <t>Игрушка "Ребёнок" В40см</t>
  </si>
  <si>
    <t>2039459</t>
  </si>
  <si>
    <t>0060/БЖ</t>
  </si>
  <si>
    <t>Мамонт лохматый с бивнями В45см</t>
  </si>
  <si>
    <t>2039461</t>
  </si>
  <si>
    <t>0061/РЗ</t>
  </si>
  <si>
    <t>Мамонт лохматый с бивнями дл. ворс В45см</t>
  </si>
  <si>
    <t>2042258</t>
  </si>
  <si>
    <t>0068/РЗ</t>
  </si>
  <si>
    <t>Заяц  с пятками В67см</t>
  </si>
  <si>
    <t>2043887</t>
  </si>
  <si>
    <t>0071/СР</t>
  </si>
  <si>
    <t>Заяц в комбинезоне В42см</t>
  </si>
  <si>
    <t>2039481</t>
  </si>
  <si>
    <t>0074/СР</t>
  </si>
  <si>
    <t>Волк в трусах В77см</t>
  </si>
  <si>
    <t>2039490</t>
  </si>
  <si>
    <t>0112/БЖ</t>
  </si>
  <si>
    <t>Львёнок стоячий В71см</t>
  </si>
  <si>
    <t>2039495</t>
  </si>
  <si>
    <t>0114/КЧ</t>
  </si>
  <si>
    <t>Львёнок стоячий В50см</t>
  </si>
  <si>
    <t>2039499</t>
  </si>
  <si>
    <t>0119/КЧ</t>
  </si>
  <si>
    <t>Бурундучок В35см</t>
  </si>
  <si>
    <t>2039500</t>
  </si>
  <si>
    <t>0124/КЧ</t>
  </si>
  <si>
    <t>Медведь "Толстяк" 1 В37см</t>
  </si>
  <si>
    <t>2039503</t>
  </si>
  <si>
    <t>0125/КЧ</t>
  </si>
  <si>
    <t>Медведь "Толстяк" 1 В50см</t>
  </si>
  <si>
    <t>2039509</t>
  </si>
  <si>
    <t>0150/РЗ</t>
  </si>
  <si>
    <t>Ёжик в кепке Д36см</t>
  </si>
  <si>
    <t>2042269</t>
  </si>
  <si>
    <t>0155/КР</t>
  </si>
  <si>
    <t>2042268</t>
  </si>
  <si>
    <t>0155/РЗ</t>
  </si>
  <si>
    <t>2039528</t>
  </si>
  <si>
    <t>0192/ПРС</t>
  </si>
  <si>
    <t>Слон Пухлик В30см</t>
  </si>
  <si>
    <t>2039537</t>
  </si>
  <si>
    <t>0197/БЖ</t>
  </si>
  <si>
    <t>Медведь "Миша" В48см</t>
  </si>
  <si>
    <t>2039539</t>
  </si>
  <si>
    <t>0197/КЧ</t>
  </si>
  <si>
    <t>2042613</t>
  </si>
  <si>
    <t>0202АН/ЖК</t>
  </si>
  <si>
    <t>Далматинец Микки В48см</t>
  </si>
  <si>
    <t>2039546</t>
  </si>
  <si>
    <t>0205А/ГЛ</t>
  </si>
  <si>
    <t>2039559</t>
  </si>
  <si>
    <t>0205В/ПРС</t>
  </si>
  <si>
    <t>Слон "Энфант"  В90см</t>
  </si>
  <si>
    <t>2039568</t>
  </si>
  <si>
    <t>0211А/КЧ</t>
  </si>
  <si>
    <t>Медвежонок  В44см</t>
  </si>
  <si>
    <t>2040753</t>
  </si>
  <si>
    <t>0223БV/КР</t>
  </si>
  <si>
    <t>Мишка - качалка В48см</t>
  </si>
  <si>
    <t>2040754</t>
  </si>
  <si>
    <t>0225А/БЖ</t>
  </si>
  <si>
    <t>Сенбернар Малыш Д59см</t>
  </si>
  <si>
    <t>2039607</t>
  </si>
  <si>
    <t>0228А/КР</t>
  </si>
  <si>
    <t>Сердце Чертенок  В41см</t>
  </si>
  <si>
    <t>2061696</t>
  </si>
  <si>
    <t>0230А/БЖ</t>
  </si>
  <si>
    <t>Собака Сенбернар средняя</t>
  </si>
  <si>
    <t>2039615</t>
  </si>
  <si>
    <t>0233А/КЧ</t>
  </si>
  <si>
    <t>Обезьяна "Моня"  В35см</t>
  </si>
  <si>
    <t>2039618</t>
  </si>
  <si>
    <t>0238/КР</t>
  </si>
  <si>
    <t>Сердце с ручками  33*42см</t>
  </si>
  <si>
    <t>2039619</t>
  </si>
  <si>
    <t>0239/КР</t>
  </si>
  <si>
    <t>Сердца влюбленных  29*48см</t>
  </si>
  <si>
    <t>2039628</t>
  </si>
  <si>
    <t>0242БНV/ШК</t>
  </si>
  <si>
    <t>Лошадь - качалка  Д82см</t>
  </si>
  <si>
    <t>2039633</t>
  </si>
  <si>
    <t>0243Б/КЧ</t>
  </si>
  <si>
    <t>Медведь Ленивец  Д90см</t>
  </si>
  <si>
    <t>2039636</t>
  </si>
  <si>
    <t>0247АV/БЕЛ</t>
  </si>
  <si>
    <t>Мишутка в шарфе  В47см</t>
  </si>
  <si>
    <t>2039639</t>
  </si>
  <si>
    <t>0249А/БЕЛ</t>
  </si>
  <si>
    <t>Пес лохматый  Д67см</t>
  </si>
  <si>
    <t>2039642</t>
  </si>
  <si>
    <t>0252V/БЖ</t>
  </si>
  <si>
    <t>Шарпей сидячий  В45см</t>
  </si>
  <si>
    <t>2040757</t>
  </si>
  <si>
    <t>0256БV/БЖ</t>
  </si>
  <si>
    <t>Гриб- корзина Боровик В64 см</t>
  </si>
  <si>
    <t>2039655</t>
  </si>
  <si>
    <t>2042458</t>
  </si>
  <si>
    <t>0258АН/МЛ/М</t>
  </si>
  <si>
    <t>2039666</t>
  </si>
  <si>
    <t>0265БV/БЖ</t>
  </si>
  <si>
    <t>Собака с варежкой  В50см</t>
  </si>
  <si>
    <t>2039668</t>
  </si>
  <si>
    <t>0267БV/КЧ</t>
  </si>
  <si>
    <t>Медведь с цветком  В63см</t>
  </si>
  <si>
    <t>2039671</t>
  </si>
  <si>
    <t>0275БV/КЧ</t>
  </si>
  <si>
    <t>Шкура медведя  Д93см</t>
  </si>
  <si>
    <t>2039673</t>
  </si>
  <si>
    <t>0278БV/БЖ</t>
  </si>
  <si>
    <t>Шкура льва  Д109см</t>
  </si>
  <si>
    <t>2039675</t>
  </si>
  <si>
    <t>0279Б/ЖК</t>
  </si>
  <si>
    <t>Шкура тигра  Д100см</t>
  </si>
  <si>
    <t>2056578</t>
  </si>
  <si>
    <t>0291/БЕЛ</t>
  </si>
  <si>
    <t>Курица малая</t>
  </si>
  <si>
    <t>2039679</t>
  </si>
  <si>
    <t>0297БV/ЖЛ</t>
  </si>
  <si>
    <t>Цыпленок в скорлупе  В44см</t>
  </si>
  <si>
    <t>2039683</t>
  </si>
  <si>
    <t>0307А/ЖК</t>
  </si>
  <si>
    <t>Тигренок "Свит"  В45см</t>
  </si>
  <si>
    <t>2039685</t>
  </si>
  <si>
    <t>0310Б/СР</t>
  </si>
  <si>
    <t>Серый волк  В52см</t>
  </si>
  <si>
    <t>2039689</t>
  </si>
  <si>
    <t>0314V/КР</t>
  </si>
  <si>
    <t>Сердце с сюрпризом  8*30см</t>
  </si>
  <si>
    <t>2039693</t>
  </si>
  <si>
    <t>0315Б/ШК</t>
  </si>
  <si>
    <t>Лев Филлимон  В48см</t>
  </si>
  <si>
    <t>2039698</t>
  </si>
  <si>
    <t>0316АV/КЧ</t>
  </si>
  <si>
    <t>Мишка косолапый В39см</t>
  </si>
  <si>
    <t>2075561</t>
  </si>
  <si>
    <t>Мешок подарочный  В26см</t>
  </si>
  <si>
    <t>2039706</t>
  </si>
  <si>
    <t>0318V/КР</t>
  </si>
  <si>
    <t>2039707</t>
  </si>
  <si>
    <t>0319А/БЖ</t>
  </si>
  <si>
    <t>Песик  В42см</t>
  </si>
  <si>
    <t>2054727</t>
  </si>
  <si>
    <t>0320АV/МЛ/М</t>
  </si>
  <si>
    <t>Ежик в комбинезоне  В38см</t>
  </si>
  <si>
    <t>2039713</t>
  </si>
  <si>
    <t>0322АV/БЖ</t>
  </si>
  <si>
    <t>Котенок "Сима"  В38см</t>
  </si>
  <si>
    <t>2042552</t>
  </si>
  <si>
    <t>0323БV/МЛ</t>
  </si>
  <si>
    <t>Амурчик с сердцем большой</t>
  </si>
  <si>
    <t>2039715</t>
  </si>
  <si>
    <t>0324V/КР</t>
  </si>
  <si>
    <t>Сердце мальчик маленькое  24*10см</t>
  </si>
  <si>
    <t>2039716</t>
  </si>
  <si>
    <t>0325V/РЗ</t>
  </si>
  <si>
    <t>Сердце девочка маленькое  24*10см</t>
  </si>
  <si>
    <t>2039717</t>
  </si>
  <si>
    <t>0326АV/РЗ</t>
  </si>
  <si>
    <t>Влюбленный заяц  В33см</t>
  </si>
  <si>
    <t>831</t>
  </si>
  <si>
    <t>2040758</t>
  </si>
  <si>
    <t>0332А/ОРЖ</t>
  </si>
  <si>
    <t>Бельчонок В35см</t>
  </si>
  <si>
    <t>832</t>
  </si>
  <si>
    <t>2039728</t>
  </si>
  <si>
    <t>0333А/БЕЛ</t>
  </si>
  <si>
    <t>Медвежонок "Найт"  В50см</t>
  </si>
  <si>
    <t>833</t>
  </si>
  <si>
    <t>2068114</t>
  </si>
  <si>
    <t>0349АУ/РЗ</t>
  </si>
  <si>
    <t>834</t>
  </si>
  <si>
    <t>2039760</t>
  </si>
  <si>
    <t>0350А/ГЛ</t>
  </si>
  <si>
    <t>835</t>
  </si>
  <si>
    <t>2039776</t>
  </si>
  <si>
    <t>0356В/ПРС</t>
  </si>
  <si>
    <t>Поросенок Прошка  Д89см</t>
  </si>
  <si>
    <t>836</t>
  </si>
  <si>
    <t>2039777</t>
  </si>
  <si>
    <t>0356ВV/ПРС</t>
  </si>
  <si>
    <t>837</t>
  </si>
  <si>
    <t>2039778</t>
  </si>
  <si>
    <t>0357А/СР</t>
  </si>
  <si>
    <t>Пудель  В50см</t>
  </si>
  <si>
    <t>838</t>
  </si>
  <si>
    <t>2042335</t>
  </si>
  <si>
    <t>0357В/БЕЛ</t>
  </si>
  <si>
    <t>Пудель  В83см</t>
  </si>
  <si>
    <t>839</t>
  </si>
  <si>
    <t>2039784</t>
  </si>
  <si>
    <t>0357В/СР</t>
  </si>
  <si>
    <t>840</t>
  </si>
  <si>
    <t>2039799</t>
  </si>
  <si>
    <t>0363БV/ЖЛ</t>
  </si>
  <si>
    <t>Медвежонок Яшка  В54см</t>
  </si>
  <si>
    <t>841</t>
  </si>
  <si>
    <t>2039817</t>
  </si>
  <si>
    <t>0378А/ГЛ</t>
  </si>
  <si>
    <t>Зайка  В40см</t>
  </si>
  <si>
    <t>842</t>
  </si>
  <si>
    <t>2039847</t>
  </si>
  <si>
    <t>0392БV/ЧН</t>
  </si>
  <si>
    <t>Ротвейлер   В63см</t>
  </si>
  <si>
    <t>843</t>
  </si>
  <si>
    <t>2040730</t>
  </si>
  <si>
    <t>0407Б/ЖК</t>
  </si>
  <si>
    <t>Тигрик  В52см</t>
  </si>
  <si>
    <t>844</t>
  </si>
  <si>
    <t>2039889</t>
  </si>
  <si>
    <t>0415А/ШК</t>
  </si>
  <si>
    <t>Медведь с бочкой  В47см</t>
  </si>
  <si>
    <t>845</t>
  </si>
  <si>
    <t>2039891</t>
  </si>
  <si>
    <t>0416А/СР</t>
  </si>
  <si>
    <t>Мышонок в кепке  В47см</t>
  </si>
  <si>
    <t>846</t>
  </si>
  <si>
    <t>2039894</t>
  </si>
  <si>
    <t>0418Б/ГЛ</t>
  </si>
  <si>
    <t>Осьминог  Д103см</t>
  </si>
  <si>
    <t>847</t>
  </si>
  <si>
    <t>2039897</t>
  </si>
  <si>
    <t>0418Б/ПРС</t>
  </si>
  <si>
    <t>848</t>
  </si>
  <si>
    <t>2039895</t>
  </si>
  <si>
    <t>0418Б/РЗ</t>
  </si>
  <si>
    <t>849</t>
  </si>
  <si>
    <t>2039903</t>
  </si>
  <si>
    <t>0419БV/МЛ</t>
  </si>
  <si>
    <t>Зайчонок Антошка  В47см</t>
  </si>
  <si>
    <t>850</t>
  </si>
  <si>
    <t>2039933</t>
  </si>
  <si>
    <t>0433В/МЛ</t>
  </si>
  <si>
    <t>Кабан -копилка  Д94см</t>
  </si>
  <si>
    <t>851</t>
  </si>
  <si>
    <t>2039935</t>
  </si>
  <si>
    <t>0434А/ЖК</t>
  </si>
  <si>
    <t>Леопардик  В55см</t>
  </si>
  <si>
    <t>852</t>
  </si>
  <si>
    <t>2039936</t>
  </si>
  <si>
    <t>0435Б/ПРС</t>
  </si>
  <si>
    <t>Слон Джимми  В44см</t>
  </si>
  <si>
    <t>853</t>
  </si>
  <si>
    <t>2039943</t>
  </si>
  <si>
    <t>854</t>
  </si>
  <si>
    <t>2039942</t>
  </si>
  <si>
    <t>0435Г/ПРС</t>
  </si>
  <si>
    <t>855</t>
  </si>
  <si>
    <t>2039948</t>
  </si>
  <si>
    <t>0435ГН/ПРС</t>
  </si>
  <si>
    <t>Слон Джимми  В130см</t>
  </si>
  <si>
    <t>856</t>
  </si>
  <si>
    <t>2039949</t>
  </si>
  <si>
    <t>0436Б/ШК</t>
  </si>
  <si>
    <t>Конь в тельняшке  В70см</t>
  </si>
  <si>
    <t>857</t>
  </si>
  <si>
    <t>2039951</t>
  </si>
  <si>
    <t>0437Б/СР</t>
  </si>
  <si>
    <t>Осел в тельняшке  В70см</t>
  </si>
  <si>
    <t>858</t>
  </si>
  <si>
    <t>2039958</t>
  </si>
  <si>
    <t>0440Б/ЖК</t>
  </si>
  <si>
    <t>Тигренок Ник  В70см</t>
  </si>
  <si>
    <t>859</t>
  </si>
  <si>
    <t>2039959</t>
  </si>
  <si>
    <t>0441Б/МЛ</t>
  </si>
  <si>
    <t>Верблюд Боник  Д69см</t>
  </si>
  <si>
    <t>860</t>
  </si>
  <si>
    <t>2039961</t>
  </si>
  <si>
    <t>0442Б/ЖЛ</t>
  </si>
  <si>
    <t>Черепашка Тося  Д50см</t>
  </si>
  <si>
    <t>861</t>
  </si>
  <si>
    <t>2039974</t>
  </si>
  <si>
    <t>0448А/КЧ</t>
  </si>
  <si>
    <t>Грызун Фредди  В47см</t>
  </si>
  <si>
    <t>862</t>
  </si>
  <si>
    <t>2039978</t>
  </si>
  <si>
    <t>0450В/ШК</t>
  </si>
  <si>
    <t>Бурундук в кепке  В90см</t>
  </si>
  <si>
    <t>863</t>
  </si>
  <si>
    <t>2039980</t>
  </si>
  <si>
    <t>0451А/РЗ</t>
  </si>
  <si>
    <t>Слоненок Шарик   В56см</t>
  </si>
  <si>
    <t>864</t>
  </si>
  <si>
    <t>2049194</t>
  </si>
  <si>
    <t>0452А/ГЛ</t>
  </si>
  <si>
    <t>Мышонок Пират   В40см</t>
  </si>
  <si>
    <t>865</t>
  </si>
  <si>
    <t>2039990</t>
  </si>
  <si>
    <t>0453АV/БЕЛ</t>
  </si>
  <si>
    <t>Мышонок Артемка  В45см</t>
  </si>
  <si>
    <t>866</t>
  </si>
  <si>
    <t>2040737</t>
  </si>
  <si>
    <t>0457А/МЛ</t>
  </si>
  <si>
    <t>Поросенок Найт  В48см</t>
  </si>
  <si>
    <t>867</t>
  </si>
  <si>
    <t>2040014</t>
  </si>
  <si>
    <t>0465АV/БЖ</t>
  </si>
  <si>
    <t>Ежиха с цветком  В44см</t>
  </si>
  <si>
    <t>868</t>
  </si>
  <si>
    <t>2042469</t>
  </si>
  <si>
    <t>0465АV/БЖ/С</t>
  </si>
  <si>
    <t>869</t>
  </si>
  <si>
    <t>2040019</t>
  </si>
  <si>
    <t>0467/ЧН</t>
  </si>
  <si>
    <t>Такса   В32см</t>
  </si>
  <si>
    <t>870</t>
  </si>
  <si>
    <t>2040023</t>
  </si>
  <si>
    <t>0468А/ЧН</t>
  </si>
  <si>
    <t>871</t>
  </si>
  <si>
    <t>2040025</t>
  </si>
  <si>
    <t>0469А/ЖЛ</t>
  </si>
  <si>
    <t>Медвежонок Лучик  В39см</t>
  </si>
  <si>
    <t>872</t>
  </si>
  <si>
    <t>2040027</t>
  </si>
  <si>
    <t>0470Б/ГЛ</t>
  </si>
  <si>
    <t>Гномик Кузьма  В70см</t>
  </si>
  <si>
    <t>873</t>
  </si>
  <si>
    <t>2040033</t>
  </si>
  <si>
    <t>0473А/БЖ</t>
  </si>
  <si>
    <t>Заяц Балбес  В62см</t>
  </si>
  <si>
    <t>874</t>
  </si>
  <si>
    <t>2040037</t>
  </si>
  <si>
    <t>0475А/ЧН</t>
  </si>
  <si>
    <t>Зебра Глаша  Д48см</t>
  </si>
  <si>
    <t>875</t>
  </si>
  <si>
    <t>2040043</t>
  </si>
  <si>
    <t>0478А/КР</t>
  </si>
  <si>
    <t>Бабочка Долли  В42см</t>
  </si>
  <si>
    <t>876</t>
  </si>
  <si>
    <t>2044702</t>
  </si>
  <si>
    <t>0478АV/ЧН</t>
  </si>
  <si>
    <t>Бабочка Долли В42см</t>
  </si>
  <si>
    <t>877</t>
  </si>
  <si>
    <t>2040047</t>
  </si>
  <si>
    <t>0480А/ШК</t>
  </si>
  <si>
    <t>Щенок Любимчик  В35см</t>
  </si>
  <si>
    <t>878</t>
  </si>
  <si>
    <t>2042470</t>
  </si>
  <si>
    <t>0481АV/БЖ/С</t>
  </si>
  <si>
    <t>Медведь Луиз  В43см</t>
  </si>
  <si>
    <t>879</t>
  </si>
  <si>
    <t>2040056</t>
  </si>
  <si>
    <t>0484А/ШК</t>
  </si>
  <si>
    <t>Жираф Степа  В70см</t>
  </si>
  <si>
    <t>880</t>
  </si>
  <si>
    <t>2044725</t>
  </si>
  <si>
    <t>0490/КЧ</t>
  </si>
  <si>
    <t>Мамонтенок В40см</t>
  </si>
  <si>
    <t>881</t>
  </si>
  <si>
    <t>2040064</t>
  </si>
  <si>
    <t>0490Г/КЧ</t>
  </si>
  <si>
    <t>Мамонтенок  В73см</t>
  </si>
  <si>
    <t>882</t>
  </si>
  <si>
    <t>2040281</t>
  </si>
  <si>
    <t>0600БV/ПРС</t>
  </si>
  <si>
    <t>Слон Джони  В55см</t>
  </si>
  <si>
    <t>883</t>
  </si>
  <si>
    <t>2042479</t>
  </si>
  <si>
    <t>0601/КР</t>
  </si>
  <si>
    <t>Подушка Yartoys</t>
  </si>
  <si>
    <t>884</t>
  </si>
  <si>
    <t>2040290</t>
  </si>
  <si>
    <t>0613А/ГЛ</t>
  </si>
  <si>
    <t>Слоненок Вовка-рюкзак 31*26 смВ31см</t>
  </si>
  <si>
    <t>885</t>
  </si>
  <si>
    <t>2097880</t>
  </si>
  <si>
    <t>0615</t>
  </si>
  <si>
    <t>Подушка из ромбов малая</t>
  </si>
  <si>
    <t>886</t>
  </si>
  <si>
    <t>2040296</t>
  </si>
  <si>
    <t>0617Б/КЧ</t>
  </si>
  <si>
    <t>Олень Северный качалка  В71см</t>
  </si>
  <si>
    <t>887</t>
  </si>
  <si>
    <t>2040311</t>
  </si>
  <si>
    <t>888</t>
  </si>
  <si>
    <t>2040312</t>
  </si>
  <si>
    <t>889</t>
  </si>
  <si>
    <t>2040315</t>
  </si>
  <si>
    <t>890</t>
  </si>
  <si>
    <t>2040318</t>
  </si>
  <si>
    <t>891</t>
  </si>
  <si>
    <t>2040321</t>
  </si>
  <si>
    <t>0626БV/КЧ</t>
  </si>
  <si>
    <t>Медвежонок Джери  В51см</t>
  </si>
  <si>
    <t>892</t>
  </si>
  <si>
    <t>2040329</t>
  </si>
  <si>
    <t>0633Б/ЖК</t>
  </si>
  <si>
    <t>Корова - валик  24*60см</t>
  </si>
  <si>
    <t>893</t>
  </si>
  <si>
    <t>2040331</t>
  </si>
  <si>
    <t>0634А/БЕЛ</t>
  </si>
  <si>
    <t>Заяц Никодим  В67см</t>
  </si>
  <si>
    <t>894</t>
  </si>
  <si>
    <t>2040335</t>
  </si>
  <si>
    <t>0636Б/МЛ</t>
  </si>
  <si>
    <t>Верблюд - качалка  В78см</t>
  </si>
  <si>
    <t>895</t>
  </si>
  <si>
    <t>2040339</t>
  </si>
  <si>
    <t>0640БV/СР</t>
  </si>
  <si>
    <t>Слон - кресло  62*67см</t>
  </si>
  <si>
    <t>896</t>
  </si>
  <si>
    <t>2040341</t>
  </si>
  <si>
    <t>0641БV/ШК</t>
  </si>
  <si>
    <t>Лев - кресло  62*67см</t>
  </si>
  <si>
    <t>897</t>
  </si>
  <si>
    <t>2040344</t>
  </si>
  <si>
    <t>0642БН/КР</t>
  </si>
  <si>
    <t>Попугай - кресло большое 57*47</t>
  </si>
  <si>
    <t>898</t>
  </si>
  <si>
    <t>2040347</t>
  </si>
  <si>
    <t>0644БV/КЧ</t>
  </si>
  <si>
    <t>Обезьяна - кресло  62*67см</t>
  </si>
  <si>
    <t>899</t>
  </si>
  <si>
    <t>900</t>
  </si>
  <si>
    <t>2040355</t>
  </si>
  <si>
    <t>901</t>
  </si>
  <si>
    <t>2040359</t>
  </si>
  <si>
    <t>0655А/БЖ</t>
  </si>
  <si>
    <t>Ежик  34*40см</t>
  </si>
  <si>
    <t>902</t>
  </si>
  <si>
    <t>2051416</t>
  </si>
  <si>
    <t>0656А/КЧ</t>
  </si>
  <si>
    <t>Медвежонок 34*40см</t>
  </si>
  <si>
    <t>903</t>
  </si>
  <si>
    <t>2040363</t>
  </si>
  <si>
    <t>0661БV/ЧР</t>
  </si>
  <si>
    <t>Корова - качалка  В70см</t>
  </si>
  <si>
    <t>904</t>
  </si>
  <si>
    <t>2040377</t>
  </si>
  <si>
    <t>0673А/ЖЛ</t>
  </si>
  <si>
    <t>Медведь Кирюша  В55см</t>
  </si>
  <si>
    <t>905</t>
  </si>
  <si>
    <t>2040380</t>
  </si>
  <si>
    <t>0676/КР</t>
  </si>
  <si>
    <t>Сердце с завязками маленькое 16*4см</t>
  </si>
  <si>
    <t>906</t>
  </si>
  <si>
    <t>2040381</t>
  </si>
  <si>
    <t>0676/РЗ</t>
  </si>
  <si>
    <t>907</t>
  </si>
  <si>
    <t>2040397</t>
  </si>
  <si>
    <t>0699А/БЖ</t>
  </si>
  <si>
    <t>Корова лежачая  Д61см</t>
  </si>
  <si>
    <t>908</t>
  </si>
  <si>
    <t>2040400</t>
  </si>
  <si>
    <t>0702АМ/БЖ</t>
  </si>
  <si>
    <t>Медведь Обжора В33см</t>
  </si>
  <si>
    <t>909</t>
  </si>
  <si>
    <t>2050642</t>
  </si>
  <si>
    <t>0721/ЖЛ/М</t>
  </si>
  <si>
    <t>Зайчик Лучик В47см</t>
  </si>
  <si>
    <t>910</t>
  </si>
  <si>
    <t>2040411</t>
  </si>
  <si>
    <t>0724Б/БЖ</t>
  </si>
  <si>
    <t>Корова В54см</t>
  </si>
  <si>
    <t>911</t>
  </si>
  <si>
    <t>2040413</t>
  </si>
  <si>
    <t>0727/ЖЛ</t>
  </si>
  <si>
    <t>Логотип Солнышко  45*10см</t>
  </si>
  <si>
    <t>912</t>
  </si>
  <si>
    <t>2040427</t>
  </si>
  <si>
    <t>0740Б/БЖ</t>
  </si>
  <si>
    <t>Медведь Михайлович В47см</t>
  </si>
  <si>
    <t>913</t>
  </si>
  <si>
    <t>2040430</t>
  </si>
  <si>
    <t>0742АМ/БЖ</t>
  </si>
  <si>
    <t>Бык Гришка В44см</t>
  </si>
  <si>
    <t>914</t>
  </si>
  <si>
    <t>2040439</t>
  </si>
  <si>
    <t>0748А/ОРЖ</t>
  </si>
  <si>
    <t>Жираф Ефим В52см</t>
  </si>
  <si>
    <t>915</t>
  </si>
  <si>
    <t>2044336</t>
  </si>
  <si>
    <t>0763/ЖК</t>
  </si>
  <si>
    <t>Тигр-диван 56*75*45см</t>
  </si>
  <si>
    <t>916</t>
  </si>
  <si>
    <t>2040446</t>
  </si>
  <si>
    <t>0770АМ/БЕЛ</t>
  </si>
  <si>
    <t>Корова Буренка Д38см</t>
  </si>
  <si>
    <t>917</t>
  </si>
  <si>
    <t>2040448</t>
  </si>
  <si>
    <t>0774А/МЛ</t>
  </si>
  <si>
    <t>Мальчик Антошка В50</t>
  </si>
  <si>
    <t>918</t>
  </si>
  <si>
    <t>2040745</t>
  </si>
  <si>
    <t>0801АМ/ГЛ</t>
  </si>
  <si>
    <t>Зайкон с цветком  В34см</t>
  </si>
  <si>
    <t>919</t>
  </si>
  <si>
    <t>2040456</t>
  </si>
  <si>
    <t>0802Б/ОРЖ</t>
  </si>
  <si>
    <t>Лисенок Парамоня  В70см</t>
  </si>
  <si>
    <t>920</t>
  </si>
  <si>
    <t>2040459</t>
  </si>
  <si>
    <t>0804АМV/КЧ</t>
  </si>
  <si>
    <t>Совенок  В36см</t>
  </si>
  <si>
    <t>921</t>
  </si>
  <si>
    <t>2040460</t>
  </si>
  <si>
    <t>0805АМ/ГЛ</t>
  </si>
  <si>
    <t>922</t>
  </si>
  <si>
    <t>2042374</t>
  </si>
  <si>
    <t>923</t>
  </si>
  <si>
    <t>2040760</t>
  </si>
  <si>
    <t>0806М/КЧ</t>
  </si>
  <si>
    <t>Обезьян Гарри В33см</t>
  </si>
  <si>
    <t>924</t>
  </si>
  <si>
    <t>2049665</t>
  </si>
  <si>
    <t>0807АМ/ОРЖ/М</t>
  </si>
  <si>
    <t>Бельчонок Гуня  В35см</t>
  </si>
  <si>
    <t>925</t>
  </si>
  <si>
    <t>2040467</t>
  </si>
  <si>
    <t>0810М/ЖЛ</t>
  </si>
  <si>
    <t>Месяц со звездой  27*27см</t>
  </si>
  <si>
    <t>926</t>
  </si>
  <si>
    <t>2040468</t>
  </si>
  <si>
    <t>0811АМ/БЖ</t>
  </si>
  <si>
    <t>Гусь Ян  В43см</t>
  </si>
  <si>
    <t>927</t>
  </si>
  <si>
    <t>2040470</t>
  </si>
  <si>
    <t>0813АМ/ШК</t>
  </si>
  <si>
    <t>Муравей  В51см</t>
  </si>
  <si>
    <t>928</t>
  </si>
  <si>
    <t>2040471</t>
  </si>
  <si>
    <t>0814М/СЛ</t>
  </si>
  <si>
    <t>Гусеница  Д46см</t>
  </si>
  <si>
    <t>929</t>
  </si>
  <si>
    <t>2040476</t>
  </si>
  <si>
    <t>930</t>
  </si>
  <si>
    <t>2040480</t>
  </si>
  <si>
    <t>0818М/ОРЖ</t>
  </si>
  <si>
    <t>931</t>
  </si>
  <si>
    <t>2040481</t>
  </si>
  <si>
    <t>0819VN/ОРЖ</t>
  </si>
  <si>
    <t>932</t>
  </si>
  <si>
    <t>2044863</t>
  </si>
  <si>
    <t>0821А/БЖ</t>
  </si>
  <si>
    <t>Бегемочечек Мама В45см</t>
  </si>
  <si>
    <t>933</t>
  </si>
  <si>
    <t>2040482</t>
  </si>
  <si>
    <t>0821М/БЖ</t>
  </si>
  <si>
    <t>Бегемочечка Мама  В32см</t>
  </si>
  <si>
    <t>934</t>
  </si>
  <si>
    <t>2040483</t>
  </si>
  <si>
    <t>0822М/БЖ</t>
  </si>
  <si>
    <t>Бегемочечек Сын  В30см</t>
  </si>
  <si>
    <t>935</t>
  </si>
  <si>
    <t>2040485</t>
  </si>
  <si>
    <t>0825АМ/ОРЖ</t>
  </si>
  <si>
    <t>Лисенок с земляничкой  В50см</t>
  </si>
  <si>
    <t>936</t>
  </si>
  <si>
    <t>2040489</t>
  </si>
  <si>
    <t>0828АМ/БЖ</t>
  </si>
  <si>
    <t>Лайка Майя  В40см</t>
  </si>
  <si>
    <t>937</t>
  </si>
  <si>
    <t>2040494</t>
  </si>
  <si>
    <t>938</t>
  </si>
  <si>
    <t>2040495</t>
  </si>
  <si>
    <t>0833АVN/ОРЖ</t>
  </si>
  <si>
    <t>Бельчонок  В34см</t>
  </si>
  <si>
    <t>939</t>
  </si>
  <si>
    <t>2040499</t>
  </si>
  <si>
    <t>940</t>
  </si>
  <si>
    <t>2040500</t>
  </si>
  <si>
    <t>0841Б/ГЛ</t>
  </si>
  <si>
    <t>Водяной  В50см</t>
  </si>
  <si>
    <t>941</t>
  </si>
  <si>
    <t>2040501</t>
  </si>
  <si>
    <t>0842АМ/БЖ</t>
  </si>
  <si>
    <t>Леший  В36см</t>
  </si>
  <si>
    <t>942</t>
  </si>
  <si>
    <t>2040503</t>
  </si>
  <si>
    <t>0846АМ/МЛ</t>
  </si>
  <si>
    <t>Доктор Пилюлькин  В37см</t>
  </si>
  <si>
    <t>943</t>
  </si>
  <si>
    <t>2040507</t>
  </si>
  <si>
    <t>0850АVN/БЖ</t>
  </si>
  <si>
    <t>Белка  В42см</t>
  </si>
  <si>
    <t>944</t>
  </si>
  <si>
    <t>2040508</t>
  </si>
  <si>
    <t>0851М/БЕЛ</t>
  </si>
  <si>
    <t>Медведь Единой России маленький В12см</t>
  </si>
  <si>
    <t>945</t>
  </si>
  <si>
    <t>2040511</t>
  </si>
  <si>
    <t>946</t>
  </si>
  <si>
    <t>2040512</t>
  </si>
  <si>
    <t>0861АМ/БЖ</t>
  </si>
  <si>
    <t>Мартышка  В36см</t>
  </si>
  <si>
    <t>947</t>
  </si>
  <si>
    <t>2048800</t>
  </si>
  <si>
    <t>0862N/КЧ</t>
  </si>
  <si>
    <t>Мангуст малый</t>
  </si>
  <si>
    <t>948</t>
  </si>
  <si>
    <t>2040520</t>
  </si>
  <si>
    <t>0867АМ/РЗ</t>
  </si>
  <si>
    <t>Щенок Лав  В33см</t>
  </si>
  <si>
    <t>949</t>
  </si>
  <si>
    <t>2040521</t>
  </si>
  <si>
    <t>0867АНVN/КЧ</t>
  </si>
  <si>
    <t>950</t>
  </si>
  <si>
    <t>2040522</t>
  </si>
  <si>
    <t>0868АМ/ЖЛ</t>
  </si>
  <si>
    <t>Корова Зорька  В34см</t>
  </si>
  <si>
    <t>951</t>
  </si>
  <si>
    <t>2040523</t>
  </si>
  <si>
    <t>0869АМ/БЕЛ</t>
  </si>
  <si>
    <t>Теленок Борька  В55см</t>
  </si>
  <si>
    <t>952</t>
  </si>
  <si>
    <t>2040530</t>
  </si>
  <si>
    <t>0875АVN/КЧ</t>
  </si>
  <si>
    <t>Бурундучок Весельчак  В40см</t>
  </si>
  <si>
    <t>953</t>
  </si>
  <si>
    <t>2040532</t>
  </si>
  <si>
    <t>0877А/ОРЖ</t>
  </si>
  <si>
    <t>Бык Йогурт  В29см</t>
  </si>
  <si>
    <t>954</t>
  </si>
  <si>
    <t>2040533</t>
  </si>
  <si>
    <t>0877Г/ОРЖ</t>
  </si>
  <si>
    <t>Бык Йогурт  В76см</t>
  </si>
  <si>
    <t>955</t>
  </si>
  <si>
    <t>2040534</t>
  </si>
  <si>
    <t>0878А/БЕЛ</t>
  </si>
  <si>
    <t>Корова Пышка  В30см</t>
  </si>
  <si>
    <t>956</t>
  </si>
  <si>
    <t>2040559</t>
  </si>
  <si>
    <t>0909М/ОРЖ</t>
  </si>
  <si>
    <t>957</t>
  </si>
  <si>
    <t>2040575</t>
  </si>
  <si>
    <t>0917БМ/БЖ</t>
  </si>
  <si>
    <t>Обезьяна Чумба-Юмба В65см</t>
  </si>
  <si>
    <t>958</t>
  </si>
  <si>
    <t>2040580</t>
  </si>
  <si>
    <t>0918Б/МЛ</t>
  </si>
  <si>
    <t>Мишка Сема  В70см</t>
  </si>
  <si>
    <t>959</t>
  </si>
  <si>
    <t>2040582</t>
  </si>
  <si>
    <t>0918В/МЛ</t>
  </si>
  <si>
    <t>Мишка Сема  В90см</t>
  </si>
  <si>
    <t>960</t>
  </si>
  <si>
    <t>2040587</t>
  </si>
  <si>
    <t>0921М/РЗ</t>
  </si>
  <si>
    <t>Медвежонок в сердце  36*18см</t>
  </si>
  <si>
    <t>961</t>
  </si>
  <si>
    <t>2040607</t>
  </si>
  <si>
    <t>0929АМ/БЖ</t>
  </si>
  <si>
    <t>Бегемочечек папа</t>
  </si>
  <si>
    <t>962</t>
  </si>
  <si>
    <t>2040609</t>
  </si>
  <si>
    <t>0929М/БЖ</t>
  </si>
  <si>
    <t>Бегемочечек папа  В33см</t>
  </si>
  <si>
    <t>963</t>
  </si>
  <si>
    <t>2040612</t>
  </si>
  <si>
    <t>0931АМV/БЕЛ</t>
  </si>
  <si>
    <t>Мышонок Крис  Д58см</t>
  </si>
  <si>
    <t>964</t>
  </si>
  <si>
    <t>965</t>
  </si>
  <si>
    <t>2040641</t>
  </si>
  <si>
    <t>0944Б/БЕЛ</t>
  </si>
  <si>
    <t>Теленок  Гаврюша Д70см</t>
  </si>
  <si>
    <t>966</t>
  </si>
  <si>
    <t>2040642</t>
  </si>
  <si>
    <t>0945АК/РЗ</t>
  </si>
  <si>
    <t>Зайчонок в комбинезоне В30см</t>
  </si>
  <si>
    <t>967</t>
  </si>
  <si>
    <t>2049683</t>
  </si>
  <si>
    <t>0945АКV/РЗ/М</t>
  </si>
  <si>
    <t>Зайчонок в комбинезоне  В30см</t>
  </si>
  <si>
    <t>968</t>
  </si>
  <si>
    <t>2042493</t>
  </si>
  <si>
    <t>0946А/БЖ</t>
  </si>
  <si>
    <t>Кролик Лютик Д48см</t>
  </si>
  <si>
    <t>969</t>
  </si>
  <si>
    <t>2040647</t>
  </si>
  <si>
    <t>0949БМ/СЛ</t>
  </si>
  <si>
    <t>Динозаврик Дино  Д65см</t>
  </si>
  <si>
    <t>970</t>
  </si>
  <si>
    <t>2040648</t>
  </si>
  <si>
    <t>0949Г/СЛ</t>
  </si>
  <si>
    <t>Динозаврик Дино  Д120см</t>
  </si>
  <si>
    <t>971</t>
  </si>
  <si>
    <t>2049684</t>
  </si>
  <si>
    <t>0955АМ/БЖ/М</t>
  </si>
  <si>
    <t>Кот Ханс  В37см</t>
  </si>
  <si>
    <t>972</t>
  </si>
  <si>
    <t>2040664</t>
  </si>
  <si>
    <t>0957АМ/БЖ</t>
  </si>
  <si>
    <t>Щенок с костью  В37см</t>
  </si>
  <si>
    <t>973</t>
  </si>
  <si>
    <t>2040671</t>
  </si>
  <si>
    <t>0961БК/РЗ</t>
  </si>
  <si>
    <t>Бегемотик Моня  Д64см</t>
  </si>
  <si>
    <t>974</t>
  </si>
  <si>
    <t>2040672</t>
  </si>
  <si>
    <t>0962АК/РЗ</t>
  </si>
  <si>
    <t>Хрюшка  Мая  Д47см</t>
  </si>
  <si>
    <t>975</t>
  </si>
  <si>
    <t>2052044</t>
  </si>
  <si>
    <t>0963АМ/КЧ</t>
  </si>
  <si>
    <t>Щенок Тотошка  В65см</t>
  </si>
  <si>
    <t>976</t>
  </si>
  <si>
    <t>2040675</t>
  </si>
  <si>
    <t>0966АМ/БЕЛ</t>
  </si>
  <si>
    <t>Крыса Клякса  В45см</t>
  </si>
  <si>
    <t>977</t>
  </si>
  <si>
    <t>2040677</t>
  </si>
  <si>
    <t>0968АN/БЕЛ</t>
  </si>
  <si>
    <t>Панда Мила  В37см</t>
  </si>
  <si>
    <t>978</t>
  </si>
  <si>
    <t>2040678</t>
  </si>
  <si>
    <t>0968В/БЕЛ</t>
  </si>
  <si>
    <t>Панда Мила  В85см</t>
  </si>
  <si>
    <t>979</t>
  </si>
  <si>
    <t>2040684</t>
  </si>
  <si>
    <t>0973АМ/ГЛ</t>
  </si>
  <si>
    <t>Слоненок Вовка  В35см</t>
  </si>
  <si>
    <t>980</t>
  </si>
  <si>
    <t>2040690</t>
  </si>
  <si>
    <t>0976АК/БЖ</t>
  </si>
  <si>
    <t>Медвежонок Джери  В38см</t>
  </si>
  <si>
    <t>981</t>
  </si>
  <si>
    <t>2040699</t>
  </si>
  <si>
    <t>0979АМ/БЖ</t>
  </si>
  <si>
    <t>Мамонтенок Тихон  В29см</t>
  </si>
  <si>
    <t>982</t>
  </si>
  <si>
    <t>2040700</t>
  </si>
  <si>
    <t>0979БМ/БЖ</t>
  </si>
  <si>
    <t>Мамонтенок Тихон  В36см</t>
  </si>
  <si>
    <t>983</t>
  </si>
  <si>
    <t>2040712</t>
  </si>
  <si>
    <t>0987М/ЖЛ</t>
  </si>
  <si>
    <t>Самолетик  28*35см</t>
  </si>
  <si>
    <t>984</t>
  </si>
  <si>
    <t>2040715</t>
  </si>
  <si>
    <t>0990АМ/ЧН</t>
  </si>
  <si>
    <t>Пчелка Софи  В49см</t>
  </si>
  <si>
    <t>985</t>
  </si>
  <si>
    <t>2040716</t>
  </si>
  <si>
    <t>0991АМ/БЖ</t>
  </si>
  <si>
    <t>Медвежонок Данила  В40см</t>
  </si>
  <si>
    <t>986</t>
  </si>
  <si>
    <t>2075446</t>
  </si>
  <si>
    <t>0995У/МЛ</t>
  </si>
  <si>
    <t>987</t>
  </si>
  <si>
    <t>2040728</t>
  </si>
  <si>
    <t>0999АМ/БЛ</t>
  </si>
  <si>
    <t>Космонавт - мальчик  В55см</t>
  </si>
  <si>
    <t>988</t>
  </si>
  <si>
    <t>2052352</t>
  </si>
  <si>
    <t>1016Н/БЖ</t>
  </si>
  <si>
    <t>989</t>
  </si>
  <si>
    <t>2043674</t>
  </si>
  <si>
    <t>1032/ОРЖ</t>
  </si>
  <si>
    <t>Тигр Тема В62см</t>
  </si>
  <si>
    <t>990</t>
  </si>
  <si>
    <t>2048758</t>
  </si>
  <si>
    <t>1037/ЖЛ</t>
  </si>
  <si>
    <t>Цыпленок Цыпа В45см</t>
  </si>
  <si>
    <t>991</t>
  </si>
  <si>
    <t>2085618</t>
  </si>
  <si>
    <t>992</t>
  </si>
  <si>
    <t>993</t>
  </si>
  <si>
    <t>2053883</t>
  </si>
  <si>
    <t>1102/СР</t>
  </si>
  <si>
    <t>994</t>
  </si>
  <si>
    <t>2064297</t>
  </si>
  <si>
    <t>1107/ОРЖ/М</t>
  </si>
  <si>
    <t>995</t>
  </si>
  <si>
    <t>2053676</t>
  </si>
  <si>
    <t>1109/ОРЖ</t>
  </si>
  <si>
    <t>996</t>
  </si>
  <si>
    <t>2053898</t>
  </si>
  <si>
    <t>1115/ОРЖ</t>
  </si>
  <si>
    <t>Тигренок в штанах В28</t>
  </si>
  <si>
    <t>997</t>
  </si>
  <si>
    <t>2055168</t>
  </si>
  <si>
    <t>1120/ЖК</t>
  </si>
  <si>
    <t>Тигренок-девочка В40</t>
  </si>
  <si>
    <t>998</t>
  </si>
  <si>
    <t>2053214</t>
  </si>
  <si>
    <t>1122/ЖК</t>
  </si>
  <si>
    <t>Тигренок лежачий Д29</t>
  </si>
  <si>
    <t>999</t>
  </si>
  <si>
    <t>2052996</t>
  </si>
  <si>
    <t>1124/ОРЖ</t>
  </si>
  <si>
    <t>Тигренок-девочка В23</t>
  </si>
  <si>
    <t>1000</t>
  </si>
  <si>
    <t>2054732</t>
  </si>
  <si>
    <t>1132/ЖК</t>
  </si>
  <si>
    <t>Тигренок сидячий В25</t>
  </si>
  <si>
    <t>1001</t>
  </si>
  <si>
    <t>2058157</t>
  </si>
  <si>
    <t>1149/МЛ</t>
  </si>
  <si>
    <t>Конфетница котенок Тимми Д 25см</t>
  </si>
  <si>
    <t>1002</t>
  </si>
  <si>
    <t>2058184</t>
  </si>
  <si>
    <t>1150/КЧ</t>
  </si>
  <si>
    <t>Котяра конфетница В 28см</t>
  </si>
  <si>
    <t>1003</t>
  </si>
  <si>
    <t>2061068</t>
  </si>
  <si>
    <t>1153/БЕЛ</t>
  </si>
  <si>
    <t>Медведь с сердцем В 34 см</t>
  </si>
  <si>
    <t>1004</t>
  </si>
  <si>
    <t>2056487</t>
  </si>
  <si>
    <t>1167/КР</t>
  </si>
  <si>
    <t>Сердце с завязками 9*12 см</t>
  </si>
  <si>
    <t>1005</t>
  </si>
  <si>
    <t>2055982</t>
  </si>
  <si>
    <t>1189/БЕЛ</t>
  </si>
  <si>
    <t>Котенок Кэт конфетница В34 см</t>
  </si>
  <si>
    <t>1006</t>
  </si>
  <si>
    <t>2058762</t>
  </si>
  <si>
    <t>1191/БЕЛ</t>
  </si>
  <si>
    <t>Зайчонок-конфетница В 30 см</t>
  </si>
  <si>
    <t>1007</t>
  </si>
  <si>
    <t>2061557</t>
  </si>
  <si>
    <t>1194/МЛ</t>
  </si>
  <si>
    <t>Зайчонок с морковкой В 43 см</t>
  </si>
  <si>
    <t>1008</t>
  </si>
  <si>
    <t>2056453</t>
  </si>
  <si>
    <t>Котенок-конфетница В26 см</t>
  </si>
  <si>
    <t>1009</t>
  </si>
  <si>
    <t>2056544</t>
  </si>
  <si>
    <t>1201/МЛ</t>
  </si>
  <si>
    <t>1010</t>
  </si>
  <si>
    <t>2061053</t>
  </si>
  <si>
    <t>1214/ЖК</t>
  </si>
  <si>
    <t>Тигренок Свит В 40 см</t>
  </si>
  <si>
    <t>1011</t>
  </si>
  <si>
    <t>2060889</t>
  </si>
  <si>
    <t>1231/ЖК</t>
  </si>
  <si>
    <t>Подушка Сбербанк 28*43</t>
  </si>
  <si>
    <t>1012</t>
  </si>
  <si>
    <t>2061545</t>
  </si>
  <si>
    <t>1234/МЛ</t>
  </si>
  <si>
    <t>1013</t>
  </si>
  <si>
    <t>2071549</t>
  </si>
  <si>
    <t>1254У/КЧ</t>
  </si>
  <si>
    <t>1014</t>
  </si>
  <si>
    <t>2068420</t>
  </si>
  <si>
    <t>1267/ГЛ</t>
  </si>
  <si>
    <t>Кролик с бантом В43 см</t>
  </si>
  <si>
    <t>1015</t>
  </si>
  <si>
    <t>2074494</t>
  </si>
  <si>
    <t>1267/ЖЛ</t>
  </si>
  <si>
    <t>1016</t>
  </si>
  <si>
    <t>2067667</t>
  </si>
  <si>
    <t>1270/ОРЖ</t>
  </si>
  <si>
    <t>Медвежонок В41</t>
  </si>
  <si>
    <t>1017</t>
  </si>
  <si>
    <t>2064807</t>
  </si>
  <si>
    <t>1271/ЧН</t>
  </si>
  <si>
    <t>Дятел В 25 см</t>
  </si>
  <si>
    <t>1018</t>
  </si>
  <si>
    <t>2068417</t>
  </si>
  <si>
    <t>1279/РЗ</t>
  </si>
  <si>
    <t>Подруга зайки Безбилетко В43 см</t>
  </si>
  <si>
    <t>1019</t>
  </si>
  <si>
    <t>2065728</t>
  </si>
  <si>
    <t>1283/БЖ</t>
  </si>
  <si>
    <t>1020</t>
  </si>
  <si>
    <t>2067609</t>
  </si>
  <si>
    <t>1287/БЕЛ</t>
  </si>
  <si>
    <t>Заяц В35</t>
  </si>
  <si>
    <t>1021</t>
  </si>
  <si>
    <t>2075020</t>
  </si>
  <si>
    <t>1299/БЕЛ</t>
  </si>
  <si>
    <t>Тюлень Снежок Д30 см</t>
  </si>
  <si>
    <t>1022</t>
  </si>
  <si>
    <t>2067550</t>
  </si>
  <si>
    <t>1306/ГЛ</t>
  </si>
  <si>
    <t>Зайко Безбилетко В43</t>
  </si>
  <si>
    <t>1023</t>
  </si>
  <si>
    <t>2065584</t>
  </si>
  <si>
    <t>1312/РЗ</t>
  </si>
  <si>
    <t>Подушка Зебра 36-36см</t>
  </si>
  <si>
    <t>1024</t>
  </si>
  <si>
    <t>2070073</t>
  </si>
  <si>
    <t>1350/МЛ</t>
  </si>
  <si>
    <t>Игрушка рюкзачок-кот</t>
  </si>
  <si>
    <t>1025</t>
  </si>
  <si>
    <t>2070076</t>
  </si>
  <si>
    <t>1351/ЖЛ</t>
  </si>
  <si>
    <t>Игрушка рюкзачок-цыпленок</t>
  </si>
  <si>
    <t>1026</t>
  </si>
  <si>
    <t>2070079</t>
  </si>
  <si>
    <t>1352/РЗ</t>
  </si>
  <si>
    <t>Игрушка рюкзачок-заяц</t>
  </si>
  <si>
    <t>1027</t>
  </si>
  <si>
    <t>2082343</t>
  </si>
  <si>
    <t>1519/СЛ</t>
  </si>
  <si>
    <t>Динозаврик конфетница - валик Д 52 см</t>
  </si>
  <si>
    <t>1028</t>
  </si>
  <si>
    <t>2082346</t>
  </si>
  <si>
    <t>1520/ЖЛ</t>
  </si>
  <si>
    <t>Динозаврик Гаврик - конфетница В 26 см</t>
  </si>
  <si>
    <t>1029</t>
  </si>
  <si>
    <t>2081533</t>
  </si>
  <si>
    <t>1030</t>
  </si>
  <si>
    <t>2079803</t>
  </si>
  <si>
    <t>1533/РЗ</t>
  </si>
  <si>
    <t>Дракон Азура-конфетница В31 см</t>
  </si>
  <si>
    <t>1031</t>
  </si>
  <si>
    <t>2079820</t>
  </si>
  <si>
    <t>1543/СЛ</t>
  </si>
  <si>
    <t>Дракончик-конфетница В43 см</t>
  </si>
  <si>
    <t>1032</t>
  </si>
  <si>
    <t>2082704</t>
  </si>
  <si>
    <t>1551/ЗЛ</t>
  </si>
  <si>
    <t>Дракончик-конфетница В29 см</t>
  </si>
  <si>
    <t>1033</t>
  </si>
  <si>
    <t>2082340</t>
  </si>
  <si>
    <t>1551/РЗ</t>
  </si>
  <si>
    <t>1034</t>
  </si>
  <si>
    <t>2082709</t>
  </si>
  <si>
    <t>1569/БЖ</t>
  </si>
  <si>
    <t>Медвежонок В25 см</t>
  </si>
  <si>
    <t>1035</t>
  </si>
  <si>
    <t>2082710</t>
  </si>
  <si>
    <t>1569/КЧ</t>
  </si>
  <si>
    <t>1036</t>
  </si>
  <si>
    <t>2086765</t>
  </si>
  <si>
    <t>1652/МЛ-1</t>
  </si>
  <si>
    <t>Медведь В60 см</t>
  </si>
  <si>
    <t>1037</t>
  </si>
  <si>
    <t>2096624</t>
  </si>
  <si>
    <t>1038</t>
  </si>
  <si>
    <t>2100104</t>
  </si>
  <si>
    <t>1776-1/ОРЖ/95</t>
  </si>
  <si>
    <t>Змея Д95</t>
  </si>
  <si>
    <t>1039</t>
  </si>
  <si>
    <t>2100101</t>
  </si>
  <si>
    <t>1776/ОРЖ/24</t>
  </si>
  <si>
    <t>Змея Д24</t>
  </si>
  <si>
    <t>1040</t>
  </si>
  <si>
    <t>2098640</t>
  </si>
  <si>
    <t>1041</t>
  </si>
  <si>
    <t>2100110</t>
  </si>
  <si>
    <t>1042</t>
  </si>
  <si>
    <t>2100572</t>
  </si>
  <si>
    <t>1043</t>
  </si>
  <si>
    <t>2095313</t>
  </si>
  <si>
    <t>1044</t>
  </si>
  <si>
    <t>2098141</t>
  </si>
  <si>
    <t>1045</t>
  </si>
  <si>
    <t>2098148</t>
  </si>
  <si>
    <t>1046</t>
  </si>
  <si>
    <t>2039377</t>
  </si>
  <si>
    <t>3003Г/РЗ</t>
  </si>
  <si>
    <t>Мамонт В120см</t>
  </si>
  <si>
    <t>1047</t>
  </si>
  <si>
    <t>2044351</t>
  </si>
  <si>
    <t>31016/БЖ</t>
  </si>
  <si>
    <t>1048</t>
  </si>
  <si>
    <t>2039564</t>
  </si>
  <si>
    <t>3206ВН/БЕЛ</t>
  </si>
  <si>
    <t>Медведь белый  В90см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</si>
  <si>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</si>
  <si>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</si>
  <si>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</si>
  <si>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</si>
  <si>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</si>
  <si>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</si>
  <si>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</si>
  <si>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</si>
  <si>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</si>
  <si>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</si>
  <si>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</si>
  <si>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</si>
  <si>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</si>
  <si>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</si>
  <si>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</si>
  <si>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</si>
  <si>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</si>
  <si>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</si>
  <si>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</si>
  <si>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</si>
  <si>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</si>
  <si>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</si>
  <si>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</si>
  <si>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</si>
  <si>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</si>
  <si>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</si>
  <si>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</si>
  <si>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</si>
  <si>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</si>
  <si>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</si>
  <si>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</si>
  <si>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</si>
  <si>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</si>
  <si>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</si>
  <si>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</si>
  <si>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</si>
  <si>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</si>
  <si>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</si>
  <si>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</si>
  <si>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</si>
  <si>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</si>
  <si>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</si>
  <si>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</si>
  <si>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</si>
  <si>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</si>
  <si>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</si>
  <si>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</si>
  <si>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</si>
  <si>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</si>
  <si>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</si>
  <si>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</si>
  <si>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</si>
  <si>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</si>
  <si>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</si>
  <si>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</si>
  <si>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</si>
  <si>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</si>
  <si>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</si>
  <si>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</si>
  <si>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</si>
  <si>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</si>
  <si>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</si>
  <si>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</si>
  <si>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</si>
  <si>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</si>
  <si>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</si>
  <si>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</si>
  <si>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</si>
  <si>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</si>
  <si>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</si>
  <si>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</si>
  <si>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</si>
  <si>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</si>
  <si>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</si>
  <si>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</si>
  <si>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</si>
  <si>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</si>
  <si>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</si>
  <si>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</si>
  <si>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</si>
  <si>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</si>
  <si>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</si>
  <si>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</si>
  <si>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</si>
  <si>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</si>
  <si>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</si>
  <si>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</si>
  <si>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</si>
  <si>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</si>
  <si>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</si>
  <si>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</si>
  <si>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</si>
  <si>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</si>
  <si>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</si>
  <si>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</si>
  <si>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</si>
  <si>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</si>
  <si>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</si>
  <si>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</si>
  <si>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</si>
  <si>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</si>
  <si>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</si>
  <si>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</si>
  <si>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</si>
  <si>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</si>
  <si>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</si>
  <si>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</si>
  <si>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</si>
  <si>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</si>
  <si>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</si>
  <si>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</si>
  <si>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</si>
  <si>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</si>
  <si>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</si>
  <si>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</si>
  <si>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</si>
  <si>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</si>
  <si>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</si>
  <si>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</si>
  <si>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</si>
  <si>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</si>
  <si>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</si>
  <si>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</si>
  <si>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</si>
  <si>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</si>
  <si>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</si>
  <si>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</si>
  <si>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</si>
  <si>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</si>
  <si>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</si>
  <si>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</si>
  <si>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</si>
  <si>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</si>
  <si>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</si>
  <si>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</si>
  <si>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</si>
  <si>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</si>
  <si>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</si>
  <si>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Рисунки Федотовой</t>
  </si>
  <si>
    <t>2080896</t>
  </si>
  <si>
    <t>2094854</t>
  </si>
  <si>
    <t>Только из остатков Антистресс лицензия</t>
  </si>
  <si>
    <t>2109572</t>
  </si>
  <si>
    <t>1846/БЕЛ/46</t>
  </si>
  <si>
    <t>Цирковая Лошадь В46</t>
  </si>
  <si>
    <t>2107401</t>
  </si>
  <si>
    <t>1835/РЗ/58</t>
  </si>
  <si>
    <t>Лошадка Качалка В58</t>
  </si>
  <si>
    <t>2107411</t>
  </si>
  <si>
    <t>1842/ГЛ/58</t>
  </si>
  <si>
    <t>Слоник Качалка В58</t>
  </si>
  <si>
    <t>2069315</t>
  </si>
  <si>
    <t>2078485</t>
  </si>
  <si>
    <t>2105049</t>
  </si>
  <si>
    <t>2601/РЗ-15</t>
  </si>
  <si>
    <t>2108723</t>
  </si>
  <si>
    <t>51843/Lb-1/53</t>
  </si>
  <si>
    <t>1187</t>
  </si>
  <si>
    <t>2100056</t>
  </si>
  <si>
    <t>2107180</t>
  </si>
  <si>
    <t>1677/БЕЛ/75</t>
  </si>
  <si>
    <t>Медвежонок Тишка В75 см</t>
  </si>
  <si>
    <t>2107245</t>
  </si>
  <si>
    <t>1705/СР/50</t>
  </si>
  <si>
    <t>Бегемотик Д50</t>
  </si>
  <si>
    <t>2107167</t>
  </si>
  <si>
    <t>1705/СР/80</t>
  </si>
  <si>
    <t>Бегемотик Д80</t>
  </si>
  <si>
    <t>2105041</t>
  </si>
  <si>
    <t>1706/ГЛ/56</t>
  </si>
  <si>
    <t>Зайчишка в комбинезоне В56</t>
  </si>
  <si>
    <t>2107460</t>
  </si>
  <si>
    <t>1707/БЖ/40</t>
  </si>
  <si>
    <t>Мишутка Тедди В40</t>
  </si>
  <si>
    <t>2100575</t>
  </si>
  <si>
    <t>2107295</t>
  </si>
  <si>
    <t>2107310</t>
  </si>
  <si>
    <t>2107262</t>
  </si>
  <si>
    <t>1786/РЗ/80</t>
  </si>
  <si>
    <t>Зайчик В80</t>
  </si>
  <si>
    <t>2103443</t>
  </si>
  <si>
    <t>2107186</t>
  </si>
  <si>
    <t>2101825</t>
  </si>
  <si>
    <t>2104255</t>
  </si>
  <si>
    <t>1813/ЗЛ/18</t>
  </si>
  <si>
    <t>2104252</t>
  </si>
  <si>
    <t>1813/КР/18</t>
  </si>
  <si>
    <t>2104235</t>
  </si>
  <si>
    <t>2104238</t>
  </si>
  <si>
    <t>1814/разн/18</t>
  </si>
  <si>
    <t>Мяч детский В18</t>
  </si>
  <si>
    <t>2105038</t>
  </si>
  <si>
    <t>2105034</t>
  </si>
  <si>
    <t>2104241</t>
  </si>
  <si>
    <t>2104246</t>
  </si>
  <si>
    <t>2107266</t>
  </si>
  <si>
    <t>1832/ГЛ/50</t>
  </si>
  <si>
    <t>Дельфин Д50</t>
  </si>
  <si>
    <t>2107170</t>
  </si>
  <si>
    <t>1840/ЖЛ/45</t>
  </si>
  <si>
    <t>Коняшка В45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</si>
  <si>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</si>
  <si>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</si>
  <si>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</si>
  <si>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</si>
  <si>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</si>
  <si>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</si>
  <si>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</si>
  <si>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</si>
  <si>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</si>
  <si>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</si>
  <si>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</si>
  <si>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</si>
  <si>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</si>
  <si>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</si>
  <si>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</si>
  <si>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</si>
  <si>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2039589</t>
  </si>
  <si>
    <t>2040254</t>
  </si>
  <si>
    <t>0563/БЕЛ</t>
  </si>
  <si>
    <t>Костюм  карнавальный  "Панда" (3-5 лет)</t>
  </si>
  <si>
    <t>2076965</t>
  </si>
  <si>
    <t>2106862</t>
  </si>
  <si>
    <t>52718/Lb-2/33</t>
  </si>
  <si>
    <t>2106874</t>
  </si>
  <si>
    <t>52719-1/Yl/33</t>
  </si>
  <si>
    <t>2108719</t>
  </si>
  <si>
    <t>52732/Yl/29</t>
  </si>
  <si>
    <t>Наплечник (Корпорация Монстров) В29</t>
  </si>
  <si>
    <t>2068396</t>
  </si>
  <si>
    <t>1332/БЖ</t>
  </si>
  <si>
    <t>Пес Кекс В42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</si>
  <si>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</si>
  <si>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</si>
  <si>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</si>
  <si>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</si>
  <si>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</si>
  <si>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</si>
  <si>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</si>
  <si>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</si>
  <si>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</si>
  <si>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2108715</t>
  </si>
  <si>
    <t>52737/Bk/35</t>
  </si>
  <si>
    <t>Подушка (Микки Маус) В35</t>
  </si>
  <si>
    <t>1213</t>
  </si>
  <si>
    <t>1214</t>
  </si>
  <si>
    <t>1215</t>
  </si>
  <si>
    <t>1216</t>
  </si>
  <si>
    <t>1217</t>
  </si>
  <si>
    <t>1218</t>
  </si>
  <si>
    <t>1219</t>
  </si>
  <si>
    <t>2078543</t>
  </si>
  <si>
    <t>2106849</t>
  </si>
  <si>
    <t>52718/Lb/33</t>
  </si>
  <si>
    <t>2109575</t>
  </si>
  <si>
    <t>1856/ГЛ/45</t>
  </si>
  <si>
    <t>Лошадка-Радужная В45</t>
  </si>
  <si>
    <t>Склад "Демзал - 2"</t>
  </si>
  <si>
    <t>2100094</t>
  </si>
  <si>
    <t>51850/Lb/53</t>
  </si>
  <si>
    <t>Кресло (Университет Монстров) В53</t>
  </si>
  <si>
    <t>2109539</t>
  </si>
  <si>
    <t>51854/Pn/70</t>
  </si>
  <si>
    <t>Диван раскладной (Корпорация Монстров) Д70</t>
  </si>
  <si>
    <t>2109580</t>
  </si>
  <si>
    <t>2745/БЕЛ/40</t>
  </si>
  <si>
    <t>Лошадка Глафира Д40</t>
  </si>
  <si>
    <t>2096608</t>
  </si>
  <si>
    <t>2105057</t>
  </si>
  <si>
    <t>2727/КР/33</t>
  </si>
  <si>
    <t>2100618</t>
  </si>
  <si>
    <t>2086682</t>
  </si>
  <si>
    <t>2084237</t>
  </si>
  <si>
    <t>1495/МЛ-1</t>
  </si>
  <si>
    <t>Собака с костью В25 см</t>
  </si>
  <si>
    <t>2096396</t>
  </si>
  <si>
    <t>1266У/СЕР</t>
  </si>
  <si>
    <t>2100350</t>
  </si>
  <si>
    <t>2641/ГЛ-1/14</t>
  </si>
  <si>
    <t>2105065</t>
  </si>
  <si>
    <t>2727-1/КР/33</t>
  </si>
  <si>
    <t>2109323</t>
  </si>
  <si>
    <t>51851/YI/53</t>
  </si>
  <si>
    <t>Кресло (Корпорация монстров) раскладное В53</t>
  </si>
  <si>
    <t>2109533</t>
  </si>
  <si>
    <t>51853/Lb/70</t>
  </si>
  <si>
    <t>Диван (Университет Монстров) Д70</t>
  </si>
  <si>
    <t>2106674</t>
  </si>
  <si>
    <t>52728-1/Lb/33</t>
  </si>
  <si>
    <t>Подушка-антистресс трансформер (Корпорация монстров) В33</t>
  </si>
  <si>
    <t>2051405</t>
  </si>
  <si>
    <t>1082/МЛ</t>
  </si>
  <si>
    <t>Щенок В40</t>
  </si>
  <si>
    <t>2062962</t>
  </si>
  <si>
    <t>1226/КЧ</t>
  </si>
  <si>
    <t>2086704</t>
  </si>
  <si>
    <t>1639/БЖ</t>
  </si>
  <si>
    <t>2086706</t>
  </si>
  <si>
    <t>1639/КЧ</t>
  </si>
  <si>
    <t>2040614</t>
  </si>
  <si>
    <t>0931БМV/БЕЛ</t>
  </si>
  <si>
    <t>Мышонок Крис  Д70см</t>
  </si>
  <si>
    <t>2096545</t>
  </si>
  <si>
    <t>2644/ОРЖ</t>
  </si>
  <si>
    <t>2096549</t>
  </si>
  <si>
    <t>2644/ОРЖ-1</t>
  </si>
  <si>
    <t>2096554</t>
  </si>
  <si>
    <t>2644/СН</t>
  </si>
  <si>
    <t>2096558</t>
  </si>
  <si>
    <t>2644/СН-1</t>
  </si>
  <si>
    <t>Подушка-антистресс Майк Вазовский (Университет монстров) В35</t>
  </si>
  <si>
    <t>2104449</t>
  </si>
  <si>
    <t>2723/ГЛ/46</t>
  </si>
  <si>
    <t>Игрушка-антистресс муфточка Д46</t>
  </si>
  <si>
    <t>2104443</t>
  </si>
  <si>
    <t>2723/РЗ/46</t>
  </si>
  <si>
    <t>Только из остатков Дисней</t>
  </si>
  <si>
    <t>2108738</t>
  </si>
  <si>
    <t>1182/РЗ/80</t>
  </si>
  <si>
    <t>2107271</t>
  </si>
  <si>
    <t>2729/ЖЛ/23</t>
  </si>
  <si>
    <t>Самолетик Д23</t>
  </si>
  <si>
    <t>08 Костюмы (мех)</t>
  </si>
  <si>
    <t>2086298</t>
  </si>
  <si>
    <t>2400</t>
  </si>
  <si>
    <t>Игрушка-костюм "Белочка" р.56 (рост 110-116)</t>
  </si>
  <si>
    <t>2086302</t>
  </si>
  <si>
    <t>2400А</t>
  </si>
  <si>
    <t>Игрушка-костюм "Белочка" р.64 (рост 122-128)</t>
  </si>
  <si>
    <t>2086309</t>
  </si>
  <si>
    <t>2401/БЕЛ</t>
  </si>
  <si>
    <t>Игрушка-костюм "Белая кошка" р.56 (рост 110-116)</t>
  </si>
  <si>
    <t>2086315</t>
  </si>
  <si>
    <t>2401А/БЕЛ</t>
  </si>
  <si>
    <t>Игрушка-костюм "Белая кошка" р.64 (рост 122-128)</t>
  </si>
  <si>
    <t>2086318</t>
  </si>
  <si>
    <t>2402/БЕЛ</t>
  </si>
  <si>
    <t>Игрушка-костюм "Заяц" р.56 (рост 110-116 см)</t>
  </si>
  <si>
    <t>2086321</t>
  </si>
  <si>
    <t>2402А/БЕЛ</t>
  </si>
  <si>
    <t>Игрушка-костюм "Заяц" р.64 (рост 122-128 см)</t>
  </si>
  <si>
    <t>2086324</t>
  </si>
  <si>
    <t>2403/БЕЛ</t>
  </si>
  <si>
    <t>Игрушка-костюм "Щенок" р.56 (рост 110-116)</t>
  </si>
  <si>
    <t>2086327</t>
  </si>
  <si>
    <t>2403А/БЕЛ</t>
  </si>
  <si>
    <t>Игрушка-костюм "Щенок" р.62 (рост 122-128)</t>
  </si>
  <si>
    <t>2086338</t>
  </si>
  <si>
    <t>2404/ОРЖ</t>
  </si>
  <si>
    <t>Игрушка-костюм "Лисичка" р.56 (рост 110-116)</t>
  </si>
  <si>
    <t>2086335</t>
  </si>
  <si>
    <t>2404А/ОРЖ</t>
  </si>
  <si>
    <t>Игрушка-костюм "Лисичка" р.64 (рост 122-128)</t>
  </si>
  <si>
    <t>2086341</t>
  </si>
  <si>
    <t>2405/ЧН</t>
  </si>
  <si>
    <t>Игрушка-костюм "Черная кошка" р.56 (рост 110-116)</t>
  </si>
  <si>
    <t>2086344</t>
  </si>
  <si>
    <t>2405А/ЧН</t>
  </si>
  <si>
    <t>Игрушка-костюм "Черная кошка" р.64 (рост 122-128)</t>
  </si>
  <si>
    <t>2086347</t>
  </si>
  <si>
    <t>2406/ОРЖ</t>
  </si>
  <si>
    <t>Игрушка-костюм "Лиса" р.56 (рост 110-116)</t>
  </si>
  <si>
    <t>2086350</t>
  </si>
  <si>
    <t>2406А/ОРЖ</t>
  </si>
  <si>
    <t>Игрушка-костюм "Лиса" р.64 (рост 122-128)</t>
  </si>
  <si>
    <t>2086353</t>
  </si>
  <si>
    <t>2407/БЕЛ</t>
  </si>
  <si>
    <t>Игрушка-костюм "Мышонок" р.56 (рост 110-116)</t>
  </si>
  <si>
    <t>2086361</t>
  </si>
  <si>
    <t>2407А/БЕЛ</t>
  </si>
  <si>
    <t>Игрушка-костюм "Мышонок" р.64 (рост 122-128)</t>
  </si>
  <si>
    <t>2086358</t>
  </si>
  <si>
    <t>2408/СР</t>
  </si>
  <si>
    <t>Игрушка-костюм "Волчонок" р.56 (рост 110-116)</t>
  </si>
  <si>
    <t>2086363</t>
  </si>
  <si>
    <t>2408А/СР</t>
  </si>
  <si>
    <t>Игрушка-костюм "Волчонок" р. 64 (рост 122-128)</t>
  </si>
  <si>
    <t>2086772</t>
  </si>
  <si>
    <t>2410А/БЖ</t>
  </si>
  <si>
    <t>Игрушка-костюм "Львёнок" р.64 (рост 122-128)</t>
  </si>
  <si>
    <t>2086774</t>
  </si>
  <si>
    <t>2411А/КЧ</t>
  </si>
  <si>
    <t>Игрушка-костюм "Мишутка" р.64 (рост 122-128)</t>
  </si>
  <si>
    <t>2107210</t>
  </si>
  <si>
    <t>2751/ГЛ/31*31</t>
  </si>
  <si>
    <t>Подушка антистресс 31*31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</si>
  <si>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</si>
  <si>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</si>
  <si>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</si>
  <si>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</si>
  <si>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</si>
  <si>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</si>
  <si>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</si>
  <si>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</si>
  <si>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</si>
  <si>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</si>
  <si>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</si>
  <si>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</si>
  <si>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</si>
  <si>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</si>
  <si>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</si>
  <si>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</si>
  <si>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</si>
  <si>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</si>
  <si>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</si>
  <si>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</si>
  <si>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</si>
  <si>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</si>
  <si>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</si>
  <si>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</si>
  <si>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</si>
  <si>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</si>
  <si>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</si>
  <si>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02 Игрушка Года</t>
  </si>
  <si>
    <t>Качалки</t>
  </si>
  <si>
    <t>2109583</t>
  </si>
  <si>
    <t>1549/КЧ/75</t>
  </si>
  <si>
    <t>Медвежонок В75 см</t>
  </si>
  <si>
    <t>2110072</t>
  </si>
  <si>
    <t>51830/Lb/53</t>
  </si>
  <si>
    <t>2107414</t>
  </si>
  <si>
    <t>1677/БЕЛ/60</t>
  </si>
  <si>
    <t>Медвежонок Тишка В60 см</t>
  </si>
  <si>
    <t>Склад "Пластик"</t>
  </si>
  <si>
    <t>Мягкие картины</t>
  </si>
  <si>
    <t>2077351</t>
  </si>
  <si>
    <t>2079446</t>
  </si>
  <si>
    <t>2079792</t>
  </si>
  <si>
    <t>2080438</t>
  </si>
  <si>
    <t>1789/МЛ/26</t>
  </si>
  <si>
    <t>Медвежонок В26</t>
  </si>
  <si>
    <t>2108741</t>
  </si>
  <si>
    <t>1844/МЛ/45</t>
  </si>
  <si>
    <t>Мишутка В45</t>
  </si>
  <si>
    <t>2106882</t>
  </si>
  <si>
    <t>52719-1/Yl-2/33</t>
  </si>
  <si>
    <t>2108726</t>
  </si>
  <si>
    <t>1508/ЖК/75</t>
  </si>
  <si>
    <t>Щенок Далми В75 см</t>
  </si>
  <si>
    <t>2109550</t>
  </si>
  <si>
    <t>1844/МЛ/65</t>
  </si>
  <si>
    <t>Мишутка В65</t>
  </si>
  <si>
    <t>2101871</t>
  </si>
  <si>
    <t>1682/БЕЛ-1/25</t>
  </si>
  <si>
    <t>Пес с сердцем Д25 см</t>
  </si>
  <si>
    <t>2109547</t>
  </si>
  <si>
    <t>1844/МЛ/55</t>
  </si>
  <si>
    <t>Мишутка В55</t>
  </si>
  <si>
    <t>2101886</t>
  </si>
  <si>
    <t>1538/ЖЛ-1/25</t>
  </si>
  <si>
    <t>Лошадка Манюня Д25 см</t>
  </si>
  <si>
    <t>2107206</t>
  </si>
  <si>
    <t>2751/СЛ/31*31</t>
  </si>
  <si>
    <t>2107194</t>
  </si>
  <si>
    <t>2751/КЧ/31*31</t>
  </si>
  <si>
    <t>2107202</t>
  </si>
  <si>
    <t>2751/ЗЛ/31*31</t>
  </si>
  <si>
    <t>2110262</t>
  </si>
  <si>
    <t>2602Н-1/ЗЛ/29</t>
  </si>
  <si>
    <t>Смолтойс (Переработка)</t>
  </si>
  <si>
    <t>2071529</t>
  </si>
  <si>
    <t>1369/БЖ</t>
  </si>
  <si>
    <t>Ушарик 20*20*20 см удален</t>
  </si>
  <si>
    <t>2094858</t>
  </si>
  <si>
    <t>2107275</t>
  </si>
  <si>
    <t>2729/ОРЖ/23</t>
  </si>
  <si>
    <t>1247</t>
  </si>
  <si>
    <t>1248</t>
  </si>
  <si>
    <t>1249</t>
  </si>
  <si>
    <t>1250</t>
  </si>
  <si>
    <t>1251</t>
  </si>
  <si>
    <t>2107258</t>
  </si>
  <si>
    <t>1786/МЛ/80</t>
  </si>
  <si>
    <t>2100374</t>
  </si>
  <si>
    <t>2641/ГЛ-2/14</t>
  </si>
  <si>
    <t>2107417</t>
  </si>
  <si>
    <t>1677/БЕЛ-1/60</t>
  </si>
  <si>
    <t>1252</t>
  </si>
  <si>
    <t>1253</t>
  </si>
  <si>
    <t>1254</t>
  </si>
  <si>
    <t>1255</t>
  </si>
  <si>
    <t>1256</t>
  </si>
  <si>
    <t>1257</t>
  </si>
  <si>
    <t>1258</t>
  </si>
  <si>
    <t>1259</t>
  </si>
  <si>
    <t>2107183</t>
  </si>
  <si>
    <t>1677/БЕЛ-1/75</t>
  </si>
  <si>
    <t>2107408</t>
  </si>
  <si>
    <t>1842/ОРЖ/58</t>
  </si>
  <si>
    <t>2110081</t>
  </si>
  <si>
    <t>1882/ОРЖ/58</t>
  </si>
  <si>
    <t>Качалка Котенок Васька В58</t>
  </si>
  <si>
    <t>2110096</t>
  </si>
  <si>
    <t>1837/ЦВ/18</t>
  </si>
  <si>
    <t>Мяч СМОЛЕНСК диам. 18</t>
  </si>
  <si>
    <t>2108730</t>
  </si>
  <si>
    <t>1700/ШК/80</t>
  </si>
  <si>
    <t>Орангутанг Жорик В80 см</t>
  </si>
  <si>
    <t>2090835</t>
  </si>
  <si>
    <t>1691/РЗ</t>
  </si>
  <si>
    <t>Мамонт В45 см</t>
  </si>
  <si>
    <t>2091194</t>
  </si>
  <si>
    <t>1692/РЗ</t>
  </si>
  <si>
    <t>Мамонт В60 см</t>
  </si>
  <si>
    <t>2101877</t>
  </si>
  <si>
    <t>1538/РЗ/25</t>
  </si>
  <si>
    <t>2101883</t>
  </si>
  <si>
    <t>1538/ЖЛ/25</t>
  </si>
  <si>
    <t>2107198</t>
  </si>
  <si>
    <t>2751/ЧН/31*31</t>
  </si>
  <si>
    <t>2110051</t>
  </si>
  <si>
    <t>1855/БЕЛ/43</t>
  </si>
  <si>
    <t>Лошадка-Звездочка В43</t>
  </si>
  <si>
    <t>2111622</t>
  </si>
  <si>
    <t>1886-1/ЗЛ/70</t>
  </si>
  <si>
    <t>Диван (Маша и Медведь) Д70</t>
  </si>
  <si>
    <t>2111627</t>
  </si>
  <si>
    <t>1886/СЛ/70</t>
  </si>
  <si>
    <t>2095919</t>
  </si>
  <si>
    <t>2109328</t>
  </si>
  <si>
    <t>51852/Gn/45</t>
  </si>
  <si>
    <t>Кресло (Университет Монстров) скругленное В45</t>
  </si>
  <si>
    <t>2111714</t>
  </si>
  <si>
    <t>51883/Ml/53</t>
  </si>
  <si>
    <t>Кресло Самолеты В53</t>
  </si>
  <si>
    <t>2738/СН/33</t>
  </si>
  <si>
    <t>Гоночная Машинка Д33 см</t>
  </si>
  <si>
    <t>2109598</t>
  </si>
  <si>
    <t>2744/КР/22</t>
  </si>
  <si>
    <t>Пароходик Д22 см</t>
  </si>
  <si>
    <t>Только из остатков (АНТИСТРЕСС)</t>
  </si>
  <si>
    <t>2083116</t>
  </si>
  <si>
    <t>2515/ЖЛ</t>
  </si>
  <si>
    <t>Рыбка (игрушка-подушка) Д33 см</t>
  </si>
  <si>
    <t>2084168</t>
  </si>
  <si>
    <t>2084169</t>
  </si>
  <si>
    <t>2084177</t>
  </si>
  <si>
    <t>2084192</t>
  </si>
  <si>
    <t>2530/СРН</t>
  </si>
  <si>
    <t>2084195</t>
  </si>
  <si>
    <t>2088528</t>
  </si>
  <si>
    <t>2088531</t>
  </si>
  <si>
    <t>2536/ЖЛ</t>
  </si>
  <si>
    <t>2091353</t>
  </si>
  <si>
    <t>2565/СР</t>
  </si>
  <si>
    <t>Мальчик-космонавт 40*22*7 см</t>
  </si>
  <si>
    <t>2092590</t>
  </si>
  <si>
    <t>2570/ГЛ</t>
  </si>
  <si>
    <t>Подушка-валик на молнии 6*48*26</t>
  </si>
  <si>
    <t>2093444</t>
  </si>
  <si>
    <t>2581/ЖЛ</t>
  </si>
  <si>
    <t>Перевертыш Кот Пес В22*2 см</t>
  </si>
  <si>
    <t>2094604</t>
  </si>
  <si>
    <t>2094608</t>
  </si>
  <si>
    <t>2094612</t>
  </si>
  <si>
    <t>2094616</t>
  </si>
  <si>
    <t>2549/ГЛ</t>
  </si>
  <si>
    <t>2096506</t>
  </si>
  <si>
    <t>1709/ЖЛ</t>
  </si>
  <si>
    <t>Наплечник СмолТойс-15</t>
  </si>
  <si>
    <t>2096671</t>
  </si>
  <si>
    <t>2645/КР</t>
  </si>
  <si>
    <t>Наплечник Смоленск 30</t>
  </si>
  <si>
    <t>2096678</t>
  </si>
  <si>
    <t>2645/ЖЛ</t>
  </si>
  <si>
    <t>2100561</t>
  </si>
  <si>
    <t>2662/ОРЖ/20</t>
  </si>
  <si>
    <t>2100565</t>
  </si>
  <si>
    <t>2662/РЗ/20</t>
  </si>
  <si>
    <t>1260</t>
  </si>
  <si>
    <t>1261</t>
  </si>
  <si>
    <t>2111718</t>
  </si>
  <si>
    <t>51883/Lb/53</t>
  </si>
  <si>
    <t>Накопительный "Легезина"</t>
  </si>
  <si>
    <t>Накопительный "Чертков"</t>
  </si>
  <si>
    <t>Заявки "Бегемот"</t>
  </si>
  <si>
    <t>2107279</t>
  </si>
  <si>
    <t>2729/СЛ/23</t>
  </si>
  <si>
    <t>2042481</t>
  </si>
  <si>
    <t>Медвеженок В120см</t>
  </si>
  <si>
    <t>2107214</t>
  </si>
  <si>
    <t>2751/СН/31*31</t>
  </si>
  <si>
    <t>2107190</t>
  </si>
  <si>
    <t>2751/СР/31*31</t>
  </si>
  <si>
    <t>2101874</t>
  </si>
  <si>
    <t>1538/МЛ/25</t>
  </si>
  <si>
    <t>2111601</t>
  </si>
  <si>
    <t>1855/РЗ/48</t>
  </si>
  <si>
    <t>Лошадка-Звездочка В48</t>
  </si>
  <si>
    <t>2110267</t>
  </si>
  <si>
    <t>2602Н-1/ЗЛ-1/29</t>
  </si>
  <si>
    <t>Заявки "Цыпнятов"</t>
  </si>
  <si>
    <t>Заявки "Лисюк Резерв"</t>
  </si>
  <si>
    <t>Заявки "Лисюк"</t>
  </si>
  <si>
    <t>2040406</t>
  </si>
  <si>
    <t>0720А/РЗ</t>
  </si>
  <si>
    <t>Корова Бабушка В42см</t>
  </si>
  <si>
    <t>2040428</t>
  </si>
  <si>
    <t>0741АМ/БЕЛ</t>
  </si>
  <si>
    <t>Корова Манька В44см</t>
  </si>
  <si>
    <t>2040435</t>
  </si>
  <si>
    <t>0745АМ/БЖ</t>
  </si>
  <si>
    <t>Бычок Гоша В38см</t>
  </si>
  <si>
    <t>2040509</t>
  </si>
  <si>
    <t>0854Б/БЖ</t>
  </si>
  <si>
    <t>Корова с колокольчиком В55</t>
  </si>
  <si>
    <t>2040535</t>
  </si>
  <si>
    <t>0879А/ПРС</t>
  </si>
  <si>
    <t>Бычок Творожок  В28см</t>
  </si>
  <si>
    <t>2040539</t>
  </si>
  <si>
    <t>0883М/КЧ</t>
  </si>
  <si>
    <t>Бык Гавр  В34см</t>
  </si>
  <si>
    <t>2111598</t>
  </si>
  <si>
    <t>1855/РЗ/38</t>
  </si>
  <si>
    <t>Лошадка-Звездочка В38</t>
  </si>
  <si>
    <t>2109553</t>
  </si>
  <si>
    <t>1855/РЗ/43</t>
  </si>
  <si>
    <t>2109296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</si>
  <si>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</si>
  <si>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</si>
  <si>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</si>
  <si>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</si>
  <si>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</si>
  <si>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</si>
  <si>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</si>
  <si>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</si>
  <si>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</si>
  <si>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КОРОВЫ, БЫКИ</t>
  </si>
  <si>
    <t>Мех игрушка года</t>
  </si>
  <si>
    <t>Заявки "Маркетолога"</t>
  </si>
  <si>
    <t>2112727</t>
  </si>
  <si>
    <t>1845-1/КЧ/35</t>
  </si>
  <si>
    <t>Подушка Лошадь В35</t>
  </si>
  <si>
    <t>САМОЛЕТЫ</t>
  </si>
  <si>
    <t>2113124</t>
  </si>
  <si>
    <t>52765/Or/18*35</t>
  </si>
  <si>
    <t>Подушка антистресс валик (Самолеты) 18*35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</si>
</sst>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;;;"/>
  </numFmts>
  <fonts count="14" x14ac:knownFonts="1">
    <font>
      <sz val="8"/>
      <name val="Arial"/>
      <family val="2"/>
      <charset val="204"/>
    </font>
    <font>
      <b/>
      <u/>
      <sz val="18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u/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2"/>
      <color indexed="19"/>
      <name val="Arial"/>
      <family val="2"/>
      <charset val="204"/>
    </font>
    <font>
      <b/>
      <i/>
      <u/>
      <sz val="14"/>
      <color indexed="16"/>
      <name val="Arial"/>
      <family val="2"/>
      <charset val="204"/>
    </font>
    <font>
      <u/>
      <sz val="8"/>
      <color indexed="8"/>
      <name val="Arial"/>
      <family val="2"/>
      <charset val="204"/>
    </font>
    <font>
      <sz val="14"/>
      <name val="Arial"/>
      <family val="2"/>
      <charset val="204"/>
    </font>
    <font>
      <sz val="18"/>
      <color rgb="FF00206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109">
    <xf numFmtId="0" fontId="0" fillId="0" borderId="0" xfId="0" applyAlignment="1"/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1" fontId="7" fillId="0" borderId="2" xfId="0" applyNumberFormat="1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3" fontId="7" fillId="0" borderId="2" xfId="0" applyNumberFormat="1" applyFont="1" applyBorder="1" applyAlignment="1" applyProtection="1">
      <alignment horizontal="right" vertical="center"/>
      <protection locked="0" hidden="1"/>
    </xf>
    <xf numFmtId="43" fontId="7" fillId="0" borderId="2" xfId="0" applyNumberFormat="1" applyFont="1" applyBorder="1" applyAlignment="1" applyProtection="1">
      <alignment horizontal="right" vertical="center" wrapText="1"/>
      <protection locked="0" hidden="1"/>
    </xf>
    <xf numFmtId="0" fontId="0" fillId="0" borderId="4" xfId="0" applyFont="1" applyBorder="1" applyAlignment="1" applyProtection="1">
      <alignment horizontal="center" vertical="top"/>
      <protection locked="0"/>
    </xf>
    <xf numFmtId="0" fontId="0" fillId="0" borderId="3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protection locked="0" hidden="1"/>
    </xf>
    <xf numFmtId="0" fontId="6" fillId="0" borderId="5" xfId="0" applyFont="1" applyBorder="1" applyAlignment="1" applyProtection="1">
      <alignment vertical="center"/>
      <protection locked="0" hidden="1"/>
    </xf>
    <xf numFmtId="43" fontId="0" fillId="0" borderId="0" xfId="0" applyNumberFormat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43" fontId="5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6" xfId="0" applyFont="1" applyBorder="1" applyAlignment="1" applyProtection="1">
      <alignment vertical="center"/>
      <protection locked="0" hidden="1"/>
    </xf>
    <xf numFmtId="43" fontId="8" fillId="0" borderId="0" xfId="0" applyNumberFormat="1" applyFont="1" applyBorder="1" applyAlignment="1" applyProtection="1">
      <alignment horizontal="center" vertical="center" wrapText="1"/>
      <protection locked="0" hidden="1"/>
    </xf>
    <xf numFmtId="0" fontId="8" fillId="0" borderId="0" xfId="0" applyFont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Alignment="1" applyProtection="1">
      <alignment horizontal="center" vertical="top"/>
      <protection locked="0" hidden="1"/>
    </xf>
    <xf numFmtId="0" fontId="0" fillId="0" borderId="0" xfId="0" applyFont="1" applyBorder="1" applyAlignment="1" applyProtection="1">
      <alignment horizontal="center" vertical="top"/>
      <protection locked="0" hidden="1"/>
    </xf>
    <xf numFmtId="0" fontId="7" fillId="0" borderId="7" xfId="0" applyFont="1" applyBorder="1" applyAlignment="1" applyProtection="1">
      <alignment horizontal="right"/>
      <protection locked="0" hidden="1"/>
    </xf>
    <xf numFmtId="164" fontId="7" fillId="0" borderId="8" xfId="0" applyNumberFormat="1" applyFont="1" applyBorder="1" applyAlignment="1" applyProtection="1">
      <protection locked="0" hidden="1"/>
    </xf>
    <xf numFmtId="43" fontId="7" fillId="0" borderId="0" xfId="0" applyNumberFormat="1" applyFont="1" applyAlignment="1" applyProtection="1">
      <protection locked="0" hidden="1"/>
    </xf>
    <xf numFmtId="43" fontId="7" fillId="0" borderId="2" xfId="0" applyNumberFormat="1" applyFont="1" applyBorder="1" applyAlignment="1" applyProtection="1">
      <protection locked="0" hidden="1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5" fillId="0" borderId="9" xfId="0" applyNumberFormat="1" applyFont="1" applyBorder="1" applyAlignment="1" applyProtection="1">
      <alignment horizontal="center" vertical="center" wrapText="1"/>
      <protection locked="0" hidden="1"/>
    </xf>
    <xf numFmtId="0" fontId="7" fillId="0" borderId="7" xfId="0" applyNumberFormat="1" applyFont="1" applyBorder="1" applyAlignment="1" applyProtection="1">
      <alignment horizontal="right" vertical="center"/>
      <protection locked="0" hidden="1"/>
    </xf>
    <xf numFmtId="0" fontId="7" fillId="0" borderId="0" xfId="0" applyNumberFormat="1" applyFont="1" applyAlignment="1" applyProtection="1">
      <alignment horizontal="right" vertical="center"/>
      <protection locked="0" hidden="1"/>
    </xf>
    <xf numFmtId="0" fontId="5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0" xfId="0" applyNumberFormat="1" applyFont="1" applyBorder="1" applyAlignment="1" applyProtection="1">
      <alignment horizontal="center" vertical="center" wrapText="1"/>
      <protection locked="0" hidden="1"/>
    </xf>
    <xf numFmtId="164" fontId="5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11" fillId="0" borderId="10" xfId="0" applyNumberFormat="1" applyFont="1" applyFill="1" applyBorder="1" applyAlignment="1" applyProtection="1">
      <alignment vertical="center"/>
      <protection locked="0" hidden="1"/>
    </xf>
    <xf numFmtId="164" fontId="7" fillId="0" borderId="2" xfId="0" applyNumberFormat="1" applyFont="1" applyBorder="1" applyAlignment="1" applyProtection="1">
      <alignment horizontal="right" vertical="center"/>
      <protection locked="0" hidden="1"/>
    </xf>
    <xf numFmtId="164" fontId="7" fillId="0" borderId="7" xfId="0" applyNumberFormat="1" applyFont="1" applyBorder="1" applyAlignment="1" applyProtection="1">
      <alignment horizontal="right" vertical="center"/>
      <protection locked="0" hidden="1"/>
    </xf>
    <xf numFmtId="164" fontId="7" fillId="0" borderId="0" xfId="0" applyNumberFormat="1" applyFont="1" applyAlignment="1" applyProtection="1">
      <alignment horizontal="right" vertical="center"/>
      <protection locked="0" hidden="1"/>
    </xf>
    <xf numFmtId="164" fontId="3" fillId="2" borderId="11" xfId="0" applyNumberFormat="1" applyFont="1" applyFill="1" applyBorder="1" applyAlignment="1" applyProtection="1">
      <alignment horizontal="center" vertical="center"/>
      <protection locked="0" hidden="1"/>
    </xf>
    <xf numFmtId="164" fontId="3" fillId="0" borderId="11" xfId="0" applyNumberFormat="1" applyFont="1" applyBorder="1" applyAlignment="1" applyProtection="1">
      <alignment horizontal="center" vertical="center"/>
      <protection locked="0" hidden="1"/>
    </xf>
    <xf numFmtId="164" fontId="0" fillId="0" borderId="3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0" xfId="0" applyNumberFormat="1" applyFont="1" applyFill="1" applyBorder="1" applyAlignment="1" applyProtection="1">
      <alignment vertical="center"/>
      <protection locked="0" hidden="1"/>
    </xf>
    <xf numFmtId="164" fontId="10" fillId="0" borderId="5" xfId="0" applyNumberFormat="1" applyFont="1" applyFill="1" applyBorder="1" applyAlignment="1" applyProtection="1">
      <alignment vertical="center"/>
      <protection locked="0" hidden="1"/>
    </xf>
    <xf numFmtId="164" fontId="0" fillId="0" borderId="3" xfId="0" applyNumberFormat="1" applyFont="1" applyBorder="1" applyAlignment="1" applyProtection="1">
      <alignment horizontal="center" vertical="center"/>
      <protection locked="0" hidden="1"/>
    </xf>
    <xf numFmtId="164" fontId="9" fillId="0" borderId="5" xfId="0" applyNumberFormat="1" applyFont="1" applyBorder="1" applyAlignment="1" applyProtection="1">
      <alignment vertical="center"/>
      <protection locked="0" hidden="1"/>
    </xf>
    <xf numFmtId="164" fontId="7" fillId="0" borderId="4" xfId="0" applyNumberFormat="1" applyFont="1" applyBorder="1" applyAlignment="1" applyProtection="1">
      <alignment horizontal="center" vertical="top"/>
      <protection locked="0" hidden="1"/>
    </xf>
    <xf numFmtId="164" fontId="7" fillId="0" borderId="2" xfId="0" applyNumberFormat="1" applyFont="1" applyBorder="1" applyAlignment="1" applyProtection="1">
      <alignment horizontal="left" vertical="top" wrapText="1"/>
      <protection locked="0" hidden="1"/>
    </xf>
    <xf numFmtId="164" fontId="7" fillId="0" borderId="12" xfId="0" applyNumberFormat="1" applyFont="1" applyBorder="1" applyAlignment="1" applyProtection="1">
      <alignment horizontal="right" vertical="center"/>
      <protection locked="0" hidden="1"/>
    </xf>
    <xf numFmtId="164" fontId="6" fillId="0" borderId="5" xfId="0" applyNumberFormat="1" applyFont="1" applyBorder="1" applyAlignment="1" applyProtection="1">
      <alignment vertical="center"/>
      <protection locked="0" hidden="1"/>
    </xf>
    <xf numFmtId="0" fontId="5" fillId="0" borderId="1" xfId="0" applyNumberFormat="1" applyFont="1" applyBorder="1" applyAlignment="1" applyProtection="1">
      <alignment horizontal="centerContinuous" vertical="center" wrapText="1"/>
      <protection locked="0" hidden="1"/>
    </xf>
    <xf numFmtId="43" fontId="12" fillId="0" borderId="0" xfId="0" applyNumberFormat="1" applyFont="1" applyAlignment="1" applyProtection="1"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left" vertical="center"/>
      <protection locked="0" hidden="1"/>
    </xf>
    <xf numFmtId="0" fontId="7" fillId="0" borderId="2" xfId="0" applyFont="1" applyBorder="1" applyAlignment="1" applyProtection="1">
      <alignment horizontal="left" vertical="center" indent="2"/>
      <protection locked="0" hidden="1"/>
    </xf>
    <xf numFmtId="0" fontId="7" fillId="0" borderId="4" xfId="0" applyFont="1" applyBorder="1" applyAlignment="1" applyProtection="1">
      <alignment horizontal="left" vertical="center" indent="2"/>
      <protection locked="0" hidden="1"/>
    </xf>
    <xf numFmtId="0" fontId="7" fillId="0" borderId="0" xfId="0" applyFont="1" applyAlignment="1" applyProtection="1">
      <alignment horizontal="left" vertical="center" indent="2"/>
      <protection locked="0" hidden="1"/>
    </xf>
    <xf numFmtId="0" fontId="7" fillId="0" borderId="2" xfId="0" applyFont="1" applyBorder="1" applyAlignment="1" applyProtection="1">
      <alignment horizontal="left" vertical="center" wrapText="1"/>
      <protection locked="0" hidden="1"/>
    </xf>
    <xf numFmtId="0" fontId="7" fillId="0" borderId="4" xfId="0" applyFont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protection locked="0"/>
    </xf>
    <xf numFmtId="0" fontId="13" fillId="3" borderId="4" xfId="0" applyFont="1" applyFill="1" applyBorder="1" applyAlignment="1" applyProtection="1">
      <alignment horizontal="left" vertical="center" indent="2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locked="0" hidden="1"/>
    </xf>
    <xf numFmtId="0" fontId="7" fillId="3" borderId="2" xfId="0" applyFont="1" applyFill="1" applyBorder="1" applyAlignment="1" applyProtection="1">
      <alignment horizontal="left" vertical="center" wrapText="1"/>
      <protection locked="0" hidden="1"/>
    </xf>
    <xf numFmtId="43" fontId="7" fillId="3" borderId="2" xfId="0" applyNumberFormat="1" applyFont="1" applyFill="1" applyBorder="1" applyAlignment="1" applyProtection="1">
      <alignment horizontal="right" vertical="center"/>
      <protection locked="0" hidden="1"/>
    </xf>
    <xf numFmtId="41" fontId="7" fillId="3" borderId="2" xfId="0" applyNumberFormat="1" applyFont="1" applyFill="1" applyBorder="1" applyAlignment="1" applyProtection="1">
      <alignment horizontal="left" vertical="center"/>
      <protection locked="0" hidden="1"/>
    </xf>
    <xf numFmtId="2" fontId="7" fillId="3" borderId="2" xfId="0" applyNumberFormat="1" applyFont="1" applyFill="1" applyBorder="1" applyAlignment="1" applyProtection="1">
      <alignment horizontal="center" vertical="center"/>
      <protection locked="0"/>
    </xf>
    <xf numFmtId="43" fontId="7" fillId="3" borderId="2" xfId="0" applyNumberFormat="1" applyFont="1" applyFill="1" applyBorder="1" applyAlignment="1" applyProtection="1">
      <alignment horizontal="right" vertical="center" wrapText="1"/>
      <protection locked="0" hidden="1"/>
    </xf>
    <xf numFmtId="164" fontId="11" fillId="0" borderId="10" xfId="0" applyNumberFormat="1" applyFont="1" applyBorder="1" applyAlignment="1" applyProtection="1">
      <alignment vertical="center"/>
      <protection locked="0" hidden="1"/>
    </xf>
    <xf numFmtId="164" fontId="11" fillId="0" borderId="5" xfId="0" applyNumberFormat="1" applyFont="1" applyBorder="1" applyAlignment="1" applyProtection="1">
      <alignment vertical="center"/>
      <protection locked="0" hidden="1"/>
    </xf>
    <xf numFmtId="0" fontId="0" fillId="0" borderId="0" xfId="0" applyFont="1" applyAlignment="1" applyProtection="1">
      <protection locked="0"/>
    </xf>
    <xf numFmtId="43" fontId="0" fillId="0" borderId="0" xfId="0" applyNumberFormat="1" applyFont="1" applyAlignment="1" applyProtection="1">
      <protection locked="0" hidden="1"/>
    </xf>
    <xf numFmtId="0" fontId="0" fillId="0" borderId="0" xfId="0" applyFont="1" applyAlignment="1" applyProtection="1">
      <protection locked="0" hidden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 hidden="1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NumberFormat="1" applyFont="1" applyAlignment="1" applyProtection="1">
      <protection locked="0" hidden="1"/>
    </xf>
    <xf numFmtId="164" fontId="0" fillId="0" borderId="0" xfId="0" applyNumberFormat="1" applyFont="1" applyAlignment="1" applyProtection="1">
      <protection locked="0" hidden="1"/>
    </xf>
    <xf numFmtId="164" fontId="5" fillId="0" borderId="1" xfId="0" applyNumberFormat="1" applyFont="1" applyFill="1" applyBorder="1" applyAlignment="1" applyProtection="1">
      <alignment horizontal="center" vertical="center"/>
      <protection locked="0" hidden="1"/>
    </xf>
    <xf numFmtId="164" fontId="5" fillId="0" borderId="1" xfId="0" applyNumberFormat="1" applyFont="1" applyBorder="1" applyAlignment="1" applyProtection="1">
      <alignment horizontal="center" vertical="center"/>
      <protection locked="0" hidden="1"/>
    </xf>
    <xf numFmtId="164" fontId="5" fillId="0" borderId="0" xfId="0" applyNumberFormat="1" applyFont="1" applyAlignment="1" applyProtection="1">
      <protection locked="0" hidden="1"/>
    </xf>
    <xf numFmtId="164" fontId="5" fillId="0" borderId="0" xfId="0" applyNumberFormat="1" applyFont="1" applyFill="1" applyAlignment="1" applyProtection="1">
      <protection locked="0" hidden="1"/>
    </xf>
    <xf numFmtId="164" fontId="5" fillId="0" borderId="14" xfId="0" applyNumberFormat="1" applyFont="1" applyBorder="1" applyAlignment="1" applyProtection="1">
      <alignment horizontal="center" vertical="center" wrapText="1"/>
      <protection locked="0" hidden="1"/>
    </xf>
    <xf numFmtId="164" fontId="0" fillId="0" borderId="1" xfId="0" applyNumberFormat="1" applyFont="1" applyBorder="1" applyAlignment="1" applyProtection="1">
      <alignment horizontal="center" vertical="center"/>
      <protection locked="0" hidden="1"/>
    </xf>
    <xf numFmtId="164" fontId="5" fillId="0" borderId="2" xfId="0" applyNumberFormat="1" applyFont="1" applyFill="1" applyBorder="1" applyAlignment="1" applyProtection="1">
      <alignment horizontal="right" vertical="center"/>
      <protection locked="0" hidden="1"/>
    </xf>
    <xf numFmtId="164" fontId="0" fillId="0" borderId="0" xfId="0" applyNumberFormat="1" applyFont="1" applyFill="1" applyAlignment="1" applyProtection="1">
      <protection locked="0" hidden="1"/>
    </xf>
    <xf numFmtId="0" fontId="0" fillId="0" borderId="0" xfId="0" applyNumberFormat="1" applyFont="1" applyFill="1" applyAlignment="1" applyProtection="1">
      <protection locked="0" hidden="1"/>
    </xf>
    <xf numFmtId="164" fontId="0" fillId="0" borderId="7" xfId="0" applyNumberFormat="1" applyFont="1" applyBorder="1" applyAlignment="1" applyProtection="1">
      <protection locked="0" hidden="1"/>
    </xf>
    <xf numFmtId="0" fontId="0" fillId="0" borderId="7" xfId="0" applyNumberFormat="1" applyFont="1" applyBorder="1" applyAlignment="1" applyProtection="1">
      <protection locked="0" hidden="1"/>
    </xf>
    <xf numFmtId="1" fontId="0" fillId="0" borderId="0" xfId="0" applyNumberFormat="1" applyFont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14" fontId="2" fillId="0" borderId="0" xfId="0" applyNumberFormat="1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left"/>
      <protection locked="0" hidden="1"/>
    </xf>
    <xf numFmtId="0" fontId="7" fillId="0" borderId="4" xfId="0" applyFont="1" applyBorder="1" applyAlignment="1" applyProtection="1">
      <alignment horizontal="right"/>
      <protection locked="0" hidden="1"/>
    </xf>
    <xf numFmtId="0" fontId="7" fillId="0" borderId="7" xfId="0" applyFont="1" applyBorder="1" applyAlignment="1" applyProtection="1">
      <alignment horizontal="right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jpeg"/><Relationship Id="rId21" Type="http://schemas.openxmlformats.org/officeDocument/2006/relationships/image" Target="../media/image20.jpeg"/><Relationship Id="rId324" Type="http://schemas.openxmlformats.org/officeDocument/2006/relationships/image" Target="../media/image323.jpeg"/><Relationship Id="rId170" Type="http://schemas.openxmlformats.org/officeDocument/2006/relationships/image" Target="../media/image169.jpeg"/><Relationship Id="rId226" Type="http://schemas.openxmlformats.org/officeDocument/2006/relationships/image" Target="../media/image225.jpeg"/><Relationship Id="rId433" Type="http://schemas.openxmlformats.org/officeDocument/2006/relationships/image" Target="../media/image432.jpeg"/><Relationship Id="rId268" Type="http://schemas.openxmlformats.org/officeDocument/2006/relationships/image" Target="../media/image267.jpeg"/><Relationship Id="rId475" Type="http://schemas.openxmlformats.org/officeDocument/2006/relationships/image" Target="../media/image474.png"/><Relationship Id="rId32" Type="http://schemas.openxmlformats.org/officeDocument/2006/relationships/image" Target="../media/image31.jpeg"/><Relationship Id="rId74" Type="http://schemas.openxmlformats.org/officeDocument/2006/relationships/image" Target="../media/image73.png"/><Relationship Id="rId128" Type="http://schemas.openxmlformats.org/officeDocument/2006/relationships/image" Target="../media/image127.jpeg"/><Relationship Id="rId335" Type="http://schemas.openxmlformats.org/officeDocument/2006/relationships/image" Target="../media/image334.jpeg"/><Relationship Id="rId377" Type="http://schemas.openxmlformats.org/officeDocument/2006/relationships/image" Target="../media/image376.jpeg"/><Relationship Id="rId500" Type="http://schemas.openxmlformats.org/officeDocument/2006/relationships/image" Target="../media/image499.png"/><Relationship Id="rId5" Type="http://schemas.openxmlformats.org/officeDocument/2006/relationships/image" Target="../media/image5.jpeg"/><Relationship Id="rId181" Type="http://schemas.openxmlformats.org/officeDocument/2006/relationships/image" Target="../media/image180.jpeg"/><Relationship Id="rId237" Type="http://schemas.openxmlformats.org/officeDocument/2006/relationships/image" Target="../media/image236.jpeg"/><Relationship Id="rId402" Type="http://schemas.openxmlformats.org/officeDocument/2006/relationships/image" Target="../media/image401.jpeg"/><Relationship Id="rId279" Type="http://schemas.openxmlformats.org/officeDocument/2006/relationships/image" Target="../media/image278.jpeg"/><Relationship Id="rId444" Type="http://schemas.openxmlformats.org/officeDocument/2006/relationships/image" Target="../media/image443.png"/><Relationship Id="rId486" Type="http://schemas.openxmlformats.org/officeDocument/2006/relationships/image" Target="../media/image485.png"/><Relationship Id="rId43" Type="http://schemas.openxmlformats.org/officeDocument/2006/relationships/image" Target="../media/image42.jpeg"/><Relationship Id="rId139" Type="http://schemas.openxmlformats.org/officeDocument/2006/relationships/image" Target="../media/image138.jpeg"/><Relationship Id="rId290" Type="http://schemas.openxmlformats.org/officeDocument/2006/relationships/image" Target="../media/image289.jpeg"/><Relationship Id="rId304" Type="http://schemas.openxmlformats.org/officeDocument/2006/relationships/image" Target="../media/image303.jpeg"/><Relationship Id="rId346" Type="http://schemas.openxmlformats.org/officeDocument/2006/relationships/image" Target="../media/image345.png"/><Relationship Id="rId388" Type="http://schemas.openxmlformats.org/officeDocument/2006/relationships/image" Target="../media/image387.png"/><Relationship Id="rId511" Type="http://schemas.openxmlformats.org/officeDocument/2006/relationships/image" Target="../media/image510.png"/><Relationship Id="rId85" Type="http://schemas.openxmlformats.org/officeDocument/2006/relationships/image" Target="../media/image84.png"/><Relationship Id="rId150" Type="http://schemas.openxmlformats.org/officeDocument/2006/relationships/image" Target="../media/image149.jpeg"/><Relationship Id="rId192" Type="http://schemas.openxmlformats.org/officeDocument/2006/relationships/image" Target="../media/image191.jpeg"/><Relationship Id="rId206" Type="http://schemas.openxmlformats.org/officeDocument/2006/relationships/image" Target="../media/image205.jpeg"/><Relationship Id="rId413" Type="http://schemas.openxmlformats.org/officeDocument/2006/relationships/image" Target="../media/image412.jpeg"/><Relationship Id="rId248" Type="http://schemas.openxmlformats.org/officeDocument/2006/relationships/image" Target="../media/image247.jpeg"/><Relationship Id="rId455" Type="http://schemas.openxmlformats.org/officeDocument/2006/relationships/image" Target="../media/image454.png"/><Relationship Id="rId497" Type="http://schemas.openxmlformats.org/officeDocument/2006/relationships/image" Target="../media/image496.png"/><Relationship Id="rId12" Type="http://schemas.openxmlformats.org/officeDocument/2006/relationships/image" Target="../media/image11.jpeg"/><Relationship Id="rId108" Type="http://schemas.openxmlformats.org/officeDocument/2006/relationships/image" Target="../media/image107.png"/><Relationship Id="rId315" Type="http://schemas.openxmlformats.org/officeDocument/2006/relationships/image" Target="../media/image314.jpeg"/><Relationship Id="rId357" Type="http://schemas.openxmlformats.org/officeDocument/2006/relationships/image" Target="../media/image356.jpeg"/><Relationship Id="rId54" Type="http://schemas.openxmlformats.org/officeDocument/2006/relationships/image" Target="../media/image53.jpeg"/><Relationship Id="rId96" Type="http://schemas.openxmlformats.org/officeDocument/2006/relationships/image" Target="../media/image95.jpeg"/><Relationship Id="rId161" Type="http://schemas.openxmlformats.org/officeDocument/2006/relationships/image" Target="../media/image160.jpeg"/><Relationship Id="rId217" Type="http://schemas.openxmlformats.org/officeDocument/2006/relationships/image" Target="../media/image216.jpeg"/><Relationship Id="rId399" Type="http://schemas.openxmlformats.org/officeDocument/2006/relationships/image" Target="../media/image398.png"/><Relationship Id="rId259" Type="http://schemas.openxmlformats.org/officeDocument/2006/relationships/image" Target="../media/image258.png"/><Relationship Id="rId424" Type="http://schemas.openxmlformats.org/officeDocument/2006/relationships/image" Target="../media/image423.png"/><Relationship Id="rId466" Type="http://schemas.openxmlformats.org/officeDocument/2006/relationships/image" Target="../media/image465.png"/><Relationship Id="rId23" Type="http://schemas.openxmlformats.org/officeDocument/2006/relationships/image" Target="../media/image22.jpeg"/><Relationship Id="rId119" Type="http://schemas.openxmlformats.org/officeDocument/2006/relationships/image" Target="../media/image118.jpeg"/><Relationship Id="rId270" Type="http://schemas.openxmlformats.org/officeDocument/2006/relationships/image" Target="../media/image269.jpeg"/><Relationship Id="rId326" Type="http://schemas.openxmlformats.org/officeDocument/2006/relationships/image" Target="../media/image325.jpeg"/><Relationship Id="rId65" Type="http://schemas.openxmlformats.org/officeDocument/2006/relationships/image" Target="../media/image64.png"/><Relationship Id="rId130" Type="http://schemas.openxmlformats.org/officeDocument/2006/relationships/image" Target="../media/image129.jpeg"/><Relationship Id="rId368" Type="http://schemas.openxmlformats.org/officeDocument/2006/relationships/image" Target="../media/image367.png"/><Relationship Id="rId172" Type="http://schemas.openxmlformats.org/officeDocument/2006/relationships/image" Target="../media/image171.png"/><Relationship Id="rId228" Type="http://schemas.openxmlformats.org/officeDocument/2006/relationships/image" Target="../media/image227.jpeg"/><Relationship Id="rId435" Type="http://schemas.openxmlformats.org/officeDocument/2006/relationships/image" Target="../media/image434.png"/><Relationship Id="rId477" Type="http://schemas.openxmlformats.org/officeDocument/2006/relationships/image" Target="../media/image476.png"/><Relationship Id="rId281" Type="http://schemas.openxmlformats.org/officeDocument/2006/relationships/image" Target="../media/image280.jpeg"/><Relationship Id="rId337" Type="http://schemas.openxmlformats.org/officeDocument/2006/relationships/image" Target="../media/image336.jpeg"/><Relationship Id="rId502" Type="http://schemas.openxmlformats.org/officeDocument/2006/relationships/image" Target="../media/image501.jpeg"/><Relationship Id="rId34" Type="http://schemas.openxmlformats.org/officeDocument/2006/relationships/image" Target="../media/image33.jpeg"/><Relationship Id="rId76" Type="http://schemas.openxmlformats.org/officeDocument/2006/relationships/image" Target="../media/image75.jpeg"/><Relationship Id="rId141" Type="http://schemas.openxmlformats.org/officeDocument/2006/relationships/image" Target="../media/image140.jpeg"/><Relationship Id="rId379" Type="http://schemas.openxmlformats.org/officeDocument/2006/relationships/image" Target="../media/image378.png"/><Relationship Id="rId7" Type="http://schemas.openxmlformats.org/officeDocument/2006/relationships/hyperlink" Target="http://www.smoltoys.ru/pics/goods/4690365017384.jpg" TargetMode="External"/><Relationship Id="rId183" Type="http://schemas.openxmlformats.org/officeDocument/2006/relationships/image" Target="../media/image182.jpeg"/><Relationship Id="rId239" Type="http://schemas.openxmlformats.org/officeDocument/2006/relationships/image" Target="../media/image238.png"/><Relationship Id="rId390" Type="http://schemas.openxmlformats.org/officeDocument/2006/relationships/image" Target="../media/image389.png"/><Relationship Id="rId404" Type="http://schemas.openxmlformats.org/officeDocument/2006/relationships/image" Target="../media/image403.jpeg"/><Relationship Id="rId446" Type="http://schemas.openxmlformats.org/officeDocument/2006/relationships/image" Target="../media/image445.png"/><Relationship Id="rId250" Type="http://schemas.openxmlformats.org/officeDocument/2006/relationships/image" Target="../media/image249.jpeg"/><Relationship Id="rId292" Type="http://schemas.openxmlformats.org/officeDocument/2006/relationships/image" Target="../media/image291.png"/><Relationship Id="rId306" Type="http://schemas.openxmlformats.org/officeDocument/2006/relationships/image" Target="../media/image305.jpeg"/><Relationship Id="rId488" Type="http://schemas.openxmlformats.org/officeDocument/2006/relationships/image" Target="../media/image487.png"/><Relationship Id="rId45" Type="http://schemas.openxmlformats.org/officeDocument/2006/relationships/image" Target="../media/image44.jpeg"/><Relationship Id="rId87" Type="http://schemas.openxmlformats.org/officeDocument/2006/relationships/image" Target="../media/image86.png"/><Relationship Id="rId110" Type="http://schemas.openxmlformats.org/officeDocument/2006/relationships/image" Target="../media/image109.png"/><Relationship Id="rId348" Type="http://schemas.openxmlformats.org/officeDocument/2006/relationships/image" Target="../media/image347.png"/><Relationship Id="rId513" Type="http://schemas.openxmlformats.org/officeDocument/2006/relationships/image" Target="../media/image512.jpeg"/><Relationship Id="rId152" Type="http://schemas.openxmlformats.org/officeDocument/2006/relationships/image" Target="../media/image151.jpeg"/><Relationship Id="rId194" Type="http://schemas.openxmlformats.org/officeDocument/2006/relationships/image" Target="../media/image193.jpeg"/><Relationship Id="rId208" Type="http://schemas.openxmlformats.org/officeDocument/2006/relationships/image" Target="../media/image207.jpeg"/><Relationship Id="rId415" Type="http://schemas.openxmlformats.org/officeDocument/2006/relationships/image" Target="../media/image414.png"/><Relationship Id="rId457" Type="http://schemas.openxmlformats.org/officeDocument/2006/relationships/image" Target="../media/image456.jpeg"/><Relationship Id="rId261" Type="http://schemas.openxmlformats.org/officeDocument/2006/relationships/image" Target="../media/image260.png"/><Relationship Id="rId499" Type="http://schemas.openxmlformats.org/officeDocument/2006/relationships/image" Target="../media/image498.png"/><Relationship Id="rId14" Type="http://schemas.openxmlformats.org/officeDocument/2006/relationships/image" Target="../media/image13.jpeg"/><Relationship Id="rId56" Type="http://schemas.openxmlformats.org/officeDocument/2006/relationships/image" Target="../media/image55.jpeg"/><Relationship Id="rId317" Type="http://schemas.openxmlformats.org/officeDocument/2006/relationships/image" Target="../media/image316.jpeg"/><Relationship Id="rId359" Type="http://schemas.openxmlformats.org/officeDocument/2006/relationships/image" Target="../media/image358.jpeg"/><Relationship Id="rId98" Type="http://schemas.openxmlformats.org/officeDocument/2006/relationships/image" Target="../media/image97.jpeg"/><Relationship Id="rId121" Type="http://schemas.openxmlformats.org/officeDocument/2006/relationships/image" Target="../media/image120.jpeg"/><Relationship Id="rId163" Type="http://schemas.openxmlformats.org/officeDocument/2006/relationships/image" Target="../media/image162.jpeg"/><Relationship Id="rId219" Type="http://schemas.openxmlformats.org/officeDocument/2006/relationships/image" Target="../media/image218.jpeg"/><Relationship Id="rId370" Type="http://schemas.openxmlformats.org/officeDocument/2006/relationships/image" Target="../media/image369.jpeg"/><Relationship Id="rId426" Type="http://schemas.openxmlformats.org/officeDocument/2006/relationships/image" Target="../media/image425.png"/><Relationship Id="rId230" Type="http://schemas.openxmlformats.org/officeDocument/2006/relationships/image" Target="../media/image229.jpeg"/><Relationship Id="rId468" Type="http://schemas.openxmlformats.org/officeDocument/2006/relationships/image" Target="../media/image467.png"/><Relationship Id="rId25" Type="http://schemas.openxmlformats.org/officeDocument/2006/relationships/image" Target="../media/image24.jpeg"/><Relationship Id="rId67" Type="http://schemas.openxmlformats.org/officeDocument/2006/relationships/image" Target="../media/image66.jpeg"/><Relationship Id="rId272" Type="http://schemas.openxmlformats.org/officeDocument/2006/relationships/image" Target="../media/image271.jpeg"/><Relationship Id="rId328" Type="http://schemas.openxmlformats.org/officeDocument/2006/relationships/image" Target="../media/image327.jpeg"/><Relationship Id="rId132" Type="http://schemas.openxmlformats.org/officeDocument/2006/relationships/image" Target="../media/image131.jpeg"/><Relationship Id="rId174" Type="http://schemas.openxmlformats.org/officeDocument/2006/relationships/image" Target="../media/image173.jpeg"/><Relationship Id="rId381" Type="http://schemas.openxmlformats.org/officeDocument/2006/relationships/image" Target="../media/image380.png"/><Relationship Id="rId241" Type="http://schemas.openxmlformats.org/officeDocument/2006/relationships/image" Target="../media/image240.png"/><Relationship Id="rId437" Type="http://schemas.openxmlformats.org/officeDocument/2006/relationships/image" Target="../media/image436.jpeg"/><Relationship Id="rId479" Type="http://schemas.openxmlformats.org/officeDocument/2006/relationships/image" Target="../media/image478.png"/><Relationship Id="rId36" Type="http://schemas.openxmlformats.org/officeDocument/2006/relationships/image" Target="../media/image35.jpeg"/><Relationship Id="rId283" Type="http://schemas.openxmlformats.org/officeDocument/2006/relationships/image" Target="../media/image282.jpeg"/><Relationship Id="rId339" Type="http://schemas.openxmlformats.org/officeDocument/2006/relationships/image" Target="../media/image338.jpeg"/><Relationship Id="rId490" Type="http://schemas.openxmlformats.org/officeDocument/2006/relationships/image" Target="../media/image489.png"/><Relationship Id="rId504" Type="http://schemas.openxmlformats.org/officeDocument/2006/relationships/image" Target="../media/image503.png"/><Relationship Id="rId78" Type="http://schemas.openxmlformats.org/officeDocument/2006/relationships/image" Target="../media/image77.png"/><Relationship Id="rId101" Type="http://schemas.openxmlformats.org/officeDocument/2006/relationships/image" Target="../media/image100.png"/><Relationship Id="rId143" Type="http://schemas.openxmlformats.org/officeDocument/2006/relationships/image" Target="../media/image142.png"/><Relationship Id="rId185" Type="http://schemas.openxmlformats.org/officeDocument/2006/relationships/image" Target="../media/image184.jpeg"/><Relationship Id="rId350" Type="http://schemas.openxmlformats.org/officeDocument/2006/relationships/image" Target="../media/image349.png"/><Relationship Id="rId406" Type="http://schemas.openxmlformats.org/officeDocument/2006/relationships/image" Target="../media/image405.jpeg"/><Relationship Id="rId9" Type="http://schemas.openxmlformats.org/officeDocument/2006/relationships/image" Target="../media/image8.jpeg"/><Relationship Id="rId210" Type="http://schemas.openxmlformats.org/officeDocument/2006/relationships/image" Target="../media/image209.jpeg"/><Relationship Id="rId392" Type="http://schemas.openxmlformats.org/officeDocument/2006/relationships/image" Target="../media/image391.png"/><Relationship Id="rId448" Type="http://schemas.openxmlformats.org/officeDocument/2006/relationships/image" Target="../media/image447.png"/><Relationship Id="rId252" Type="http://schemas.openxmlformats.org/officeDocument/2006/relationships/image" Target="../media/image251.jpeg"/><Relationship Id="rId294" Type="http://schemas.openxmlformats.org/officeDocument/2006/relationships/image" Target="../media/image293.png"/><Relationship Id="rId308" Type="http://schemas.openxmlformats.org/officeDocument/2006/relationships/image" Target="../media/image307.jpeg"/><Relationship Id="rId515" Type="http://schemas.openxmlformats.org/officeDocument/2006/relationships/image" Target="../media/image514.jpeg"/><Relationship Id="rId47" Type="http://schemas.openxmlformats.org/officeDocument/2006/relationships/image" Target="../media/image46.jpeg"/><Relationship Id="rId89" Type="http://schemas.openxmlformats.org/officeDocument/2006/relationships/image" Target="../media/image88.png"/><Relationship Id="rId112" Type="http://schemas.openxmlformats.org/officeDocument/2006/relationships/image" Target="../media/image111.png"/><Relationship Id="rId154" Type="http://schemas.openxmlformats.org/officeDocument/2006/relationships/image" Target="../media/image153.png"/><Relationship Id="rId361" Type="http://schemas.openxmlformats.org/officeDocument/2006/relationships/image" Target="../media/image360.jpeg"/><Relationship Id="rId196" Type="http://schemas.openxmlformats.org/officeDocument/2006/relationships/image" Target="../media/image195.jpeg"/><Relationship Id="rId417" Type="http://schemas.openxmlformats.org/officeDocument/2006/relationships/image" Target="../media/image416.png"/><Relationship Id="rId459" Type="http://schemas.openxmlformats.org/officeDocument/2006/relationships/image" Target="../media/image458.png"/><Relationship Id="rId16" Type="http://schemas.openxmlformats.org/officeDocument/2006/relationships/image" Target="../media/image15.jpeg"/><Relationship Id="rId221" Type="http://schemas.openxmlformats.org/officeDocument/2006/relationships/image" Target="../media/image220.jpeg"/><Relationship Id="rId263" Type="http://schemas.openxmlformats.org/officeDocument/2006/relationships/image" Target="../media/image262.png"/><Relationship Id="rId319" Type="http://schemas.openxmlformats.org/officeDocument/2006/relationships/image" Target="../media/image318.jpeg"/><Relationship Id="rId470" Type="http://schemas.openxmlformats.org/officeDocument/2006/relationships/image" Target="../media/image469.png"/><Relationship Id="rId58" Type="http://schemas.openxmlformats.org/officeDocument/2006/relationships/image" Target="../media/image57.png"/><Relationship Id="rId123" Type="http://schemas.openxmlformats.org/officeDocument/2006/relationships/image" Target="../media/image122.jpeg"/><Relationship Id="rId330" Type="http://schemas.openxmlformats.org/officeDocument/2006/relationships/image" Target="../media/image329.jpeg"/><Relationship Id="rId165" Type="http://schemas.openxmlformats.org/officeDocument/2006/relationships/image" Target="../media/image164.png"/><Relationship Id="rId372" Type="http://schemas.openxmlformats.org/officeDocument/2006/relationships/image" Target="../media/image371.png"/><Relationship Id="rId428" Type="http://schemas.openxmlformats.org/officeDocument/2006/relationships/image" Target="../media/image427.png"/><Relationship Id="rId232" Type="http://schemas.openxmlformats.org/officeDocument/2006/relationships/image" Target="../media/image231.jpeg"/><Relationship Id="rId274" Type="http://schemas.openxmlformats.org/officeDocument/2006/relationships/image" Target="../media/image273.jpeg"/><Relationship Id="rId481" Type="http://schemas.openxmlformats.org/officeDocument/2006/relationships/image" Target="../media/image480.png"/><Relationship Id="rId27" Type="http://schemas.openxmlformats.org/officeDocument/2006/relationships/image" Target="../media/image26.jpeg"/><Relationship Id="rId69" Type="http://schemas.openxmlformats.org/officeDocument/2006/relationships/image" Target="../media/image68.jpeg"/><Relationship Id="rId134" Type="http://schemas.openxmlformats.org/officeDocument/2006/relationships/image" Target="../media/image133.jpeg"/><Relationship Id="rId80" Type="http://schemas.openxmlformats.org/officeDocument/2006/relationships/image" Target="../media/image79.jpeg"/><Relationship Id="rId176" Type="http://schemas.openxmlformats.org/officeDocument/2006/relationships/image" Target="../media/image175.jpeg"/><Relationship Id="rId341" Type="http://schemas.openxmlformats.org/officeDocument/2006/relationships/image" Target="../media/image340.jpeg"/><Relationship Id="rId383" Type="http://schemas.openxmlformats.org/officeDocument/2006/relationships/image" Target="../media/image382.png"/><Relationship Id="rId439" Type="http://schemas.openxmlformats.org/officeDocument/2006/relationships/image" Target="../media/image438.png"/><Relationship Id="rId201" Type="http://schemas.openxmlformats.org/officeDocument/2006/relationships/image" Target="../media/image200.jpeg"/><Relationship Id="rId243" Type="http://schemas.openxmlformats.org/officeDocument/2006/relationships/image" Target="../media/image242.jpeg"/><Relationship Id="rId285" Type="http://schemas.openxmlformats.org/officeDocument/2006/relationships/image" Target="../media/image284.jpeg"/><Relationship Id="rId450" Type="http://schemas.openxmlformats.org/officeDocument/2006/relationships/image" Target="../media/image449.png"/><Relationship Id="rId506" Type="http://schemas.openxmlformats.org/officeDocument/2006/relationships/image" Target="../media/image505.png"/><Relationship Id="rId38" Type="http://schemas.openxmlformats.org/officeDocument/2006/relationships/image" Target="../media/image37.jpeg"/><Relationship Id="rId103" Type="http://schemas.openxmlformats.org/officeDocument/2006/relationships/image" Target="../media/image102.png"/><Relationship Id="rId310" Type="http://schemas.openxmlformats.org/officeDocument/2006/relationships/image" Target="../media/image309.jpeg"/><Relationship Id="rId492" Type="http://schemas.openxmlformats.org/officeDocument/2006/relationships/image" Target="../media/image491.png"/><Relationship Id="rId91" Type="http://schemas.openxmlformats.org/officeDocument/2006/relationships/image" Target="../media/image90.png"/><Relationship Id="rId145" Type="http://schemas.openxmlformats.org/officeDocument/2006/relationships/image" Target="../media/image144.jpeg"/><Relationship Id="rId187" Type="http://schemas.openxmlformats.org/officeDocument/2006/relationships/image" Target="../media/image186.jpeg"/><Relationship Id="rId352" Type="http://schemas.openxmlformats.org/officeDocument/2006/relationships/image" Target="../media/image351.jpeg"/><Relationship Id="rId394" Type="http://schemas.openxmlformats.org/officeDocument/2006/relationships/image" Target="../media/image393.png"/><Relationship Id="rId408" Type="http://schemas.openxmlformats.org/officeDocument/2006/relationships/image" Target="../media/image407.jpeg"/><Relationship Id="rId212" Type="http://schemas.openxmlformats.org/officeDocument/2006/relationships/image" Target="../media/image211.jpeg"/><Relationship Id="rId254" Type="http://schemas.openxmlformats.org/officeDocument/2006/relationships/image" Target="../media/image253.jpeg"/><Relationship Id="rId49" Type="http://schemas.openxmlformats.org/officeDocument/2006/relationships/image" Target="../media/image48.jpeg"/><Relationship Id="rId114" Type="http://schemas.openxmlformats.org/officeDocument/2006/relationships/image" Target="../media/image113.png"/><Relationship Id="rId296" Type="http://schemas.openxmlformats.org/officeDocument/2006/relationships/image" Target="../media/image295.jpeg"/><Relationship Id="rId461" Type="http://schemas.openxmlformats.org/officeDocument/2006/relationships/image" Target="../media/image460.png"/><Relationship Id="rId517" Type="http://schemas.openxmlformats.org/officeDocument/2006/relationships/image" Target="../media/image516.jpeg"/><Relationship Id="rId60" Type="http://schemas.openxmlformats.org/officeDocument/2006/relationships/image" Target="../media/image59.png"/><Relationship Id="rId156" Type="http://schemas.openxmlformats.org/officeDocument/2006/relationships/image" Target="../media/image155.jpeg"/><Relationship Id="rId198" Type="http://schemas.openxmlformats.org/officeDocument/2006/relationships/image" Target="../media/image197.jpeg"/><Relationship Id="rId321" Type="http://schemas.openxmlformats.org/officeDocument/2006/relationships/image" Target="../media/image320.jpeg"/><Relationship Id="rId363" Type="http://schemas.openxmlformats.org/officeDocument/2006/relationships/image" Target="../media/image362.jpeg"/><Relationship Id="rId419" Type="http://schemas.openxmlformats.org/officeDocument/2006/relationships/image" Target="../media/image418.png"/><Relationship Id="rId223" Type="http://schemas.openxmlformats.org/officeDocument/2006/relationships/image" Target="../media/image222.jpeg"/><Relationship Id="rId430" Type="http://schemas.openxmlformats.org/officeDocument/2006/relationships/image" Target="../media/image429.png"/><Relationship Id="rId18" Type="http://schemas.openxmlformats.org/officeDocument/2006/relationships/image" Target="../media/image17.jpeg"/><Relationship Id="rId265" Type="http://schemas.openxmlformats.org/officeDocument/2006/relationships/image" Target="../media/image264.png"/><Relationship Id="rId472" Type="http://schemas.openxmlformats.org/officeDocument/2006/relationships/image" Target="../media/image471.png"/><Relationship Id="rId125" Type="http://schemas.openxmlformats.org/officeDocument/2006/relationships/image" Target="../media/image124.jpeg"/><Relationship Id="rId167" Type="http://schemas.openxmlformats.org/officeDocument/2006/relationships/image" Target="../media/image166.jpeg"/><Relationship Id="rId332" Type="http://schemas.openxmlformats.org/officeDocument/2006/relationships/image" Target="../media/image331.jpeg"/><Relationship Id="rId374" Type="http://schemas.openxmlformats.org/officeDocument/2006/relationships/image" Target="../media/image373.jpeg"/><Relationship Id="rId71" Type="http://schemas.openxmlformats.org/officeDocument/2006/relationships/image" Target="../media/image70.jpeg"/><Relationship Id="rId234" Type="http://schemas.openxmlformats.org/officeDocument/2006/relationships/image" Target="../media/image233.jpeg"/><Relationship Id="rId2" Type="http://schemas.openxmlformats.org/officeDocument/2006/relationships/image" Target="../media/image2.jpeg"/><Relationship Id="rId29" Type="http://schemas.openxmlformats.org/officeDocument/2006/relationships/image" Target="../media/image28.jpeg"/><Relationship Id="rId276" Type="http://schemas.openxmlformats.org/officeDocument/2006/relationships/image" Target="../media/image275.jpeg"/><Relationship Id="rId441" Type="http://schemas.openxmlformats.org/officeDocument/2006/relationships/image" Target="../media/image440.png"/><Relationship Id="rId483" Type="http://schemas.openxmlformats.org/officeDocument/2006/relationships/image" Target="../media/image482.png"/><Relationship Id="rId40" Type="http://schemas.openxmlformats.org/officeDocument/2006/relationships/image" Target="../media/image39.jpeg"/><Relationship Id="rId136" Type="http://schemas.openxmlformats.org/officeDocument/2006/relationships/image" Target="../media/image135.jpeg"/><Relationship Id="rId178" Type="http://schemas.openxmlformats.org/officeDocument/2006/relationships/image" Target="../media/image177.jpeg"/><Relationship Id="rId301" Type="http://schemas.openxmlformats.org/officeDocument/2006/relationships/image" Target="../media/image300.jpeg"/><Relationship Id="rId343" Type="http://schemas.openxmlformats.org/officeDocument/2006/relationships/image" Target="../media/image342.png"/><Relationship Id="rId82" Type="http://schemas.openxmlformats.org/officeDocument/2006/relationships/image" Target="../media/image81.jpeg"/><Relationship Id="rId203" Type="http://schemas.openxmlformats.org/officeDocument/2006/relationships/image" Target="../media/image202.jpeg"/><Relationship Id="rId385" Type="http://schemas.openxmlformats.org/officeDocument/2006/relationships/image" Target="../media/image384.png"/><Relationship Id="rId245" Type="http://schemas.openxmlformats.org/officeDocument/2006/relationships/image" Target="../media/image244.png"/><Relationship Id="rId287" Type="http://schemas.openxmlformats.org/officeDocument/2006/relationships/image" Target="../media/image286.jpeg"/><Relationship Id="rId410" Type="http://schemas.openxmlformats.org/officeDocument/2006/relationships/image" Target="../media/image409.jpeg"/><Relationship Id="rId452" Type="http://schemas.openxmlformats.org/officeDocument/2006/relationships/image" Target="../media/image451.png"/><Relationship Id="rId494" Type="http://schemas.openxmlformats.org/officeDocument/2006/relationships/image" Target="../media/image493.png"/><Relationship Id="rId508" Type="http://schemas.openxmlformats.org/officeDocument/2006/relationships/image" Target="../media/image507.png"/><Relationship Id="rId105" Type="http://schemas.openxmlformats.org/officeDocument/2006/relationships/image" Target="../media/image104.png"/><Relationship Id="rId147" Type="http://schemas.openxmlformats.org/officeDocument/2006/relationships/image" Target="../media/image146.jpeg"/><Relationship Id="rId312" Type="http://schemas.openxmlformats.org/officeDocument/2006/relationships/image" Target="../media/image311.jpeg"/><Relationship Id="rId354" Type="http://schemas.openxmlformats.org/officeDocument/2006/relationships/image" Target="../media/image353.jpeg"/><Relationship Id="rId51" Type="http://schemas.openxmlformats.org/officeDocument/2006/relationships/image" Target="../media/image50.jpeg"/><Relationship Id="rId93" Type="http://schemas.openxmlformats.org/officeDocument/2006/relationships/image" Target="../media/image92.png"/><Relationship Id="rId189" Type="http://schemas.openxmlformats.org/officeDocument/2006/relationships/image" Target="../media/image188.jpeg"/><Relationship Id="rId396" Type="http://schemas.openxmlformats.org/officeDocument/2006/relationships/image" Target="../media/image395.png"/><Relationship Id="rId214" Type="http://schemas.openxmlformats.org/officeDocument/2006/relationships/image" Target="../media/image213.jpeg"/><Relationship Id="rId256" Type="http://schemas.openxmlformats.org/officeDocument/2006/relationships/image" Target="../media/image255.jpeg"/><Relationship Id="rId298" Type="http://schemas.openxmlformats.org/officeDocument/2006/relationships/image" Target="../media/image297.jpeg"/><Relationship Id="rId421" Type="http://schemas.openxmlformats.org/officeDocument/2006/relationships/image" Target="../media/image420.png"/><Relationship Id="rId463" Type="http://schemas.openxmlformats.org/officeDocument/2006/relationships/image" Target="../media/image462.png"/><Relationship Id="rId116" Type="http://schemas.openxmlformats.org/officeDocument/2006/relationships/image" Target="../media/image115.jpeg"/><Relationship Id="rId158" Type="http://schemas.openxmlformats.org/officeDocument/2006/relationships/image" Target="../media/image157.jpeg"/><Relationship Id="rId323" Type="http://schemas.openxmlformats.org/officeDocument/2006/relationships/image" Target="../media/image322.jpeg"/><Relationship Id="rId20" Type="http://schemas.openxmlformats.org/officeDocument/2006/relationships/image" Target="../media/image19.jpeg"/><Relationship Id="rId62" Type="http://schemas.openxmlformats.org/officeDocument/2006/relationships/image" Target="../media/image61.png"/><Relationship Id="rId365" Type="http://schemas.openxmlformats.org/officeDocument/2006/relationships/image" Target="../media/image364.jpeg"/><Relationship Id="rId225" Type="http://schemas.openxmlformats.org/officeDocument/2006/relationships/image" Target="../media/image224.jpeg"/><Relationship Id="rId267" Type="http://schemas.openxmlformats.org/officeDocument/2006/relationships/image" Target="../media/image266.jpeg"/><Relationship Id="rId432" Type="http://schemas.openxmlformats.org/officeDocument/2006/relationships/image" Target="../media/image431.jpeg"/><Relationship Id="rId474" Type="http://schemas.openxmlformats.org/officeDocument/2006/relationships/image" Target="../media/image473.png"/><Relationship Id="rId127" Type="http://schemas.openxmlformats.org/officeDocument/2006/relationships/image" Target="../media/image126.jpeg"/><Relationship Id="rId31" Type="http://schemas.openxmlformats.org/officeDocument/2006/relationships/image" Target="../media/image30.jpeg"/><Relationship Id="rId73" Type="http://schemas.openxmlformats.org/officeDocument/2006/relationships/image" Target="../media/image72.jpeg"/><Relationship Id="rId169" Type="http://schemas.openxmlformats.org/officeDocument/2006/relationships/image" Target="../media/image168.jpeg"/><Relationship Id="rId334" Type="http://schemas.openxmlformats.org/officeDocument/2006/relationships/image" Target="../media/image333.jpeg"/><Relationship Id="rId376" Type="http://schemas.openxmlformats.org/officeDocument/2006/relationships/image" Target="../media/image375.jpeg"/><Relationship Id="rId4" Type="http://schemas.openxmlformats.org/officeDocument/2006/relationships/image" Target="../media/image4.jpeg"/><Relationship Id="rId180" Type="http://schemas.openxmlformats.org/officeDocument/2006/relationships/image" Target="../media/image179.jpeg"/><Relationship Id="rId236" Type="http://schemas.openxmlformats.org/officeDocument/2006/relationships/image" Target="../media/image235.jpeg"/><Relationship Id="rId278" Type="http://schemas.openxmlformats.org/officeDocument/2006/relationships/image" Target="../media/image277.jpeg"/><Relationship Id="rId401" Type="http://schemas.openxmlformats.org/officeDocument/2006/relationships/image" Target="../media/image400.jpeg"/><Relationship Id="rId443" Type="http://schemas.openxmlformats.org/officeDocument/2006/relationships/image" Target="../media/image442.png"/><Relationship Id="rId303" Type="http://schemas.openxmlformats.org/officeDocument/2006/relationships/image" Target="../media/image302.jpeg"/><Relationship Id="rId485" Type="http://schemas.openxmlformats.org/officeDocument/2006/relationships/image" Target="../media/image484.png"/><Relationship Id="rId42" Type="http://schemas.openxmlformats.org/officeDocument/2006/relationships/image" Target="../media/image41.jpeg"/><Relationship Id="rId84" Type="http://schemas.openxmlformats.org/officeDocument/2006/relationships/image" Target="../media/image83.jpeg"/><Relationship Id="rId138" Type="http://schemas.openxmlformats.org/officeDocument/2006/relationships/image" Target="../media/image137.jpeg"/><Relationship Id="rId345" Type="http://schemas.openxmlformats.org/officeDocument/2006/relationships/image" Target="../media/image344.png"/><Relationship Id="rId387" Type="http://schemas.openxmlformats.org/officeDocument/2006/relationships/image" Target="../media/image386.png"/><Relationship Id="rId510" Type="http://schemas.openxmlformats.org/officeDocument/2006/relationships/image" Target="../media/image509.png"/><Relationship Id="rId191" Type="http://schemas.openxmlformats.org/officeDocument/2006/relationships/image" Target="../media/image190.jpeg"/><Relationship Id="rId205" Type="http://schemas.openxmlformats.org/officeDocument/2006/relationships/image" Target="../media/image204.jpeg"/><Relationship Id="rId247" Type="http://schemas.openxmlformats.org/officeDocument/2006/relationships/image" Target="../media/image246.jpeg"/><Relationship Id="rId412" Type="http://schemas.openxmlformats.org/officeDocument/2006/relationships/image" Target="../media/image411.jpeg"/><Relationship Id="rId107" Type="http://schemas.openxmlformats.org/officeDocument/2006/relationships/image" Target="../media/image106.png"/><Relationship Id="rId289" Type="http://schemas.openxmlformats.org/officeDocument/2006/relationships/image" Target="../media/image288.jpeg"/><Relationship Id="rId454" Type="http://schemas.openxmlformats.org/officeDocument/2006/relationships/image" Target="../media/image453.png"/><Relationship Id="rId496" Type="http://schemas.openxmlformats.org/officeDocument/2006/relationships/image" Target="../media/image495.png"/><Relationship Id="rId11" Type="http://schemas.openxmlformats.org/officeDocument/2006/relationships/image" Target="../media/image10.jpeg"/><Relationship Id="rId53" Type="http://schemas.openxmlformats.org/officeDocument/2006/relationships/image" Target="../media/image52.jpeg"/><Relationship Id="rId149" Type="http://schemas.openxmlformats.org/officeDocument/2006/relationships/image" Target="../media/image148.jpeg"/><Relationship Id="rId314" Type="http://schemas.openxmlformats.org/officeDocument/2006/relationships/image" Target="../media/image313.jpeg"/><Relationship Id="rId356" Type="http://schemas.openxmlformats.org/officeDocument/2006/relationships/image" Target="../media/image355.jpeg"/><Relationship Id="rId398" Type="http://schemas.openxmlformats.org/officeDocument/2006/relationships/image" Target="../media/image397.png"/><Relationship Id="rId95" Type="http://schemas.openxmlformats.org/officeDocument/2006/relationships/image" Target="../media/image94.jpeg"/><Relationship Id="rId160" Type="http://schemas.openxmlformats.org/officeDocument/2006/relationships/image" Target="../media/image159.jpeg"/><Relationship Id="rId216" Type="http://schemas.openxmlformats.org/officeDocument/2006/relationships/image" Target="../media/image215.jpeg"/><Relationship Id="rId423" Type="http://schemas.openxmlformats.org/officeDocument/2006/relationships/image" Target="../media/image422.png"/><Relationship Id="rId258" Type="http://schemas.openxmlformats.org/officeDocument/2006/relationships/image" Target="../media/image257.jpeg"/><Relationship Id="rId465" Type="http://schemas.openxmlformats.org/officeDocument/2006/relationships/image" Target="../media/image464.png"/><Relationship Id="rId22" Type="http://schemas.openxmlformats.org/officeDocument/2006/relationships/image" Target="../media/image21.jpeg"/><Relationship Id="rId64" Type="http://schemas.openxmlformats.org/officeDocument/2006/relationships/image" Target="../media/image63.png"/><Relationship Id="rId118" Type="http://schemas.openxmlformats.org/officeDocument/2006/relationships/image" Target="../media/image117.jpeg"/><Relationship Id="rId325" Type="http://schemas.openxmlformats.org/officeDocument/2006/relationships/image" Target="../media/image324.jpeg"/><Relationship Id="rId367" Type="http://schemas.openxmlformats.org/officeDocument/2006/relationships/image" Target="../media/image366.png"/><Relationship Id="rId171" Type="http://schemas.openxmlformats.org/officeDocument/2006/relationships/image" Target="../media/image170.png"/><Relationship Id="rId227" Type="http://schemas.openxmlformats.org/officeDocument/2006/relationships/image" Target="../media/image226.jpeg"/><Relationship Id="rId269" Type="http://schemas.openxmlformats.org/officeDocument/2006/relationships/image" Target="../media/image268.jpeg"/><Relationship Id="rId434" Type="http://schemas.openxmlformats.org/officeDocument/2006/relationships/image" Target="../media/image433.jpeg"/><Relationship Id="rId476" Type="http://schemas.openxmlformats.org/officeDocument/2006/relationships/image" Target="../media/image475.png"/><Relationship Id="rId33" Type="http://schemas.openxmlformats.org/officeDocument/2006/relationships/image" Target="../media/image32.jpeg"/><Relationship Id="rId129" Type="http://schemas.openxmlformats.org/officeDocument/2006/relationships/image" Target="../media/image128.jpeg"/><Relationship Id="rId280" Type="http://schemas.openxmlformats.org/officeDocument/2006/relationships/image" Target="../media/image279.jpeg"/><Relationship Id="rId336" Type="http://schemas.openxmlformats.org/officeDocument/2006/relationships/image" Target="../media/image335.jpeg"/><Relationship Id="rId501" Type="http://schemas.openxmlformats.org/officeDocument/2006/relationships/image" Target="../media/image500.png"/><Relationship Id="rId75" Type="http://schemas.openxmlformats.org/officeDocument/2006/relationships/image" Target="../media/image74.png"/><Relationship Id="rId140" Type="http://schemas.openxmlformats.org/officeDocument/2006/relationships/image" Target="../media/image139.jpeg"/><Relationship Id="rId182" Type="http://schemas.openxmlformats.org/officeDocument/2006/relationships/image" Target="../media/image181.jpeg"/><Relationship Id="rId378" Type="http://schemas.openxmlformats.org/officeDocument/2006/relationships/image" Target="../media/image377.jpeg"/><Relationship Id="rId403" Type="http://schemas.openxmlformats.org/officeDocument/2006/relationships/image" Target="../media/image402.png"/><Relationship Id="rId6" Type="http://schemas.openxmlformats.org/officeDocument/2006/relationships/image" Target="../media/image6.jpeg"/><Relationship Id="rId238" Type="http://schemas.openxmlformats.org/officeDocument/2006/relationships/image" Target="../media/image237.jpeg"/><Relationship Id="rId445" Type="http://schemas.openxmlformats.org/officeDocument/2006/relationships/image" Target="../media/image444.png"/><Relationship Id="rId487" Type="http://schemas.openxmlformats.org/officeDocument/2006/relationships/image" Target="../media/image486.png"/><Relationship Id="rId291" Type="http://schemas.openxmlformats.org/officeDocument/2006/relationships/image" Target="../media/image290.jpeg"/><Relationship Id="rId305" Type="http://schemas.openxmlformats.org/officeDocument/2006/relationships/image" Target="../media/image304.jpeg"/><Relationship Id="rId347" Type="http://schemas.openxmlformats.org/officeDocument/2006/relationships/image" Target="../media/image346.png"/><Relationship Id="rId512" Type="http://schemas.openxmlformats.org/officeDocument/2006/relationships/image" Target="../media/image511.png"/><Relationship Id="rId44" Type="http://schemas.openxmlformats.org/officeDocument/2006/relationships/image" Target="../media/image43.jpeg"/><Relationship Id="rId86" Type="http://schemas.openxmlformats.org/officeDocument/2006/relationships/image" Target="../media/image85.png"/><Relationship Id="rId151" Type="http://schemas.openxmlformats.org/officeDocument/2006/relationships/image" Target="../media/image150.jpeg"/><Relationship Id="rId389" Type="http://schemas.openxmlformats.org/officeDocument/2006/relationships/image" Target="../media/image388.png"/><Relationship Id="rId193" Type="http://schemas.openxmlformats.org/officeDocument/2006/relationships/image" Target="../media/image192.jpeg"/><Relationship Id="rId207" Type="http://schemas.openxmlformats.org/officeDocument/2006/relationships/image" Target="../media/image206.jpeg"/><Relationship Id="rId249" Type="http://schemas.openxmlformats.org/officeDocument/2006/relationships/image" Target="../media/image248.jpeg"/><Relationship Id="rId414" Type="http://schemas.openxmlformats.org/officeDocument/2006/relationships/image" Target="../media/image413.png"/><Relationship Id="rId456" Type="http://schemas.openxmlformats.org/officeDocument/2006/relationships/image" Target="../media/image455.png"/><Relationship Id="rId498" Type="http://schemas.openxmlformats.org/officeDocument/2006/relationships/image" Target="../media/image497.png"/><Relationship Id="rId13" Type="http://schemas.openxmlformats.org/officeDocument/2006/relationships/image" Target="../media/image12.jpeg"/><Relationship Id="rId109" Type="http://schemas.openxmlformats.org/officeDocument/2006/relationships/image" Target="../media/image108.png"/><Relationship Id="rId260" Type="http://schemas.openxmlformats.org/officeDocument/2006/relationships/image" Target="../media/image259.png"/><Relationship Id="rId316" Type="http://schemas.openxmlformats.org/officeDocument/2006/relationships/image" Target="../media/image315.jpeg"/><Relationship Id="rId55" Type="http://schemas.openxmlformats.org/officeDocument/2006/relationships/image" Target="../media/image54.jpeg"/><Relationship Id="rId97" Type="http://schemas.openxmlformats.org/officeDocument/2006/relationships/image" Target="../media/image96.jpeg"/><Relationship Id="rId120" Type="http://schemas.openxmlformats.org/officeDocument/2006/relationships/image" Target="../media/image119.jpeg"/><Relationship Id="rId358" Type="http://schemas.openxmlformats.org/officeDocument/2006/relationships/image" Target="../media/image357.jpeg"/><Relationship Id="rId162" Type="http://schemas.openxmlformats.org/officeDocument/2006/relationships/image" Target="../media/image161.jpeg"/><Relationship Id="rId218" Type="http://schemas.openxmlformats.org/officeDocument/2006/relationships/image" Target="../media/image217.jpeg"/><Relationship Id="rId425" Type="http://schemas.openxmlformats.org/officeDocument/2006/relationships/image" Target="../media/image424.png"/><Relationship Id="rId467" Type="http://schemas.openxmlformats.org/officeDocument/2006/relationships/image" Target="../media/image466.png"/><Relationship Id="rId271" Type="http://schemas.openxmlformats.org/officeDocument/2006/relationships/image" Target="../media/image270.jpeg"/><Relationship Id="rId24" Type="http://schemas.openxmlformats.org/officeDocument/2006/relationships/image" Target="../media/image23.jpeg"/><Relationship Id="rId66" Type="http://schemas.openxmlformats.org/officeDocument/2006/relationships/image" Target="../media/image65.jpeg"/><Relationship Id="rId131" Type="http://schemas.openxmlformats.org/officeDocument/2006/relationships/image" Target="../media/image130.jpeg"/><Relationship Id="rId327" Type="http://schemas.openxmlformats.org/officeDocument/2006/relationships/image" Target="../media/image326.jpeg"/><Relationship Id="rId369" Type="http://schemas.openxmlformats.org/officeDocument/2006/relationships/image" Target="../media/image368.png"/><Relationship Id="rId173" Type="http://schemas.openxmlformats.org/officeDocument/2006/relationships/image" Target="../media/image172.jpeg"/><Relationship Id="rId229" Type="http://schemas.openxmlformats.org/officeDocument/2006/relationships/image" Target="../media/image228.jpeg"/><Relationship Id="rId380" Type="http://schemas.openxmlformats.org/officeDocument/2006/relationships/image" Target="../media/image379.png"/><Relationship Id="rId436" Type="http://schemas.openxmlformats.org/officeDocument/2006/relationships/image" Target="../media/image435.jpeg"/><Relationship Id="rId240" Type="http://schemas.openxmlformats.org/officeDocument/2006/relationships/image" Target="../media/image239.jpeg"/><Relationship Id="rId478" Type="http://schemas.openxmlformats.org/officeDocument/2006/relationships/image" Target="../media/image477.png"/><Relationship Id="rId35" Type="http://schemas.openxmlformats.org/officeDocument/2006/relationships/image" Target="../media/image34.jpeg"/><Relationship Id="rId77" Type="http://schemas.openxmlformats.org/officeDocument/2006/relationships/image" Target="../media/image76.jpeg"/><Relationship Id="rId100" Type="http://schemas.openxmlformats.org/officeDocument/2006/relationships/image" Target="../media/image99.jpeg"/><Relationship Id="rId282" Type="http://schemas.openxmlformats.org/officeDocument/2006/relationships/image" Target="../media/image281.jpeg"/><Relationship Id="rId338" Type="http://schemas.openxmlformats.org/officeDocument/2006/relationships/image" Target="../media/image337.jpeg"/><Relationship Id="rId503" Type="http://schemas.openxmlformats.org/officeDocument/2006/relationships/image" Target="../media/image502.png"/><Relationship Id="rId8" Type="http://schemas.openxmlformats.org/officeDocument/2006/relationships/image" Target="../media/image7.jpeg"/><Relationship Id="rId142" Type="http://schemas.openxmlformats.org/officeDocument/2006/relationships/image" Target="../media/image141.jpeg"/><Relationship Id="rId184" Type="http://schemas.openxmlformats.org/officeDocument/2006/relationships/image" Target="../media/image183.png"/><Relationship Id="rId391" Type="http://schemas.openxmlformats.org/officeDocument/2006/relationships/image" Target="../media/image390.png"/><Relationship Id="rId405" Type="http://schemas.openxmlformats.org/officeDocument/2006/relationships/image" Target="../media/image404.jpeg"/><Relationship Id="rId447" Type="http://schemas.openxmlformats.org/officeDocument/2006/relationships/image" Target="../media/image446.png"/><Relationship Id="rId251" Type="http://schemas.openxmlformats.org/officeDocument/2006/relationships/image" Target="../media/image250.jpeg"/><Relationship Id="rId489" Type="http://schemas.openxmlformats.org/officeDocument/2006/relationships/image" Target="../media/image488.png"/><Relationship Id="rId46" Type="http://schemas.openxmlformats.org/officeDocument/2006/relationships/image" Target="../media/image45.jpeg"/><Relationship Id="rId293" Type="http://schemas.openxmlformats.org/officeDocument/2006/relationships/image" Target="../media/image292.png"/><Relationship Id="rId307" Type="http://schemas.openxmlformats.org/officeDocument/2006/relationships/image" Target="../media/image306.jpeg"/><Relationship Id="rId349" Type="http://schemas.openxmlformats.org/officeDocument/2006/relationships/image" Target="../media/image348.png"/><Relationship Id="rId514" Type="http://schemas.openxmlformats.org/officeDocument/2006/relationships/image" Target="../media/image513.jpeg"/><Relationship Id="rId88" Type="http://schemas.openxmlformats.org/officeDocument/2006/relationships/image" Target="../media/image87.png"/><Relationship Id="rId111" Type="http://schemas.openxmlformats.org/officeDocument/2006/relationships/image" Target="../media/image110.png"/><Relationship Id="rId153" Type="http://schemas.openxmlformats.org/officeDocument/2006/relationships/image" Target="../media/image152.jpeg"/><Relationship Id="rId195" Type="http://schemas.openxmlformats.org/officeDocument/2006/relationships/image" Target="../media/image194.jpeg"/><Relationship Id="rId209" Type="http://schemas.openxmlformats.org/officeDocument/2006/relationships/image" Target="../media/image208.jpeg"/><Relationship Id="rId360" Type="http://schemas.openxmlformats.org/officeDocument/2006/relationships/image" Target="../media/image359.jpeg"/><Relationship Id="rId416" Type="http://schemas.openxmlformats.org/officeDocument/2006/relationships/image" Target="../media/image415.png"/><Relationship Id="rId220" Type="http://schemas.openxmlformats.org/officeDocument/2006/relationships/image" Target="../media/image219.jpeg"/><Relationship Id="rId458" Type="http://schemas.openxmlformats.org/officeDocument/2006/relationships/image" Target="../media/image457.jpeg"/><Relationship Id="rId15" Type="http://schemas.openxmlformats.org/officeDocument/2006/relationships/image" Target="../media/image14.jpeg"/><Relationship Id="rId57" Type="http://schemas.openxmlformats.org/officeDocument/2006/relationships/image" Target="../media/image56.png"/><Relationship Id="rId262" Type="http://schemas.openxmlformats.org/officeDocument/2006/relationships/image" Target="../media/image261.png"/><Relationship Id="rId318" Type="http://schemas.openxmlformats.org/officeDocument/2006/relationships/image" Target="../media/image317.jpeg"/><Relationship Id="rId99" Type="http://schemas.openxmlformats.org/officeDocument/2006/relationships/image" Target="../media/image98.png"/><Relationship Id="rId122" Type="http://schemas.openxmlformats.org/officeDocument/2006/relationships/image" Target="../media/image121.jpeg"/><Relationship Id="rId164" Type="http://schemas.openxmlformats.org/officeDocument/2006/relationships/image" Target="../media/image163.jpeg"/><Relationship Id="rId371" Type="http://schemas.openxmlformats.org/officeDocument/2006/relationships/image" Target="../media/image370.jpeg"/><Relationship Id="rId427" Type="http://schemas.openxmlformats.org/officeDocument/2006/relationships/image" Target="../media/image426.png"/><Relationship Id="rId469" Type="http://schemas.openxmlformats.org/officeDocument/2006/relationships/image" Target="../media/image468.png"/><Relationship Id="rId26" Type="http://schemas.openxmlformats.org/officeDocument/2006/relationships/image" Target="../media/image25.jpeg"/><Relationship Id="rId231" Type="http://schemas.openxmlformats.org/officeDocument/2006/relationships/image" Target="../media/image230.jpeg"/><Relationship Id="rId273" Type="http://schemas.openxmlformats.org/officeDocument/2006/relationships/image" Target="../media/image272.jpeg"/><Relationship Id="rId329" Type="http://schemas.openxmlformats.org/officeDocument/2006/relationships/image" Target="../media/image328.jpeg"/><Relationship Id="rId480" Type="http://schemas.openxmlformats.org/officeDocument/2006/relationships/image" Target="../media/image479.png"/><Relationship Id="rId68" Type="http://schemas.openxmlformats.org/officeDocument/2006/relationships/image" Target="../media/image67.jpeg"/><Relationship Id="rId133" Type="http://schemas.openxmlformats.org/officeDocument/2006/relationships/image" Target="../media/image132.jpeg"/><Relationship Id="rId175" Type="http://schemas.openxmlformats.org/officeDocument/2006/relationships/image" Target="../media/image174.jpeg"/><Relationship Id="rId340" Type="http://schemas.openxmlformats.org/officeDocument/2006/relationships/image" Target="../media/image339.jpeg"/><Relationship Id="rId200" Type="http://schemas.openxmlformats.org/officeDocument/2006/relationships/image" Target="../media/image199.jpeg"/><Relationship Id="rId382" Type="http://schemas.openxmlformats.org/officeDocument/2006/relationships/image" Target="../media/image381.png"/><Relationship Id="rId438" Type="http://schemas.openxmlformats.org/officeDocument/2006/relationships/image" Target="../media/image437.jpeg"/><Relationship Id="rId242" Type="http://schemas.openxmlformats.org/officeDocument/2006/relationships/image" Target="../media/image241.jpeg"/><Relationship Id="rId284" Type="http://schemas.openxmlformats.org/officeDocument/2006/relationships/image" Target="../media/image283.jpeg"/><Relationship Id="rId491" Type="http://schemas.openxmlformats.org/officeDocument/2006/relationships/image" Target="../media/image490.png"/><Relationship Id="rId505" Type="http://schemas.openxmlformats.org/officeDocument/2006/relationships/image" Target="../media/image504.png"/><Relationship Id="rId37" Type="http://schemas.openxmlformats.org/officeDocument/2006/relationships/image" Target="../media/image36.jpeg"/><Relationship Id="rId79" Type="http://schemas.openxmlformats.org/officeDocument/2006/relationships/image" Target="../media/image78.png"/><Relationship Id="rId102" Type="http://schemas.openxmlformats.org/officeDocument/2006/relationships/image" Target="../media/image101.jpeg"/><Relationship Id="rId144" Type="http://schemas.openxmlformats.org/officeDocument/2006/relationships/image" Target="../media/image143.jpeg"/><Relationship Id="rId90" Type="http://schemas.openxmlformats.org/officeDocument/2006/relationships/image" Target="../media/image89.png"/><Relationship Id="rId186" Type="http://schemas.openxmlformats.org/officeDocument/2006/relationships/image" Target="../media/image185.jpeg"/><Relationship Id="rId351" Type="http://schemas.openxmlformats.org/officeDocument/2006/relationships/image" Target="../media/image350.png"/><Relationship Id="rId393" Type="http://schemas.openxmlformats.org/officeDocument/2006/relationships/image" Target="../media/image392.png"/><Relationship Id="rId407" Type="http://schemas.openxmlformats.org/officeDocument/2006/relationships/image" Target="../media/image406.png"/><Relationship Id="rId449" Type="http://schemas.openxmlformats.org/officeDocument/2006/relationships/image" Target="../media/image448.png"/><Relationship Id="rId211" Type="http://schemas.openxmlformats.org/officeDocument/2006/relationships/image" Target="../media/image210.jpeg"/><Relationship Id="rId253" Type="http://schemas.openxmlformats.org/officeDocument/2006/relationships/image" Target="../media/image252.jpeg"/><Relationship Id="rId295" Type="http://schemas.openxmlformats.org/officeDocument/2006/relationships/image" Target="../media/image294.png"/><Relationship Id="rId309" Type="http://schemas.openxmlformats.org/officeDocument/2006/relationships/image" Target="../media/image308.jpeg"/><Relationship Id="rId460" Type="http://schemas.openxmlformats.org/officeDocument/2006/relationships/image" Target="../media/image459.png"/><Relationship Id="rId516" Type="http://schemas.openxmlformats.org/officeDocument/2006/relationships/image" Target="../media/image515.jpeg"/><Relationship Id="rId48" Type="http://schemas.openxmlformats.org/officeDocument/2006/relationships/image" Target="../media/image47.jpeg"/><Relationship Id="rId113" Type="http://schemas.openxmlformats.org/officeDocument/2006/relationships/image" Target="../media/image112.jpeg"/><Relationship Id="rId320" Type="http://schemas.openxmlformats.org/officeDocument/2006/relationships/image" Target="../media/image319.jpeg"/><Relationship Id="rId155" Type="http://schemas.openxmlformats.org/officeDocument/2006/relationships/image" Target="../media/image154.jpeg"/><Relationship Id="rId197" Type="http://schemas.openxmlformats.org/officeDocument/2006/relationships/image" Target="../media/image196.jpeg"/><Relationship Id="rId362" Type="http://schemas.openxmlformats.org/officeDocument/2006/relationships/image" Target="../media/image361.jpeg"/><Relationship Id="rId418" Type="http://schemas.openxmlformats.org/officeDocument/2006/relationships/image" Target="../media/image417.png"/><Relationship Id="rId222" Type="http://schemas.openxmlformats.org/officeDocument/2006/relationships/image" Target="../media/image221.jpeg"/><Relationship Id="rId264" Type="http://schemas.openxmlformats.org/officeDocument/2006/relationships/image" Target="../media/image263.png"/><Relationship Id="rId471" Type="http://schemas.openxmlformats.org/officeDocument/2006/relationships/image" Target="../media/image470.png"/><Relationship Id="rId17" Type="http://schemas.openxmlformats.org/officeDocument/2006/relationships/image" Target="../media/image16.jpeg"/><Relationship Id="rId59" Type="http://schemas.openxmlformats.org/officeDocument/2006/relationships/image" Target="../media/image58.png"/><Relationship Id="rId124" Type="http://schemas.openxmlformats.org/officeDocument/2006/relationships/image" Target="../media/image123.png"/><Relationship Id="rId70" Type="http://schemas.openxmlformats.org/officeDocument/2006/relationships/image" Target="../media/image69.png"/><Relationship Id="rId166" Type="http://schemas.openxmlformats.org/officeDocument/2006/relationships/image" Target="../media/image165.png"/><Relationship Id="rId331" Type="http://schemas.openxmlformats.org/officeDocument/2006/relationships/image" Target="../media/image330.jpeg"/><Relationship Id="rId373" Type="http://schemas.openxmlformats.org/officeDocument/2006/relationships/image" Target="../media/image372.jpeg"/><Relationship Id="rId429" Type="http://schemas.openxmlformats.org/officeDocument/2006/relationships/image" Target="../media/image428.png"/><Relationship Id="rId1" Type="http://schemas.openxmlformats.org/officeDocument/2006/relationships/image" Target="../media/image1.jpeg"/><Relationship Id="rId233" Type="http://schemas.openxmlformats.org/officeDocument/2006/relationships/image" Target="../media/image232.jpeg"/><Relationship Id="rId440" Type="http://schemas.openxmlformats.org/officeDocument/2006/relationships/image" Target="../media/image439.jpeg"/><Relationship Id="rId28" Type="http://schemas.openxmlformats.org/officeDocument/2006/relationships/image" Target="../media/image27.jpeg"/><Relationship Id="rId275" Type="http://schemas.openxmlformats.org/officeDocument/2006/relationships/image" Target="../media/image274.jpeg"/><Relationship Id="rId300" Type="http://schemas.openxmlformats.org/officeDocument/2006/relationships/image" Target="../media/image299.jpeg"/><Relationship Id="rId482" Type="http://schemas.openxmlformats.org/officeDocument/2006/relationships/image" Target="../media/image481.png"/><Relationship Id="rId81" Type="http://schemas.openxmlformats.org/officeDocument/2006/relationships/image" Target="../media/image80.jpeg"/><Relationship Id="rId135" Type="http://schemas.openxmlformats.org/officeDocument/2006/relationships/image" Target="../media/image134.jpeg"/><Relationship Id="rId177" Type="http://schemas.openxmlformats.org/officeDocument/2006/relationships/image" Target="../media/image176.jpeg"/><Relationship Id="rId342" Type="http://schemas.openxmlformats.org/officeDocument/2006/relationships/image" Target="../media/image341.png"/><Relationship Id="rId384" Type="http://schemas.openxmlformats.org/officeDocument/2006/relationships/image" Target="../media/image383.jpeg"/><Relationship Id="rId202" Type="http://schemas.openxmlformats.org/officeDocument/2006/relationships/image" Target="../media/image201.jpeg"/><Relationship Id="rId244" Type="http://schemas.openxmlformats.org/officeDocument/2006/relationships/image" Target="../media/image243.jpeg"/><Relationship Id="rId39" Type="http://schemas.openxmlformats.org/officeDocument/2006/relationships/image" Target="../media/image38.jpeg"/><Relationship Id="rId286" Type="http://schemas.openxmlformats.org/officeDocument/2006/relationships/image" Target="../media/image285.jpeg"/><Relationship Id="rId451" Type="http://schemas.openxmlformats.org/officeDocument/2006/relationships/image" Target="../media/image450.png"/><Relationship Id="rId493" Type="http://schemas.openxmlformats.org/officeDocument/2006/relationships/image" Target="../media/image492.jpeg"/><Relationship Id="rId507" Type="http://schemas.openxmlformats.org/officeDocument/2006/relationships/image" Target="../media/image506.png"/><Relationship Id="rId50" Type="http://schemas.openxmlformats.org/officeDocument/2006/relationships/image" Target="../media/image49.jpeg"/><Relationship Id="rId104" Type="http://schemas.openxmlformats.org/officeDocument/2006/relationships/image" Target="../media/image103.png"/><Relationship Id="rId146" Type="http://schemas.openxmlformats.org/officeDocument/2006/relationships/image" Target="../media/image145.jpeg"/><Relationship Id="rId188" Type="http://schemas.openxmlformats.org/officeDocument/2006/relationships/image" Target="../media/image187.jpeg"/><Relationship Id="rId311" Type="http://schemas.openxmlformats.org/officeDocument/2006/relationships/image" Target="../media/image310.jpeg"/><Relationship Id="rId353" Type="http://schemas.openxmlformats.org/officeDocument/2006/relationships/image" Target="../media/image352.jpeg"/><Relationship Id="rId395" Type="http://schemas.openxmlformats.org/officeDocument/2006/relationships/image" Target="../media/image394.png"/><Relationship Id="rId409" Type="http://schemas.openxmlformats.org/officeDocument/2006/relationships/image" Target="../media/image408.jpeg"/><Relationship Id="rId92" Type="http://schemas.openxmlformats.org/officeDocument/2006/relationships/image" Target="../media/image91.png"/><Relationship Id="rId213" Type="http://schemas.openxmlformats.org/officeDocument/2006/relationships/image" Target="../media/image212.jpeg"/><Relationship Id="rId420" Type="http://schemas.openxmlformats.org/officeDocument/2006/relationships/image" Target="../media/image419.png"/><Relationship Id="rId255" Type="http://schemas.openxmlformats.org/officeDocument/2006/relationships/image" Target="../media/image254.jpeg"/><Relationship Id="rId297" Type="http://schemas.openxmlformats.org/officeDocument/2006/relationships/image" Target="../media/image296.jpeg"/><Relationship Id="rId462" Type="http://schemas.openxmlformats.org/officeDocument/2006/relationships/image" Target="../media/image461.png"/><Relationship Id="rId518" Type="http://schemas.openxmlformats.org/officeDocument/2006/relationships/image" Target="../media/image517.jpeg"/><Relationship Id="rId115" Type="http://schemas.openxmlformats.org/officeDocument/2006/relationships/image" Target="../media/image114.jpeg"/><Relationship Id="rId157" Type="http://schemas.openxmlformats.org/officeDocument/2006/relationships/image" Target="../media/image156.jpeg"/><Relationship Id="rId322" Type="http://schemas.openxmlformats.org/officeDocument/2006/relationships/image" Target="../media/image321.jpeg"/><Relationship Id="rId364" Type="http://schemas.openxmlformats.org/officeDocument/2006/relationships/image" Target="../media/image363.jpeg"/><Relationship Id="rId61" Type="http://schemas.openxmlformats.org/officeDocument/2006/relationships/image" Target="../media/image60.jpeg"/><Relationship Id="rId199" Type="http://schemas.openxmlformats.org/officeDocument/2006/relationships/image" Target="../media/image198.jpeg"/><Relationship Id="rId19" Type="http://schemas.openxmlformats.org/officeDocument/2006/relationships/image" Target="../media/image18.jpeg"/><Relationship Id="rId224" Type="http://schemas.openxmlformats.org/officeDocument/2006/relationships/image" Target="../media/image223.jpeg"/><Relationship Id="rId266" Type="http://schemas.openxmlformats.org/officeDocument/2006/relationships/image" Target="../media/image265.png"/><Relationship Id="rId431" Type="http://schemas.openxmlformats.org/officeDocument/2006/relationships/image" Target="../media/image430.png"/><Relationship Id="rId473" Type="http://schemas.openxmlformats.org/officeDocument/2006/relationships/image" Target="../media/image472.png"/><Relationship Id="rId30" Type="http://schemas.openxmlformats.org/officeDocument/2006/relationships/image" Target="../media/image29.jpeg"/><Relationship Id="rId126" Type="http://schemas.openxmlformats.org/officeDocument/2006/relationships/image" Target="../media/image125.jpeg"/><Relationship Id="rId168" Type="http://schemas.openxmlformats.org/officeDocument/2006/relationships/image" Target="../media/image167.png"/><Relationship Id="rId333" Type="http://schemas.openxmlformats.org/officeDocument/2006/relationships/image" Target="../media/image332.jpeg"/><Relationship Id="rId72" Type="http://schemas.openxmlformats.org/officeDocument/2006/relationships/image" Target="../media/image71.jpeg"/><Relationship Id="rId375" Type="http://schemas.openxmlformats.org/officeDocument/2006/relationships/image" Target="../media/image374.png"/><Relationship Id="rId3" Type="http://schemas.openxmlformats.org/officeDocument/2006/relationships/image" Target="../media/image3.jpeg"/><Relationship Id="rId235" Type="http://schemas.openxmlformats.org/officeDocument/2006/relationships/image" Target="../media/image234.png"/><Relationship Id="rId277" Type="http://schemas.openxmlformats.org/officeDocument/2006/relationships/image" Target="../media/image276.jpeg"/><Relationship Id="rId400" Type="http://schemas.openxmlformats.org/officeDocument/2006/relationships/image" Target="../media/image399.png"/><Relationship Id="rId442" Type="http://schemas.openxmlformats.org/officeDocument/2006/relationships/image" Target="../media/image441.png"/><Relationship Id="rId484" Type="http://schemas.openxmlformats.org/officeDocument/2006/relationships/image" Target="../media/image483.png"/><Relationship Id="rId137" Type="http://schemas.openxmlformats.org/officeDocument/2006/relationships/image" Target="../media/image136.jpeg"/><Relationship Id="rId302" Type="http://schemas.openxmlformats.org/officeDocument/2006/relationships/image" Target="../media/image301.jpeg"/><Relationship Id="rId344" Type="http://schemas.openxmlformats.org/officeDocument/2006/relationships/image" Target="../media/image343.png"/><Relationship Id="rId41" Type="http://schemas.openxmlformats.org/officeDocument/2006/relationships/image" Target="../media/image40.jpeg"/><Relationship Id="rId83" Type="http://schemas.openxmlformats.org/officeDocument/2006/relationships/image" Target="../media/image82.jpeg"/><Relationship Id="rId179" Type="http://schemas.openxmlformats.org/officeDocument/2006/relationships/image" Target="../media/image178.jpeg"/><Relationship Id="rId386" Type="http://schemas.openxmlformats.org/officeDocument/2006/relationships/image" Target="../media/image385.png"/><Relationship Id="rId190" Type="http://schemas.openxmlformats.org/officeDocument/2006/relationships/image" Target="../media/image189.jpeg"/><Relationship Id="rId204" Type="http://schemas.openxmlformats.org/officeDocument/2006/relationships/image" Target="../media/image203.jpeg"/><Relationship Id="rId246" Type="http://schemas.openxmlformats.org/officeDocument/2006/relationships/image" Target="../media/image245.jpeg"/><Relationship Id="rId288" Type="http://schemas.openxmlformats.org/officeDocument/2006/relationships/image" Target="../media/image287.jpeg"/><Relationship Id="rId411" Type="http://schemas.openxmlformats.org/officeDocument/2006/relationships/image" Target="../media/image410.png"/><Relationship Id="rId453" Type="http://schemas.openxmlformats.org/officeDocument/2006/relationships/image" Target="../media/image452.png"/><Relationship Id="rId509" Type="http://schemas.openxmlformats.org/officeDocument/2006/relationships/image" Target="../media/image508.png"/><Relationship Id="rId106" Type="http://schemas.openxmlformats.org/officeDocument/2006/relationships/image" Target="../media/image105.png"/><Relationship Id="rId313" Type="http://schemas.openxmlformats.org/officeDocument/2006/relationships/image" Target="../media/image312.jpeg"/><Relationship Id="rId495" Type="http://schemas.openxmlformats.org/officeDocument/2006/relationships/image" Target="../media/image494.png"/><Relationship Id="rId10" Type="http://schemas.openxmlformats.org/officeDocument/2006/relationships/image" Target="../media/image9.jpeg"/><Relationship Id="rId52" Type="http://schemas.openxmlformats.org/officeDocument/2006/relationships/image" Target="../media/image51.jpeg"/><Relationship Id="rId94" Type="http://schemas.openxmlformats.org/officeDocument/2006/relationships/image" Target="../media/image93.jpeg"/><Relationship Id="rId148" Type="http://schemas.openxmlformats.org/officeDocument/2006/relationships/image" Target="../media/image147.jpeg"/><Relationship Id="rId355" Type="http://schemas.openxmlformats.org/officeDocument/2006/relationships/image" Target="../media/image354.jpeg"/><Relationship Id="rId397" Type="http://schemas.openxmlformats.org/officeDocument/2006/relationships/image" Target="../media/image396.png"/><Relationship Id="rId215" Type="http://schemas.openxmlformats.org/officeDocument/2006/relationships/image" Target="../media/image214.jpeg"/><Relationship Id="rId257" Type="http://schemas.openxmlformats.org/officeDocument/2006/relationships/image" Target="../media/image256.jpeg"/><Relationship Id="rId422" Type="http://schemas.openxmlformats.org/officeDocument/2006/relationships/image" Target="../media/image421.png"/><Relationship Id="rId464" Type="http://schemas.openxmlformats.org/officeDocument/2006/relationships/image" Target="../media/image463.png"/><Relationship Id="rId299" Type="http://schemas.openxmlformats.org/officeDocument/2006/relationships/image" Target="../media/image298.jpeg"/><Relationship Id="rId63" Type="http://schemas.openxmlformats.org/officeDocument/2006/relationships/image" Target="../media/image62.png"/><Relationship Id="rId159" Type="http://schemas.openxmlformats.org/officeDocument/2006/relationships/image" Target="../media/image158.jpeg"/><Relationship Id="rId366" Type="http://schemas.openxmlformats.org/officeDocument/2006/relationships/image" Target="../media/image36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392</xdr:row>
      <xdr:rowOff>0</xdr:rowOff>
    </xdr:from>
    <xdr:to>
      <xdr:col>13</xdr:col>
      <xdr:colOff>971550</xdr:colOff>
      <xdr:row>394</xdr:row>
      <xdr:rowOff>0</xdr:rowOff>
    </xdr:to>
    <xdr:pic>
      <xdr:nvPicPr>
        <xdr:cNvPr id="1025" name="Picture 2" descr="small_21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2002" b="-2002"/>
        <a:stretch>
          <a:fillRect/>
        </a:stretch>
      </xdr:blipFill>
      <xdr:spPr bwMode="auto">
        <a:xfrm>
          <a:off x="8448675" y="265309350"/>
          <a:ext cx="9334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394</xdr:row>
      <xdr:rowOff>0</xdr:rowOff>
    </xdr:from>
    <xdr:to>
      <xdr:col>13</xdr:col>
      <xdr:colOff>952500</xdr:colOff>
      <xdr:row>395</xdr:row>
      <xdr:rowOff>0</xdr:rowOff>
    </xdr:to>
    <xdr:pic>
      <xdr:nvPicPr>
        <xdr:cNvPr id="1026" name="Picture 4" descr="small_2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-3683" b="-3683"/>
        <a:stretch>
          <a:fillRect/>
        </a:stretch>
      </xdr:blipFill>
      <xdr:spPr bwMode="auto">
        <a:xfrm>
          <a:off x="8429625" y="266414250"/>
          <a:ext cx="933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395</xdr:row>
      <xdr:rowOff>0</xdr:rowOff>
    </xdr:from>
    <xdr:to>
      <xdr:col>13</xdr:col>
      <xdr:colOff>971550</xdr:colOff>
      <xdr:row>399</xdr:row>
      <xdr:rowOff>47625</xdr:rowOff>
    </xdr:to>
    <xdr:pic>
      <xdr:nvPicPr>
        <xdr:cNvPr id="1027" name="Picture 6" descr="small_9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-3078" b="-3078"/>
        <a:stretch>
          <a:fillRect/>
        </a:stretch>
      </xdr:blipFill>
      <xdr:spPr bwMode="auto">
        <a:xfrm>
          <a:off x="8448675" y="26730960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399</xdr:row>
      <xdr:rowOff>28575</xdr:rowOff>
    </xdr:from>
    <xdr:to>
      <xdr:col>13</xdr:col>
      <xdr:colOff>971550</xdr:colOff>
      <xdr:row>402</xdr:row>
      <xdr:rowOff>19050</xdr:rowOff>
    </xdr:to>
    <xdr:pic>
      <xdr:nvPicPr>
        <xdr:cNvPr id="1028" name="Picture 7" descr="small_117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-2615" b="-2615"/>
        <a:stretch>
          <a:fillRect/>
        </a:stretch>
      </xdr:blipFill>
      <xdr:spPr bwMode="auto">
        <a:xfrm>
          <a:off x="8448675" y="268138275"/>
          <a:ext cx="933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420</xdr:row>
      <xdr:rowOff>38100</xdr:rowOff>
    </xdr:from>
    <xdr:to>
      <xdr:col>13</xdr:col>
      <xdr:colOff>971550</xdr:colOff>
      <xdr:row>422</xdr:row>
      <xdr:rowOff>352425</xdr:rowOff>
    </xdr:to>
    <xdr:pic>
      <xdr:nvPicPr>
        <xdr:cNvPr id="1029" name="Picture 9" descr="small_55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-2373" b="-2373"/>
        <a:stretch>
          <a:fillRect/>
        </a:stretch>
      </xdr:blipFill>
      <xdr:spPr bwMode="auto">
        <a:xfrm>
          <a:off x="8448675" y="274034250"/>
          <a:ext cx="9334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422</xdr:row>
      <xdr:rowOff>361950</xdr:rowOff>
    </xdr:from>
    <xdr:to>
      <xdr:col>13</xdr:col>
      <xdr:colOff>971550</xdr:colOff>
      <xdr:row>429</xdr:row>
      <xdr:rowOff>47625</xdr:rowOff>
    </xdr:to>
    <xdr:pic>
      <xdr:nvPicPr>
        <xdr:cNvPr id="1030" name="Picture 10" descr="small_117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-2000" b="-2000"/>
        <a:stretch>
          <a:fillRect/>
        </a:stretch>
      </xdr:blipFill>
      <xdr:spPr bwMode="auto">
        <a:xfrm>
          <a:off x="8448675" y="275101050"/>
          <a:ext cx="9334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429</xdr:row>
      <xdr:rowOff>38100</xdr:rowOff>
    </xdr:from>
    <xdr:to>
      <xdr:col>13</xdr:col>
      <xdr:colOff>971550</xdr:colOff>
      <xdr:row>430</xdr:row>
      <xdr:rowOff>28575</xdr:rowOff>
    </xdr:to>
    <xdr:pic>
      <xdr:nvPicPr>
        <xdr:cNvPr id="1031" name="Picture 11" descr="small_137">
          <a:hlinkClick xmlns:r="http://schemas.openxmlformats.org/officeDocument/2006/relationships" r:id="rId7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t="-2570" b="-2570"/>
        <a:stretch>
          <a:fillRect/>
        </a:stretch>
      </xdr:blipFill>
      <xdr:spPr bwMode="auto">
        <a:xfrm>
          <a:off x="8448675" y="276405975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430</xdr:row>
      <xdr:rowOff>19050</xdr:rowOff>
    </xdr:from>
    <xdr:to>
      <xdr:col>13</xdr:col>
      <xdr:colOff>971550</xdr:colOff>
      <xdr:row>431</xdr:row>
      <xdr:rowOff>28575</xdr:rowOff>
    </xdr:to>
    <xdr:pic>
      <xdr:nvPicPr>
        <xdr:cNvPr id="1032" name="Picture 12" descr="small_86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-3500" b="-3500"/>
        <a:stretch>
          <a:fillRect/>
        </a:stretch>
      </xdr:blipFill>
      <xdr:spPr bwMode="auto">
        <a:xfrm>
          <a:off x="8448675" y="277482300"/>
          <a:ext cx="933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431</xdr:row>
      <xdr:rowOff>47625</xdr:rowOff>
    </xdr:from>
    <xdr:to>
      <xdr:col>13</xdr:col>
      <xdr:colOff>971550</xdr:colOff>
      <xdr:row>433</xdr:row>
      <xdr:rowOff>57150</xdr:rowOff>
    </xdr:to>
    <xdr:pic>
      <xdr:nvPicPr>
        <xdr:cNvPr id="1033" name="Picture 13" descr="small_99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t="-1997" b="-1997"/>
        <a:stretch>
          <a:fillRect/>
        </a:stretch>
      </xdr:blipFill>
      <xdr:spPr bwMode="auto">
        <a:xfrm>
          <a:off x="8448675" y="278377650"/>
          <a:ext cx="93345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433</xdr:row>
      <xdr:rowOff>57150</xdr:rowOff>
    </xdr:from>
    <xdr:to>
      <xdr:col>13</xdr:col>
      <xdr:colOff>971550</xdr:colOff>
      <xdr:row>433</xdr:row>
      <xdr:rowOff>1038225</xdr:rowOff>
    </xdr:to>
    <xdr:pic>
      <xdr:nvPicPr>
        <xdr:cNvPr id="1034" name="Picture 14" descr="small_6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t="-2901" b="-2901"/>
        <a:stretch>
          <a:fillRect/>
        </a:stretch>
      </xdr:blipFill>
      <xdr:spPr bwMode="auto">
        <a:xfrm>
          <a:off x="8448675" y="279854025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434</xdr:row>
      <xdr:rowOff>9525</xdr:rowOff>
    </xdr:from>
    <xdr:to>
      <xdr:col>13</xdr:col>
      <xdr:colOff>971550</xdr:colOff>
      <xdr:row>436</xdr:row>
      <xdr:rowOff>38100</xdr:rowOff>
    </xdr:to>
    <xdr:pic>
      <xdr:nvPicPr>
        <xdr:cNvPr id="1035" name="Picture 15" descr="small_87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t="-2266" b="-2266"/>
        <a:stretch>
          <a:fillRect/>
        </a:stretch>
      </xdr:blipFill>
      <xdr:spPr bwMode="auto">
        <a:xfrm>
          <a:off x="8448675" y="280673175"/>
          <a:ext cx="9334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436</xdr:row>
      <xdr:rowOff>19050</xdr:rowOff>
    </xdr:from>
    <xdr:to>
      <xdr:col>13</xdr:col>
      <xdr:colOff>971550</xdr:colOff>
      <xdr:row>438</xdr:row>
      <xdr:rowOff>28575</xdr:rowOff>
    </xdr:to>
    <xdr:pic>
      <xdr:nvPicPr>
        <xdr:cNvPr id="1036" name="Picture 16" descr="small_2130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t="-2522" b="-2522"/>
        <a:stretch>
          <a:fillRect/>
        </a:stretch>
      </xdr:blipFill>
      <xdr:spPr bwMode="auto">
        <a:xfrm>
          <a:off x="8448675" y="282006675"/>
          <a:ext cx="9334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438</xdr:row>
      <xdr:rowOff>9525</xdr:rowOff>
    </xdr:from>
    <xdr:to>
      <xdr:col>13</xdr:col>
      <xdr:colOff>971550</xdr:colOff>
      <xdr:row>439</xdr:row>
      <xdr:rowOff>9525</xdr:rowOff>
    </xdr:to>
    <xdr:pic>
      <xdr:nvPicPr>
        <xdr:cNvPr id="1037" name="Picture 17" descr="small_213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-2556" b="-2556"/>
        <a:stretch>
          <a:fillRect/>
        </a:stretch>
      </xdr:blipFill>
      <xdr:spPr bwMode="auto">
        <a:xfrm>
          <a:off x="8448675" y="28331160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439</xdr:row>
      <xdr:rowOff>19050</xdr:rowOff>
    </xdr:from>
    <xdr:to>
      <xdr:col>13</xdr:col>
      <xdr:colOff>971550</xdr:colOff>
      <xdr:row>440</xdr:row>
      <xdr:rowOff>19050</xdr:rowOff>
    </xdr:to>
    <xdr:pic>
      <xdr:nvPicPr>
        <xdr:cNvPr id="1038" name="Picture 18" descr="small_91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t="-2206" b="-2206"/>
        <a:stretch>
          <a:fillRect/>
        </a:stretch>
      </xdr:blipFill>
      <xdr:spPr bwMode="auto">
        <a:xfrm>
          <a:off x="8448675" y="284406975"/>
          <a:ext cx="9334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440</xdr:row>
      <xdr:rowOff>9525</xdr:rowOff>
    </xdr:from>
    <xdr:to>
      <xdr:col>13</xdr:col>
      <xdr:colOff>971550</xdr:colOff>
      <xdr:row>443</xdr:row>
      <xdr:rowOff>28575</xdr:rowOff>
    </xdr:to>
    <xdr:pic>
      <xdr:nvPicPr>
        <xdr:cNvPr id="1039" name="Picture 19" descr="small_151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-2000" b="-2000"/>
        <a:stretch>
          <a:fillRect/>
        </a:stretch>
      </xdr:blipFill>
      <xdr:spPr bwMode="auto">
        <a:xfrm>
          <a:off x="8448675" y="285616650"/>
          <a:ext cx="9334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444</xdr:row>
      <xdr:rowOff>19050</xdr:rowOff>
    </xdr:from>
    <xdr:to>
      <xdr:col>13</xdr:col>
      <xdr:colOff>971550</xdr:colOff>
      <xdr:row>451</xdr:row>
      <xdr:rowOff>19050</xdr:rowOff>
    </xdr:to>
    <xdr:pic>
      <xdr:nvPicPr>
        <xdr:cNvPr id="1040" name="Picture 20" descr="small_175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-2745" b="-2745"/>
        <a:stretch>
          <a:fillRect/>
        </a:stretch>
      </xdr:blipFill>
      <xdr:spPr bwMode="auto">
        <a:xfrm>
          <a:off x="8448675" y="287607375"/>
          <a:ext cx="933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451</xdr:row>
      <xdr:rowOff>38100</xdr:rowOff>
    </xdr:from>
    <xdr:to>
      <xdr:col>13</xdr:col>
      <xdr:colOff>971550</xdr:colOff>
      <xdr:row>452</xdr:row>
      <xdr:rowOff>19050</xdr:rowOff>
    </xdr:to>
    <xdr:pic>
      <xdr:nvPicPr>
        <xdr:cNvPr id="1041" name="Picture 21" descr="small_874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t="-2672" b="-2672"/>
        <a:stretch>
          <a:fillRect/>
        </a:stretch>
      </xdr:blipFill>
      <xdr:spPr bwMode="auto">
        <a:xfrm>
          <a:off x="8448675" y="288893250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452</xdr:row>
      <xdr:rowOff>38100</xdr:rowOff>
    </xdr:from>
    <xdr:to>
      <xdr:col>13</xdr:col>
      <xdr:colOff>971550</xdr:colOff>
      <xdr:row>454</xdr:row>
      <xdr:rowOff>0</xdr:rowOff>
    </xdr:to>
    <xdr:pic>
      <xdr:nvPicPr>
        <xdr:cNvPr id="1042" name="Picture 22" descr="small_94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-3609" b="-3609"/>
        <a:stretch>
          <a:fillRect/>
        </a:stretch>
      </xdr:blipFill>
      <xdr:spPr bwMode="auto">
        <a:xfrm>
          <a:off x="8448675" y="289931475"/>
          <a:ext cx="9334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454</xdr:row>
      <xdr:rowOff>19050</xdr:rowOff>
    </xdr:from>
    <xdr:to>
      <xdr:col>13</xdr:col>
      <xdr:colOff>971550</xdr:colOff>
      <xdr:row>456</xdr:row>
      <xdr:rowOff>19050</xdr:rowOff>
    </xdr:to>
    <xdr:pic>
      <xdr:nvPicPr>
        <xdr:cNvPr id="1043" name="Picture 24" descr="small_110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-2000" b="-2000"/>
        <a:stretch>
          <a:fillRect/>
        </a:stretch>
      </xdr:blipFill>
      <xdr:spPr bwMode="auto">
        <a:xfrm>
          <a:off x="8448675" y="290712525"/>
          <a:ext cx="933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456</xdr:row>
      <xdr:rowOff>0</xdr:rowOff>
    </xdr:from>
    <xdr:to>
      <xdr:col>13</xdr:col>
      <xdr:colOff>971550</xdr:colOff>
      <xdr:row>458</xdr:row>
      <xdr:rowOff>38100</xdr:rowOff>
    </xdr:to>
    <xdr:pic>
      <xdr:nvPicPr>
        <xdr:cNvPr id="1044" name="Picture 25" descr="small_37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t="-2155" b="-2155"/>
        <a:stretch>
          <a:fillRect/>
        </a:stretch>
      </xdr:blipFill>
      <xdr:spPr bwMode="auto">
        <a:xfrm>
          <a:off x="8448675" y="291588825"/>
          <a:ext cx="933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458</xdr:row>
      <xdr:rowOff>19050</xdr:rowOff>
    </xdr:from>
    <xdr:to>
      <xdr:col>13</xdr:col>
      <xdr:colOff>971550</xdr:colOff>
      <xdr:row>459</xdr:row>
      <xdr:rowOff>0</xdr:rowOff>
    </xdr:to>
    <xdr:pic>
      <xdr:nvPicPr>
        <xdr:cNvPr id="1045" name="Picture 26" descr="small_1038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-2856" b="-2856"/>
        <a:stretch>
          <a:fillRect/>
        </a:stretch>
      </xdr:blipFill>
      <xdr:spPr bwMode="auto">
        <a:xfrm>
          <a:off x="8448675" y="292465125"/>
          <a:ext cx="933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459</xdr:row>
      <xdr:rowOff>47625</xdr:rowOff>
    </xdr:from>
    <xdr:to>
      <xdr:col>13</xdr:col>
      <xdr:colOff>952500</xdr:colOff>
      <xdr:row>460</xdr:row>
      <xdr:rowOff>28575</xdr:rowOff>
    </xdr:to>
    <xdr:pic>
      <xdr:nvPicPr>
        <xdr:cNvPr id="1046" name="Picture 29" descr="small_114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t="-2464" b="-2464"/>
        <a:stretch>
          <a:fillRect/>
        </a:stretch>
      </xdr:blipFill>
      <xdr:spPr bwMode="auto">
        <a:xfrm>
          <a:off x="8429625" y="293370000"/>
          <a:ext cx="933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460</xdr:row>
      <xdr:rowOff>38100</xdr:rowOff>
    </xdr:from>
    <xdr:to>
      <xdr:col>13</xdr:col>
      <xdr:colOff>971550</xdr:colOff>
      <xdr:row>461</xdr:row>
      <xdr:rowOff>28575</xdr:rowOff>
    </xdr:to>
    <xdr:pic>
      <xdr:nvPicPr>
        <xdr:cNvPr id="1047" name="Picture 30" descr="small_1150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t="-3374" b="-3374"/>
        <a:stretch>
          <a:fillRect/>
        </a:stretch>
      </xdr:blipFill>
      <xdr:spPr bwMode="auto">
        <a:xfrm>
          <a:off x="8448675" y="294198675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461</xdr:row>
      <xdr:rowOff>19050</xdr:rowOff>
    </xdr:from>
    <xdr:to>
      <xdr:col>13</xdr:col>
      <xdr:colOff>971550</xdr:colOff>
      <xdr:row>461</xdr:row>
      <xdr:rowOff>1409700</xdr:rowOff>
    </xdr:to>
    <xdr:pic>
      <xdr:nvPicPr>
        <xdr:cNvPr id="1048" name="Picture 31" descr="small_1977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t="-2000" b="-2000"/>
        <a:stretch>
          <a:fillRect/>
        </a:stretch>
      </xdr:blipFill>
      <xdr:spPr bwMode="auto">
        <a:xfrm>
          <a:off x="8448675" y="295036875"/>
          <a:ext cx="9334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462</xdr:row>
      <xdr:rowOff>19050</xdr:rowOff>
    </xdr:from>
    <xdr:to>
      <xdr:col>13</xdr:col>
      <xdr:colOff>971550</xdr:colOff>
      <xdr:row>463</xdr:row>
      <xdr:rowOff>0</xdr:rowOff>
    </xdr:to>
    <xdr:pic>
      <xdr:nvPicPr>
        <xdr:cNvPr id="1049" name="Picture 33" descr="small_1172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t="-2315" b="-2315"/>
        <a:stretch>
          <a:fillRect/>
        </a:stretch>
      </xdr:blipFill>
      <xdr:spPr bwMode="auto">
        <a:xfrm>
          <a:off x="8448675" y="296456100"/>
          <a:ext cx="9334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463</xdr:row>
      <xdr:rowOff>0</xdr:rowOff>
    </xdr:from>
    <xdr:to>
      <xdr:col>13</xdr:col>
      <xdr:colOff>952500</xdr:colOff>
      <xdr:row>464</xdr:row>
      <xdr:rowOff>0</xdr:rowOff>
    </xdr:to>
    <xdr:pic>
      <xdr:nvPicPr>
        <xdr:cNvPr id="1050" name="Picture 35" descr="small_1181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 t="-4118" b="-4118"/>
        <a:stretch>
          <a:fillRect/>
        </a:stretch>
      </xdr:blipFill>
      <xdr:spPr bwMode="auto">
        <a:xfrm>
          <a:off x="8429625" y="297637200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464</xdr:row>
      <xdr:rowOff>19050</xdr:rowOff>
    </xdr:from>
    <xdr:to>
      <xdr:col>13</xdr:col>
      <xdr:colOff>971550</xdr:colOff>
      <xdr:row>465</xdr:row>
      <xdr:rowOff>0</xdr:rowOff>
    </xdr:to>
    <xdr:pic>
      <xdr:nvPicPr>
        <xdr:cNvPr id="1051" name="Picture 40" descr="small_148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t="-3362" b="-3362"/>
        <a:stretch>
          <a:fillRect/>
        </a:stretch>
      </xdr:blipFill>
      <xdr:spPr bwMode="auto">
        <a:xfrm>
          <a:off x="8448675" y="298608750"/>
          <a:ext cx="933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466</xdr:row>
      <xdr:rowOff>38100</xdr:rowOff>
    </xdr:from>
    <xdr:to>
      <xdr:col>13</xdr:col>
      <xdr:colOff>952500</xdr:colOff>
      <xdr:row>467</xdr:row>
      <xdr:rowOff>0</xdr:rowOff>
    </xdr:to>
    <xdr:pic>
      <xdr:nvPicPr>
        <xdr:cNvPr id="1052" name="Picture 42" descr="small_112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 t="-3146" b="-3146"/>
        <a:stretch>
          <a:fillRect/>
        </a:stretch>
      </xdr:blipFill>
      <xdr:spPr bwMode="auto">
        <a:xfrm>
          <a:off x="8429625" y="300523275"/>
          <a:ext cx="9334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467</xdr:row>
      <xdr:rowOff>9525</xdr:rowOff>
    </xdr:from>
    <xdr:to>
      <xdr:col>13</xdr:col>
      <xdr:colOff>971550</xdr:colOff>
      <xdr:row>468</xdr:row>
      <xdr:rowOff>0</xdr:rowOff>
    </xdr:to>
    <xdr:pic>
      <xdr:nvPicPr>
        <xdr:cNvPr id="1053" name="Picture 44" descr="small_118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 t="-2972" b="-2972"/>
        <a:stretch>
          <a:fillRect/>
        </a:stretch>
      </xdr:blipFill>
      <xdr:spPr bwMode="auto">
        <a:xfrm>
          <a:off x="8448675" y="301418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468</xdr:row>
      <xdr:rowOff>19050</xdr:rowOff>
    </xdr:from>
    <xdr:to>
      <xdr:col>13</xdr:col>
      <xdr:colOff>971550</xdr:colOff>
      <xdr:row>469</xdr:row>
      <xdr:rowOff>0</xdr:rowOff>
    </xdr:to>
    <xdr:pic>
      <xdr:nvPicPr>
        <xdr:cNvPr id="1055" name="Picture 47" descr="small_1159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t="-2029" b="-2029"/>
        <a:stretch>
          <a:fillRect/>
        </a:stretch>
      </xdr:blipFill>
      <xdr:spPr bwMode="auto">
        <a:xfrm>
          <a:off x="8448675" y="303266475"/>
          <a:ext cx="9334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469</xdr:row>
      <xdr:rowOff>0</xdr:rowOff>
    </xdr:from>
    <xdr:to>
      <xdr:col>13</xdr:col>
      <xdr:colOff>952500</xdr:colOff>
      <xdr:row>470</xdr:row>
      <xdr:rowOff>0</xdr:rowOff>
    </xdr:to>
    <xdr:pic>
      <xdr:nvPicPr>
        <xdr:cNvPr id="1056" name="Picture 48" descr="small_197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t="-3889" b="-3889"/>
        <a:stretch>
          <a:fillRect/>
        </a:stretch>
      </xdr:blipFill>
      <xdr:spPr bwMode="auto">
        <a:xfrm>
          <a:off x="8429625" y="304666650"/>
          <a:ext cx="933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470</xdr:row>
      <xdr:rowOff>38100</xdr:rowOff>
    </xdr:from>
    <xdr:to>
      <xdr:col>13</xdr:col>
      <xdr:colOff>952500</xdr:colOff>
      <xdr:row>470</xdr:row>
      <xdr:rowOff>962025</xdr:rowOff>
    </xdr:to>
    <xdr:pic>
      <xdr:nvPicPr>
        <xdr:cNvPr id="1057" name="Picture 50" descr="small_91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t="-3078" b="-3078"/>
        <a:stretch>
          <a:fillRect/>
        </a:stretch>
      </xdr:blipFill>
      <xdr:spPr bwMode="auto">
        <a:xfrm>
          <a:off x="8429625" y="305428650"/>
          <a:ext cx="933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471</xdr:row>
      <xdr:rowOff>38100</xdr:rowOff>
    </xdr:from>
    <xdr:to>
      <xdr:col>13</xdr:col>
      <xdr:colOff>971550</xdr:colOff>
      <xdr:row>471</xdr:row>
      <xdr:rowOff>1000125</xdr:rowOff>
    </xdr:to>
    <xdr:pic>
      <xdr:nvPicPr>
        <xdr:cNvPr id="1058" name="Picture 51" descr="small_15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 t="-2946" b="-2946"/>
        <a:stretch>
          <a:fillRect/>
        </a:stretch>
      </xdr:blipFill>
      <xdr:spPr bwMode="auto">
        <a:xfrm>
          <a:off x="8448675" y="306409725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472</xdr:row>
      <xdr:rowOff>57150</xdr:rowOff>
    </xdr:from>
    <xdr:to>
      <xdr:col>13</xdr:col>
      <xdr:colOff>971550</xdr:colOff>
      <xdr:row>474</xdr:row>
      <xdr:rowOff>19050</xdr:rowOff>
    </xdr:to>
    <xdr:pic>
      <xdr:nvPicPr>
        <xdr:cNvPr id="1059" name="Picture 53" descr="small_100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t="-3043" b="-3043"/>
        <a:stretch>
          <a:fillRect/>
        </a:stretch>
      </xdr:blipFill>
      <xdr:spPr bwMode="auto">
        <a:xfrm>
          <a:off x="8448675" y="3074479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474</xdr:row>
      <xdr:rowOff>38100</xdr:rowOff>
    </xdr:from>
    <xdr:to>
      <xdr:col>13</xdr:col>
      <xdr:colOff>971550</xdr:colOff>
      <xdr:row>474</xdr:row>
      <xdr:rowOff>971550</xdr:rowOff>
    </xdr:to>
    <xdr:pic>
      <xdr:nvPicPr>
        <xdr:cNvPr id="1060" name="Picture 54" descr="small_872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 t="-3043" b="-3043"/>
        <a:stretch>
          <a:fillRect/>
        </a:stretch>
      </xdr:blipFill>
      <xdr:spPr bwMode="auto">
        <a:xfrm>
          <a:off x="8448675" y="308552850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475</xdr:row>
      <xdr:rowOff>19050</xdr:rowOff>
    </xdr:from>
    <xdr:to>
      <xdr:col>13</xdr:col>
      <xdr:colOff>971550</xdr:colOff>
      <xdr:row>476</xdr:row>
      <xdr:rowOff>0</xdr:rowOff>
    </xdr:to>
    <xdr:pic>
      <xdr:nvPicPr>
        <xdr:cNvPr id="1061" name="Picture 55" descr="small_100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 t="-2019" b="-2019"/>
        <a:stretch>
          <a:fillRect/>
        </a:stretch>
      </xdr:blipFill>
      <xdr:spPr bwMode="auto">
        <a:xfrm>
          <a:off x="8448675" y="309514875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476</xdr:row>
      <xdr:rowOff>19050</xdr:rowOff>
    </xdr:from>
    <xdr:to>
      <xdr:col>13</xdr:col>
      <xdr:colOff>971550</xdr:colOff>
      <xdr:row>476</xdr:row>
      <xdr:rowOff>1066800</xdr:rowOff>
    </xdr:to>
    <xdr:pic>
      <xdr:nvPicPr>
        <xdr:cNvPr id="1062" name="Picture 57" descr="small_877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t="-2692" b="-2692"/>
        <a:stretch>
          <a:fillRect/>
        </a:stretch>
      </xdr:blipFill>
      <xdr:spPr bwMode="auto">
        <a:xfrm>
          <a:off x="8448675" y="310515000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478</xdr:row>
      <xdr:rowOff>19050</xdr:rowOff>
    </xdr:from>
    <xdr:to>
      <xdr:col>13</xdr:col>
      <xdr:colOff>952500</xdr:colOff>
      <xdr:row>479</xdr:row>
      <xdr:rowOff>0</xdr:rowOff>
    </xdr:to>
    <xdr:pic>
      <xdr:nvPicPr>
        <xdr:cNvPr id="1063" name="Picture 61" descr="small_94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 t="-3287" b="-3287"/>
        <a:stretch>
          <a:fillRect/>
        </a:stretch>
      </xdr:blipFill>
      <xdr:spPr bwMode="auto">
        <a:xfrm>
          <a:off x="8429625" y="312581925"/>
          <a:ext cx="933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479</xdr:row>
      <xdr:rowOff>0</xdr:rowOff>
    </xdr:from>
    <xdr:to>
      <xdr:col>13</xdr:col>
      <xdr:colOff>971550</xdr:colOff>
      <xdr:row>480</xdr:row>
      <xdr:rowOff>0</xdr:rowOff>
    </xdr:to>
    <xdr:pic>
      <xdr:nvPicPr>
        <xdr:cNvPr id="1064" name="Picture 63" descr="small_1364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 t="-3256" b="-3256"/>
        <a:stretch>
          <a:fillRect/>
        </a:stretch>
      </xdr:blipFill>
      <xdr:spPr bwMode="auto">
        <a:xfrm>
          <a:off x="8448675" y="313439175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482</xdr:row>
      <xdr:rowOff>38100</xdr:rowOff>
    </xdr:from>
    <xdr:to>
      <xdr:col>13</xdr:col>
      <xdr:colOff>971550</xdr:colOff>
      <xdr:row>483</xdr:row>
      <xdr:rowOff>28575</xdr:rowOff>
    </xdr:to>
    <xdr:pic>
      <xdr:nvPicPr>
        <xdr:cNvPr id="1065" name="Picture 72" descr="small_2099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t="-2827" b="-2827"/>
        <a:stretch>
          <a:fillRect/>
        </a:stretch>
      </xdr:blipFill>
      <xdr:spPr bwMode="auto">
        <a:xfrm>
          <a:off x="8448675" y="316210950"/>
          <a:ext cx="9334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484</xdr:row>
      <xdr:rowOff>19050</xdr:rowOff>
    </xdr:from>
    <xdr:to>
      <xdr:col>13</xdr:col>
      <xdr:colOff>971550</xdr:colOff>
      <xdr:row>484</xdr:row>
      <xdr:rowOff>866775</xdr:rowOff>
    </xdr:to>
    <xdr:pic>
      <xdr:nvPicPr>
        <xdr:cNvPr id="1066" name="Picture 73" descr="small_2138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 t="-3065" b="-3065"/>
        <a:stretch>
          <a:fillRect/>
        </a:stretch>
      </xdr:blipFill>
      <xdr:spPr bwMode="auto">
        <a:xfrm>
          <a:off x="8448675" y="318230250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487</xdr:row>
      <xdr:rowOff>19050</xdr:rowOff>
    </xdr:from>
    <xdr:to>
      <xdr:col>13</xdr:col>
      <xdr:colOff>971550</xdr:colOff>
      <xdr:row>488</xdr:row>
      <xdr:rowOff>0</xdr:rowOff>
    </xdr:to>
    <xdr:pic>
      <xdr:nvPicPr>
        <xdr:cNvPr id="1067" name="Picture 100" descr="small_1628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t="-1994" b="-1994"/>
        <a:stretch>
          <a:fillRect/>
        </a:stretch>
      </xdr:blipFill>
      <xdr:spPr bwMode="auto">
        <a:xfrm>
          <a:off x="8448675" y="32100202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488</xdr:row>
      <xdr:rowOff>38100</xdr:rowOff>
    </xdr:from>
    <xdr:to>
      <xdr:col>13</xdr:col>
      <xdr:colOff>971550</xdr:colOff>
      <xdr:row>489</xdr:row>
      <xdr:rowOff>0</xdr:rowOff>
    </xdr:to>
    <xdr:pic>
      <xdr:nvPicPr>
        <xdr:cNvPr id="1068" name="Picture 102" descr="small_1078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 t="-3093" b="-3093"/>
        <a:stretch>
          <a:fillRect/>
        </a:stretch>
      </xdr:blipFill>
      <xdr:spPr bwMode="auto">
        <a:xfrm>
          <a:off x="8448675" y="321945000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489</xdr:row>
      <xdr:rowOff>19050</xdr:rowOff>
    </xdr:from>
    <xdr:to>
      <xdr:col>13</xdr:col>
      <xdr:colOff>952500</xdr:colOff>
      <xdr:row>490</xdr:row>
      <xdr:rowOff>0</xdr:rowOff>
    </xdr:to>
    <xdr:pic>
      <xdr:nvPicPr>
        <xdr:cNvPr id="1069" name="Picture 105" descr="small_171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t="-3294" b="-3294"/>
        <a:stretch>
          <a:fillRect/>
        </a:stretch>
      </xdr:blipFill>
      <xdr:spPr bwMode="auto">
        <a:xfrm>
          <a:off x="8429625" y="322878450"/>
          <a:ext cx="9334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493</xdr:row>
      <xdr:rowOff>38100</xdr:rowOff>
    </xdr:from>
    <xdr:to>
      <xdr:col>13</xdr:col>
      <xdr:colOff>971550</xdr:colOff>
      <xdr:row>494</xdr:row>
      <xdr:rowOff>0</xdr:rowOff>
    </xdr:to>
    <xdr:pic>
      <xdr:nvPicPr>
        <xdr:cNvPr id="1070" name="Picture 111" descr="small_2112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 t="-2998" b="-2998"/>
        <a:stretch>
          <a:fillRect/>
        </a:stretch>
      </xdr:blipFill>
      <xdr:spPr bwMode="auto">
        <a:xfrm>
          <a:off x="8448675" y="326564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494</xdr:row>
      <xdr:rowOff>38100</xdr:rowOff>
    </xdr:from>
    <xdr:to>
      <xdr:col>13</xdr:col>
      <xdr:colOff>971550</xdr:colOff>
      <xdr:row>495</xdr:row>
      <xdr:rowOff>0</xdr:rowOff>
    </xdr:to>
    <xdr:pic>
      <xdr:nvPicPr>
        <xdr:cNvPr id="1071" name="Picture 112" descr="small_2113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 t="-2977" b="-2977"/>
        <a:stretch>
          <a:fillRect/>
        </a:stretch>
      </xdr:blipFill>
      <xdr:spPr bwMode="auto">
        <a:xfrm>
          <a:off x="8448675" y="3275361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495</xdr:row>
      <xdr:rowOff>0</xdr:rowOff>
    </xdr:from>
    <xdr:to>
      <xdr:col>13</xdr:col>
      <xdr:colOff>971550</xdr:colOff>
      <xdr:row>497</xdr:row>
      <xdr:rowOff>28575</xdr:rowOff>
    </xdr:to>
    <xdr:pic>
      <xdr:nvPicPr>
        <xdr:cNvPr id="1072" name="Picture 116" descr="small_1612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 t="-3043" b="-3043"/>
        <a:stretch>
          <a:fillRect/>
        </a:stretch>
      </xdr:blipFill>
      <xdr:spPr bwMode="auto">
        <a:xfrm>
          <a:off x="8448675" y="328441050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19049</xdr:colOff>
      <xdr:row>503</xdr:row>
      <xdr:rowOff>0</xdr:rowOff>
    </xdr:from>
    <xdr:to>
      <xdr:col>13</xdr:col>
      <xdr:colOff>1019734</xdr:colOff>
      <xdr:row>504</xdr:row>
      <xdr:rowOff>22412</xdr:rowOff>
    </xdr:to>
    <xdr:pic>
      <xdr:nvPicPr>
        <xdr:cNvPr id="1073" name="Picture 128" descr="small_1615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 t="-3374" b="-3374"/>
        <a:stretch>
          <a:fillRect/>
        </a:stretch>
      </xdr:blipFill>
      <xdr:spPr bwMode="auto">
        <a:xfrm>
          <a:off x="8423461" y="335201559"/>
          <a:ext cx="1000685" cy="862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481</xdr:row>
      <xdr:rowOff>9525</xdr:rowOff>
    </xdr:from>
    <xdr:to>
      <xdr:col>13</xdr:col>
      <xdr:colOff>971550</xdr:colOff>
      <xdr:row>482</xdr:row>
      <xdr:rowOff>0</xdr:rowOff>
    </xdr:to>
    <xdr:pic>
      <xdr:nvPicPr>
        <xdr:cNvPr id="1074" name="Picture 131" descr="78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 t="-2693" b="-2693"/>
        <a:stretch>
          <a:fillRect/>
        </a:stretch>
      </xdr:blipFill>
      <xdr:spPr bwMode="auto">
        <a:xfrm>
          <a:off x="8448675" y="315144150"/>
          <a:ext cx="933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8</xdr:row>
      <xdr:rowOff>38100</xdr:rowOff>
    </xdr:from>
    <xdr:to>
      <xdr:col>13</xdr:col>
      <xdr:colOff>971550</xdr:colOff>
      <xdr:row>11</xdr:row>
      <xdr:rowOff>0</xdr:rowOff>
    </xdr:to>
    <xdr:pic>
      <xdr:nvPicPr>
        <xdr:cNvPr id="1075" name="Picture 134" descr="1137мл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 t="-2692" b="-2692"/>
        <a:stretch>
          <a:fillRect/>
        </a:stretch>
      </xdr:blipFill>
      <xdr:spPr bwMode="auto">
        <a:xfrm>
          <a:off x="8448675" y="3248025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480</xdr:row>
      <xdr:rowOff>76200</xdr:rowOff>
    </xdr:from>
    <xdr:to>
      <xdr:col>13</xdr:col>
      <xdr:colOff>971550</xdr:colOff>
      <xdr:row>481</xdr:row>
      <xdr:rowOff>0</xdr:rowOff>
    </xdr:to>
    <xdr:pic>
      <xdr:nvPicPr>
        <xdr:cNvPr id="1076" name="Picture 140" descr="707АМсл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 t="-3468" b="-3468"/>
        <a:stretch>
          <a:fillRect/>
        </a:stretch>
      </xdr:blipFill>
      <xdr:spPr bwMode="auto">
        <a:xfrm>
          <a:off x="8448675" y="314325000"/>
          <a:ext cx="933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490</xdr:row>
      <xdr:rowOff>38100</xdr:rowOff>
    </xdr:from>
    <xdr:to>
      <xdr:col>13</xdr:col>
      <xdr:colOff>952500</xdr:colOff>
      <xdr:row>491</xdr:row>
      <xdr:rowOff>28575</xdr:rowOff>
    </xdr:to>
    <xdr:pic>
      <xdr:nvPicPr>
        <xdr:cNvPr id="1077" name="Picture 148" descr="1023шк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 t="-3229" b="-3229"/>
        <a:stretch>
          <a:fillRect/>
        </a:stretch>
      </xdr:blipFill>
      <xdr:spPr bwMode="auto">
        <a:xfrm>
          <a:off x="8429625" y="323802375"/>
          <a:ext cx="933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491</xdr:row>
      <xdr:rowOff>9525</xdr:rowOff>
    </xdr:from>
    <xdr:to>
      <xdr:col>13</xdr:col>
      <xdr:colOff>952500</xdr:colOff>
      <xdr:row>492</xdr:row>
      <xdr:rowOff>0</xdr:rowOff>
    </xdr:to>
    <xdr:pic>
      <xdr:nvPicPr>
        <xdr:cNvPr id="1078" name="Picture 149" descr="1050орж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 t="-2983" b="-2983"/>
        <a:stretch>
          <a:fillRect/>
        </a:stretch>
      </xdr:blipFill>
      <xdr:spPr bwMode="auto">
        <a:xfrm>
          <a:off x="8429625" y="324659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19049</xdr:colOff>
      <xdr:row>500</xdr:row>
      <xdr:rowOff>179294</xdr:rowOff>
    </xdr:from>
    <xdr:to>
      <xdr:col>13</xdr:col>
      <xdr:colOff>1008528</xdr:colOff>
      <xdr:row>503</xdr:row>
      <xdr:rowOff>0</xdr:rowOff>
    </xdr:to>
    <xdr:pic>
      <xdr:nvPicPr>
        <xdr:cNvPr id="1079" name="Picture 151" descr="1111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 t="-3320" b="-3320"/>
        <a:stretch>
          <a:fillRect/>
        </a:stretch>
      </xdr:blipFill>
      <xdr:spPr bwMode="auto">
        <a:xfrm>
          <a:off x="8423461" y="334316294"/>
          <a:ext cx="989479" cy="885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492</xdr:row>
      <xdr:rowOff>0</xdr:rowOff>
    </xdr:from>
    <xdr:to>
      <xdr:col>13</xdr:col>
      <xdr:colOff>971550</xdr:colOff>
      <xdr:row>493</xdr:row>
      <xdr:rowOff>19050</xdr:rowOff>
    </xdr:to>
    <xdr:pic>
      <xdr:nvPicPr>
        <xdr:cNvPr id="1080" name="Picture 168" descr="small_104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 t="-2081" b="-2081"/>
        <a:stretch>
          <a:fillRect/>
        </a:stretch>
      </xdr:blipFill>
      <xdr:spPr bwMode="auto">
        <a:xfrm>
          <a:off x="8448675" y="32559307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465</xdr:row>
      <xdr:rowOff>0</xdr:rowOff>
    </xdr:from>
    <xdr:to>
      <xdr:col>13</xdr:col>
      <xdr:colOff>952500</xdr:colOff>
      <xdr:row>466</xdr:row>
      <xdr:rowOff>57150</xdr:rowOff>
    </xdr:to>
    <xdr:pic>
      <xdr:nvPicPr>
        <xdr:cNvPr id="1081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 t="-2641" b="-2641"/>
        <a:stretch>
          <a:fillRect/>
        </a:stretch>
      </xdr:blipFill>
      <xdr:spPr bwMode="auto">
        <a:xfrm>
          <a:off x="8429625" y="299427900"/>
          <a:ext cx="933450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477</xdr:row>
      <xdr:rowOff>38100</xdr:rowOff>
    </xdr:from>
    <xdr:to>
      <xdr:col>13</xdr:col>
      <xdr:colOff>971550</xdr:colOff>
      <xdr:row>478</xdr:row>
      <xdr:rowOff>0</xdr:rowOff>
    </xdr:to>
    <xdr:pic>
      <xdr:nvPicPr>
        <xdr:cNvPr id="1082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 t="-2917" b="-2917"/>
        <a:stretch>
          <a:fillRect/>
        </a:stretch>
      </xdr:blipFill>
      <xdr:spPr bwMode="auto">
        <a:xfrm>
          <a:off x="8448675" y="311610375"/>
          <a:ext cx="9334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486</xdr:row>
      <xdr:rowOff>9525</xdr:rowOff>
    </xdr:from>
    <xdr:to>
      <xdr:col>13</xdr:col>
      <xdr:colOff>971550</xdr:colOff>
      <xdr:row>487</xdr:row>
      <xdr:rowOff>0</xdr:rowOff>
    </xdr:to>
    <xdr:pic>
      <xdr:nvPicPr>
        <xdr:cNvPr id="1083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 t="-2971" b="-2971"/>
        <a:stretch>
          <a:fillRect/>
        </a:stretch>
      </xdr:blipFill>
      <xdr:spPr bwMode="auto">
        <a:xfrm>
          <a:off x="8448675" y="320049525"/>
          <a:ext cx="933450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6</xdr:row>
      <xdr:rowOff>38100</xdr:rowOff>
    </xdr:from>
    <xdr:to>
      <xdr:col>13</xdr:col>
      <xdr:colOff>981075</xdr:colOff>
      <xdr:row>8</xdr:row>
      <xdr:rowOff>0</xdr:rowOff>
    </xdr:to>
    <xdr:pic>
      <xdr:nvPicPr>
        <xdr:cNvPr id="1084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 t="-3415" b="-3415"/>
        <a:stretch>
          <a:fillRect/>
        </a:stretch>
      </xdr:blipFill>
      <xdr:spPr bwMode="auto">
        <a:xfrm>
          <a:off x="8458200" y="2333625"/>
          <a:ext cx="933450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402</xdr:row>
      <xdr:rowOff>19050</xdr:rowOff>
    </xdr:from>
    <xdr:to>
      <xdr:col>13</xdr:col>
      <xdr:colOff>971550</xdr:colOff>
      <xdr:row>405</xdr:row>
      <xdr:rowOff>38100</xdr:rowOff>
    </xdr:to>
    <xdr:pic>
      <xdr:nvPicPr>
        <xdr:cNvPr id="1085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 t="-2417" b="-2417"/>
        <a:stretch>
          <a:fillRect/>
        </a:stretch>
      </xdr:blipFill>
      <xdr:spPr bwMode="auto">
        <a:xfrm>
          <a:off x="8448675" y="268843125"/>
          <a:ext cx="933450" cy="819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405</xdr:row>
      <xdr:rowOff>9525</xdr:rowOff>
    </xdr:from>
    <xdr:to>
      <xdr:col>13</xdr:col>
      <xdr:colOff>971550</xdr:colOff>
      <xdr:row>409</xdr:row>
      <xdr:rowOff>47625</xdr:rowOff>
    </xdr:to>
    <xdr:pic>
      <xdr:nvPicPr>
        <xdr:cNvPr id="1086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 t="-3732" b="-3732"/>
        <a:stretch>
          <a:fillRect/>
        </a:stretch>
      </xdr:blipFill>
      <xdr:spPr bwMode="auto">
        <a:xfrm>
          <a:off x="8448675" y="269633700"/>
          <a:ext cx="93345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409</xdr:row>
      <xdr:rowOff>38100</xdr:rowOff>
    </xdr:from>
    <xdr:to>
      <xdr:col>13</xdr:col>
      <xdr:colOff>971550</xdr:colOff>
      <xdr:row>414</xdr:row>
      <xdr:rowOff>19050</xdr:rowOff>
    </xdr:to>
    <xdr:pic>
      <xdr:nvPicPr>
        <xdr:cNvPr id="1087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 t="-2617" b="-2617"/>
        <a:stretch>
          <a:fillRect/>
        </a:stretch>
      </xdr:blipFill>
      <xdr:spPr bwMode="auto">
        <a:xfrm>
          <a:off x="8448675" y="270652875"/>
          <a:ext cx="933450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414</xdr:row>
      <xdr:rowOff>38100</xdr:rowOff>
    </xdr:from>
    <xdr:to>
      <xdr:col>13</xdr:col>
      <xdr:colOff>952500</xdr:colOff>
      <xdr:row>419</xdr:row>
      <xdr:rowOff>19050</xdr:rowOff>
    </xdr:to>
    <xdr:pic>
      <xdr:nvPicPr>
        <xdr:cNvPr id="1088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 t="-2000" b="-2000"/>
        <a:stretch>
          <a:fillRect/>
        </a:stretch>
      </xdr:blipFill>
      <xdr:spPr bwMode="auto">
        <a:xfrm>
          <a:off x="8429625" y="271795875"/>
          <a:ext cx="933450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419</xdr:row>
      <xdr:rowOff>76200</xdr:rowOff>
    </xdr:from>
    <xdr:to>
      <xdr:col>13</xdr:col>
      <xdr:colOff>971550</xdr:colOff>
      <xdr:row>420</xdr:row>
      <xdr:rowOff>38100</xdr:rowOff>
    </xdr:to>
    <xdr:pic>
      <xdr:nvPicPr>
        <xdr:cNvPr id="1089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 t="-3181" b="-3181"/>
        <a:stretch>
          <a:fillRect/>
        </a:stretch>
      </xdr:blipFill>
      <xdr:spPr bwMode="auto">
        <a:xfrm>
          <a:off x="8448675" y="272967450"/>
          <a:ext cx="93345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4483</xdr:colOff>
      <xdr:row>11</xdr:row>
      <xdr:rowOff>11205</xdr:rowOff>
    </xdr:from>
    <xdr:to>
      <xdr:col>13</xdr:col>
      <xdr:colOff>937933</xdr:colOff>
      <xdr:row>13</xdr:row>
      <xdr:rowOff>33617</xdr:rowOff>
    </xdr:to>
    <xdr:pic>
      <xdr:nvPicPr>
        <xdr:cNvPr id="1090" name="Рисунок 36" descr="1182рз.jpg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t="-2982" b="-2982"/>
        <a:stretch>
          <a:fillRect/>
        </a:stretch>
      </xdr:blipFill>
      <xdr:spPr bwMode="auto">
        <a:xfrm>
          <a:off x="9182101" y="4247029"/>
          <a:ext cx="933450" cy="1030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20</xdr:row>
      <xdr:rowOff>0</xdr:rowOff>
    </xdr:from>
    <xdr:to>
      <xdr:col>13</xdr:col>
      <xdr:colOff>952500</xdr:colOff>
      <xdr:row>23</xdr:row>
      <xdr:rowOff>57150</xdr:rowOff>
    </xdr:to>
    <xdr:pic>
      <xdr:nvPicPr>
        <xdr:cNvPr id="1091" name="Picture 226" descr="small_2130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 t="-3256" b="-3256"/>
        <a:stretch>
          <a:fillRect/>
        </a:stretch>
      </xdr:blipFill>
      <xdr:spPr bwMode="auto">
        <a:xfrm>
          <a:off x="8429625" y="8801100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</xdr:row>
      <xdr:rowOff>19050</xdr:rowOff>
    </xdr:from>
    <xdr:to>
      <xdr:col>13</xdr:col>
      <xdr:colOff>990600</xdr:colOff>
      <xdr:row>6</xdr:row>
      <xdr:rowOff>0</xdr:rowOff>
    </xdr:to>
    <xdr:pic>
      <xdr:nvPicPr>
        <xdr:cNvPr id="1092" name="Picture 231" descr="1123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 t="-3236" b="-3236"/>
        <a:stretch>
          <a:fillRect/>
        </a:stretch>
      </xdr:blipFill>
      <xdr:spPr bwMode="auto">
        <a:xfrm>
          <a:off x="8467725" y="1457325"/>
          <a:ext cx="933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505</xdr:row>
      <xdr:rowOff>9525</xdr:rowOff>
    </xdr:from>
    <xdr:to>
      <xdr:col>13</xdr:col>
      <xdr:colOff>971550</xdr:colOff>
      <xdr:row>506</xdr:row>
      <xdr:rowOff>0</xdr:rowOff>
    </xdr:to>
    <xdr:pic>
      <xdr:nvPicPr>
        <xdr:cNvPr id="1093" name="Picture 240" descr="1200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 t="-1994" b="-1994"/>
        <a:stretch>
          <a:fillRect/>
        </a:stretch>
      </xdr:blipFill>
      <xdr:spPr bwMode="auto">
        <a:xfrm>
          <a:off x="8448675" y="332927325"/>
          <a:ext cx="9334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13</xdr:row>
      <xdr:rowOff>9525</xdr:rowOff>
    </xdr:from>
    <xdr:to>
      <xdr:col>13</xdr:col>
      <xdr:colOff>971550</xdr:colOff>
      <xdr:row>15</xdr:row>
      <xdr:rowOff>38100</xdr:rowOff>
    </xdr:to>
    <xdr:pic>
      <xdr:nvPicPr>
        <xdr:cNvPr id="1094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 t="-3043" b="-3043"/>
        <a:stretch>
          <a:fillRect/>
        </a:stretch>
      </xdr:blipFill>
      <xdr:spPr bwMode="auto">
        <a:xfrm>
          <a:off x="8448675" y="5143500"/>
          <a:ext cx="93345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510</xdr:row>
      <xdr:rowOff>0</xdr:rowOff>
    </xdr:from>
    <xdr:to>
      <xdr:col>13</xdr:col>
      <xdr:colOff>974912</xdr:colOff>
      <xdr:row>510</xdr:row>
      <xdr:rowOff>809625</xdr:rowOff>
    </xdr:to>
    <xdr:pic>
      <xdr:nvPicPr>
        <xdr:cNvPr id="1095" name="Рисунок 10" descr="841.jpg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t="-3519" b="-3519"/>
        <a:stretch>
          <a:fillRect/>
        </a:stretch>
      </xdr:blipFill>
      <xdr:spPr bwMode="auto">
        <a:xfrm>
          <a:off x="8442512" y="340546765"/>
          <a:ext cx="936812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25</xdr:row>
      <xdr:rowOff>38100</xdr:rowOff>
    </xdr:from>
    <xdr:to>
      <xdr:col>13</xdr:col>
      <xdr:colOff>981075</xdr:colOff>
      <xdr:row>27</xdr:row>
      <xdr:rowOff>9525</xdr:rowOff>
    </xdr:to>
    <xdr:pic>
      <xdr:nvPicPr>
        <xdr:cNvPr id="1096" name="Picture 313" descr="small_2126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 t="-3545" b="-3545"/>
        <a:stretch>
          <a:fillRect/>
        </a:stretch>
      </xdr:blipFill>
      <xdr:spPr bwMode="auto">
        <a:xfrm>
          <a:off x="8458200" y="10706100"/>
          <a:ext cx="933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27</xdr:row>
      <xdr:rowOff>0</xdr:rowOff>
    </xdr:from>
    <xdr:to>
      <xdr:col>13</xdr:col>
      <xdr:colOff>981075</xdr:colOff>
      <xdr:row>29</xdr:row>
      <xdr:rowOff>0</xdr:rowOff>
    </xdr:to>
    <xdr:pic>
      <xdr:nvPicPr>
        <xdr:cNvPr id="1097" name="Picture 314" descr="small_212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 t="-3181" b="-3181"/>
        <a:stretch>
          <a:fillRect/>
        </a:stretch>
      </xdr:blipFill>
      <xdr:spPr bwMode="auto">
        <a:xfrm>
          <a:off x="8458200" y="118300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</xdr:row>
      <xdr:rowOff>19050</xdr:rowOff>
    </xdr:from>
    <xdr:to>
      <xdr:col>13</xdr:col>
      <xdr:colOff>971550</xdr:colOff>
      <xdr:row>38</xdr:row>
      <xdr:rowOff>0</xdr:rowOff>
    </xdr:to>
    <xdr:pic>
      <xdr:nvPicPr>
        <xdr:cNvPr id="1098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 t="-2824" b="-2824"/>
        <a:stretch>
          <a:fillRect/>
        </a:stretch>
      </xdr:blipFill>
      <xdr:spPr bwMode="auto">
        <a:xfrm>
          <a:off x="8448675" y="18649950"/>
          <a:ext cx="9334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</xdr:row>
      <xdr:rowOff>57150</xdr:rowOff>
    </xdr:from>
    <xdr:to>
      <xdr:col>13</xdr:col>
      <xdr:colOff>971550</xdr:colOff>
      <xdr:row>15</xdr:row>
      <xdr:rowOff>933450</xdr:rowOff>
    </xdr:to>
    <xdr:pic>
      <xdr:nvPicPr>
        <xdr:cNvPr id="1099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 t="-3256" b="-3256"/>
        <a:stretch>
          <a:fillRect/>
        </a:stretch>
      </xdr:blipFill>
      <xdr:spPr bwMode="auto">
        <a:xfrm>
          <a:off x="8448675" y="6162675"/>
          <a:ext cx="933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16</xdr:row>
      <xdr:rowOff>19050</xdr:rowOff>
    </xdr:from>
    <xdr:to>
      <xdr:col>13</xdr:col>
      <xdr:colOff>942975</xdr:colOff>
      <xdr:row>18</xdr:row>
      <xdr:rowOff>11206</xdr:rowOff>
    </xdr:to>
    <xdr:pic>
      <xdr:nvPicPr>
        <xdr:cNvPr id="1100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 t="-2290" b="-2290"/>
        <a:stretch>
          <a:fillRect/>
        </a:stretch>
      </xdr:blipFill>
      <xdr:spPr bwMode="auto">
        <a:xfrm>
          <a:off x="9187143" y="7168403"/>
          <a:ext cx="933450" cy="1717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18</xdr:row>
      <xdr:rowOff>9525</xdr:rowOff>
    </xdr:from>
    <xdr:to>
      <xdr:col>13</xdr:col>
      <xdr:colOff>952500</xdr:colOff>
      <xdr:row>20</xdr:row>
      <xdr:rowOff>0</xdr:rowOff>
    </xdr:to>
    <xdr:pic>
      <xdr:nvPicPr>
        <xdr:cNvPr id="1101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 t="-2567" b="-2567"/>
        <a:stretch>
          <a:fillRect/>
        </a:stretch>
      </xdr:blipFill>
      <xdr:spPr bwMode="auto">
        <a:xfrm>
          <a:off x="8429625" y="7915275"/>
          <a:ext cx="9334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23</xdr:row>
      <xdr:rowOff>19050</xdr:rowOff>
    </xdr:from>
    <xdr:to>
      <xdr:col>13</xdr:col>
      <xdr:colOff>952500</xdr:colOff>
      <xdr:row>25</xdr:row>
      <xdr:rowOff>0</xdr:rowOff>
    </xdr:to>
    <xdr:pic>
      <xdr:nvPicPr>
        <xdr:cNvPr id="1102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 t="-3836" b="-3836"/>
        <a:stretch>
          <a:fillRect/>
        </a:stretch>
      </xdr:blipFill>
      <xdr:spPr bwMode="auto">
        <a:xfrm>
          <a:off x="8429625" y="9696450"/>
          <a:ext cx="933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</xdr:row>
      <xdr:rowOff>9525</xdr:rowOff>
    </xdr:from>
    <xdr:to>
      <xdr:col>13</xdr:col>
      <xdr:colOff>971550</xdr:colOff>
      <xdr:row>30</xdr:row>
      <xdr:rowOff>22412</xdr:rowOff>
    </xdr:to>
    <xdr:pic>
      <xdr:nvPicPr>
        <xdr:cNvPr id="1103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 t="-3011" b="-3011"/>
        <a:stretch>
          <a:fillRect/>
        </a:stretch>
      </xdr:blipFill>
      <xdr:spPr bwMode="auto">
        <a:xfrm>
          <a:off x="8442512" y="12997143"/>
          <a:ext cx="933450" cy="853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31</xdr:row>
      <xdr:rowOff>9525</xdr:rowOff>
    </xdr:from>
    <xdr:to>
      <xdr:col>13</xdr:col>
      <xdr:colOff>962025</xdr:colOff>
      <xdr:row>31</xdr:row>
      <xdr:rowOff>1009650</xdr:rowOff>
    </xdr:to>
    <xdr:pic>
      <xdr:nvPicPr>
        <xdr:cNvPr id="1104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 t="-2827" b="-2827"/>
        <a:stretch>
          <a:fillRect/>
        </a:stretch>
      </xdr:blipFill>
      <xdr:spPr bwMode="auto">
        <a:xfrm>
          <a:off x="8439150" y="1489710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33</xdr:row>
      <xdr:rowOff>0</xdr:rowOff>
    </xdr:from>
    <xdr:to>
      <xdr:col>13</xdr:col>
      <xdr:colOff>971550</xdr:colOff>
      <xdr:row>34</xdr:row>
      <xdr:rowOff>0</xdr:rowOff>
    </xdr:to>
    <xdr:pic>
      <xdr:nvPicPr>
        <xdr:cNvPr id="1105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 t="-3256" b="-3256"/>
        <a:stretch>
          <a:fillRect/>
        </a:stretch>
      </xdr:blipFill>
      <xdr:spPr bwMode="auto">
        <a:xfrm>
          <a:off x="8448675" y="15906750"/>
          <a:ext cx="933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34</xdr:row>
      <xdr:rowOff>0</xdr:rowOff>
    </xdr:from>
    <xdr:to>
      <xdr:col>13</xdr:col>
      <xdr:colOff>971550</xdr:colOff>
      <xdr:row>35</xdr:row>
      <xdr:rowOff>0</xdr:rowOff>
    </xdr:to>
    <xdr:pic>
      <xdr:nvPicPr>
        <xdr:cNvPr id="1106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 t="-3415" b="-3415"/>
        <a:stretch>
          <a:fillRect/>
        </a:stretch>
      </xdr:blipFill>
      <xdr:spPr bwMode="auto">
        <a:xfrm>
          <a:off x="8448675" y="16773525"/>
          <a:ext cx="9334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386</xdr:row>
      <xdr:rowOff>0</xdr:rowOff>
    </xdr:from>
    <xdr:to>
      <xdr:col>13</xdr:col>
      <xdr:colOff>1000125</xdr:colOff>
      <xdr:row>392</xdr:row>
      <xdr:rowOff>38100</xdr:rowOff>
    </xdr:to>
    <xdr:pic>
      <xdr:nvPicPr>
        <xdr:cNvPr id="1107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 t="-2121" b="-2121"/>
        <a:stretch>
          <a:fillRect/>
        </a:stretch>
      </xdr:blipFill>
      <xdr:spPr bwMode="auto">
        <a:xfrm>
          <a:off x="8477250" y="264309225"/>
          <a:ext cx="933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506</xdr:row>
      <xdr:rowOff>19050</xdr:rowOff>
    </xdr:from>
    <xdr:to>
      <xdr:col>13</xdr:col>
      <xdr:colOff>971550</xdr:colOff>
      <xdr:row>508</xdr:row>
      <xdr:rowOff>38100</xdr:rowOff>
    </xdr:to>
    <xdr:pic>
      <xdr:nvPicPr>
        <xdr:cNvPr id="1108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 t="-2954" b="-2954"/>
        <a:stretch>
          <a:fillRect/>
        </a:stretch>
      </xdr:blipFill>
      <xdr:spPr bwMode="auto">
        <a:xfrm>
          <a:off x="8448675" y="334222725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483</xdr:row>
      <xdr:rowOff>19050</xdr:rowOff>
    </xdr:from>
    <xdr:to>
      <xdr:col>13</xdr:col>
      <xdr:colOff>971550</xdr:colOff>
      <xdr:row>483</xdr:row>
      <xdr:rowOff>1047750</xdr:rowOff>
    </xdr:to>
    <xdr:pic>
      <xdr:nvPicPr>
        <xdr:cNvPr id="1109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 t="-2757" b="-2757"/>
        <a:stretch>
          <a:fillRect/>
        </a:stretch>
      </xdr:blipFill>
      <xdr:spPr bwMode="auto">
        <a:xfrm>
          <a:off x="8448675" y="317192025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35</xdr:row>
      <xdr:rowOff>0</xdr:rowOff>
    </xdr:from>
    <xdr:to>
      <xdr:col>13</xdr:col>
      <xdr:colOff>971550</xdr:colOff>
      <xdr:row>35</xdr:row>
      <xdr:rowOff>1047750</xdr:rowOff>
    </xdr:to>
    <xdr:pic>
      <xdr:nvPicPr>
        <xdr:cNvPr id="1110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 t="-2641" b="-2641"/>
        <a:stretch>
          <a:fillRect/>
        </a:stretch>
      </xdr:blipFill>
      <xdr:spPr bwMode="auto">
        <a:xfrm>
          <a:off x="8448675" y="17592675"/>
          <a:ext cx="933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38099</xdr:colOff>
      <xdr:row>46</xdr:row>
      <xdr:rowOff>862853</xdr:rowOff>
    </xdr:from>
    <xdr:to>
      <xdr:col>13</xdr:col>
      <xdr:colOff>1030940</xdr:colOff>
      <xdr:row>48</xdr:row>
      <xdr:rowOff>38100</xdr:rowOff>
    </xdr:to>
    <xdr:pic>
      <xdr:nvPicPr>
        <xdr:cNvPr id="1111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 t="-3590" b="-3590"/>
        <a:stretch>
          <a:fillRect/>
        </a:stretch>
      </xdr:blipFill>
      <xdr:spPr bwMode="auto">
        <a:xfrm>
          <a:off x="8442511" y="26232971"/>
          <a:ext cx="992841" cy="1248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54</xdr:row>
      <xdr:rowOff>990600</xdr:rowOff>
    </xdr:from>
    <xdr:to>
      <xdr:col>13</xdr:col>
      <xdr:colOff>971550</xdr:colOff>
      <xdr:row>56</xdr:row>
      <xdr:rowOff>0</xdr:rowOff>
    </xdr:to>
    <xdr:pic>
      <xdr:nvPicPr>
        <xdr:cNvPr id="1112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 t="-1958" b="-1958"/>
        <a:stretch>
          <a:fillRect/>
        </a:stretch>
      </xdr:blipFill>
      <xdr:spPr bwMode="auto">
        <a:xfrm>
          <a:off x="8448675" y="32184975"/>
          <a:ext cx="9334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57</xdr:row>
      <xdr:rowOff>9525</xdr:rowOff>
    </xdr:from>
    <xdr:to>
      <xdr:col>13</xdr:col>
      <xdr:colOff>971550</xdr:colOff>
      <xdr:row>57</xdr:row>
      <xdr:rowOff>1066800</xdr:rowOff>
    </xdr:to>
    <xdr:pic>
      <xdr:nvPicPr>
        <xdr:cNvPr id="1113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 t="-2667" b="-2667"/>
        <a:stretch>
          <a:fillRect/>
        </a:stretch>
      </xdr:blipFill>
      <xdr:spPr bwMode="auto">
        <a:xfrm>
          <a:off x="8448675" y="35147250"/>
          <a:ext cx="9334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58</xdr:row>
      <xdr:rowOff>38100</xdr:rowOff>
    </xdr:from>
    <xdr:to>
      <xdr:col>13</xdr:col>
      <xdr:colOff>971550</xdr:colOff>
      <xdr:row>61</xdr:row>
      <xdr:rowOff>19050</xdr:rowOff>
    </xdr:to>
    <xdr:pic>
      <xdr:nvPicPr>
        <xdr:cNvPr id="1114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 t="-2692" b="-2692"/>
        <a:stretch>
          <a:fillRect/>
        </a:stretch>
      </xdr:blipFill>
      <xdr:spPr bwMode="auto">
        <a:xfrm>
          <a:off x="8448675" y="36252150"/>
          <a:ext cx="9334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63</xdr:row>
      <xdr:rowOff>9525</xdr:rowOff>
    </xdr:from>
    <xdr:to>
      <xdr:col>13</xdr:col>
      <xdr:colOff>971550</xdr:colOff>
      <xdr:row>64</xdr:row>
      <xdr:rowOff>57150</xdr:rowOff>
    </xdr:to>
    <xdr:pic>
      <xdr:nvPicPr>
        <xdr:cNvPr id="1115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 t="-2264" b="-2264"/>
        <a:stretch>
          <a:fillRect/>
        </a:stretch>
      </xdr:blipFill>
      <xdr:spPr bwMode="auto">
        <a:xfrm>
          <a:off x="8448675" y="39519225"/>
          <a:ext cx="933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30</xdr:row>
      <xdr:rowOff>0</xdr:rowOff>
    </xdr:from>
    <xdr:to>
      <xdr:col>13</xdr:col>
      <xdr:colOff>971550</xdr:colOff>
      <xdr:row>30</xdr:row>
      <xdr:rowOff>990600</xdr:rowOff>
    </xdr:to>
    <xdr:pic>
      <xdr:nvPicPr>
        <xdr:cNvPr id="1116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 t="-2800" b="-2800"/>
        <a:stretch>
          <a:fillRect/>
        </a:stretch>
      </xdr:blipFill>
      <xdr:spPr bwMode="auto">
        <a:xfrm>
          <a:off x="8448675" y="13896975"/>
          <a:ext cx="933450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38</xdr:row>
      <xdr:rowOff>28575</xdr:rowOff>
    </xdr:from>
    <xdr:to>
      <xdr:col>13</xdr:col>
      <xdr:colOff>952500</xdr:colOff>
      <xdr:row>42</xdr:row>
      <xdr:rowOff>28575</xdr:rowOff>
    </xdr:to>
    <xdr:pic>
      <xdr:nvPicPr>
        <xdr:cNvPr id="1117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 t="-1997" b="-1997"/>
        <a:stretch>
          <a:fillRect/>
        </a:stretch>
      </xdr:blipFill>
      <xdr:spPr bwMode="auto">
        <a:xfrm>
          <a:off x="8429625" y="19631025"/>
          <a:ext cx="933450" cy="1181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44</xdr:row>
      <xdr:rowOff>9525</xdr:rowOff>
    </xdr:from>
    <xdr:to>
      <xdr:col>13</xdr:col>
      <xdr:colOff>1019175</xdr:colOff>
      <xdr:row>45</xdr:row>
      <xdr:rowOff>19050</xdr:rowOff>
    </xdr:to>
    <xdr:pic>
      <xdr:nvPicPr>
        <xdr:cNvPr id="1118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 t="-2396" b="-2396"/>
        <a:stretch>
          <a:fillRect/>
        </a:stretch>
      </xdr:blipFill>
      <xdr:spPr bwMode="auto">
        <a:xfrm>
          <a:off x="8496300" y="22440900"/>
          <a:ext cx="9334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104775</xdr:colOff>
      <xdr:row>44</xdr:row>
      <xdr:rowOff>1133475</xdr:rowOff>
    </xdr:from>
    <xdr:to>
      <xdr:col>13</xdr:col>
      <xdr:colOff>1038225</xdr:colOff>
      <xdr:row>45</xdr:row>
      <xdr:rowOff>1057275</xdr:rowOff>
    </xdr:to>
    <xdr:pic>
      <xdr:nvPicPr>
        <xdr:cNvPr id="1119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 t="-2641" b="-2641"/>
        <a:stretch>
          <a:fillRect/>
        </a:stretch>
      </xdr:blipFill>
      <xdr:spPr bwMode="auto">
        <a:xfrm>
          <a:off x="8515350" y="23564850"/>
          <a:ext cx="9334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46</xdr:row>
      <xdr:rowOff>0</xdr:rowOff>
    </xdr:from>
    <xdr:to>
      <xdr:col>13</xdr:col>
      <xdr:colOff>971550</xdr:colOff>
      <xdr:row>47</xdr:row>
      <xdr:rowOff>38100</xdr:rowOff>
    </xdr:to>
    <xdr:pic>
      <xdr:nvPicPr>
        <xdr:cNvPr id="1120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 t="-2969" b="-2969"/>
        <a:stretch>
          <a:fillRect/>
        </a:stretch>
      </xdr:blipFill>
      <xdr:spPr bwMode="auto">
        <a:xfrm>
          <a:off x="8448675" y="24631650"/>
          <a:ext cx="93345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42</xdr:row>
      <xdr:rowOff>28575</xdr:rowOff>
    </xdr:from>
    <xdr:to>
      <xdr:col>13</xdr:col>
      <xdr:colOff>971550</xdr:colOff>
      <xdr:row>43</xdr:row>
      <xdr:rowOff>0</xdr:rowOff>
    </xdr:to>
    <xdr:pic>
      <xdr:nvPicPr>
        <xdr:cNvPr id="1121" name="Picture 713" descr="1348кро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 t="-2647" b="-2647"/>
        <a:stretch>
          <a:fillRect/>
        </a:stretch>
      </xdr:blipFill>
      <xdr:spPr bwMode="auto">
        <a:xfrm>
          <a:off x="8448675" y="20812125"/>
          <a:ext cx="9334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64</xdr:row>
      <xdr:rowOff>19050</xdr:rowOff>
    </xdr:from>
    <xdr:to>
      <xdr:col>13</xdr:col>
      <xdr:colOff>971550</xdr:colOff>
      <xdr:row>65</xdr:row>
      <xdr:rowOff>19050</xdr:rowOff>
    </xdr:to>
    <xdr:pic>
      <xdr:nvPicPr>
        <xdr:cNvPr id="1122" name="Picture 716" descr="1451нрз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 t="-2979" b="-2979"/>
        <a:stretch>
          <a:fillRect/>
        </a:stretch>
      </xdr:blipFill>
      <xdr:spPr bwMode="auto">
        <a:xfrm>
          <a:off x="8448675" y="4040505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38099</xdr:colOff>
      <xdr:row>48</xdr:row>
      <xdr:rowOff>19050</xdr:rowOff>
    </xdr:from>
    <xdr:to>
      <xdr:col>13</xdr:col>
      <xdr:colOff>1042146</xdr:colOff>
      <xdr:row>50</xdr:row>
      <xdr:rowOff>0</xdr:rowOff>
    </xdr:to>
    <xdr:pic>
      <xdr:nvPicPr>
        <xdr:cNvPr id="1123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t="-1999" b="-1999"/>
        <a:stretch>
          <a:fillRect/>
        </a:stretch>
      </xdr:blipFill>
      <xdr:spPr bwMode="auto">
        <a:xfrm>
          <a:off x="8442511" y="27462256"/>
          <a:ext cx="1004047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43</xdr:row>
      <xdr:rowOff>9525</xdr:rowOff>
    </xdr:from>
    <xdr:to>
      <xdr:col>13</xdr:col>
      <xdr:colOff>971550</xdr:colOff>
      <xdr:row>44</xdr:row>
      <xdr:rowOff>0</xdr:rowOff>
    </xdr:to>
    <xdr:pic>
      <xdr:nvPicPr>
        <xdr:cNvPr id="1124" name="Picture 1616" descr="пегас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 t="-5089" b="-5089"/>
        <a:stretch>
          <a:fillRect/>
        </a:stretch>
      </xdr:blipFill>
      <xdr:spPr bwMode="auto">
        <a:xfrm>
          <a:off x="8442512" y="22712643"/>
          <a:ext cx="933450" cy="618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66</xdr:row>
      <xdr:rowOff>9525</xdr:rowOff>
    </xdr:from>
    <xdr:to>
      <xdr:col>13</xdr:col>
      <xdr:colOff>971550</xdr:colOff>
      <xdr:row>66</xdr:row>
      <xdr:rowOff>1143000</xdr:rowOff>
    </xdr:to>
    <xdr:pic>
      <xdr:nvPicPr>
        <xdr:cNvPr id="1125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t="-2487" b="-2487"/>
        <a:stretch>
          <a:fillRect/>
        </a:stretch>
      </xdr:blipFill>
      <xdr:spPr bwMode="auto">
        <a:xfrm>
          <a:off x="8448675" y="42195750"/>
          <a:ext cx="9334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50</xdr:row>
      <xdr:rowOff>28575</xdr:rowOff>
    </xdr:from>
    <xdr:to>
      <xdr:col>13</xdr:col>
      <xdr:colOff>971550</xdr:colOff>
      <xdr:row>51</xdr:row>
      <xdr:rowOff>0</xdr:rowOff>
    </xdr:to>
    <xdr:pic>
      <xdr:nvPicPr>
        <xdr:cNvPr id="1126" name="Picture 1660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 t="-2881" b="-2881"/>
        <a:stretch>
          <a:fillRect/>
        </a:stretch>
      </xdr:blipFill>
      <xdr:spPr bwMode="auto">
        <a:xfrm>
          <a:off x="8448675" y="2787015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80</xdr:row>
      <xdr:rowOff>0</xdr:rowOff>
    </xdr:from>
    <xdr:to>
      <xdr:col>13</xdr:col>
      <xdr:colOff>1019175</xdr:colOff>
      <xdr:row>80</xdr:row>
      <xdr:rowOff>47625</xdr:rowOff>
    </xdr:to>
    <xdr:pic>
      <xdr:nvPicPr>
        <xdr:cNvPr id="1127" name="Picture 1662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 t="-139999" b="-139999"/>
        <a:stretch>
          <a:fillRect/>
        </a:stretch>
      </xdr:blipFill>
      <xdr:spPr bwMode="auto">
        <a:xfrm>
          <a:off x="8496300" y="51244500"/>
          <a:ext cx="933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56030</xdr:colOff>
      <xdr:row>69</xdr:row>
      <xdr:rowOff>1064559</xdr:rowOff>
    </xdr:from>
    <xdr:to>
      <xdr:col>13</xdr:col>
      <xdr:colOff>1165412</xdr:colOff>
      <xdr:row>71</xdr:row>
      <xdr:rowOff>9525</xdr:rowOff>
    </xdr:to>
    <xdr:pic>
      <xdr:nvPicPr>
        <xdr:cNvPr id="1128" name="Picture 1664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 t="-2473" b="-2473"/>
        <a:stretch>
          <a:fillRect/>
        </a:stretch>
      </xdr:blipFill>
      <xdr:spPr bwMode="auto">
        <a:xfrm>
          <a:off x="8460442" y="44577000"/>
          <a:ext cx="1109382" cy="950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69</xdr:row>
      <xdr:rowOff>76200</xdr:rowOff>
    </xdr:from>
    <xdr:to>
      <xdr:col>13</xdr:col>
      <xdr:colOff>981075</xdr:colOff>
      <xdr:row>70</xdr:row>
      <xdr:rowOff>0</xdr:rowOff>
    </xdr:to>
    <xdr:pic>
      <xdr:nvPicPr>
        <xdr:cNvPr id="1129" name="Picture 1666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 t="-2745" b="-2745"/>
        <a:stretch>
          <a:fillRect/>
        </a:stretch>
      </xdr:blipFill>
      <xdr:spPr bwMode="auto">
        <a:xfrm>
          <a:off x="8458200" y="44443650"/>
          <a:ext cx="933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61</xdr:row>
      <xdr:rowOff>161925</xdr:rowOff>
    </xdr:from>
    <xdr:to>
      <xdr:col>13</xdr:col>
      <xdr:colOff>981075</xdr:colOff>
      <xdr:row>61</xdr:row>
      <xdr:rowOff>1133475</xdr:rowOff>
    </xdr:to>
    <xdr:pic>
      <xdr:nvPicPr>
        <xdr:cNvPr id="1130" name="Picture 1670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 t="-2478" b="-2478"/>
        <a:stretch>
          <a:fillRect/>
        </a:stretch>
      </xdr:blipFill>
      <xdr:spPr bwMode="auto">
        <a:xfrm>
          <a:off x="8458200" y="37566600"/>
          <a:ext cx="933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65</xdr:row>
      <xdr:rowOff>19050</xdr:rowOff>
    </xdr:from>
    <xdr:to>
      <xdr:col>13</xdr:col>
      <xdr:colOff>990600</xdr:colOff>
      <xdr:row>66</xdr:row>
      <xdr:rowOff>28575</xdr:rowOff>
    </xdr:to>
    <xdr:pic>
      <xdr:nvPicPr>
        <xdr:cNvPr id="1131" name="Picture 1678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 t="-2719" b="-2719"/>
        <a:stretch>
          <a:fillRect/>
        </a:stretch>
      </xdr:blipFill>
      <xdr:spPr bwMode="auto">
        <a:xfrm>
          <a:off x="8467725" y="41367075"/>
          <a:ext cx="9334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62</xdr:row>
      <xdr:rowOff>0</xdr:rowOff>
    </xdr:from>
    <xdr:to>
      <xdr:col>13</xdr:col>
      <xdr:colOff>942975</xdr:colOff>
      <xdr:row>63</xdr:row>
      <xdr:rowOff>28575</xdr:rowOff>
    </xdr:to>
    <xdr:pic>
      <xdr:nvPicPr>
        <xdr:cNvPr id="1132" name="Picture 1681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 t="-2946" b="-2946"/>
        <a:stretch>
          <a:fillRect/>
        </a:stretch>
      </xdr:blipFill>
      <xdr:spPr bwMode="auto">
        <a:xfrm>
          <a:off x="8420100" y="38576250"/>
          <a:ext cx="9334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28574</xdr:colOff>
      <xdr:row>79</xdr:row>
      <xdr:rowOff>661146</xdr:rowOff>
    </xdr:from>
    <xdr:to>
      <xdr:col>13</xdr:col>
      <xdr:colOff>1075763</xdr:colOff>
      <xdr:row>81</xdr:row>
      <xdr:rowOff>67235</xdr:rowOff>
    </xdr:to>
    <xdr:pic>
      <xdr:nvPicPr>
        <xdr:cNvPr id="1133" name="Picture 1685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 t="-2861" b="-2861"/>
        <a:stretch>
          <a:fillRect/>
        </a:stretch>
      </xdr:blipFill>
      <xdr:spPr bwMode="auto">
        <a:xfrm>
          <a:off x="8432986" y="50023058"/>
          <a:ext cx="1047189" cy="93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81</xdr:row>
      <xdr:rowOff>9525</xdr:rowOff>
    </xdr:from>
    <xdr:to>
      <xdr:col>13</xdr:col>
      <xdr:colOff>1109382</xdr:colOff>
      <xdr:row>82</xdr:row>
      <xdr:rowOff>19050</xdr:rowOff>
    </xdr:to>
    <xdr:pic>
      <xdr:nvPicPr>
        <xdr:cNvPr id="1134" name="Picture 1687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 t="-2718" b="-2718"/>
        <a:stretch>
          <a:fillRect/>
        </a:stretch>
      </xdr:blipFill>
      <xdr:spPr bwMode="auto">
        <a:xfrm>
          <a:off x="8461562" y="50895437"/>
          <a:ext cx="1052232" cy="950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73</xdr:row>
      <xdr:rowOff>19050</xdr:rowOff>
    </xdr:from>
    <xdr:to>
      <xdr:col>13</xdr:col>
      <xdr:colOff>1019175</xdr:colOff>
      <xdr:row>74</xdr:row>
      <xdr:rowOff>9525</xdr:rowOff>
    </xdr:to>
    <xdr:pic>
      <xdr:nvPicPr>
        <xdr:cNvPr id="1135" name="Picture 1714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 t="-2434" b="-2434"/>
        <a:stretch>
          <a:fillRect/>
        </a:stretch>
      </xdr:blipFill>
      <xdr:spPr bwMode="auto">
        <a:xfrm>
          <a:off x="8496300" y="47224950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70</xdr:row>
      <xdr:rowOff>885825</xdr:rowOff>
    </xdr:from>
    <xdr:to>
      <xdr:col>13</xdr:col>
      <xdr:colOff>962025</xdr:colOff>
      <xdr:row>73</xdr:row>
      <xdr:rowOff>28575</xdr:rowOff>
    </xdr:to>
    <xdr:pic>
      <xdr:nvPicPr>
        <xdr:cNvPr id="1136" name="Picture 1724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 t="-2966" b="-2966"/>
        <a:stretch>
          <a:fillRect/>
        </a:stretch>
      </xdr:blipFill>
      <xdr:spPr bwMode="auto">
        <a:xfrm>
          <a:off x="8439150" y="46358175"/>
          <a:ext cx="933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73</xdr:row>
      <xdr:rowOff>981075</xdr:rowOff>
    </xdr:from>
    <xdr:to>
      <xdr:col>13</xdr:col>
      <xdr:colOff>971550</xdr:colOff>
      <xdr:row>77</xdr:row>
      <xdr:rowOff>28575</xdr:rowOff>
    </xdr:to>
    <xdr:pic>
      <xdr:nvPicPr>
        <xdr:cNvPr id="1137" name="Picture 1726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 t="-1892" b="-1892"/>
        <a:stretch>
          <a:fillRect/>
        </a:stretch>
      </xdr:blipFill>
      <xdr:spPr bwMode="auto">
        <a:xfrm>
          <a:off x="8448675" y="48186975"/>
          <a:ext cx="9334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106</xdr:row>
      <xdr:rowOff>22411</xdr:rowOff>
    </xdr:from>
    <xdr:to>
      <xdr:col>13</xdr:col>
      <xdr:colOff>952500</xdr:colOff>
      <xdr:row>107</xdr:row>
      <xdr:rowOff>0</xdr:rowOff>
    </xdr:to>
    <xdr:pic>
      <xdr:nvPicPr>
        <xdr:cNvPr id="1138" name="Picture 1734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 t="-2887" b="-2887"/>
        <a:stretch>
          <a:fillRect/>
        </a:stretch>
      </xdr:blipFill>
      <xdr:spPr bwMode="auto">
        <a:xfrm>
          <a:off x="9196668" y="73107176"/>
          <a:ext cx="933450" cy="840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52</xdr:row>
      <xdr:rowOff>0</xdr:rowOff>
    </xdr:from>
    <xdr:to>
      <xdr:col>13</xdr:col>
      <xdr:colOff>971550</xdr:colOff>
      <xdr:row>53</xdr:row>
      <xdr:rowOff>9525</xdr:rowOff>
    </xdr:to>
    <xdr:pic>
      <xdr:nvPicPr>
        <xdr:cNvPr id="1139" name="Picture 1736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 t="-2586" b="-2586"/>
        <a:stretch>
          <a:fillRect/>
        </a:stretch>
      </xdr:blipFill>
      <xdr:spPr bwMode="auto">
        <a:xfrm>
          <a:off x="8448675" y="30051375"/>
          <a:ext cx="9334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52</xdr:row>
      <xdr:rowOff>1057275</xdr:rowOff>
    </xdr:from>
    <xdr:to>
      <xdr:col>13</xdr:col>
      <xdr:colOff>971550</xdr:colOff>
      <xdr:row>55</xdr:row>
      <xdr:rowOff>9525</xdr:rowOff>
    </xdr:to>
    <xdr:pic>
      <xdr:nvPicPr>
        <xdr:cNvPr id="1140" name="Picture 1738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 t="-2060" b="-2060"/>
        <a:stretch>
          <a:fillRect/>
        </a:stretch>
      </xdr:blipFill>
      <xdr:spPr bwMode="auto">
        <a:xfrm>
          <a:off x="8448675" y="31108650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253</xdr:row>
      <xdr:rowOff>1219200</xdr:rowOff>
    </xdr:from>
    <xdr:to>
      <xdr:col>13</xdr:col>
      <xdr:colOff>933450</xdr:colOff>
      <xdr:row>255</xdr:row>
      <xdr:rowOff>19050</xdr:rowOff>
    </xdr:to>
    <xdr:pic>
      <xdr:nvPicPr>
        <xdr:cNvPr id="1141" name="Picture 3720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 t="-2193" b="-2193"/>
        <a:stretch>
          <a:fillRect/>
        </a:stretch>
      </xdr:blipFill>
      <xdr:spPr bwMode="auto">
        <a:xfrm>
          <a:off x="8410575" y="169621200"/>
          <a:ext cx="933450" cy="1238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1495425</xdr:colOff>
      <xdr:row>254</xdr:row>
      <xdr:rowOff>1190625</xdr:rowOff>
    </xdr:from>
    <xdr:to>
      <xdr:col>13</xdr:col>
      <xdr:colOff>904875</xdr:colOff>
      <xdr:row>256</xdr:row>
      <xdr:rowOff>28575</xdr:rowOff>
    </xdr:to>
    <xdr:pic>
      <xdr:nvPicPr>
        <xdr:cNvPr id="1142" name="Picture 3721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 t="-2312" b="-2312"/>
        <a:stretch>
          <a:fillRect/>
        </a:stretch>
      </xdr:blipFill>
      <xdr:spPr bwMode="auto">
        <a:xfrm>
          <a:off x="8410575" y="170821350"/>
          <a:ext cx="904875" cy="1190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101</xdr:row>
      <xdr:rowOff>9525</xdr:rowOff>
    </xdr:from>
    <xdr:to>
      <xdr:col>13</xdr:col>
      <xdr:colOff>962025</xdr:colOff>
      <xdr:row>104</xdr:row>
      <xdr:rowOff>28575</xdr:rowOff>
    </xdr:to>
    <xdr:pic>
      <xdr:nvPicPr>
        <xdr:cNvPr id="1143" name="Picture 6735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 t="-1987" b="-1987"/>
        <a:stretch>
          <a:fillRect/>
        </a:stretch>
      </xdr:blipFill>
      <xdr:spPr bwMode="auto">
        <a:xfrm>
          <a:off x="8439150" y="67532250"/>
          <a:ext cx="933450" cy="1247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97</xdr:row>
      <xdr:rowOff>9525</xdr:rowOff>
    </xdr:from>
    <xdr:to>
      <xdr:col>13</xdr:col>
      <xdr:colOff>942975</xdr:colOff>
      <xdr:row>97</xdr:row>
      <xdr:rowOff>1076325</xdr:rowOff>
    </xdr:to>
    <xdr:pic>
      <xdr:nvPicPr>
        <xdr:cNvPr id="1144" name="Picture 7077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 t="-2534" b="-2534"/>
        <a:stretch>
          <a:fillRect/>
        </a:stretch>
      </xdr:blipFill>
      <xdr:spPr bwMode="auto">
        <a:xfrm>
          <a:off x="8420100" y="65417700"/>
          <a:ext cx="93345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86</xdr:row>
      <xdr:rowOff>1304925</xdr:rowOff>
    </xdr:from>
    <xdr:to>
      <xdr:col>13</xdr:col>
      <xdr:colOff>933450</xdr:colOff>
      <xdr:row>88</xdr:row>
      <xdr:rowOff>38100</xdr:rowOff>
    </xdr:to>
    <xdr:pic>
      <xdr:nvPicPr>
        <xdr:cNvPr id="1145" name="Picture 17" descr="small_2131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 t="-2856" b="-2856"/>
        <a:stretch>
          <a:fillRect/>
        </a:stretch>
      </xdr:blipFill>
      <xdr:spPr bwMode="auto">
        <a:xfrm>
          <a:off x="8410575" y="56692800"/>
          <a:ext cx="9334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97</xdr:row>
      <xdr:rowOff>1057275</xdr:rowOff>
    </xdr:from>
    <xdr:to>
      <xdr:col>13</xdr:col>
      <xdr:colOff>962025</xdr:colOff>
      <xdr:row>101</xdr:row>
      <xdr:rowOff>9525</xdr:rowOff>
    </xdr:to>
    <xdr:pic>
      <xdr:nvPicPr>
        <xdr:cNvPr id="1146" name="Picture 35" descr="small_1181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 t="-2768" b="-2768"/>
        <a:stretch>
          <a:fillRect/>
        </a:stretch>
      </xdr:blipFill>
      <xdr:spPr bwMode="auto">
        <a:xfrm>
          <a:off x="8439150" y="66465450"/>
          <a:ext cx="933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85</xdr:row>
      <xdr:rowOff>914400</xdr:rowOff>
    </xdr:from>
    <xdr:to>
      <xdr:col>13</xdr:col>
      <xdr:colOff>942975</xdr:colOff>
      <xdr:row>87</xdr:row>
      <xdr:rowOff>47625</xdr:rowOff>
    </xdr:to>
    <xdr:pic>
      <xdr:nvPicPr>
        <xdr:cNvPr id="1147" name="Picture 7765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 t="-1955" b="-1955"/>
        <a:stretch>
          <a:fillRect/>
        </a:stretch>
      </xdr:blipFill>
      <xdr:spPr bwMode="auto">
        <a:xfrm>
          <a:off x="8420100" y="55387875"/>
          <a:ext cx="933450" cy="1371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56</xdr:row>
      <xdr:rowOff>19050</xdr:rowOff>
    </xdr:from>
    <xdr:to>
      <xdr:col>13</xdr:col>
      <xdr:colOff>971550</xdr:colOff>
      <xdr:row>56</xdr:row>
      <xdr:rowOff>1695450</xdr:rowOff>
    </xdr:to>
    <xdr:pic>
      <xdr:nvPicPr>
        <xdr:cNvPr id="1148" name="Picture 8460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 t="-1591" b="-1591"/>
        <a:stretch>
          <a:fillRect/>
        </a:stretch>
      </xdr:blipFill>
      <xdr:spPr bwMode="auto">
        <a:xfrm>
          <a:off x="8439150" y="33585150"/>
          <a:ext cx="942975" cy="1552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67</xdr:row>
      <xdr:rowOff>47625</xdr:rowOff>
    </xdr:from>
    <xdr:to>
      <xdr:col>13</xdr:col>
      <xdr:colOff>962025</xdr:colOff>
      <xdr:row>69</xdr:row>
      <xdr:rowOff>9525</xdr:rowOff>
    </xdr:to>
    <xdr:pic>
      <xdr:nvPicPr>
        <xdr:cNvPr id="1149" name="Picture 8461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 t="-2856" b="-2856"/>
        <a:stretch>
          <a:fillRect/>
        </a:stretch>
      </xdr:blipFill>
      <xdr:spPr bwMode="auto">
        <a:xfrm>
          <a:off x="8439150" y="43367325"/>
          <a:ext cx="933450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88</xdr:row>
      <xdr:rowOff>0</xdr:rowOff>
    </xdr:from>
    <xdr:to>
      <xdr:col>13</xdr:col>
      <xdr:colOff>952500</xdr:colOff>
      <xdr:row>89</xdr:row>
      <xdr:rowOff>0</xdr:rowOff>
    </xdr:to>
    <xdr:pic>
      <xdr:nvPicPr>
        <xdr:cNvPr id="1150" name="Picture 8462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 t="-2264" b="-2264"/>
        <a:stretch>
          <a:fillRect/>
        </a:stretch>
      </xdr:blipFill>
      <xdr:spPr bwMode="auto">
        <a:xfrm>
          <a:off x="8429625" y="57664350"/>
          <a:ext cx="933450" cy="120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78440</xdr:colOff>
      <xdr:row>89</xdr:row>
      <xdr:rowOff>9526</xdr:rowOff>
    </xdr:from>
    <xdr:to>
      <xdr:col>13</xdr:col>
      <xdr:colOff>1011890</xdr:colOff>
      <xdr:row>90</xdr:row>
      <xdr:rowOff>38101</xdr:rowOff>
    </xdr:to>
    <xdr:pic>
      <xdr:nvPicPr>
        <xdr:cNvPr id="1151" name="Picture 8463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 t="-2261" b="-2261"/>
        <a:stretch>
          <a:fillRect/>
        </a:stretch>
      </xdr:blipFill>
      <xdr:spPr bwMode="auto">
        <a:xfrm>
          <a:off x="8482852" y="56868173"/>
          <a:ext cx="933450" cy="10146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253</xdr:row>
      <xdr:rowOff>0</xdr:rowOff>
    </xdr:from>
    <xdr:to>
      <xdr:col>13</xdr:col>
      <xdr:colOff>933450</xdr:colOff>
      <xdr:row>254</xdr:row>
      <xdr:rowOff>19050</xdr:rowOff>
    </xdr:to>
    <xdr:pic>
      <xdr:nvPicPr>
        <xdr:cNvPr id="1152" name="Picture 8464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 t="-2097" b="-2097"/>
        <a:stretch>
          <a:fillRect/>
        </a:stretch>
      </xdr:blipFill>
      <xdr:spPr bwMode="auto">
        <a:xfrm>
          <a:off x="8410575" y="168402000"/>
          <a:ext cx="933450" cy="1247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255</xdr:row>
      <xdr:rowOff>1114425</xdr:rowOff>
    </xdr:from>
    <xdr:to>
      <xdr:col>13</xdr:col>
      <xdr:colOff>933450</xdr:colOff>
      <xdr:row>257</xdr:row>
      <xdr:rowOff>28575</xdr:rowOff>
    </xdr:to>
    <xdr:pic>
      <xdr:nvPicPr>
        <xdr:cNvPr id="1153" name="Picture 8465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 t="-2304" b="-2304"/>
        <a:stretch>
          <a:fillRect/>
        </a:stretch>
      </xdr:blipFill>
      <xdr:spPr bwMode="auto">
        <a:xfrm>
          <a:off x="8410575" y="171954825"/>
          <a:ext cx="933450" cy="1200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47624</xdr:colOff>
      <xdr:row>120</xdr:row>
      <xdr:rowOff>997324</xdr:rowOff>
    </xdr:from>
    <xdr:to>
      <xdr:col>13</xdr:col>
      <xdr:colOff>1086969</xdr:colOff>
      <xdr:row>122</xdr:row>
      <xdr:rowOff>56030</xdr:rowOff>
    </xdr:to>
    <xdr:pic>
      <xdr:nvPicPr>
        <xdr:cNvPr id="1154" name="Picture 15054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 t="-3590" b="-3590"/>
        <a:stretch>
          <a:fillRect/>
        </a:stretch>
      </xdr:blipFill>
      <xdr:spPr bwMode="auto">
        <a:xfrm>
          <a:off x="8452036" y="73992442"/>
          <a:ext cx="1039345" cy="1086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120</xdr:row>
      <xdr:rowOff>28575</xdr:rowOff>
    </xdr:from>
    <xdr:to>
      <xdr:col>13</xdr:col>
      <xdr:colOff>962025</xdr:colOff>
      <xdr:row>120</xdr:row>
      <xdr:rowOff>1409700</xdr:rowOff>
    </xdr:to>
    <xdr:pic>
      <xdr:nvPicPr>
        <xdr:cNvPr id="1155" name="Picture 15062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 t="-1945" b="-1945"/>
        <a:stretch>
          <a:fillRect/>
        </a:stretch>
      </xdr:blipFill>
      <xdr:spPr bwMode="auto">
        <a:xfrm>
          <a:off x="8439150" y="77019150"/>
          <a:ext cx="9334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132</xdr:row>
      <xdr:rowOff>0</xdr:rowOff>
    </xdr:from>
    <xdr:to>
      <xdr:col>13</xdr:col>
      <xdr:colOff>971550</xdr:colOff>
      <xdr:row>134</xdr:row>
      <xdr:rowOff>57150</xdr:rowOff>
    </xdr:to>
    <xdr:pic>
      <xdr:nvPicPr>
        <xdr:cNvPr id="1157" name="Picture 1" descr="11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 t="-2563" b="-2563"/>
        <a:stretch>
          <a:fillRect/>
        </a:stretch>
      </xdr:blipFill>
      <xdr:spPr bwMode="auto">
        <a:xfrm>
          <a:off x="8448675" y="87401400"/>
          <a:ext cx="9334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100852</xdr:colOff>
      <xdr:row>122</xdr:row>
      <xdr:rowOff>11205</xdr:rowOff>
    </xdr:from>
    <xdr:to>
      <xdr:col>13</xdr:col>
      <xdr:colOff>1075763</xdr:colOff>
      <xdr:row>122</xdr:row>
      <xdr:rowOff>1299882</xdr:rowOff>
    </xdr:to>
    <xdr:pic>
      <xdr:nvPicPr>
        <xdr:cNvPr id="1158" name="Picture 3" descr="Изображение 012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 t="-1840" b="-1840"/>
        <a:stretch>
          <a:fillRect/>
        </a:stretch>
      </xdr:blipFill>
      <xdr:spPr bwMode="auto">
        <a:xfrm>
          <a:off x="8505264" y="75034587"/>
          <a:ext cx="974911" cy="128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47624</xdr:colOff>
      <xdr:row>127</xdr:row>
      <xdr:rowOff>504264</xdr:rowOff>
    </xdr:from>
    <xdr:to>
      <xdr:col>13</xdr:col>
      <xdr:colOff>1075763</xdr:colOff>
      <xdr:row>130</xdr:row>
      <xdr:rowOff>0</xdr:rowOff>
    </xdr:to>
    <xdr:pic>
      <xdr:nvPicPr>
        <xdr:cNvPr id="1159" name="Picture 2593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 t="-2040" b="-2040"/>
        <a:stretch>
          <a:fillRect/>
        </a:stretch>
      </xdr:blipFill>
      <xdr:spPr bwMode="auto">
        <a:xfrm>
          <a:off x="8452036" y="80267735"/>
          <a:ext cx="1028139" cy="1221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125</xdr:row>
      <xdr:rowOff>19050</xdr:rowOff>
    </xdr:from>
    <xdr:to>
      <xdr:col>13</xdr:col>
      <xdr:colOff>971550</xdr:colOff>
      <xdr:row>126</xdr:row>
      <xdr:rowOff>19050</xdr:rowOff>
    </xdr:to>
    <xdr:pic>
      <xdr:nvPicPr>
        <xdr:cNvPr id="1160" name="Picture 27" descr="small_567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 t="-3146" b="-3146"/>
        <a:stretch>
          <a:fillRect/>
        </a:stretch>
      </xdr:blipFill>
      <xdr:spPr bwMode="auto">
        <a:xfrm>
          <a:off x="8448675" y="82715100"/>
          <a:ext cx="9334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124</xdr:row>
      <xdr:rowOff>9525</xdr:rowOff>
    </xdr:from>
    <xdr:to>
      <xdr:col>13</xdr:col>
      <xdr:colOff>952500</xdr:colOff>
      <xdr:row>125</xdr:row>
      <xdr:rowOff>28575</xdr:rowOff>
    </xdr:to>
    <xdr:pic>
      <xdr:nvPicPr>
        <xdr:cNvPr id="1161" name="Picture 62" descr="small_1509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 t="-2917" b="-2917"/>
        <a:stretch>
          <a:fillRect/>
        </a:stretch>
      </xdr:blipFill>
      <xdr:spPr bwMode="auto">
        <a:xfrm>
          <a:off x="8429625" y="817721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259</xdr:row>
      <xdr:rowOff>9525</xdr:rowOff>
    </xdr:from>
    <xdr:to>
      <xdr:col>13</xdr:col>
      <xdr:colOff>971550</xdr:colOff>
      <xdr:row>259</xdr:row>
      <xdr:rowOff>1028700</xdr:rowOff>
    </xdr:to>
    <xdr:pic>
      <xdr:nvPicPr>
        <xdr:cNvPr id="1162" name="Picture 3593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 t="-2773" b="-2773"/>
        <a:stretch>
          <a:fillRect/>
        </a:stretch>
      </xdr:blipFill>
      <xdr:spPr bwMode="auto">
        <a:xfrm>
          <a:off x="8448675" y="175326675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260</xdr:row>
      <xdr:rowOff>9525</xdr:rowOff>
    </xdr:from>
    <xdr:to>
      <xdr:col>13</xdr:col>
      <xdr:colOff>952500</xdr:colOff>
      <xdr:row>262</xdr:row>
      <xdr:rowOff>38100</xdr:rowOff>
    </xdr:to>
    <xdr:pic>
      <xdr:nvPicPr>
        <xdr:cNvPr id="1163" name="Picture 3597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 t="-2722" b="-2722"/>
        <a:stretch>
          <a:fillRect/>
        </a:stretch>
      </xdr:blipFill>
      <xdr:spPr bwMode="auto">
        <a:xfrm>
          <a:off x="8429625" y="176364900"/>
          <a:ext cx="933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268</xdr:row>
      <xdr:rowOff>9525</xdr:rowOff>
    </xdr:from>
    <xdr:to>
      <xdr:col>13</xdr:col>
      <xdr:colOff>1000125</xdr:colOff>
      <xdr:row>268</xdr:row>
      <xdr:rowOff>1019175</xdr:rowOff>
    </xdr:to>
    <xdr:pic>
      <xdr:nvPicPr>
        <xdr:cNvPr id="1164" name="Picture 3601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 t="-2800" b="-2800"/>
        <a:stretch>
          <a:fillRect/>
        </a:stretch>
      </xdr:blipFill>
      <xdr:spPr bwMode="auto">
        <a:xfrm>
          <a:off x="8477250" y="181775100"/>
          <a:ext cx="9334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134</xdr:row>
      <xdr:rowOff>38100</xdr:rowOff>
    </xdr:from>
    <xdr:to>
      <xdr:col>13</xdr:col>
      <xdr:colOff>971550</xdr:colOff>
      <xdr:row>134</xdr:row>
      <xdr:rowOff>904875</xdr:rowOff>
    </xdr:to>
    <xdr:pic>
      <xdr:nvPicPr>
        <xdr:cNvPr id="1165" name="Picture 1058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 t="-3294" b="-3294"/>
        <a:stretch>
          <a:fillRect/>
        </a:stretch>
      </xdr:blipFill>
      <xdr:spPr bwMode="auto">
        <a:xfrm>
          <a:off x="8448675" y="88487250"/>
          <a:ext cx="933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266</xdr:row>
      <xdr:rowOff>9525</xdr:rowOff>
    </xdr:from>
    <xdr:to>
      <xdr:col>13</xdr:col>
      <xdr:colOff>971550</xdr:colOff>
      <xdr:row>268</xdr:row>
      <xdr:rowOff>19050</xdr:rowOff>
    </xdr:to>
    <xdr:pic>
      <xdr:nvPicPr>
        <xdr:cNvPr id="1166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 t="-2501" b="-2501"/>
        <a:stretch>
          <a:fillRect/>
        </a:stretch>
      </xdr:blipFill>
      <xdr:spPr bwMode="auto">
        <a:xfrm>
          <a:off x="8448675" y="180689250"/>
          <a:ext cx="9334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259</xdr:row>
      <xdr:rowOff>9525</xdr:rowOff>
    </xdr:from>
    <xdr:to>
      <xdr:col>13</xdr:col>
      <xdr:colOff>971550</xdr:colOff>
      <xdr:row>259</xdr:row>
      <xdr:rowOff>1028700</xdr:rowOff>
    </xdr:to>
    <xdr:pic>
      <xdr:nvPicPr>
        <xdr:cNvPr id="1167" name="Picture 3593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 t="-2773" b="-2773"/>
        <a:stretch>
          <a:fillRect/>
        </a:stretch>
      </xdr:blipFill>
      <xdr:spPr bwMode="auto">
        <a:xfrm>
          <a:off x="8448675" y="175326675"/>
          <a:ext cx="9334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257</xdr:row>
      <xdr:rowOff>9525</xdr:rowOff>
    </xdr:from>
    <xdr:to>
      <xdr:col>13</xdr:col>
      <xdr:colOff>981075</xdr:colOff>
      <xdr:row>258</xdr:row>
      <xdr:rowOff>19050</xdr:rowOff>
    </xdr:to>
    <xdr:pic>
      <xdr:nvPicPr>
        <xdr:cNvPr id="11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 t="-2802" b="-2802"/>
        <a:stretch>
          <a:fillRect/>
        </a:stretch>
      </xdr:blipFill>
      <xdr:spPr bwMode="auto">
        <a:xfrm>
          <a:off x="8458200" y="173135925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104775</xdr:colOff>
      <xdr:row>258</xdr:row>
      <xdr:rowOff>9525</xdr:rowOff>
    </xdr:from>
    <xdr:to>
      <xdr:col>13</xdr:col>
      <xdr:colOff>1038225</xdr:colOff>
      <xdr:row>258</xdr:row>
      <xdr:rowOff>1162050</xdr:rowOff>
    </xdr:to>
    <xdr:pic>
      <xdr:nvPicPr>
        <xdr:cNvPr id="1169" name="Picture 1739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 t="-2435" b="-2435"/>
        <a:stretch>
          <a:fillRect/>
        </a:stretch>
      </xdr:blipFill>
      <xdr:spPr bwMode="auto">
        <a:xfrm>
          <a:off x="8515350" y="174126525"/>
          <a:ext cx="9334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269</xdr:row>
      <xdr:rowOff>9525</xdr:rowOff>
    </xdr:from>
    <xdr:to>
      <xdr:col>13</xdr:col>
      <xdr:colOff>971550</xdr:colOff>
      <xdr:row>271</xdr:row>
      <xdr:rowOff>19050</xdr:rowOff>
    </xdr:to>
    <xdr:pic>
      <xdr:nvPicPr>
        <xdr:cNvPr id="1170" name="Picture 2094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 t="-2908" b="-2908"/>
        <a:stretch>
          <a:fillRect/>
        </a:stretch>
      </xdr:blipFill>
      <xdr:spPr bwMode="auto">
        <a:xfrm>
          <a:off x="8448675" y="182813325"/>
          <a:ext cx="933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271</xdr:row>
      <xdr:rowOff>19050</xdr:rowOff>
    </xdr:from>
    <xdr:to>
      <xdr:col>13</xdr:col>
      <xdr:colOff>971550</xdr:colOff>
      <xdr:row>272</xdr:row>
      <xdr:rowOff>19050</xdr:rowOff>
    </xdr:to>
    <xdr:pic>
      <xdr:nvPicPr>
        <xdr:cNvPr id="1171" name="Picture 2096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 t="-3683" b="-3683"/>
        <a:stretch>
          <a:fillRect/>
        </a:stretch>
      </xdr:blipFill>
      <xdr:spPr bwMode="auto">
        <a:xfrm>
          <a:off x="8448675" y="183756300"/>
          <a:ext cx="9334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272</xdr:row>
      <xdr:rowOff>0</xdr:rowOff>
    </xdr:from>
    <xdr:to>
      <xdr:col>13</xdr:col>
      <xdr:colOff>952500</xdr:colOff>
      <xdr:row>273</xdr:row>
      <xdr:rowOff>9525</xdr:rowOff>
    </xdr:to>
    <xdr:pic>
      <xdr:nvPicPr>
        <xdr:cNvPr id="1172" name="Picture 2454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 t="-3670" b="-3670"/>
        <a:stretch>
          <a:fillRect/>
        </a:stretch>
      </xdr:blipFill>
      <xdr:spPr bwMode="auto">
        <a:xfrm>
          <a:off x="8429625" y="184565925"/>
          <a:ext cx="9334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133350</xdr:colOff>
      <xdr:row>279</xdr:row>
      <xdr:rowOff>0</xdr:rowOff>
    </xdr:from>
    <xdr:to>
      <xdr:col>13</xdr:col>
      <xdr:colOff>1066800</xdr:colOff>
      <xdr:row>279</xdr:row>
      <xdr:rowOff>904875</xdr:rowOff>
    </xdr:to>
    <xdr:pic>
      <xdr:nvPicPr>
        <xdr:cNvPr id="1174" name="Picture 3200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 t="-3090" b="-3090"/>
        <a:stretch>
          <a:fillRect/>
        </a:stretch>
      </xdr:blipFill>
      <xdr:spPr bwMode="auto">
        <a:xfrm>
          <a:off x="8543925" y="1890331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123</xdr:row>
      <xdr:rowOff>0</xdr:rowOff>
    </xdr:from>
    <xdr:to>
      <xdr:col>13</xdr:col>
      <xdr:colOff>971550</xdr:colOff>
      <xdr:row>124</xdr:row>
      <xdr:rowOff>28575</xdr:rowOff>
    </xdr:to>
    <xdr:pic>
      <xdr:nvPicPr>
        <xdr:cNvPr id="1175" name="Picture 12914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 t="-2592" b="-2592"/>
        <a:stretch>
          <a:fillRect/>
        </a:stretch>
      </xdr:blipFill>
      <xdr:spPr bwMode="auto">
        <a:xfrm>
          <a:off x="8448675" y="80705325"/>
          <a:ext cx="9334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262</xdr:row>
      <xdr:rowOff>9525</xdr:rowOff>
    </xdr:from>
    <xdr:to>
      <xdr:col>13</xdr:col>
      <xdr:colOff>1000125</xdr:colOff>
      <xdr:row>263</xdr:row>
      <xdr:rowOff>9525</xdr:rowOff>
    </xdr:to>
    <xdr:pic>
      <xdr:nvPicPr>
        <xdr:cNvPr id="1176" name="Picture 12922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 t="-3043" b="-3043"/>
        <a:stretch>
          <a:fillRect/>
        </a:stretch>
      </xdr:blipFill>
      <xdr:spPr bwMode="auto">
        <a:xfrm>
          <a:off x="8477250" y="1773650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262</xdr:row>
      <xdr:rowOff>923925</xdr:rowOff>
    </xdr:from>
    <xdr:to>
      <xdr:col>13</xdr:col>
      <xdr:colOff>981075</xdr:colOff>
      <xdr:row>263</xdr:row>
      <xdr:rowOff>904875</xdr:rowOff>
    </xdr:to>
    <xdr:pic>
      <xdr:nvPicPr>
        <xdr:cNvPr id="1177" name="Picture 12926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 t="-3111" b="-3111"/>
        <a:stretch>
          <a:fillRect/>
        </a:stretch>
      </xdr:blipFill>
      <xdr:spPr bwMode="auto">
        <a:xfrm>
          <a:off x="8458200" y="178279425"/>
          <a:ext cx="933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263</xdr:row>
      <xdr:rowOff>923925</xdr:rowOff>
    </xdr:from>
    <xdr:to>
      <xdr:col>13</xdr:col>
      <xdr:colOff>981075</xdr:colOff>
      <xdr:row>264</xdr:row>
      <xdr:rowOff>885825</xdr:rowOff>
    </xdr:to>
    <xdr:pic>
      <xdr:nvPicPr>
        <xdr:cNvPr id="1178" name="Picture 12928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 t="-3181" b="-3181"/>
        <a:stretch>
          <a:fillRect/>
        </a:stretch>
      </xdr:blipFill>
      <xdr:spPr bwMode="auto">
        <a:xfrm>
          <a:off x="8458200" y="179212875"/>
          <a:ext cx="9334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1076325</xdr:colOff>
      <xdr:row>262</xdr:row>
      <xdr:rowOff>0</xdr:rowOff>
    </xdr:from>
    <xdr:to>
      <xdr:col>14</xdr:col>
      <xdr:colOff>0</xdr:colOff>
      <xdr:row>263</xdr:row>
      <xdr:rowOff>38100</xdr:rowOff>
    </xdr:to>
    <xdr:pic>
      <xdr:nvPicPr>
        <xdr:cNvPr id="1179" name="Picture 12932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 t="-2917" b="-2917"/>
        <a:stretch>
          <a:fillRect/>
        </a:stretch>
      </xdr:blipFill>
      <xdr:spPr bwMode="auto">
        <a:xfrm>
          <a:off x="9486900" y="177355500"/>
          <a:ext cx="5143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1066800</xdr:colOff>
      <xdr:row>262</xdr:row>
      <xdr:rowOff>923925</xdr:rowOff>
    </xdr:from>
    <xdr:to>
      <xdr:col>14</xdr:col>
      <xdr:colOff>0</xdr:colOff>
      <xdr:row>263</xdr:row>
      <xdr:rowOff>876300</xdr:rowOff>
    </xdr:to>
    <xdr:pic>
      <xdr:nvPicPr>
        <xdr:cNvPr id="1180" name="Picture 12936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 t="-3218" b="-3218"/>
        <a:stretch>
          <a:fillRect/>
        </a:stretch>
      </xdr:blipFill>
      <xdr:spPr bwMode="auto">
        <a:xfrm>
          <a:off x="9477375" y="178279425"/>
          <a:ext cx="523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265</xdr:row>
      <xdr:rowOff>28575</xdr:rowOff>
    </xdr:from>
    <xdr:to>
      <xdr:col>13</xdr:col>
      <xdr:colOff>971550</xdr:colOff>
      <xdr:row>266</xdr:row>
      <xdr:rowOff>0</xdr:rowOff>
    </xdr:to>
    <xdr:pic>
      <xdr:nvPicPr>
        <xdr:cNvPr id="1181" name="Picture 12944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 t="-5382" b="-5382"/>
        <a:stretch>
          <a:fillRect/>
        </a:stretch>
      </xdr:blipFill>
      <xdr:spPr bwMode="auto">
        <a:xfrm>
          <a:off x="8448675" y="180165375"/>
          <a:ext cx="933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497</xdr:row>
      <xdr:rowOff>0</xdr:rowOff>
    </xdr:from>
    <xdr:to>
      <xdr:col>13</xdr:col>
      <xdr:colOff>962025</xdr:colOff>
      <xdr:row>501</xdr:row>
      <xdr:rowOff>0</xdr:rowOff>
    </xdr:to>
    <xdr:pic>
      <xdr:nvPicPr>
        <xdr:cNvPr id="1182" name="Picture 118" descr="small_2075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 t="-3374" b="-3374"/>
        <a:stretch>
          <a:fillRect/>
        </a:stretch>
      </xdr:blipFill>
      <xdr:spPr bwMode="auto">
        <a:xfrm>
          <a:off x="8439150" y="329393550"/>
          <a:ext cx="933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504</xdr:row>
      <xdr:rowOff>0</xdr:rowOff>
    </xdr:from>
    <xdr:to>
      <xdr:col>13</xdr:col>
      <xdr:colOff>981075</xdr:colOff>
      <xdr:row>504</xdr:row>
      <xdr:rowOff>1057275</xdr:rowOff>
    </xdr:to>
    <xdr:pic>
      <xdr:nvPicPr>
        <xdr:cNvPr id="11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 t="-2667" b="-2667"/>
        <a:stretch>
          <a:fillRect/>
        </a:stretch>
      </xdr:blipFill>
      <xdr:spPr bwMode="auto">
        <a:xfrm>
          <a:off x="8458200" y="331851000"/>
          <a:ext cx="9334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276</xdr:row>
      <xdr:rowOff>885825</xdr:rowOff>
    </xdr:from>
    <xdr:to>
      <xdr:col>13</xdr:col>
      <xdr:colOff>942975</xdr:colOff>
      <xdr:row>279</xdr:row>
      <xdr:rowOff>0</xdr:rowOff>
    </xdr:to>
    <xdr:pic>
      <xdr:nvPicPr>
        <xdr:cNvPr id="1184" name="Picture 1774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 t="-2516" b="-2516"/>
        <a:stretch>
          <a:fillRect/>
        </a:stretch>
      </xdr:blipFill>
      <xdr:spPr bwMode="auto">
        <a:xfrm>
          <a:off x="8420100" y="187090050"/>
          <a:ext cx="9334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149</xdr:row>
      <xdr:rowOff>1143000</xdr:rowOff>
    </xdr:from>
    <xdr:to>
      <xdr:col>13</xdr:col>
      <xdr:colOff>1143000</xdr:colOff>
      <xdr:row>150</xdr:row>
      <xdr:rowOff>1209675</xdr:rowOff>
    </xdr:to>
    <xdr:pic>
      <xdr:nvPicPr>
        <xdr:cNvPr id="1185" name="Picture 3747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 t="-2295" b="-2295"/>
        <a:stretch>
          <a:fillRect/>
        </a:stretch>
      </xdr:blipFill>
      <xdr:spPr bwMode="auto">
        <a:xfrm>
          <a:off x="8477250" y="105356025"/>
          <a:ext cx="10763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51</xdr:row>
      <xdr:rowOff>0</xdr:rowOff>
    </xdr:from>
    <xdr:to>
      <xdr:col>13</xdr:col>
      <xdr:colOff>800100</xdr:colOff>
      <xdr:row>52</xdr:row>
      <xdr:rowOff>0</xdr:rowOff>
    </xdr:to>
    <xdr:pic>
      <xdr:nvPicPr>
        <xdr:cNvPr id="1186" name="Picture 5640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8496300" y="28832175"/>
          <a:ext cx="714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82</xdr:row>
      <xdr:rowOff>28575</xdr:rowOff>
    </xdr:from>
    <xdr:to>
      <xdr:col>13</xdr:col>
      <xdr:colOff>1009650</xdr:colOff>
      <xdr:row>83</xdr:row>
      <xdr:rowOff>1199030</xdr:rowOff>
    </xdr:to>
    <xdr:pic>
      <xdr:nvPicPr>
        <xdr:cNvPr id="1187" name="Picture 6055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9272868" y="53334957"/>
          <a:ext cx="914400" cy="241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84</xdr:row>
      <xdr:rowOff>9525</xdr:rowOff>
    </xdr:from>
    <xdr:to>
      <xdr:col>13</xdr:col>
      <xdr:colOff>981075</xdr:colOff>
      <xdr:row>85</xdr:row>
      <xdr:rowOff>476250</xdr:rowOff>
    </xdr:to>
    <xdr:pic>
      <xdr:nvPicPr>
        <xdr:cNvPr id="1188" name="Picture 6057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8467725" y="54425850"/>
          <a:ext cx="9239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118223</xdr:colOff>
      <xdr:row>90</xdr:row>
      <xdr:rowOff>38100</xdr:rowOff>
    </xdr:from>
    <xdr:to>
      <xdr:col>13</xdr:col>
      <xdr:colOff>1109383</xdr:colOff>
      <xdr:row>91</xdr:row>
      <xdr:rowOff>0</xdr:rowOff>
    </xdr:to>
    <xdr:pic>
      <xdr:nvPicPr>
        <xdr:cNvPr id="1189" name="Picture 6063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8522635" y="57882865"/>
          <a:ext cx="991160" cy="106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107</xdr:row>
      <xdr:rowOff>28575</xdr:rowOff>
    </xdr:from>
    <xdr:to>
      <xdr:col>13</xdr:col>
      <xdr:colOff>1200150</xdr:colOff>
      <xdr:row>107</xdr:row>
      <xdr:rowOff>1323975</xdr:rowOff>
    </xdr:to>
    <xdr:pic>
      <xdr:nvPicPr>
        <xdr:cNvPr id="1190" name="Picture 6065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8448675" y="71266050"/>
          <a:ext cx="11620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130</xdr:row>
      <xdr:rowOff>38099</xdr:rowOff>
    </xdr:from>
    <xdr:to>
      <xdr:col>13</xdr:col>
      <xdr:colOff>1076325</xdr:colOff>
      <xdr:row>132</xdr:row>
      <xdr:rowOff>11205</xdr:rowOff>
    </xdr:to>
    <xdr:pic>
      <xdr:nvPicPr>
        <xdr:cNvPr id="1191" name="Picture 6875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8442512" y="81426423"/>
          <a:ext cx="1038225" cy="1385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91</xdr:row>
      <xdr:rowOff>9525</xdr:rowOff>
    </xdr:from>
    <xdr:to>
      <xdr:col>13</xdr:col>
      <xdr:colOff>981075</xdr:colOff>
      <xdr:row>94</xdr:row>
      <xdr:rowOff>0</xdr:rowOff>
    </xdr:to>
    <xdr:pic>
      <xdr:nvPicPr>
        <xdr:cNvPr id="1192" name="Picture 6879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8477250" y="62484000"/>
          <a:ext cx="914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73398</xdr:colOff>
      <xdr:row>94</xdr:row>
      <xdr:rowOff>155201</xdr:rowOff>
    </xdr:from>
    <xdr:to>
      <xdr:col>13</xdr:col>
      <xdr:colOff>1264023</xdr:colOff>
      <xdr:row>94</xdr:row>
      <xdr:rowOff>755276</xdr:rowOff>
    </xdr:to>
    <xdr:pic>
      <xdr:nvPicPr>
        <xdr:cNvPr id="1193" name="Picture 6881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8477810" y="60073054"/>
          <a:ext cx="11906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89647</xdr:colOff>
      <xdr:row>94</xdr:row>
      <xdr:rowOff>784412</xdr:rowOff>
    </xdr:from>
    <xdr:to>
      <xdr:col>13</xdr:col>
      <xdr:colOff>1120589</xdr:colOff>
      <xdr:row>96</xdr:row>
      <xdr:rowOff>523875</xdr:rowOff>
    </xdr:to>
    <xdr:pic>
      <xdr:nvPicPr>
        <xdr:cNvPr id="1194" name="Picture 6883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8494059" y="60702265"/>
          <a:ext cx="1030942" cy="1072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116</xdr:row>
      <xdr:rowOff>0</xdr:rowOff>
    </xdr:from>
    <xdr:to>
      <xdr:col>13</xdr:col>
      <xdr:colOff>885825</xdr:colOff>
      <xdr:row>117</xdr:row>
      <xdr:rowOff>1028700</xdr:rowOff>
    </xdr:to>
    <xdr:pic>
      <xdr:nvPicPr>
        <xdr:cNvPr id="1195" name="Picture 7293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8477250" y="74856975"/>
          <a:ext cx="819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126</xdr:row>
      <xdr:rowOff>28575</xdr:rowOff>
    </xdr:from>
    <xdr:to>
      <xdr:col>13</xdr:col>
      <xdr:colOff>942975</xdr:colOff>
      <xdr:row>128</xdr:row>
      <xdr:rowOff>0</xdr:rowOff>
    </xdr:to>
    <xdr:pic>
      <xdr:nvPicPr>
        <xdr:cNvPr id="1196" name="Picture 7297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8439150" y="83600925"/>
          <a:ext cx="9144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148</xdr:row>
      <xdr:rowOff>9525</xdr:rowOff>
    </xdr:from>
    <xdr:to>
      <xdr:col>13</xdr:col>
      <xdr:colOff>962025</xdr:colOff>
      <xdr:row>148</xdr:row>
      <xdr:rowOff>1009650</xdr:rowOff>
    </xdr:to>
    <xdr:pic>
      <xdr:nvPicPr>
        <xdr:cNvPr id="1197" name="Picture 7299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8448675" y="103203375"/>
          <a:ext cx="9239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149</xdr:row>
      <xdr:rowOff>28575</xdr:rowOff>
    </xdr:from>
    <xdr:to>
      <xdr:col>13</xdr:col>
      <xdr:colOff>1047750</xdr:colOff>
      <xdr:row>149</xdr:row>
      <xdr:rowOff>1104900</xdr:rowOff>
    </xdr:to>
    <xdr:pic>
      <xdr:nvPicPr>
        <xdr:cNvPr id="1198" name="Picture 7301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8448675" y="104241600"/>
          <a:ext cx="1009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150</xdr:row>
      <xdr:rowOff>963707</xdr:rowOff>
    </xdr:from>
    <xdr:to>
      <xdr:col>13</xdr:col>
      <xdr:colOff>1019735</xdr:colOff>
      <xdr:row>152</xdr:row>
      <xdr:rowOff>561</xdr:rowOff>
    </xdr:to>
    <xdr:pic>
      <xdr:nvPicPr>
        <xdr:cNvPr id="1199" name="Picture 7303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8490137" y="100124560"/>
          <a:ext cx="934010" cy="953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156</xdr:row>
      <xdr:rowOff>9525</xdr:rowOff>
    </xdr:from>
    <xdr:to>
      <xdr:col>13</xdr:col>
      <xdr:colOff>933450</xdr:colOff>
      <xdr:row>156</xdr:row>
      <xdr:rowOff>1209675</xdr:rowOff>
    </xdr:to>
    <xdr:pic>
      <xdr:nvPicPr>
        <xdr:cNvPr id="1200" name="Picture 7718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8477250" y="111613950"/>
          <a:ext cx="86677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157</xdr:row>
      <xdr:rowOff>9525</xdr:rowOff>
    </xdr:from>
    <xdr:to>
      <xdr:col>13</xdr:col>
      <xdr:colOff>923925</xdr:colOff>
      <xdr:row>159</xdr:row>
      <xdr:rowOff>0</xdr:rowOff>
    </xdr:to>
    <xdr:pic>
      <xdr:nvPicPr>
        <xdr:cNvPr id="1201" name="Picture 7720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8477250" y="112852200"/>
          <a:ext cx="8572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273</xdr:row>
      <xdr:rowOff>47625</xdr:rowOff>
    </xdr:from>
    <xdr:to>
      <xdr:col>13</xdr:col>
      <xdr:colOff>962025</xdr:colOff>
      <xdr:row>273</xdr:row>
      <xdr:rowOff>962025</xdr:rowOff>
    </xdr:to>
    <xdr:pic>
      <xdr:nvPicPr>
        <xdr:cNvPr id="1202" name="Picture 7732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8448675" y="185356500"/>
          <a:ext cx="923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104</xdr:row>
      <xdr:rowOff>9525</xdr:rowOff>
    </xdr:from>
    <xdr:to>
      <xdr:col>13</xdr:col>
      <xdr:colOff>933450</xdr:colOff>
      <xdr:row>105</xdr:row>
      <xdr:rowOff>1602441</xdr:rowOff>
    </xdr:to>
    <xdr:pic>
      <xdr:nvPicPr>
        <xdr:cNvPr id="1203" name="Picture 9808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9206193" y="69844584"/>
          <a:ext cx="904875" cy="3217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152</xdr:row>
      <xdr:rowOff>0</xdr:rowOff>
    </xdr:from>
    <xdr:to>
      <xdr:col>13</xdr:col>
      <xdr:colOff>981075</xdr:colOff>
      <xdr:row>154</xdr:row>
      <xdr:rowOff>0</xdr:rowOff>
    </xdr:to>
    <xdr:pic>
      <xdr:nvPicPr>
        <xdr:cNvPr id="1204" name="Picture 10230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8448675" y="108651675"/>
          <a:ext cx="9429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108</xdr:row>
      <xdr:rowOff>38100</xdr:rowOff>
    </xdr:from>
    <xdr:to>
      <xdr:col>13</xdr:col>
      <xdr:colOff>1085850</xdr:colOff>
      <xdr:row>108</xdr:row>
      <xdr:rowOff>1485900</xdr:rowOff>
    </xdr:to>
    <xdr:pic>
      <xdr:nvPicPr>
        <xdr:cNvPr id="1206" name="Picture 20712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8496300" y="72609075"/>
          <a:ext cx="10001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135</xdr:row>
      <xdr:rowOff>649942</xdr:rowOff>
    </xdr:from>
    <xdr:to>
      <xdr:col>13</xdr:col>
      <xdr:colOff>1133475</xdr:colOff>
      <xdr:row>137</xdr:row>
      <xdr:rowOff>1120</xdr:rowOff>
    </xdr:to>
    <xdr:pic>
      <xdr:nvPicPr>
        <xdr:cNvPr id="1207" name="Picture 18" descr="small_913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 t="-2205" b="-2205"/>
        <a:stretch>
          <a:fillRect/>
        </a:stretch>
      </xdr:blipFill>
      <xdr:spPr bwMode="auto">
        <a:xfrm>
          <a:off x="8471087" y="85388824"/>
          <a:ext cx="1066800" cy="1043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139</xdr:row>
      <xdr:rowOff>38100</xdr:rowOff>
    </xdr:from>
    <xdr:to>
      <xdr:col>13</xdr:col>
      <xdr:colOff>1580029</xdr:colOff>
      <xdr:row>141</xdr:row>
      <xdr:rowOff>1681</xdr:rowOff>
    </xdr:to>
    <xdr:pic>
      <xdr:nvPicPr>
        <xdr:cNvPr id="1208" name="Picture 27907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8442512" y="88530953"/>
          <a:ext cx="1541929" cy="1084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66674</xdr:colOff>
      <xdr:row>141</xdr:row>
      <xdr:rowOff>38100</xdr:rowOff>
    </xdr:from>
    <xdr:to>
      <xdr:col>13</xdr:col>
      <xdr:colOff>1098175</xdr:colOff>
      <xdr:row>142</xdr:row>
      <xdr:rowOff>1681</xdr:rowOff>
    </xdr:to>
    <xdr:pic>
      <xdr:nvPicPr>
        <xdr:cNvPr id="1209" name="Picture 16" descr="small_2130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 t="-2533" b="-2533"/>
        <a:stretch>
          <a:fillRect/>
        </a:stretch>
      </xdr:blipFill>
      <xdr:spPr bwMode="auto">
        <a:xfrm>
          <a:off x="8471086" y="89696365"/>
          <a:ext cx="1031501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163</xdr:row>
      <xdr:rowOff>28575</xdr:rowOff>
    </xdr:from>
    <xdr:to>
      <xdr:col>13</xdr:col>
      <xdr:colOff>990600</xdr:colOff>
      <xdr:row>165</xdr:row>
      <xdr:rowOff>19050</xdr:rowOff>
    </xdr:to>
    <xdr:pic>
      <xdr:nvPicPr>
        <xdr:cNvPr id="1210" name="Picture 16" descr="small_2130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 t="-2521" b="-2521"/>
        <a:stretch>
          <a:fillRect/>
        </a:stretch>
      </xdr:blipFill>
      <xdr:spPr bwMode="auto">
        <a:xfrm>
          <a:off x="8467725" y="116424075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154</xdr:row>
      <xdr:rowOff>38100</xdr:rowOff>
    </xdr:from>
    <xdr:to>
      <xdr:col>13</xdr:col>
      <xdr:colOff>1047750</xdr:colOff>
      <xdr:row>155</xdr:row>
      <xdr:rowOff>1590675</xdr:rowOff>
    </xdr:to>
    <xdr:pic>
      <xdr:nvPicPr>
        <xdr:cNvPr id="1211" name="Picture 28342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8477250" y="110023275"/>
          <a:ext cx="9810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142</xdr:row>
      <xdr:rowOff>28575</xdr:rowOff>
    </xdr:from>
    <xdr:to>
      <xdr:col>13</xdr:col>
      <xdr:colOff>1030941</xdr:colOff>
      <xdr:row>143</xdr:row>
      <xdr:rowOff>3362</xdr:rowOff>
    </xdr:to>
    <xdr:pic>
      <xdr:nvPicPr>
        <xdr:cNvPr id="1212" name="Picture 31378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8499662" y="90818634"/>
          <a:ext cx="935691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166</xdr:row>
      <xdr:rowOff>28575</xdr:rowOff>
    </xdr:from>
    <xdr:to>
      <xdr:col>13</xdr:col>
      <xdr:colOff>942975</xdr:colOff>
      <xdr:row>166</xdr:row>
      <xdr:rowOff>1181100</xdr:rowOff>
    </xdr:to>
    <xdr:pic>
      <xdr:nvPicPr>
        <xdr:cNvPr id="1213" name="Picture 40971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8448675" y="119205375"/>
          <a:ext cx="9048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280</xdr:row>
      <xdr:rowOff>0</xdr:rowOff>
    </xdr:from>
    <xdr:to>
      <xdr:col>13</xdr:col>
      <xdr:colOff>1104900</xdr:colOff>
      <xdr:row>281</xdr:row>
      <xdr:rowOff>504825</xdr:rowOff>
    </xdr:to>
    <xdr:pic>
      <xdr:nvPicPr>
        <xdr:cNvPr id="1214" name="Picture 44690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8439150" y="190033275"/>
          <a:ext cx="10763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142</xdr:row>
      <xdr:rowOff>1109383</xdr:rowOff>
    </xdr:from>
    <xdr:to>
      <xdr:col>13</xdr:col>
      <xdr:colOff>981075</xdr:colOff>
      <xdr:row>144</xdr:row>
      <xdr:rowOff>1121</xdr:rowOff>
    </xdr:to>
    <xdr:pic>
      <xdr:nvPicPr>
        <xdr:cNvPr id="1215" name="Picture 53000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8442512" y="91854618"/>
          <a:ext cx="942975" cy="1020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144</xdr:row>
      <xdr:rowOff>38100</xdr:rowOff>
    </xdr:from>
    <xdr:to>
      <xdr:col>13</xdr:col>
      <xdr:colOff>971550</xdr:colOff>
      <xdr:row>144</xdr:row>
      <xdr:rowOff>1171575</xdr:rowOff>
    </xdr:to>
    <xdr:pic>
      <xdr:nvPicPr>
        <xdr:cNvPr id="1216" name="Picture 53421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8448675" y="98793300"/>
          <a:ext cx="933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145</xdr:row>
      <xdr:rowOff>57150</xdr:rowOff>
    </xdr:from>
    <xdr:to>
      <xdr:col>13</xdr:col>
      <xdr:colOff>942975</xdr:colOff>
      <xdr:row>145</xdr:row>
      <xdr:rowOff>942975</xdr:rowOff>
    </xdr:to>
    <xdr:pic>
      <xdr:nvPicPr>
        <xdr:cNvPr id="1217" name="Picture 53425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8448675" y="100031550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274</xdr:row>
      <xdr:rowOff>0</xdr:rowOff>
    </xdr:from>
    <xdr:to>
      <xdr:col>13</xdr:col>
      <xdr:colOff>971550</xdr:colOff>
      <xdr:row>277</xdr:row>
      <xdr:rowOff>0</xdr:rowOff>
    </xdr:to>
    <xdr:pic>
      <xdr:nvPicPr>
        <xdr:cNvPr id="1218" name="Picture 12948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 t="-3056" b="-3056"/>
        <a:stretch>
          <a:fillRect/>
        </a:stretch>
      </xdr:blipFill>
      <xdr:spPr bwMode="auto">
        <a:xfrm>
          <a:off x="8448675" y="186337575"/>
          <a:ext cx="9334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288</xdr:row>
      <xdr:rowOff>9525</xdr:rowOff>
    </xdr:from>
    <xdr:to>
      <xdr:col>13</xdr:col>
      <xdr:colOff>1009650</xdr:colOff>
      <xdr:row>288</xdr:row>
      <xdr:rowOff>1228725</xdr:rowOff>
    </xdr:to>
    <xdr:pic>
      <xdr:nvPicPr>
        <xdr:cNvPr id="1219" name="Picture 56364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8410575" y="193671825"/>
          <a:ext cx="1009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290</xdr:row>
      <xdr:rowOff>28575</xdr:rowOff>
    </xdr:from>
    <xdr:to>
      <xdr:col>13</xdr:col>
      <xdr:colOff>1038225</xdr:colOff>
      <xdr:row>291</xdr:row>
      <xdr:rowOff>0</xdr:rowOff>
    </xdr:to>
    <xdr:pic>
      <xdr:nvPicPr>
        <xdr:cNvPr id="1220" name="Picture 56366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8439150" y="195919725"/>
          <a:ext cx="10096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185</xdr:row>
      <xdr:rowOff>38100</xdr:rowOff>
    </xdr:from>
    <xdr:to>
      <xdr:col>13</xdr:col>
      <xdr:colOff>942975</xdr:colOff>
      <xdr:row>185</xdr:row>
      <xdr:rowOff>876300</xdr:rowOff>
    </xdr:to>
    <xdr:pic>
      <xdr:nvPicPr>
        <xdr:cNvPr id="1221" name="Picture 66529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8448675" y="130816350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289</xdr:row>
      <xdr:rowOff>19050</xdr:rowOff>
    </xdr:from>
    <xdr:to>
      <xdr:col>13</xdr:col>
      <xdr:colOff>1009650</xdr:colOff>
      <xdr:row>289</xdr:row>
      <xdr:rowOff>1219200</xdr:rowOff>
    </xdr:to>
    <xdr:pic>
      <xdr:nvPicPr>
        <xdr:cNvPr id="1222" name="Picture 66955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8429625" y="194691000"/>
          <a:ext cx="9906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303</xdr:row>
      <xdr:rowOff>38100</xdr:rowOff>
    </xdr:from>
    <xdr:to>
      <xdr:col>13</xdr:col>
      <xdr:colOff>1057275</xdr:colOff>
      <xdr:row>303</xdr:row>
      <xdr:rowOff>1076325</xdr:rowOff>
    </xdr:to>
    <xdr:pic>
      <xdr:nvPicPr>
        <xdr:cNvPr id="1223" name="Picture 56789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8467725" y="207721200"/>
          <a:ext cx="10001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301</xdr:row>
      <xdr:rowOff>38100</xdr:rowOff>
    </xdr:from>
    <xdr:to>
      <xdr:col>13</xdr:col>
      <xdr:colOff>1028700</xdr:colOff>
      <xdr:row>301</xdr:row>
      <xdr:rowOff>904875</xdr:rowOff>
    </xdr:to>
    <xdr:pic>
      <xdr:nvPicPr>
        <xdr:cNvPr id="1224" name="Picture 66959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8448675" y="205778100"/>
          <a:ext cx="9906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304</xdr:row>
      <xdr:rowOff>28575</xdr:rowOff>
    </xdr:from>
    <xdr:to>
      <xdr:col>13</xdr:col>
      <xdr:colOff>1066800</xdr:colOff>
      <xdr:row>304</xdr:row>
      <xdr:rowOff>981075</xdr:rowOff>
    </xdr:to>
    <xdr:pic>
      <xdr:nvPicPr>
        <xdr:cNvPr id="1225" name="Picture 56791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8420100" y="208835625"/>
          <a:ext cx="1057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291</xdr:row>
      <xdr:rowOff>9525</xdr:rowOff>
    </xdr:from>
    <xdr:to>
      <xdr:col>13</xdr:col>
      <xdr:colOff>1038225</xdr:colOff>
      <xdr:row>291</xdr:row>
      <xdr:rowOff>981075</xdr:rowOff>
    </xdr:to>
    <xdr:pic>
      <xdr:nvPicPr>
        <xdr:cNvPr id="1226" name="Picture 864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8448675" y="197196075"/>
          <a:ext cx="10001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297</xdr:row>
      <xdr:rowOff>19050</xdr:rowOff>
    </xdr:from>
    <xdr:to>
      <xdr:col>13</xdr:col>
      <xdr:colOff>1066800</xdr:colOff>
      <xdr:row>298</xdr:row>
      <xdr:rowOff>504825</xdr:rowOff>
    </xdr:to>
    <xdr:pic>
      <xdr:nvPicPr>
        <xdr:cNvPr id="1227" name="Picture 866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8448675" y="203758800"/>
          <a:ext cx="10287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299</xdr:row>
      <xdr:rowOff>38100</xdr:rowOff>
    </xdr:from>
    <xdr:to>
      <xdr:col>13</xdr:col>
      <xdr:colOff>1047750</xdr:colOff>
      <xdr:row>300</xdr:row>
      <xdr:rowOff>962025</xdr:rowOff>
    </xdr:to>
    <xdr:pic>
      <xdr:nvPicPr>
        <xdr:cNvPr id="1228" name="Picture 868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8448675" y="204806550"/>
          <a:ext cx="10096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485</xdr:row>
      <xdr:rowOff>19050</xdr:rowOff>
    </xdr:from>
    <xdr:to>
      <xdr:col>13</xdr:col>
      <xdr:colOff>990600</xdr:colOff>
      <xdr:row>485</xdr:row>
      <xdr:rowOff>866775</xdr:rowOff>
    </xdr:to>
    <xdr:pic>
      <xdr:nvPicPr>
        <xdr:cNvPr id="1229" name="Picture 3451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8429625" y="319144650"/>
          <a:ext cx="971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181</xdr:row>
      <xdr:rowOff>19050</xdr:rowOff>
    </xdr:from>
    <xdr:to>
      <xdr:col>13</xdr:col>
      <xdr:colOff>942975</xdr:colOff>
      <xdr:row>181</xdr:row>
      <xdr:rowOff>828675</xdr:rowOff>
    </xdr:to>
    <xdr:pic>
      <xdr:nvPicPr>
        <xdr:cNvPr id="1230" name="Picture 3453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8448675" y="128158875"/>
          <a:ext cx="9048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302</xdr:row>
      <xdr:rowOff>19050</xdr:rowOff>
    </xdr:from>
    <xdr:to>
      <xdr:col>13</xdr:col>
      <xdr:colOff>1047750</xdr:colOff>
      <xdr:row>302</xdr:row>
      <xdr:rowOff>962025</xdr:rowOff>
    </xdr:to>
    <xdr:pic>
      <xdr:nvPicPr>
        <xdr:cNvPr id="1231" name="Picture 3455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8448675" y="206692500"/>
          <a:ext cx="1009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135</xdr:row>
      <xdr:rowOff>19050</xdr:rowOff>
    </xdr:from>
    <xdr:to>
      <xdr:col>13</xdr:col>
      <xdr:colOff>1362075</xdr:colOff>
      <xdr:row>135</xdr:row>
      <xdr:rowOff>638175</xdr:rowOff>
    </xdr:to>
    <xdr:pic>
      <xdr:nvPicPr>
        <xdr:cNvPr id="1232" name="Picture 6488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8429625" y="89373075"/>
          <a:ext cx="1343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305</xdr:row>
      <xdr:rowOff>38100</xdr:rowOff>
    </xdr:from>
    <xdr:to>
      <xdr:col>13</xdr:col>
      <xdr:colOff>1076325</xdr:colOff>
      <xdr:row>305</xdr:row>
      <xdr:rowOff>647700</xdr:rowOff>
    </xdr:to>
    <xdr:pic>
      <xdr:nvPicPr>
        <xdr:cNvPr id="1233" name="Picture 6490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8429625" y="209864325"/>
          <a:ext cx="1057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168</xdr:row>
      <xdr:rowOff>19050</xdr:rowOff>
    </xdr:from>
    <xdr:to>
      <xdr:col>13</xdr:col>
      <xdr:colOff>942975</xdr:colOff>
      <xdr:row>168</xdr:row>
      <xdr:rowOff>1143000</xdr:rowOff>
    </xdr:to>
    <xdr:pic>
      <xdr:nvPicPr>
        <xdr:cNvPr id="1234" name="Picture 8667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8429625" y="121539000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182</xdr:row>
      <xdr:rowOff>19050</xdr:rowOff>
    </xdr:from>
    <xdr:to>
      <xdr:col>13</xdr:col>
      <xdr:colOff>933450</xdr:colOff>
      <xdr:row>182</xdr:row>
      <xdr:rowOff>885825</xdr:rowOff>
    </xdr:to>
    <xdr:pic>
      <xdr:nvPicPr>
        <xdr:cNvPr id="1235" name="Picture 8669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8429625" y="129016125"/>
          <a:ext cx="9144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167</xdr:row>
      <xdr:rowOff>19050</xdr:rowOff>
    </xdr:from>
    <xdr:to>
      <xdr:col>13</xdr:col>
      <xdr:colOff>914400</xdr:colOff>
      <xdr:row>167</xdr:row>
      <xdr:rowOff>1123950</xdr:rowOff>
    </xdr:to>
    <xdr:pic>
      <xdr:nvPicPr>
        <xdr:cNvPr id="1236" name="Picture 12174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8458200" y="120396000"/>
          <a:ext cx="8667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183</xdr:row>
      <xdr:rowOff>19050</xdr:rowOff>
    </xdr:from>
    <xdr:to>
      <xdr:col>13</xdr:col>
      <xdr:colOff>933450</xdr:colOff>
      <xdr:row>184</xdr:row>
      <xdr:rowOff>419100</xdr:rowOff>
    </xdr:to>
    <xdr:pic>
      <xdr:nvPicPr>
        <xdr:cNvPr id="1237" name="Picture 12176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8448675" y="129940050"/>
          <a:ext cx="895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165</xdr:row>
      <xdr:rowOff>19050</xdr:rowOff>
    </xdr:from>
    <xdr:to>
      <xdr:col>13</xdr:col>
      <xdr:colOff>933450</xdr:colOff>
      <xdr:row>165</xdr:row>
      <xdr:rowOff>1762125</xdr:rowOff>
    </xdr:to>
    <xdr:pic>
      <xdr:nvPicPr>
        <xdr:cNvPr id="1238" name="Picture 13062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8467725" y="117405150"/>
          <a:ext cx="8763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188</xdr:row>
      <xdr:rowOff>38100</xdr:rowOff>
    </xdr:from>
    <xdr:to>
      <xdr:col>13</xdr:col>
      <xdr:colOff>933450</xdr:colOff>
      <xdr:row>188</xdr:row>
      <xdr:rowOff>904875</xdr:rowOff>
    </xdr:to>
    <xdr:pic>
      <xdr:nvPicPr>
        <xdr:cNvPr id="1239" name="Picture 13506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8448675" y="131740275"/>
          <a:ext cx="8953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202</xdr:row>
      <xdr:rowOff>19050</xdr:rowOff>
    </xdr:from>
    <xdr:to>
      <xdr:col>13</xdr:col>
      <xdr:colOff>914400</xdr:colOff>
      <xdr:row>202</xdr:row>
      <xdr:rowOff>1209675</xdr:rowOff>
    </xdr:to>
    <xdr:pic>
      <xdr:nvPicPr>
        <xdr:cNvPr id="1240" name="Picture 16617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8448675" y="142227300"/>
          <a:ext cx="8763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199</xdr:row>
      <xdr:rowOff>47625</xdr:rowOff>
    </xdr:from>
    <xdr:to>
      <xdr:col>13</xdr:col>
      <xdr:colOff>914400</xdr:colOff>
      <xdr:row>199</xdr:row>
      <xdr:rowOff>1076325</xdr:rowOff>
    </xdr:to>
    <xdr:pic>
      <xdr:nvPicPr>
        <xdr:cNvPr id="1241" name="Picture 16619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8458200" y="138922125"/>
          <a:ext cx="8667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200</xdr:row>
      <xdr:rowOff>38100</xdr:rowOff>
    </xdr:from>
    <xdr:to>
      <xdr:col>13</xdr:col>
      <xdr:colOff>895350</xdr:colOff>
      <xdr:row>200</xdr:row>
      <xdr:rowOff>1200150</xdr:rowOff>
    </xdr:to>
    <xdr:pic>
      <xdr:nvPicPr>
        <xdr:cNvPr id="1242" name="Picture 16621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8448675" y="140017500"/>
          <a:ext cx="8572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201</xdr:row>
      <xdr:rowOff>19050</xdr:rowOff>
    </xdr:from>
    <xdr:to>
      <xdr:col>13</xdr:col>
      <xdr:colOff>895350</xdr:colOff>
      <xdr:row>201</xdr:row>
      <xdr:rowOff>971550</xdr:rowOff>
    </xdr:to>
    <xdr:pic>
      <xdr:nvPicPr>
        <xdr:cNvPr id="1243" name="Picture 16623"/>
        <xdr:cNvPicPr>
          <a:picLocks noChangeAspect="1" noChangeArrowheads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8458200" y="141217650"/>
          <a:ext cx="847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294</xdr:row>
      <xdr:rowOff>0</xdr:rowOff>
    </xdr:from>
    <xdr:to>
      <xdr:col>13</xdr:col>
      <xdr:colOff>923925</xdr:colOff>
      <xdr:row>294</xdr:row>
      <xdr:rowOff>1238250</xdr:rowOff>
    </xdr:to>
    <xdr:pic>
      <xdr:nvPicPr>
        <xdr:cNvPr id="1244" name="Picture 22897"/>
        <xdr:cNvPicPr>
          <a:picLocks noChangeAspect="1" noChangeArrowheads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8477250" y="199834500"/>
          <a:ext cx="857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295</xdr:row>
      <xdr:rowOff>38100</xdr:rowOff>
    </xdr:from>
    <xdr:to>
      <xdr:col>13</xdr:col>
      <xdr:colOff>942975</xdr:colOff>
      <xdr:row>295</xdr:row>
      <xdr:rowOff>1304925</xdr:rowOff>
    </xdr:to>
    <xdr:pic>
      <xdr:nvPicPr>
        <xdr:cNvPr id="1245" name="Picture 22899"/>
        <xdr:cNvPicPr>
          <a:picLocks noChangeAspect="1" noChangeArrowheads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8467725" y="201120375"/>
          <a:ext cx="8858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296</xdr:row>
      <xdr:rowOff>9525</xdr:rowOff>
    </xdr:from>
    <xdr:to>
      <xdr:col>13</xdr:col>
      <xdr:colOff>914400</xdr:colOff>
      <xdr:row>296</xdr:row>
      <xdr:rowOff>1295400</xdr:rowOff>
    </xdr:to>
    <xdr:pic>
      <xdr:nvPicPr>
        <xdr:cNvPr id="1246" name="Picture 22901"/>
        <xdr:cNvPicPr>
          <a:picLocks noChangeAspect="1" noChangeArrowheads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8448675" y="202425300"/>
          <a:ext cx="876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292</xdr:row>
      <xdr:rowOff>28575</xdr:rowOff>
    </xdr:from>
    <xdr:to>
      <xdr:col>13</xdr:col>
      <xdr:colOff>1076325</xdr:colOff>
      <xdr:row>292</xdr:row>
      <xdr:rowOff>561975</xdr:rowOff>
    </xdr:to>
    <xdr:pic>
      <xdr:nvPicPr>
        <xdr:cNvPr id="1247" name="Picture 22903"/>
        <xdr:cNvPicPr>
          <a:picLocks noChangeAspect="1" noChangeArrowheads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8439150" y="198224775"/>
          <a:ext cx="1047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293</xdr:row>
      <xdr:rowOff>28575</xdr:rowOff>
    </xdr:from>
    <xdr:to>
      <xdr:col>13</xdr:col>
      <xdr:colOff>1038225</xdr:colOff>
      <xdr:row>293</xdr:row>
      <xdr:rowOff>1009650</xdr:rowOff>
    </xdr:to>
    <xdr:pic>
      <xdr:nvPicPr>
        <xdr:cNvPr id="1248" name="Picture 22905"/>
        <xdr:cNvPicPr>
          <a:picLocks noChangeAspect="1" noChangeArrowheads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8448675" y="198834375"/>
          <a:ext cx="10001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308</xdr:row>
      <xdr:rowOff>0</xdr:rowOff>
    </xdr:from>
    <xdr:to>
      <xdr:col>13</xdr:col>
      <xdr:colOff>1076325</xdr:colOff>
      <xdr:row>310</xdr:row>
      <xdr:rowOff>352425</xdr:rowOff>
    </xdr:to>
    <xdr:pic>
      <xdr:nvPicPr>
        <xdr:cNvPr id="1249" name="Picture 9982"/>
        <xdr:cNvPicPr>
          <a:picLocks noChangeAspect="1" noChangeArrowheads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8448675" y="211216875"/>
          <a:ext cx="1038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306</xdr:row>
      <xdr:rowOff>19050</xdr:rowOff>
    </xdr:from>
    <xdr:to>
      <xdr:col>13</xdr:col>
      <xdr:colOff>1076325</xdr:colOff>
      <xdr:row>307</xdr:row>
      <xdr:rowOff>333375</xdr:rowOff>
    </xdr:to>
    <xdr:pic>
      <xdr:nvPicPr>
        <xdr:cNvPr id="1250" name="Picture 12178"/>
        <xdr:cNvPicPr>
          <a:picLocks noChangeAspect="1" noChangeArrowheads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8429625" y="210512025"/>
          <a:ext cx="1057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311</xdr:row>
      <xdr:rowOff>38100</xdr:rowOff>
    </xdr:from>
    <xdr:to>
      <xdr:col>13</xdr:col>
      <xdr:colOff>1028700</xdr:colOff>
      <xdr:row>311</xdr:row>
      <xdr:rowOff>1333500</xdr:rowOff>
    </xdr:to>
    <xdr:pic>
      <xdr:nvPicPr>
        <xdr:cNvPr id="1251" name="Picture 22907"/>
        <xdr:cNvPicPr>
          <a:picLocks noChangeAspect="1" noChangeArrowheads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8439150" y="212083650"/>
          <a:ext cx="10001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312</xdr:row>
      <xdr:rowOff>9525</xdr:rowOff>
    </xdr:from>
    <xdr:to>
      <xdr:col>13</xdr:col>
      <xdr:colOff>1057275</xdr:colOff>
      <xdr:row>312</xdr:row>
      <xdr:rowOff>866775</xdr:rowOff>
    </xdr:to>
    <xdr:pic>
      <xdr:nvPicPr>
        <xdr:cNvPr id="1252" name="Picture 22909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8448675" y="213417150"/>
          <a:ext cx="10191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313</xdr:row>
      <xdr:rowOff>57150</xdr:rowOff>
    </xdr:from>
    <xdr:to>
      <xdr:col>13</xdr:col>
      <xdr:colOff>1009650</xdr:colOff>
      <xdr:row>314</xdr:row>
      <xdr:rowOff>1390650</xdr:rowOff>
    </xdr:to>
    <xdr:pic>
      <xdr:nvPicPr>
        <xdr:cNvPr id="1253" name="Picture 22911"/>
        <xdr:cNvPicPr>
          <a:picLocks noChangeAspect="1" noChangeArrowheads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8467725" y="214369650"/>
          <a:ext cx="9525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57149</xdr:colOff>
      <xdr:row>118</xdr:row>
      <xdr:rowOff>11206</xdr:rowOff>
    </xdr:from>
    <xdr:to>
      <xdr:col>13</xdr:col>
      <xdr:colOff>1053352</xdr:colOff>
      <xdr:row>120</xdr:row>
      <xdr:rowOff>28575</xdr:rowOff>
    </xdr:to>
    <xdr:pic>
      <xdr:nvPicPr>
        <xdr:cNvPr id="1254" name="Picture 314" descr="small_2121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 t="-3181" b="-3181"/>
        <a:stretch>
          <a:fillRect/>
        </a:stretch>
      </xdr:blipFill>
      <xdr:spPr bwMode="auto">
        <a:xfrm>
          <a:off x="8461561" y="71930559"/>
          <a:ext cx="996203" cy="1093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169</xdr:row>
      <xdr:rowOff>28575</xdr:rowOff>
    </xdr:from>
    <xdr:to>
      <xdr:col>13</xdr:col>
      <xdr:colOff>942975</xdr:colOff>
      <xdr:row>170</xdr:row>
      <xdr:rowOff>9525</xdr:rowOff>
    </xdr:to>
    <xdr:pic>
      <xdr:nvPicPr>
        <xdr:cNvPr id="1255" name="Picture 826"/>
        <xdr:cNvPicPr>
          <a:picLocks noChangeAspect="1" noChangeArrowheads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8439150" y="122710575"/>
          <a:ext cx="9144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170</xdr:row>
      <xdr:rowOff>28574</xdr:rowOff>
    </xdr:from>
    <xdr:to>
      <xdr:col>13</xdr:col>
      <xdr:colOff>952500</xdr:colOff>
      <xdr:row>175</xdr:row>
      <xdr:rowOff>582704</xdr:rowOff>
    </xdr:to>
    <xdr:pic>
      <xdr:nvPicPr>
        <xdr:cNvPr id="1256" name="Picture 13673"/>
        <xdr:cNvPicPr>
          <a:picLocks noChangeAspect="1" noChangeArrowheads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9206193" y="125534456"/>
          <a:ext cx="923925" cy="3579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316</xdr:row>
      <xdr:rowOff>0</xdr:rowOff>
    </xdr:from>
    <xdr:to>
      <xdr:col>13</xdr:col>
      <xdr:colOff>981075</xdr:colOff>
      <xdr:row>316</xdr:row>
      <xdr:rowOff>1143000</xdr:rowOff>
    </xdr:to>
    <xdr:pic>
      <xdr:nvPicPr>
        <xdr:cNvPr id="1257" name="Picture 18613"/>
        <xdr:cNvPicPr>
          <a:picLocks noChangeAspect="1" noChangeArrowheads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8410575" y="217074750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317</xdr:row>
      <xdr:rowOff>28575</xdr:rowOff>
    </xdr:from>
    <xdr:to>
      <xdr:col>13</xdr:col>
      <xdr:colOff>1028700</xdr:colOff>
      <xdr:row>317</xdr:row>
      <xdr:rowOff>838200</xdr:rowOff>
    </xdr:to>
    <xdr:pic>
      <xdr:nvPicPr>
        <xdr:cNvPr id="1258" name="Picture 18615"/>
        <xdr:cNvPicPr>
          <a:picLocks noChangeAspect="1" noChangeArrowheads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8439150" y="218293950"/>
          <a:ext cx="10001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318</xdr:row>
      <xdr:rowOff>38100</xdr:rowOff>
    </xdr:from>
    <xdr:to>
      <xdr:col>13</xdr:col>
      <xdr:colOff>1038225</xdr:colOff>
      <xdr:row>318</xdr:row>
      <xdr:rowOff>1323975</xdr:rowOff>
    </xdr:to>
    <xdr:pic>
      <xdr:nvPicPr>
        <xdr:cNvPr id="1259" name="Picture 18617"/>
        <xdr:cNvPicPr>
          <a:picLocks noChangeAspect="1" noChangeArrowheads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8448675" y="219179775"/>
          <a:ext cx="10001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319</xdr:row>
      <xdr:rowOff>38100</xdr:rowOff>
    </xdr:from>
    <xdr:to>
      <xdr:col>13</xdr:col>
      <xdr:colOff>981075</xdr:colOff>
      <xdr:row>319</xdr:row>
      <xdr:rowOff>1314450</xdr:rowOff>
    </xdr:to>
    <xdr:pic>
      <xdr:nvPicPr>
        <xdr:cNvPr id="1260" name="Picture 18619"/>
        <xdr:cNvPicPr>
          <a:picLocks noChangeAspect="1" noChangeArrowheads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8420100" y="220541850"/>
          <a:ext cx="9715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320</xdr:row>
      <xdr:rowOff>19050</xdr:rowOff>
    </xdr:from>
    <xdr:to>
      <xdr:col>13</xdr:col>
      <xdr:colOff>1000125</xdr:colOff>
      <xdr:row>320</xdr:row>
      <xdr:rowOff>800100</xdr:rowOff>
    </xdr:to>
    <xdr:pic>
      <xdr:nvPicPr>
        <xdr:cNvPr id="1261" name="Picture 18621"/>
        <xdr:cNvPicPr>
          <a:picLocks noChangeAspect="1" noChangeArrowheads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8429625" y="221913450"/>
          <a:ext cx="981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176</xdr:row>
      <xdr:rowOff>9525</xdr:rowOff>
    </xdr:from>
    <xdr:to>
      <xdr:col>13</xdr:col>
      <xdr:colOff>933450</xdr:colOff>
      <xdr:row>176</xdr:row>
      <xdr:rowOff>1419225</xdr:rowOff>
    </xdr:to>
    <xdr:pic>
      <xdr:nvPicPr>
        <xdr:cNvPr id="1262" name="Picture 31000"/>
        <xdr:cNvPicPr>
          <a:picLocks noChangeAspect="1" noChangeArrowheads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8458200" y="125063250"/>
          <a:ext cx="8858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205</xdr:row>
      <xdr:rowOff>9525</xdr:rowOff>
    </xdr:from>
    <xdr:to>
      <xdr:col>13</xdr:col>
      <xdr:colOff>1400175</xdr:colOff>
      <xdr:row>206</xdr:row>
      <xdr:rowOff>466725</xdr:rowOff>
    </xdr:to>
    <xdr:pic>
      <xdr:nvPicPr>
        <xdr:cNvPr id="1263" name="Picture 31002"/>
        <xdr:cNvPicPr>
          <a:picLocks noChangeAspect="1" noChangeArrowheads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8420100" y="146437350"/>
          <a:ext cx="1390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527</xdr:row>
      <xdr:rowOff>19050</xdr:rowOff>
    </xdr:from>
    <xdr:to>
      <xdr:col>13</xdr:col>
      <xdr:colOff>1162050</xdr:colOff>
      <xdr:row>527</xdr:row>
      <xdr:rowOff>1609725</xdr:rowOff>
    </xdr:to>
    <xdr:pic>
      <xdr:nvPicPr>
        <xdr:cNvPr id="1264" name="Picture 37666"/>
        <xdr:cNvPicPr>
          <a:picLocks noChangeAspect="1" noChangeArrowheads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8448675" y="345795600"/>
          <a:ext cx="11239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540</xdr:row>
      <xdr:rowOff>9525</xdr:rowOff>
    </xdr:from>
    <xdr:to>
      <xdr:col>13</xdr:col>
      <xdr:colOff>1133475</xdr:colOff>
      <xdr:row>540</xdr:row>
      <xdr:rowOff>2143125</xdr:rowOff>
    </xdr:to>
    <xdr:pic>
      <xdr:nvPicPr>
        <xdr:cNvPr id="1265" name="Picture 37668"/>
        <xdr:cNvPicPr>
          <a:picLocks noChangeAspect="1" noChangeArrowheads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8467725" y="363788325"/>
          <a:ext cx="10763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198</xdr:row>
      <xdr:rowOff>38100</xdr:rowOff>
    </xdr:from>
    <xdr:to>
      <xdr:col>13</xdr:col>
      <xdr:colOff>1152525</xdr:colOff>
      <xdr:row>198</xdr:row>
      <xdr:rowOff>1133475</xdr:rowOff>
    </xdr:to>
    <xdr:pic>
      <xdr:nvPicPr>
        <xdr:cNvPr id="1266" name="Picture 2316"/>
        <xdr:cNvPicPr>
          <a:picLocks noChangeAspect="1" noChangeArrowheads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8467725" y="137750550"/>
          <a:ext cx="10953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189</xdr:row>
      <xdr:rowOff>0</xdr:rowOff>
    </xdr:from>
    <xdr:to>
      <xdr:col>13</xdr:col>
      <xdr:colOff>1047750</xdr:colOff>
      <xdr:row>189</xdr:row>
      <xdr:rowOff>1828800</xdr:rowOff>
    </xdr:to>
    <xdr:pic>
      <xdr:nvPicPr>
        <xdr:cNvPr id="1267" name="Picture 5024"/>
        <xdr:cNvPicPr>
          <a:picLocks noChangeAspect="1" noChangeArrowheads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8410575" y="132626100"/>
          <a:ext cx="1047750" cy="1828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146</xdr:row>
      <xdr:rowOff>0</xdr:rowOff>
    </xdr:from>
    <xdr:to>
      <xdr:col>13</xdr:col>
      <xdr:colOff>952500</xdr:colOff>
      <xdr:row>146</xdr:row>
      <xdr:rowOff>1171575</xdr:rowOff>
    </xdr:to>
    <xdr:pic>
      <xdr:nvPicPr>
        <xdr:cNvPr id="1268" name="Picture 7360"/>
        <xdr:cNvPicPr>
          <a:picLocks noChangeAspect="1" noChangeArrowheads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8420100" y="100936425"/>
          <a:ext cx="942975" cy="1171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85724</xdr:colOff>
      <xdr:row>137</xdr:row>
      <xdr:rowOff>0</xdr:rowOff>
    </xdr:from>
    <xdr:to>
      <xdr:col>13</xdr:col>
      <xdr:colOff>1120587</xdr:colOff>
      <xdr:row>138</xdr:row>
      <xdr:rowOff>100853</xdr:rowOff>
    </xdr:to>
    <xdr:pic>
      <xdr:nvPicPr>
        <xdr:cNvPr id="1269" name="Picture 1604" descr="665"/>
        <xdr:cNvPicPr>
          <a:picLocks noChangeAspect="1" noChangeArrowheads="1"/>
        </xdr:cNvPicPr>
      </xdr:nvPicPr>
      <xdr:blipFill>
        <a:blip xmlns:r="http://schemas.openxmlformats.org/officeDocument/2006/relationships" r:embed="rId240" cstate="print"/>
        <a:srcRect t="-3458" b="-3458"/>
        <a:stretch>
          <a:fillRect/>
        </a:stretch>
      </xdr:blipFill>
      <xdr:spPr bwMode="auto">
        <a:xfrm>
          <a:off x="8490136" y="86430971"/>
          <a:ext cx="1034863" cy="94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138</xdr:row>
      <xdr:rowOff>0</xdr:rowOff>
    </xdr:from>
    <xdr:to>
      <xdr:col>13</xdr:col>
      <xdr:colOff>1200150</xdr:colOff>
      <xdr:row>139</xdr:row>
      <xdr:rowOff>0</xdr:rowOff>
    </xdr:to>
    <xdr:pic>
      <xdr:nvPicPr>
        <xdr:cNvPr id="1270" name="Picture 1574"/>
        <xdr:cNvPicPr>
          <a:picLocks noChangeAspect="1" noChangeArrowheads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8448675" y="92135325"/>
          <a:ext cx="1162050" cy="125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209</xdr:row>
      <xdr:rowOff>0</xdr:rowOff>
    </xdr:from>
    <xdr:to>
      <xdr:col>13</xdr:col>
      <xdr:colOff>866775</xdr:colOff>
      <xdr:row>210</xdr:row>
      <xdr:rowOff>0</xdr:rowOff>
    </xdr:to>
    <xdr:pic>
      <xdr:nvPicPr>
        <xdr:cNvPr id="1271" name="Picture 16" descr="small_2130"/>
        <xdr:cNvPicPr>
          <a:picLocks noChangeAspect="1" noChangeArrowheads="1"/>
        </xdr:cNvPicPr>
      </xdr:nvPicPr>
      <xdr:blipFill>
        <a:blip xmlns:r="http://schemas.openxmlformats.org/officeDocument/2006/relationships" r:embed="rId242" cstate="print"/>
        <a:srcRect t="-2515" b="-2515"/>
        <a:stretch>
          <a:fillRect/>
        </a:stretch>
      </xdr:blipFill>
      <xdr:spPr bwMode="auto">
        <a:xfrm>
          <a:off x="8410575" y="149380575"/>
          <a:ext cx="8667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287</xdr:row>
      <xdr:rowOff>0</xdr:rowOff>
    </xdr:from>
    <xdr:to>
      <xdr:col>13</xdr:col>
      <xdr:colOff>990600</xdr:colOff>
      <xdr:row>287</xdr:row>
      <xdr:rowOff>1038225</xdr:rowOff>
    </xdr:to>
    <xdr:pic>
      <xdr:nvPicPr>
        <xdr:cNvPr id="1272" name="Picture 1575"/>
        <xdr:cNvPicPr>
          <a:picLocks noChangeAspect="1" noChangeArrowheads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8410575" y="192662175"/>
          <a:ext cx="99060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326</xdr:row>
      <xdr:rowOff>28575</xdr:rowOff>
    </xdr:from>
    <xdr:to>
      <xdr:col>13</xdr:col>
      <xdr:colOff>990600</xdr:colOff>
      <xdr:row>326</xdr:row>
      <xdr:rowOff>990600</xdr:rowOff>
    </xdr:to>
    <xdr:pic>
      <xdr:nvPicPr>
        <xdr:cNvPr id="1273" name="Picture 3475"/>
        <xdr:cNvPicPr>
          <a:picLocks noChangeAspect="1" noChangeArrowheads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8448675" y="229733475"/>
          <a:ext cx="952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327</xdr:row>
      <xdr:rowOff>0</xdr:rowOff>
    </xdr:from>
    <xdr:to>
      <xdr:col>13</xdr:col>
      <xdr:colOff>990600</xdr:colOff>
      <xdr:row>327</xdr:row>
      <xdr:rowOff>1009650</xdr:rowOff>
    </xdr:to>
    <xdr:pic>
      <xdr:nvPicPr>
        <xdr:cNvPr id="1274" name="Picture 1975"/>
        <xdr:cNvPicPr>
          <a:picLocks noChangeAspect="1" noChangeArrowheads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8410575" y="230743125"/>
          <a:ext cx="9906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522</xdr:row>
      <xdr:rowOff>0</xdr:rowOff>
    </xdr:from>
    <xdr:to>
      <xdr:col>13</xdr:col>
      <xdr:colOff>1133475</xdr:colOff>
      <xdr:row>522</xdr:row>
      <xdr:rowOff>1304925</xdr:rowOff>
    </xdr:to>
    <xdr:pic>
      <xdr:nvPicPr>
        <xdr:cNvPr id="1275" name="Picture 2773"/>
        <xdr:cNvPicPr>
          <a:picLocks noChangeAspect="1" noChangeArrowheads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8410575" y="339061425"/>
          <a:ext cx="1133475" cy="1304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529</xdr:row>
      <xdr:rowOff>0</xdr:rowOff>
    </xdr:from>
    <xdr:to>
      <xdr:col>13</xdr:col>
      <xdr:colOff>1409700</xdr:colOff>
      <xdr:row>529</xdr:row>
      <xdr:rowOff>733425</xdr:rowOff>
    </xdr:to>
    <xdr:pic>
      <xdr:nvPicPr>
        <xdr:cNvPr id="1276" name="Picture 2774"/>
        <xdr:cNvPicPr>
          <a:picLocks noChangeAspect="1" noChangeArrowheads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8410575" y="349091250"/>
          <a:ext cx="1409700" cy="73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531</xdr:row>
      <xdr:rowOff>0</xdr:rowOff>
    </xdr:from>
    <xdr:to>
      <xdr:col>13</xdr:col>
      <xdr:colOff>1409700</xdr:colOff>
      <xdr:row>531</xdr:row>
      <xdr:rowOff>1076325</xdr:rowOff>
    </xdr:to>
    <xdr:pic>
      <xdr:nvPicPr>
        <xdr:cNvPr id="1277" name="Picture 3175"/>
        <xdr:cNvPicPr>
          <a:picLocks noChangeAspect="1" noChangeArrowheads="1"/>
        </xdr:cNvPicPr>
      </xdr:nvPicPr>
      <xdr:blipFill>
        <a:blip xmlns:r="http://schemas.openxmlformats.org/officeDocument/2006/relationships" r:embed="rId248" cstate="print"/>
        <a:srcRect/>
        <a:stretch>
          <a:fillRect/>
        </a:stretch>
      </xdr:blipFill>
      <xdr:spPr bwMode="auto">
        <a:xfrm>
          <a:off x="8410575" y="350967675"/>
          <a:ext cx="1409700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547</xdr:row>
      <xdr:rowOff>0</xdr:rowOff>
    </xdr:from>
    <xdr:to>
      <xdr:col>14</xdr:col>
      <xdr:colOff>9525</xdr:colOff>
      <xdr:row>547</xdr:row>
      <xdr:rowOff>1123950</xdr:rowOff>
    </xdr:to>
    <xdr:pic>
      <xdr:nvPicPr>
        <xdr:cNvPr id="1278" name="Picture 3177"/>
        <xdr:cNvPicPr>
          <a:picLocks noChangeAspect="1" noChangeArrowheads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8410575" y="373237125"/>
          <a:ext cx="1600200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549</xdr:row>
      <xdr:rowOff>0</xdr:rowOff>
    </xdr:from>
    <xdr:to>
      <xdr:col>14</xdr:col>
      <xdr:colOff>38100</xdr:colOff>
      <xdr:row>549</xdr:row>
      <xdr:rowOff>1143000</xdr:rowOff>
    </xdr:to>
    <xdr:pic>
      <xdr:nvPicPr>
        <xdr:cNvPr id="1279" name="Picture 3178"/>
        <xdr:cNvPicPr>
          <a:picLocks noChangeAspect="1" noChangeArrowheads="1"/>
        </xdr:cNvPicPr>
      </xdr:nvPicPr>
      <xdr:blipFill>
        <a:blip xmlns:r="http://schemas.openxmlformats.org/officeDocument/2006/relationships" r:embed="rId250" cstate="print"/>
        <a:srcRect/>
        <a:stretch>
          <a:fillRect/>
        </a:stretch>
      </xdr:blipFill>
      <xdr:spPr bwMode="auto">
        <a:xfrm>
          <a:off x="8410575" y="375866025"/>
          <a:ext cx="16287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508</xdr:row>
      <xdr:rowOff>19050</xdr:rowOff>
    </xdr:from>
    <xdr:to>
      <xdr:col>13</xdr:col>
      <xdr:colOff>971550</xdr:colOff>
      <xdr:row>509</xdr:row>
      <xdr:rowOff>28575</xdr:rowOff>
    </xdr:to>
    <xdr:pic>
      <xdr:nvPicPr>
        <xdr:cNvPr id="1280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251" cstate="print"/>
        <a:srcRect t="-2887" b="-2887"/>
        <a:stretch>
          <a:fillRect/>
        </a:stretch>
      </xdr:blipFill>
      <xdr:spPr bwMode="auto">
        <a:xfrm>
          <a:off x="8448675" y="33527047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530</xdr:row>
      <xdr:rowOff>0</xdr:rowOff>
    </xdr:from>
    <xdr:to>
      <xdr:col>13</xdr:col>
      <xdr:colOff>1400175</xdr:colOff>
      <xdr:row>530</xdr:row>
      <xdr:rowOff>1123950</xdr:rowOff>
    </xdr:to>
    <xdr:pic>
      <xdr:nvPicPr>
        <xdr:cNvPr id="1282" name="Picture 6011"/>
        <xdr:cNvPicPr>
          <a:picLocks noChangeAspect="1" noChangeArrowheads="1"/>
        </xdr:cNvPicPr>
      </xdr:nvPicPr>
      <xdr:blipFill>
        <a:blip xmlns:r="http://schemas.openxmlformats.org/officeDocument/2006/relationships" r:embed="rId252" cstate="print"/>
        <a:srcRect/>
        <a:stretch>
          <a:fillRect/>
        </a:stretch>
      </xdr:blipFill>
      <xdr:spPr bwMode="auto">
        <a:xfrm>
          <a:off x="8410575" y="349900875"/>
          <a:ext cx="1400175" cy="1066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523</xdr:row>
      <xdr:rowOff>0</xdr:rowOff>
    </xdr:from>
    <xdr:to>
      <xdr:col>13</xdr:col>
      <xdr:colOff>1085850</xdr:colOff>
      <xdr:row>523</xdr:row>
      <xdr:rowOff>1257300</xdr:rowOff>
    </xdr:to>
    <xdr:pic>
      <xdr:nvPicPr>
        <xdr:cNvPr id="1283" name="Picture 7745"/>
        <xdr:cNvPicPr>
          <a:picLocks noChangeAspect="1" noChangeArrowheads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8410575" y="340423500"/>
          <a:ext cx="1085850" cy="125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524</xdr:row>
      <xdr:rowOff>0</xdr:rowOff>
    </xdr:from>
    <xdr:to>
      <xdr:col>13</xdr:col>
      <xdr:colOff>1104900</xdr:colOff>
      <xdr:row>524</xdr:row>
      <xdr:rowOff>1323975</xdr:rowOff>
    </xdr:to>
    <xdr:pic>
      <xdr:nvPicPr>
        <xdr:cNvPr id="1284" name="Picture 7746"/>
        <xdr:cNvPicPr>
          <a:picLocks noChangeAspect="1" noChangeArrowheads="1"/>
        </xdr:cNvPicPr>
      </xdr:nvPicPr>
      <xdr:blipFill>
        <a:blip xmlns:r="http://schemas.openxmlformats.org/officeDocument/2006/relationships" r:embed="rId254" cstate="print"/>
        <a:srcRect/>
        <a:stretch>
          <a:fillRect/>
        </a:stretch>
      </xdr:blipFill>
      <xdr:spPr bwMode="auto">
        <a:xfrm>
          <a:off x="8410575" y="341690325"/>
          <a:ext cx="1104900" cy="1323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525</xdr:row>
      <xdr:rowOff>9525</xdr:rowOff>
    </xdr:from>
    <xdr:to>
      <xdr:col>13</xdr:col>
      <xdr:colOff>1114425</xdr:colOff>
      <xdr:row>525</xdr:row>
      <xdr:rowOff>1314450</xdr:rowOff>
    </xdr:to>
    <xdr:pic>
      <xdr:nvPicPr>
        <xdr:cNvPr id="1285" name="Picture 8157"/>
        <xdr:cNvPicPr>
          <a:picLocks noChangeAspect="1" noChangeArrowheads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8420100" y="343061925"/>
          <a:ext cx="1104900" cy="1304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204</xdr:row>
      <xdr:rowOff>0</xdr:rowOff>
    </xdr:from>
    <xdr:to>
      <xdr:col>13</xdr:col>
      <xdr:colOff>828675</xdr:colOff>
      <xdr:row>204</xdr:row>
      <xdr:rowOff>1028700</xdr:rowOff>
    </xdr:to>
    <xdr:pic>
      <xdr:nvPicPr>
        <xdr:cNvPr id="1286" name="Picture 2924"/>
        <xdr:cNvPicPr>
          <a:picLocks noChangeAspect="1" noChangeArrowheads="1"/>
        </xdr:cNvPicPr>
      </xdr:nvPicPr>
      <xdr:blipFill>
        <a:blip xmlns:r="http://schemas.openxmlformats.org/officeDocument/2006/relationships" r:embed="rId256" cstate="print"/>
        <a:srcRect/>
        <a:stretch>
          <a:fillRect/>
        </a:stretch>
      </xdr:blipFill>
      <xdr:spPr bwMode="auto">
        <a:xfrm>
          <a:off x="8410575" y="143475075"/>
          <a:ext cx="82867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207</xdr:row>
      <xdr:rowOff>0</xdr:rowOff>
    </xdr:from>
    <xdr:to>
      <xdr:col>13</xdr:col>
      <xdr:colOff>1114425</xdr:colOff>
      <xdr:row>207</xdr:row>
      <xdr:rowOff>742950</xdr:rowOff>
    </xdr:to>
    <xdr:pic>
      <xdr:nvPicPr>
        <xdr:cNvPr id="1287" name="Picture 2925"/>
        <xdr:cNvPicPr>
          <a:picLocks noChangeAspect="1" noChangeArrowheads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8410575" y="147437475"/>
          <a:ext cx="1114425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569</xdr:row>
      <xdr:rowOff>9525</xdr:rowOff>
    </xdr:from>
    <xdr:to>
      <xdr:col>13</xdr:col>
      <xdr:colOff>1371600</xdr:colOff>
      <xdr:row>569</xdr:row>
      <xdr:rowOff>1285875</xdr:rowOff>
    </xdr:to>
    <xdr:pic>
      <xdr:nvPicPr>
        <xdr:cNvPr id="1288" name="Picture 3346"/>
        <xdr:cNvPicPr>
          <a:picLocks noChangeAspect="1" noChangeArrowheads="1"/>
        </xdr:cNvPicPr>
      </xdr:nvPicPr>
      <xdr:blipFill>
        <a:blip xmlns:r="http://schemas.openxmlformats.org/officeDocument/2006/relationships" r:embed="rId258" cstate="print"/>
        <a:srcRect/>
        <a:stretch>
          <a:fillRect/>
        </a:stretch>
      </xdr:blipFill>
      <xdr:spPr bwMode="auto">
        <a:xfrm>
          <a:off x="8410575" y="401173950"/>
          <a:ext cx="1371600" cy="1276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325</xdr:row>
      <xdr:rowOff>28575</xdr:rowOff>
    </xdr:from>
    <xdr:to>
      <xdr:col>13</xdr:col>
      <xdr:colOff>1009650</xdr:colOff>
      <xdr:row>325</xdr:row>
      <xdr:rowOff>1028700</xdr:rowOff>
    </xdr:to>
    <xdr:pic>
      <xdr:nvPicPr>
        <xdr:cNvPr id="1289" name="Picture 3776"/>
        <xdr:cNvPicPr>
          <a:picLocks noChangeAspect="1" noChangeArrowheads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8410575" y="228695250"/>
          <a:ext cx="100965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329</xdr:row>
      <xdr:rowOff>0</xdr:rowOff>
    </xdr:from>
    <xdr:to>
      <xdr:col>13</xdr:col>
      <xdr:colOff>1114425</xdr:colOff>
      <xdr:row>329</xdr:row>
      <xdr:rowOff>428625</xdr:rowOff>
    </xdr:to>
    <xdr:pic>
      <xdr:nvPicPr>
        <xdr:cNvPr id="1290" name="Picture 3777"/>
        <xdr:cNvPicPr>
          <a:picLocks noChangeAspect="1" noChangeArrowheads="1"/>
        </xdr:cNvPicPr>
      </xdr:nvPicPr>
      <xdr:blipFill>
        <a:blip xmlns:r="http://schemas.openxmlformats.org/officeDocument/2006/relationships" r:embed="rId260" cstate="print"/>
        <a:srcRect/>
        <a:stretch>
          <a:fillRect/>
        </a:stretch>
      </xdr:blipFill>
      <xdr:spPr bwMode="auto">
        <a:xfrm>
          <a:off x="8410575" y="232152825"/>
          <a:ext cx="1114425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330</xdr:row>
      <xdr:rowOff>0</xdr:rowOff>
    </xdr:from>
    <xdr:to>
      <xdr:col>13</xdr:col>
      <xdr:colOff>1143000</xdr:colOff>
      <xdr:row>330</xdr:row>
      <xdr:rowOff>847725</xdr:rowOff>
    </xdr:to>
    <xdr:pic>
      <xdr:nvPicPr>
        <xdr:cNvPr id="1291" name="Picture 4206"/>
        <xdr:cNvPicPr>
          <a:picLocks noChangeAspect="1" noChangeArrowheads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8410575" y="232619550"/>
          <a:ext cx="1143000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337</xdr:row>
      <xdr:rowOff>0</xdr:rowOff>
    </xdr:from>
    <xdr:to>
      <xdr:col>13</xdr:col>
      <xdr:colOff>1200150</xdr:colOff>
      <xdr:row>337</xdr:row>
      <xdr:rowOff>1038225</xdr:rowOff>
    </xdr:to>
    <xdr:pic>
      <xdr:nvPicPr>
        <xdr:cNvPr id="1292" name="Picture 4208"/>
        <xdr:cNvPicPr>
          <a:picLocks noChangeAspect="1" noChangeArrowheads="1"/>
        </xdr:cNvPicPr>
      </xdr:nvPicPr>
      <xdr:blipFill>
        <a:blip xmlns:r="http://schemas.openxmlformats.org/officeDocument/2006/relationships" r:embed="rId262" cstate="print"/>
        <a:srcRect/>
        <a:stretch>
          <a:fillRect/>
        </a:stretch>
      </xdr:blipFill>
      <xdr:spPr bwMode="auto">
        <a:xfrm>
          <a:off x="8410575" y="238572675"/>
          <a:ext cx="120015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47625</xdr:colOff>
      <xdr:row>543</xdr:row>
      <xdr:rowOff>0</xdr:rowOff>
    </xdr:from>
    <xdr:to>
      <xdr:col>13</xdr:col>
      <xdr:colOff>1571625</xdr:colOff>
      <xdr:row>543</xdr:row>
      <xdr:rowOff>1028700</xdr:rowOff>
    </xdr:to>
    <xdr:pic>
      <xdr:nvPicPr>
        <xdr:cNvPr id="1293" name="Picture 17110"/>
        <xdr:cNvPicPr>
          <a:picLocks noChangeAspect="1" noChangeArrowheads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8458200" y="368150775"/>
          <a:ext cx="152400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555</xdr:row>
      <xdr:rowOff>0</xdr:rowOff>
    </xdr:from>
    <xdr:to>
      <xdr:col>13</xdr:col>
      <xdr:colOff>1524000</xdr:colOff>
      <xdr:row>555</xdr:row>
      <xdr:rowOff>1038225</xdr:rowOff>
    </xdr:to>
    <xdr:pic>
      <xdr:nvPicPr>
        <xdr:cNvPr id="1294" name="Picture 17112"/>
        <xdr:cNvPicPr>
          <a:picLocks noChangeAspect="1" noChangeArrowheads="1"/>
        </xdr:cNvPicPr>
      </xdr:nvPicPr>
      <xdr:blipFill>
        <a:blip xmlns:r="http://schemas.openxmlformats.org/officeDocument/2006/relationships" r:embed="rId264" cstate="print"/>
        <a:srcRect/>
        <a:stretch>
          <a:fillRect/>
        </a:stretch>
      </xdr:blipFill>
      <xdr:spPr bwMode="auto">
        <a:xfrm>
          <a:off x="8410575" y="383390775"/>
          <a:ext cx="152400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584</xdr:row>
      <xdr:rowOff>9525</xdr:rowOff>
    </xdr:from>
    <xdr:to>
      <xdr:col>13</xdr:col>
      <xdr:colOff>1581150</xdr:colOff>
      <xdr:row>584</xdr:row>
      <xdr:rowOff>581025</xdr:rowOff>
    </xdr:to>
    <xdr:pic>
      <xdr:nvPicPr>
        <xdr:cNvPr id="1295" name="Picture 17113"/>
        <xdr:cNvPicPr>
          <a:picLocks noChangeAspect="1" noChangeArrowheads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8467725" y="412718250"/>
          <a:ext cx="1524000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321</xdr:row>
      <xdr:rowOff>0</xdr:rowOff>
    </xdr:from>
    <xdr:to>
      <xdr:col>13</xdr:col>
      <xdr:colOff>1000125</xdr:colOff>
      <xdr:row>321</xdr:row>
      <xdr:rowOff>981075</xdr:rowOff>
    </xdr:to>
    <xdr:pic>
      <xdr:nvPicPr>
        <xdr:cNvPr id="1296" name="Picture 17548"/>
        <xdr:cNvPicPr>
          <a:picLocks noChangeAspect="1" noChangeArrowheads="1"/>
        </xdr:cNvPicPr>
      </xdr:nvPicPr>
      <xdr:blipFill>
        <a:blip xmlns:r="http://schemas.openxmlformats.org/officeDocument/2006/relationships" r:embed="rId266" cstate="print"/>
        <a:srcRect/>
        <a:stretch>
          <a:fillRect/>
        </a:stretch>
      </xdr:blipFill>
      <xdr:spPr bwMode="auto">
        <a:xfrm>
          <a:off x="8410575" y="222713550"/>
          <a:ext cx="100012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208</xdr:row>
      <xdr:rowOff>0</xdr:rowOff>
    </xdr:from>
    <xdr:to>
      <xdr:col>13</xdr:col>
      <xdr:colOff>1219200</xdr:colOff>
      <xdr:row>208</xdr:row>
      <xdr:rowOff>1143000</xdr:rowOff>
    </xdr:to>
    <xdr:pic>
      <xdr:nvPicPr>
        <xdr:cNvPr id="1298" name="Picture 33246"/>
        <xdr:cNvPicPr>
          <a:picLocks noChangeAspect="1" noChangeArrowheads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8410575" y="148199475"/>
          <a:ext cx="12192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485775</xdr:colOff>
      <xdr:row>218</xdr:row>
      <xdr:rowOff>38100</xdr:rowOff>
    </xdr:from>
    <xdr:to>
      <xdr:col>13</xdr:col>
      <xdr:colOff>866775</xdr:colOff>
      <xdr:row>218</xdr:row>
      <xdr:rowOff>1485900</xdr:rowOff>
    </xdr:to>
    <xdr:pic>
      <xdr:nvPicPr>
        <xdr:cNvPr id="1299" name="Picture 33688"/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/>
        <a:srcRect/>
        <a:stretch>
          <a:fillRect/>
        </a:stretch>
      </xdr:blipFill>
      <xdr:spPr bwMode="auto">
        <a:xfrm>
          <a:off x="8896350" y="154009725"/>
          <a:ext cx="381000" cy="1447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219</xdr:row>
      <xdr:rowOff>0</xdr:rowOff>
    </xdr:from>
    <xdr:to>
      <xdr:col>13</xdr:col>
      <xdr:colOff>1409700</xdr:colOff>
      <xdr:row>219</xdr:row>
      <xdr:rowOff>714375</xdr:rowOff>
    </xdr:to>
    <xdr:pic>
      <xdr:nvPicPr>
        <xdr:cNvPr id="1300" name="Picture 33689"/>
        <xdr:cNvPicPr>
          <a:picLocks noChangeAspect="1" noChangeArrowheads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8410575" y="155495625"/>
          <a:ext cx="14097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587</xdr:row>
      <xdr:rowOff>0</xdr:rowOff>
    </xdr:from>
    <xdr:to>
      <xdr:col>13</xdr:col>
      <xdr:colOff>1552575</xdr:colOff>
      <xdr:row>588</xdr:row>
      <xdr:rowOff>0</xdr:rowOff>
    </xdr:to>
    <xdr:pic>
      <xdr:nvPicPr>
        <xdr:cNvPr id="1301" name="Picture 34133"/>
        <xdr:cNvPicPr>
          <a:picLocks noChangeAspect="1" noChangeArrowheads="1"/>
        </xdr:cNvPicPr>
      </xdr:nvPicPr>
      <xdr:blipFill>
        <a:blip xmlns:r="http://schemas.openxmlformats.org/officeDocument/2006/relationships" r:embed="rId270" cstate="print"/>
        <a:srcRect/>
        <a:stretch>
          <a:fillRect/>
        </a:stretch>
      </xdr:blipFill>
      <xdr:spPr bwMode="auto">
        <a:xfrm>
          <a:off x="8410575" y="414680400"/>
          <a:ext cx="1552575" cy="657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324</xdr:row>
      <xdr:rowOff>0</xdr:rowOff>
    </xdr:from>
    <xdr:to>
      <xdr:col>13</xdr:col>
      <xdr:colOff>1314450</xdr:colOff>
      <xdr:row>324</xdr:row>
      <xdr:rowOff>1057275</xdr:rowOff>
    </xdr:to>
    <xdr:pic>
      <xdr:nvPicPr>
        <xdr:cNvPr id="1302" name="Picture 34579"/>
        <xdr:cNvPicPr>
          <a:picLocks noChangeAspect="1" noChangeArrowheads="1"/>
        </xdr:cNvPicPr>
      </xdr:nvPicPr>
      <xdr:blipFill>
        <a:blip xmlns:r="http://schemas.openxmlformats.org/officeDocument/2006/relationships" r:embed="rId271" cstate="print"/>
        <a:srcRect/>
        <a:stretch>
          <a:fillRect/>
        </a:stretch>
      </xdr:blipFill>
      <xdr:spPr bwMode="auto">
        <a:xfrm>
          <a:off x="8410575" y="227599875"/>
          <a:ext cx="13144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323</xdr:row>
      <xdr:rowOff>0</xdr:rowOff>
    </xdr:from>
    <xdr:to>
      <xdr:col>13</xdr:col>
      <xdr:colOff>1038225</xdr:colOff>
      <xdr:row>323</xdr:row>
      <xdr:rowOff>1038225</xdr:rowOff>
    </xdr:to>
    <xdr:pic>
      <xdr:nvPicPr>
        <xdr:cNvPr id="1303" name="Picture 34580"/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8410575" y="226504500"/>
          <a:ext cx="1038225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340</xdr:row>
      <xdr:rowOff>0</xdr:rowOff>
    </xdr:from>
    <xdr:to>
      <xdr:col>13</xdr:col>
      <xdr:colOff>1524000</xdr:colOff>
      <xdr:row>340</xdr:row>
      <xdr:rowOff>1028700</xdr:rowOff>
    </xdr:to>
    <xdr:pic>
      <xdr:nvPicPr>
        <xdr:cNvPr id="1304" name="Picture 34583"/>
        <xdr:cNvPicPr>
          <a:picLocks noChangeAspect="1" noChangeArrowheads="1"/>
        </xdr:cNvPicPr>
      </xdr:nvPicPr>
      <xdr:blipFill>
        <a:blip xmlns:r="http://schemas.openxmlformats.org/officeDocument/2006/relationships" r:embed="rId273" cstate="print"/>
        <a:srcRect/>
        <a:stretch>
          <a:fillRect/>
        </a:stretch>
      </xdr:blipFill>
      <xdr:spPr bwMode="auto">
        <a:xfrm>
          <a:off x="8410575" y="242296950"/>
          <a:ext cx="1524000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212</xdr:row>
      <xdr:rowOff>0</xdr:rowOff>
    </xdr:from>
    <xdr:to>
      <xdr:col>13</xdr:col>
      <xdr:colOff>1143000</xdr:colOff>
      <xdr:row>212</xdr:row>
      <xdr:rowOff>1133475</xdr:rowOff>
    </xdr:to>
    <xdr:pic>
      <xdr:nvPicPr>
        <xdr:cNvPr id="1305" name="Picture 44888"/>
        <xdr:cNvPicPr>
          <a:picLocks noChangeAspect="1" noChangeArrowheads="1"/>
        </xdr:cNvPicPr>
      </xdr:nvPicPr>
      <xdr:blipFill>
        <a:blip xmlns:r="http://schemas.openxmlformats.org/officeDocument/2006/relationships" r:embed="rId274" cstate="print"/>
        <a:srcRect/>
        <a:stretch>
          <a:fillRect/>
        </a:stretch>
      </xdr:blipFill>
      <xdr:spPr bwMode="auto">
        <a:xfrm>
          <a:off x="8410575" y="151399875"/>
          <a:ext cx="1143000" cy="113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315</xdr:row>
      <xdr:rowOff>0</xdr:rowOff>
    </xdr:from>
    <xdr:to>
      <xdr:col>13</xdr:col>
      <xdr:colOff>1019175</xdr:colOff>
      <xdr:row>315</xdr:row>
      <xdr:rowOff>1047750</xdr:rowOff>
    </xdr:to>
    <xdr:pic>
      <xdr:nvPicPr>
        <xdr:cNvPr id="1306" name="Picture 44889"/>
        <xdr:cNvPicPr>
          <a:picLocks noChangeAspect="1" noChangeArrowheads="1"/>
        </xdr:cNvPicPr>
      </xdr:nvPicPr>
      <xdr:blipFill>
        <a:blip xmlns:r="http://schemas.openxmlformats.org/officeDocument/2006/relationships" r:embed="rId275" cstate="print"/>
        <a:srcRect/>
        <a:stretch>
          <a:fillRect/>
        </a:stretch>
      </xdr:blipFill>
      <xdr:spPr bwMode="auto">
        <a:xfrm>
          <a:off x="8410575" y="216007950"/>
          <a:ext cx="10191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322</xdr:row>
      <xdr:rowOff>0</xdr:rowOff>
    </xdr:from>
    <xdr:to>
      <xdr:col>13</xdr:col>
      <xdr:colOff>1047750</xdr:colOff>
      <xdr:row>322</xdr:row>
      <xdr:rowOff>1476375</xdr:rowOff>
    </xdr:to>
    <xdr:pic>
      <xdr:nvPicPr>
        <xdr:cNvPr id="1307" name="Picture 44890"/>
        <xdr:cNvPicPr>
          <a:picLocks noChangeAspect="1" noChangeArrowheads="1"/>
        </xdr:cNvPicPr>
      </xdr:nvPicPr>
      <xdr:blipFill>
        <a:blip xmlns:r="http://schemas.openxmlformats.org/officeDocument/2006/relationships" r:embed="rId276" cstate="print"/>
        <a:srcRect/>
        <a:stretch>
          <a:fillRect/>
        </a:stretch>
      </xdr:blipFill>
      <xdr:spPr bwMode="auto">
        <a:xfrm>
          <a:off x="8410575" y="224999550"/>
          <a:ext cx="1047750" cy="1476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336</xdr:row>
      <xdr:rowOff>0</xdr:rowOff>
    </xdr:from>
    <xdr:to>
      <xdr:col>13</xdr:col>
      <xdr:colOff>1247775</xdr:colOff>
      <xdr:row>336</xdr:row>
      <xdr:rowOff>1028700</xdr:rowOff>
    </xdr:to>
    <xdr:pic>
      <xdr:nvPicPr>
        <xdr:cNvPr id="1308" name="Picture 44891"/>
        <xdr:cNvPicPr>
          <a:picLocks noChangeAspect="1" noChangeArrowheads="1"/>
        </xdr:cNvPicPr>
      </xdr:nvPicPr>
      <xdr:blipFill>
        <a:blip xmlns:r="http://schemas.openxmlformats.org/officeDocument/2006/relationships" r:embed="rId277" cstate="print"/>
        <a:srcRect/>
        <a:stretch>
          <a:fillRect/>
        </a:stretch>
      </xdr:blipFill>
      <xdr:spPr bwMode="auto">
        <a:xfrm>
          <a:off x="8410575" y="237505875"/>
          <a:ext cx="1247775" cy="1028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528</xdr:row>
      <xdr:rowOff>0</xdr:rowOff>
    </xdr:from>
    <xdr:to>
      <xdr:col>13</xdr:col>
      <xdr:colOff>1114425</xdr:colOff>
      <xdr:row>528</xdr:row>
      <xdr:rowOff>1657350</xdr:rowOff>
    </xdr:to>
    <xdr:pic>
      <xdr:nvPicPr>
        <xdr:cNvPr id="1309" name="Picture 46701"/>
        <xdr:cNvPicPr>
          <a:picLocks noChangeAspect="1" noChangeArrowheads="1"/>
        </xdr:cNvPicPr>
      </xdr:nvPicPr>
      <xdr:blipFill>
        <a:blip xmlns:r="http://schemas.openxmlformats.org/officeDocument/2006/relationships" r:embed="rId278" cstate="print"/>
        <a:srcRect/>
        <a:stretch>
          <a:fillRect/>
        </a:stretch>
      </xdr:blipFill>
      <xdr:spPr bwMode="auto">
        <a:xfrm>
          <a:off x="8410575" y="347433900"/>
          <a:ext cx="1114425" cy="1657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339</xdr:row>
      <xdr:rowOff>0</xdr:rowOff>
    </xdr:from>
    <xdr:to>
      <xdr:col>13</xdr:col>
      <xdr:colOff>1028700</xdr:colOff>
      <xdr:row>339</xdr:row>
      <xdr:rowOff>1514475</xdr:rowOff>
    </xdr:to>
    <xdr:pic>
      <xdr:nvPicPr>
        <xdr:cNvPr id="1310" name="Picture 34582"/>
        <xdr:cNvPicPr>
          <a:picLocks noChangeAspect="1" noChangeArrowheads="1"/>
        </xdr:cNvPicPr>
      </xdr:nvPicPr>
      <xdr:blipFill>
        <a:blip xmlns:r="http://schemas.openxmlformats.org/officeDocument/2006/relationships" r:embed="rId279" cstate="print"/>
        <a:srcRect/>
        <a:stretch>
          <a:fillRect/>
        </a:stretch>
      </xdr:blipFill>
      <xdr:spPr bwMode="auto">
        <a:xfrm>
          <a:off x="8410575" y="240725325"/>
          <a:ext cx="1028700" cy="1514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192</xdr:row>
      <xdr:rowOff>0</xdr:rowOff>
    </xdr:from>
    <xdr:to>
      <xdr:col>13</xdr:col>
      <xdr:colOff>1143000</xdr:colOff>
      <xdr:row>192</xdr:row>
      <xdr:rowOff>1162050</xdr:rowOff>
    </xdr:to>
    <xdr:pic>
      <xdr:nvPicPr>
        <xdr:cNvPr id="1311" name="Picture 53044"/>
        <xdr:cNvPicPr>
          <a:picLocks noChangeAspect="1" noChangeArrowheads="1"/>
        </xdr:cNvPicPr>
      </xdr:nvPicPr>
      <xdr:blipFill>
        <a:blip xmlns:r="http://schemas.openxmlformats.org/officeDocument/2006/relationships" r:embed="rId280" cstate="print"/>
        <a:srcRect/>
        <a:stretch>
          <a:fillRect/>
        </a:stretch>
      </xdr:blipFill>
      <xdr:spPr bwMode="auto">
        <a:xfrm>
          <a:off x="8410575" y="135512175"/>
          <a:ext cx="114300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192</xdr:row>
      <xdr:rowOff>1176616</xdr:rowOff>
    </xdr:from>
    <xdr:to>
      <xdr:col>13</xdr:col>
      <xdr:colOff>1495425</xdr:colOff>
      <xdr:row>195</xdr:row>
      <xdr:rowOff>963705</xdr:rowOff>
    </xdr:to>
    <xdr:pic>
      <xdr:nvPicPr>
        <xdr:cNvPr id="1312" name="Picture 53045"/>
        <xdr:cNvPicPr>
          <a:picLocks noChangeAspect="1" noChangeArrowheads="1"/>
        </xdr:cNvPicPr>
      </xdr:nvPicPr>
      <xdr:blipFill>
        <a:blip xmlns:r="http://schemas.openxmlformats.org/officeDocument/2006/relationships" r:embed="rId281" cstate="print"/>
        <a:srcRect/>
        <a:stretch>
          <a:fillRect/>
        </a:stretch>
      </xdr:blipFill>
      <xdr:spPr bwMode="auto">
        <a:xfrm>
          <a:off x="9177618" y="138751234"/>
          <a:ext cx="1495425" cy="30031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220</xdr:row>
      <xdr:rowOff>0</xdr:rowOff>
    </xdr:from>
    <xdr:to>
      <xdr:col>13</xdr:col>
      <xdr:colOff>1076325</xdr:colOff>
      <xdr:row>220</xdr:row>
      <xdr:rowOff>1238250</xdr:rowOff>
    </xdr:to>
    <xdr:pic>
      <xdr:nvPicPr>
        <xdr:cNvPr id="1313" name="Picture 33690"/>
        <xdr:cNvPicPr>
          <a:picLocks noChangeAspect="1" noChangeArrowheads="1"/>
        </xdr:cNvPicPr>
      </xdr:nvPicPr>
      <xdr:blipFill>
        <a:blip xmlns:r="http://schemas.openxmlformats.org/officeDocument/2006/relationships" r:embed="rId282" cstate="print"/>
        <a:srcRect/>
        <a:stretch>
          <a:fillRect/>
        </a:stretch>
      </xdr:blipFill>
      <xdr:spPr bwMode="auto">
        <a:xfrm>
          <a:off x="8410575" y="156229050"/>
          <a:ext cx="1076325" cy="1238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554</xdr:row>
      <xdr:rowOff>0</xdr:rowOff>
    </xdr:from>
    <xdr:to>
      <xdr:col>13</xdr:col>
      <xdr:colOff>1524000</xdr:colOff>
      <xdr:row>554</xdr:row>
      <xdr:rowOff>1076325</xdr:rowOff>
    </xdr:to>
    <xdr:pic>
      <xdr:nvPicPr>
        <xdr:cNvPr id="1314" name="Picture 17111"/>
        <xdr:cNvPicPr>
          <a:picLocks noChangeAspect="1" noChangeArrowheads="1"/>
        </xdr:cNvPicPr>
      </xdr:nvPicPr>
      <xdr:blipFill>
        <a:blip xmlns:r="http://schemas.openxmlformats.org/officeDocument/2006/relationships" r:embed="rId283" cstate="print"/>
        <a:srcRect/>
        <a:stretch>
          <a:fillRect/>
        </a:stretch>
      </xdr:blipFill>
      <xdr:spPr bwMode="auto">
        <a:xfrm>
          <a:off x="8410575" y="382076325"/>
          <a:ext cx="152400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549</xdr:row>
      <xdr:rowOff>1323975</xdr:rowOff>
    </xdr:from>
    <xdr:to>
      <xdr:col>14</xdr:col>
      <xdr:colOff>38100</xdr:colOff>
      <xdr:row>550</xdr:row>
      <xdr:rowOff>1076325</xdr:rowOff>
    </xdr:to>
    <xdr:pic>
      <xdr:nvPicPr>
        <xdr:cNvPr id="1315" name="Picture 53959"/>
        <xdr:cNvPicPr>
          <a:picLocks noChangeAspect="1" noChangeArrowheads="1"/>
        </xdr:cNvPicPr>
      </xdr:nvPicPr>
      <xdr:blipFill>
        <a:blip xmlns:r="http://schemas.openxmlformats.org/officeDocument/2006/relationships" r:embed="rId284" cstate="print"/>
        <a:srcRect/>
        <a:stretch>
          <a:fillRect/>
        </a:stretch>
      </xdr:blipFill>
      <xdr:spPr bwMode="auto">
        <a:xfrm>
          <a:off x="8410575" y="377180475"/>
          <a:ext cx="162877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552</xdr:row>
      <xdr:rowOff>0</xdr:rowOff>
    </xdr:from>
    <xdr:to>
      <xdr:col>13</xdr:col>
      <xdr:colOff>1428750</xdr:colOff>
      <xdr:row>552</xdr:row>
      <xdr:rowOff>962025</xdr:rowOff>
    </xdr:to>
    <xdr:pic>
      <xdr:nvPicPr>
        <xdr:cNvPr id="1316" name="Picture 54876"/>
        <xdr:cNvPicPr>
          <a:picLocks noChangeAspect="1" noChangeArrowheads="1"/>
        </xdr:cNvPicPr>
      </xdr:nvPicPr>
      <xdr:blipFill>
        <a:blip xmlns:r="http://schemas.openxmlformats.org/officeDocument/2006/relationships" r:embed="rId285" cstate="print"/>
        <a:srcRect/>
        <a:stretch>
          <a:fillRect/>
        </a:stretch>
      </xdr:blipFill>
      <xdr:spPr bwMode="auto">
        <a:xfrm>
          <a:off x="8410575" y="379447425"/>
          <a:ext cx="1428750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559</xdr:row>
      <xdr:rowOff>0</xdr:rowOff>
    </xdr:from>
    <xdr:to>
      <xdr:col>13</xdr:col>
      <xdr:colOff>1333500</xdr:colOff>
      <xdr:row>559</xdr:row>
      <xdr:rowOff>1304925</xdr:rowOff>
    </xdr:to>
    <xdr:pic>
      <xdr:nvPicPr>
        <xdr:cNvPr id="1317" name="Picture 54877"/>
        <xdr:cNvPicPr>
          <a:picLocks noChangeAspect="1" noChangeArrowheads="1"/>
        </xdr:cNvPicPr>
      </xdr:nvPicPr>
      <xdr:blipFill>
        <a:blip xmlns:r="http://schemas.openxmlformats.org/officeDocument/2006/relationships" r:embed="rId286" cstate="print"/>
        <a:srcRect/>
        <a:stretch>
          <a:fillRect/>
        </a:stretch>
      </xdr:blipFill>
      <xdr:spPr bwMode="auto">
        <a:xfrm>
          <a:off x="8410575" y="388553325"/>
          <a:ext cx="1333500" cy="1304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561</xdr:row>
      <xdr:rowOff>0</xdr:rowOff>
    </xdr:from>
    <xdr:to>
      <xdr:col>13</xdr:col>
      <xdr:colOff>1343025</xdr:colOff>
      <xdr:row>561</xdr:row>
      <xdr:rowOff>1304925</xdr:rowOff>
    </xdr:to>
    <xdr:pic>
      <xdr:nvPicPr>
        <xdr:cNvPr id="1318" name="Picture 54878"/>
        <xdr:cNvPicPr>
          <a:picLocks noChangeAspect="1" noChangeArrowheads="1"/>
        </xdr:cNvPicPr>
      </xdr:nvPicPr>
      <xdr:blipFill>
        <a:blip xmlns:r="http://schemas.openxmlformats.org/officeDocument/2006/relationships" r:embed="rId287" cstate="print"/>
        <a:srcRect/>
        <a:stretch>
          <a:fillRect/>
        </a:stretch>
      </xdr:blipFill>
      <xdr:spPr bwMode="auto">
        <a:xfrm>
          <a:off x="8410575" y="391182225"/>
          <a:ext cx="1343025" cy="1304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557</xdr:row>
      <xdr:rowOff>1323975</xdr:rowOff>
    </xdr:from>
    <xdr:to>
      <xdr:col>13</xdr:col>
      <xdr:colOff>1371600</xdr:colOff>
      <xdr:row>558</xdr:row>
      <xdr:rowOff>1314450</xdr:rowOff>
    </xdr:to>
    <xdr:pic>
      <xdr:nvPicPr>
        <xdr:cNvPr id="1319" name="Picture 54879"/>
        <xdr:cNvPicPr>
          <a:picLocks noChangeAspect="1" noChangeArrowheads="1"/>
        </xdr:cNvPicPr>
      </xdr:nvPicPr>
      <xdr:blipFill>
        <a:blip xmlns:r="http://schemas.openxmlformats.org/officeDocument/2006/relationships" r:embed="rId288" cstate="print"/>
        <a:srcRect/>
        <a:stretch>
          <a:fillRect/>
        </a:stretch>
      </xdr:blipFill>
      <xdr:spPr bwMode="auto">
        <a:xfrm>
          <a:off x="8410575" y="387238875"/>
          <a:ext cx="1371600" cy="1314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560</xdr:row>
      <xdr:rowOff>0</xdr:rowOff>
    </xdr:from>
    <xdr:to>
      <xdr:col>13</xdr:col>
      <xdr:colOff>1371600</xdr:colOff>
      <xdr:row>561</xdr:row>
      <xdr:rowOff>9525</xdr:rowOff>
    </xdr:to>
    <xdr:pic>
      <xdr:nvPicPr>
        <xdr:cNvPr id="1320" name="Picture 54880"/>
        <xdr:cNvPicPr>
          <a:picLocks noChangeAspect="1" noChangeArrowheads="1"/>
        </xdr:cNvPicPr>
      </xdr:nvPicPr>
      <xdr:blipFill>
        <a:blip xmlns:r="http://schemas.openxmlformats.org/officeDocument/2006/relationships" r:embed="rId289" cstate="print"/>
        <a:srcRect/>
        <a:stretch>
          <a:fillRect/>
        </a:stretch>
      </xdr:blipFill>
      <xdr:spPr bwMode="auto">
        <a:xfrm>
          <a:off x="8410575" y="389867775"/>
          <a:ext cx="1371600" cy="1323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567</xdr:row>
      <xdr:rowOff>0</xdr:rowOff>
    </xdr:from>
    <xdr:to>
      <xdr:col>13</xdr:col>
      <xdr:colOff>1390650</xdr:colOff>
      <xdr:row>568</xdr:row>
      <xdr:rowOff>19050</xdr:rowOff>
    </xdr:to>
    <xdr:pic>
      <xdr:nvPicPr>
        <xdr:cNvPr id="1321" name="Picture 55344"/>
        <xdr:cNvPicPr>
          <a:picLocks noChangeAspect="1" noChangeArrowheads="1"/>
        </xdr:cNvPicPr>
      </xdr:nvPicPr>
      <xdr:blipFill>
        <a:blip xmlns:r="http://schemas.openxmlformats.org/officeDocument/2006/relationships" r:embed="rId290" cstate="print"/>
        <a:srcRect/>
        <a:stretch>
          <a:fillRect/>
        </a:stretch>
      </xdr:blipFill>
      <xdr:spPr bwMode="auto">
        <a:xfrm>
          <a:off x="8410575" y="398535525"/>
          <a:ext cx="1390650" cy="1333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331</xdr:row>
      <xdr:rowOff>0</xdr:rowOff>
    </xdr:from>
    <xdr:to>
      <xdr:col>13</xdr:col>
      <xdr:colOff>1095375</xdr:colOff>
      <xdr:row>332</xdr:row>
      <xdr:rowOff>742950</xdr:rowOff>
    </xdr:to>
    <xdr:pic>
      <xdr:nvPicPr>
        <xdr:cNvPr id="1322" name="Picture 55811"/>
        <xdr:cNvPicPr>
          <a:picLocks noChangeAspect="1" noChangeArrowheads="1"/>
        </xdr:cNvPicPr>
      </xdr:nvPicPr>
      <xdr:blipFill>
        <a:blip xmlns:r="http://schemas.openxmlformats.org/officeDocument/2006/relationships" r:embed="rId291" cstate="print"/>
        <a:srcRect/>
        <a:stretch>
          <a:fillRect/>
        </a:stretch>
      </xdr:blipFill>
      <xdr:spPr bwMode="auto">
        <a:xfrm>
          <a:off x="8410575" y="233495850"/>
          <a:ext cx="1095375" cy="1524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333</xdr:row>
      <xdr:rowOff>0</xdr:rowOff>
    </xdr:from>
    <xdr:to>
      <xdr:col>13</xdr:col>
      <xdr:colOff>1085850</xdr:colOff>
      <xdr:row>334</xdr:row>
      <xdr:rowOff>733425</xdr:rowOff>
    </xdr:to>
    <xdr:pic>
      <xdr:nvPicPr>
        <xdr:cNvPr id="1323" name="Picture 55812"/>
        <xdr:cNvPicPr>
          <a:picLocks noChangeAspect="1" noChangeArrowheads="1"/>
        </xdr:cNvPicPr>
      </xdr:nvPicPr>
      <xdr:blipFill>
        <a:blip xmlns:r="http://schemas.openxmlformats.org/officeDocument/2006/relationships" r:embed="rId292" cstate="print"/>
        <a:srcRect/>
        <a:stretch>
          <a:fillRect/>
        </a:stretch>
      </xdr:blipFill>
      <xdr:spPr bwMode="auto">
        <a:xfrm>
          <a:off x="8410575" y="235057950"/>
          <a:ext cx="1085850" cy="1514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338</xdr:row>
      <xdr:rowOff>0</xdr:rowOff>
    </xdr:from>
    <xdr:to>
      <xdr:col>13</xdr:col>
      <xdr:colOff>1524000</xdr:colOff>
      <xdr:row>338</xdr:row>
      <xdr:rowOff>1038225</xdr:rowOff>
    </xdr:to>
    <xdr:pic>
      <xdr:nvPicPr>
        <xdr:cNvPr id="1324" name="Picture 56280"/>
        <xdr:cNvPicPr>
          <a:picLocks noChangeAspect="1" noChangeArrowheads="1"/>
        </xdr:cNvPicPr>
      </xdr:nvPicPr>
      <xdr:blipFill>
        <a:blip xmlns:r="http://schemas.openxmlformats.org/officeDocument/2006/relationships" r:embed="rId293" cstate="print"/>
        <a:srcRect/>
        <a:stretch>
          <a:fillRect/>
        </a:stretch>
      </xdr:blipFill>
      <xdr:spPr bwMode="auto">
        <a:xfrm>
          <a:off x="8410575" y="239639475"/>
          <a:ext cx="152400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341</xdr:row>
      <xdr:rowOff>0</xdr:rowOff>
    </xdr:from>
    <xdr:to>
      <xdr:col>13</xdr:col>
      <xdr:colOff>1524000</xdr:colOff>
      <xdr:row>341</xdr:row>
      <xdr:rowOff>1047750</xdr:rowOff>
    </xdr:to>
    <xdr:pic>
      <xdr:nvPicPr>
        <xdr:cNvPr id="1325" name="Picture 56281"/>
        <xdr:cNvPicPr>
          <a:picLocks noChangeAspect="1" noChangeArrowheads="1"/>
        </xdr:cNvPicPr>
      </xdr:nvPicPr>
      <xdr:blipFill>
        <a:blip xmlns:r="http://schemas.openxmlformats.org/officeDocument/2006/relationships" r:embed="rId294" cstate="print"/>
        <a:srcRect/>
        <a:stretch>
          <a:fillRect/>
        </a:stretch>
      </xdr:blipFill>
      <xdr:spPr bwMode="auto">
        <a:xfrm>
          <a:off x="8410575" y="243373275"/>
          <a:ext cx="1524000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342</xdr:row>
      <xdr:rowOff>0</xdr:rowOff>
    </xdr:from>
    <xdr:to>
      <xdr:col>13</xdr:col>
      <xdr:colOff>1143000</xdr:colOff>
      <xdr:row>342</xdr:row>
      <xdr:rowOff>1181100</xdr:rowOff>
    </xdr:to>
    <xdr:pic>
      <xdr:nvPicPr>
        <xdr:cNvPr id="1326" name="Picture 56282"/>
        <xdr:cNvPicPr>
          <a:picLocks noChangeAspect="1" noChangeArrowheads="1"/>
        </xdr:cNvPicPr>
      </xdr:nvPicPr>
      <xdr:blipFill>
        <a:blip xmlns:r="http://schemas.openxmlformats.org/officeDocument/2006/relationships" r:embed="rId295" cstate="print"/>
        <a:srcRect/>
        <a:stretch>
          <a:fillRect/>
        </a:stretch>
      </xdr:blipFill>
      <xdr:spPr bwMode="auto">
        <a:xfrm>
          <a:off x="8410575" y="244440075"/>
          <a:ext cx="1143000" cy="1181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343</xdr:row>
      <xdr:rowOff>0</xdr:rowOff>
    </xdr:from>
    <xdr:to>
      <xdr:col>13</xdr:col>
      <xdr:colOff>1524000</xdr:colOff>
      <xdr:row>343</xdr:row>
      <xdr:rowOff>571500</xdr:rowOff>
    </xdr:to>
    <xdr:pic>
      <xdr:nvPicPr>
        <xdr:cNvPr id="1327" name="Picture 56755"/>
        <xdr:cNvPicPr>
          <a:picLocks noChangeAspect="1" noChangeArrowheads="1"/>
        </xdr:cNvPicPr>
      </xdr:nvPicPr>
      <xdr:blipFill>
        <a:blip xmlns:r="http://schemas.openxmlformats.org/officeDocument/2006/relationships" r:embed="rId296" cstate="print"/>
        <a:srcRect/>
        <a:stretch>
          <a:fillRect/>
        </a:stretch>
      </xdr:blipFill>
      <xdr:spPr bwMode="auto">
        <a:xfrm>
          <a:off x="8410575" y="245659275"/>
          <a:ext cx="1524000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534</xdr:row>
      <xdr:rowOff>0</xdr:rowOff>
    </xdr:from>
    <xdr:to>
      <xdr:col>13</xdr:col>
      <xdr:colOff>1457325</xdr:colOff>
      <xdr:row>534</xdr:row>
      <xdr:rowOff>2324100</xdr:rowOff>
    </xdr:to>
    <xdr:pic>
      <xdr:nvPicPr>
        <xdr:cNvPr id="1328" name="Picture 58180"/>
        <xdr:cNvPicPr>
          <a:picLocks noChangeAspect="1" noChangeArrowheads="1"/>
        </xdr:cNvPicPr>
      </xdr:nvPicPr>
      <xdr:blipFill>
        <a:blip xmlns:r="http://schemas.openxmlformats.org/officeDocument/2006/relationships" r:embed="rId297" cstate="print"/>
        <a:srcRect/>
        <a:stretch>
          <a:fillRect/>
        </a:stretch>
      </xdr:blipFill>
      <xdr:spPr bwMode="auto">
        <a:xfrm>
          <a:off x="8410575" y="352034475"/>
          <a:ext cx="1457325" cy="2324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535</xdr:row>
      <xdr:rowOff>0</xdr:rowOff>
    </xdr:from>
    <xdr:to>
      <xdr:col>13</xdr:col>
      <xdr:colOff>1457325</xdr:colOff>
      <xdr:row>535</xdr:row>
      <xdr:rowOff>2124075</xdr:rowOff>
    </xdr:to>
    <xdr:pic>
      <xdr:nvPicPr>
        <xdr:cNvPr id="1329" name="Picture 58659"/>
        <xdr:cNvPicPr>
          <a:picLocks noChangeAspect="1" noChangeArrowheads="1"/>
        </xdr:cNvPicPr>
      </xdr:nvPicPr>
      <xdr:blipFill>
        <a:blip xmlns:r="http://schemas.openxmlformats.org/officeDocument/2006/relationships" r:embed="rId298" cstate="print"/>
        <a:srcRect/>
        <a:stretch>
          <a:fillRect/>
        </a:stretch>
      </xdr:blipFill>
      <xdr:spPr bwMode="auto">
        <a:xfrm>
          <a:off x="8410575" y="354396675"/>
          <a:ext cx="1457325" cy="2124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556</xdr:row>
      <xdr:rowOff>0</xdr:rowOff>
    </xdr:from>
    <xdr:to>
      <xdr:col>13</xdr:col>
      <xdr:colOff>1333500</xdr:colOff>
      <xdr:row>556</xdr:row>
      <xdr:rowOff>1257300</xdr:rowOff>
    </xdr:to>
    <xdr:pic>
      <xdr:nvPicPr>
        <xdr:cNvPr id="1330" name="Picture 59620"/>
        <xdr:cNvPicPr>
          <a:picLocks noChangeAspect="1" noChangeArrowheads="1"/>
        </xdr:cNvPicPr>
      </xdr:nvPicPr>
      <xdr:blipFill>
        <a:blip xmlns:r="http://schemas.openxmlformats.org/officeDocument/2006/relationships" r:embed="rId299" cstate="print"/>
        <a:srcRect/>
        <a:stretch>
          <a:fillRect/>
        </a:stretch>
      </xdr:blipFill>
      <xdr:spPr bwMode="auto">
        <a:xfrm>
          <a:off x="8410575" y="384705225"/>
          <a:ext cx="1333500" cy="1257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544</xdr:row>
      <xdr:rowOff>28575</xdr:rowOff>
    </xdr:from>
    <xdr:to>
      <xdr:col>13</xdr:col>
      <xdr:colOff>1562100</xdr:colOff>
      <xdr:row>544</xdr:row>
      <xdr:rowOff>1066800</xdr:rowOff>
    </xdr:to>
    <xdr:pic>
      <xdr:nvPicPr>
        <xdr:cNvPr id="1331" name="Picture 2926"/>
        <xdr:cNvPicPr>
          <a:picLocks noChangeAspect="1" noChangeArrowheads="1"/>
        </xdr:cNvPicPr>
      </xdr:nvPicPr>
      <xdr:blipFill>
        <a:blip xmlns:r="http://schemas.openxmlformats.org/officeDocument/2006/relationships" r:embed="rId300" cstate="print"/>
        <a:srcRect/>
        <a:stretch>
          <a:fillRect/>
        </a:stretch>
      </xdr:blipFill>
      <xdr:spPr bwMode="auto">
        <a:xfrm>
          <a:off x="8410575" y="369493800"/>
          <a:ext cx="156210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622</xdr:row>
      <xdr:rowOff>85725</xdr:rowOff>
    </xdr:from>
    <xdr:to>
      <xdr:col>13</xdr:col>
      <xdr:colOff>981075</xdr:colOff>
      <xdr:row>625</xdr:row>
      <xdr:rowOff>180975</xdr:rowOff>
    </xdr:to>
    <xdr:pic>
      <xdr:nvPicPr>
        <xdr:cNvPr id="1332" name="Picture 66856"/>
        <xdr:cNvPicPr>
          <a:picLocks noChangeAspect="1" noChangeArrowheads="1"/>
        </xdr:cNvPicPr>
      </xdr:nvPicPr>
      <xdr:blipFill>
        <a:blip xmlns:r="http://schemas.openxmlformats.org/officeDocument/2006/relationships" r:embed="rId301" cstate="print"/>
        <a:srcRect/>
        <a:stretch>
          <a:fillRect/>
        </a:stretch>
      </xdr:blipFill>
      <xdr:spPr bwMode="auto">
        <a:xfrm>
          <a:off x="8439150" y="429663225"/>
          <a:ext cx="952500" cy="866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619</xdr:row>
      <xdr:rowOff>38100</xdr:rowOff>
    </xdr:from>
    <xdr:to>
      <xdr:col>13</xdr:col>
      <xdr:colOff>971550</xdr:colOff>
      <xdr:row>621</xdr:row>
      <xdr:rowOff>447675</xdr:rowOff>
    </xdr:to>
    <xdr:pic>
      <xdr:nvPicPr>
        <xdr:cNvPr id="1333" name="Picture 66857"/>
        <xdr:cNvPicPr>
          <a:picLocks noChangeAspect="1" noChangeArrowheads="1"/>
        </xdr:cNvPicPr>
      </xdr:nvPicPr>
      <xdr:blipFill>
        <a:blip xmlns:r="http://schemas.openxmlformats.org/officeDocument/2006/relationships" r:embed="rId302" cstate="print"/>
        <a:srcRect/>
        <a:stretch>
          <a:fillRect/>
        </a:stretch>
      </xdr:blipFill>
      <xdr:spPr bwMode="auto">
        <a:xfrm>
          <a:off x="8439150" y="428672625"/>
          <a:ext cx="942975" cy="904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615</xdr:row>
      <xdr:rowOff>9525</xdr:rowOff>
    </xdr:from>
    <xdr:to>
      <xdr:col>13</xdr:col>
      <xdr:colOff>990600</xdr:colOff>
      <xdr:row>619</xdr:row>
      <xdr:rowOff>0</xdr:rowOff>
    </xdr:to>
    <xdr:pic>
      <xdr:nvPicPr>
        <xdr:cNvPr id="1334" name="Picture 67339"/>
        <xdr:cNvPicPr>
          <a:picLocks noChangeAspect="1" noChangeArrowheads="1"/>
        </xdr:cNvPicPr>
      </xdr:nvPicPr>
      <xdr:blipFill>
        <a:blip xmlns:r="http://schemas.openxmlformats.org/officeDocument/2006/relationships" r:embed="rId303" cstate="print"/>
        <a:srcRect/>
        <a:stretch>
          <a:fillRect/>
        </a:stretch>
      </xdr:blipFill>
      <xdr:spPr bwMode="auto">
        <a:xfrm>
          <a:off x="8410575" y="427767750"/>
          <a:ext cx="990600" cy="866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611</xdr:row>
      <xdr:rowOff>0</xdr:rowOff>
    </xdr:from>
    <xdr:to>
      <xdr:col>13</xdr:col>
      <xdr:colOff>981075</xdr:colOff>
      <xdr:row>615</xdr:row>
      <xdr:rowOff>28575</xdr:rowOff>
    </xdr:to>
    <xdr:pic>
      <xdr:nvPicPr>
        <xdr:cNvPr id="1335" name="Picture 67340"/>
        <xdr:cNvPicPr>
          <a:picLocks noChangeAspect="1" noChangeArrowheads="1"/>
        </xdr:cNvPicPr>
      </xdr:nvPicPr>
      <xdr:blipFill>
        <a:blip xmlns:r="http://schemas.openxmlformats.org/officeDocument/2006/relationships" r:embed="rId304" cstate="print"/>
        <a:srcRect/>
        <a:stretch>
          <a:fillRect/>
        </a:stretch>
      </xdr:blipFill>
      <xdr:spPr bwMode="auto">
        <a:xfrm>
          <a:off x="8439150" y="426843825"/>
          <a:ext cx="95250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603</xdr:row>
      <xdr:rowOff>0</xdr:rowOff>
    </xdr:from>
    <xdr:to>
      <xdr:col>13</xdr:col>
      <xdr:colOff>962025</xdr:colOff>
      <xdr:row>606</xdr:row>
      <xdr:rowOff>190500</xdr:rowOff>
    </xdr:to>
    <xdr:pic>
      <xdr:nvPicPr>
        <xdr:cNvPr id="1336" name="Picture 67823"/>
        <xdr:cNvPicPr>
          <a:picLocks noChangeAspect="1" noChangeArrowheads="1"/>
        </xdr:cNvPicPr>
      </xdr:nvPicPr>
      <xdr:blipFill>
        <a:blip xmlns:r="http://schemas.openxmlformats.org/officeDocument/2006/relationships" r:embed="rId305" cstate="print"/>
        <a:srcRect/>
        <a:stretch>
          <a:fillRect/>
        </a:stretch>
      </xdr:blipFill>
      <xdr:spPr bwMode="auto">
        <a:xfrm>
          <a:off x="8420100" y="425015025"/>
          <a:ext cx="952500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800100</xdr:colOff>
      <xdr:row>599</xdr:row>
      <xdr:rowOff>1</xdr:rowOff>
    </xdr:from>
    <xdr:to>
      <xdr:col>13</xdr:col>
      <xdr:colOff>981075</xdr:colOff>
      <xdr:row>601</xdr:row>
      <xdr:rowOff>11207</xdr:rowOff>
    </xdr:to>
    <xdr:pic>
      <xdr:nvPicPr>
        <xdr:cNvPr id="1338" name="Picture 67822"/>
        <xdr:cNvPicPr>
          <a:picLocks noChangeAspect="1" noChangeArrowheads="1"/>
        </xdr:cNvPicPr>
      </xdr:nvPicPr>
      <xdr:blipFill>
        <a:blip xmlns:r="http://schemas.openxmlformats.org/officeDocument/2006/relationships" r:embed="rId306" cstate="print"/>
        <a:srcRect/>
        <a:stretch>
          <a:fillRect/>
        </a:stretch>
      </xdr:blipFill>
      <xdr:spPr bwMode="auto">
        <a:xfrm>
          <a:off x="9159688" y="444201177"/>
          <a:ext cx="999005" cy="9749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607</xdr:row>
      <xdr:rowOff>9525</xdr:rowOff>
    </xdr:from>
    <xdr:to>
      <xdr:col>13</xdr:col>
      <xdr:colOff>1038225</xdr:colOff>
      <xdr:row>610</xdr:row>
      <xdr:rowOff>200025</xdr:rowOff>
    </xdr:to>
    <xdr:pic>
      <xdr:nvPicPr>
        <xdr:cNvPr id="1339" name="Picture 68306"/>
        <xdr:cNvPicPr>
          <a:picLocks noChangeAspect="1" noChangeArrowheads="1"/>
        </xdr:cNvPicPr>
      </xdr:nvPicPr>
      <xdr:blipFill>
        <a:blip xmlns:r="http://schemas.openxmlformats.org/officeDocument/2006/relationships" r:embed="rId307" cstate="print"/>
        <a:srcRect/>
        <a:stretch>
          <a:fillRect/>
        </a:stretch>
      </xdr:blipFill>
      <xdr:spPr bwMode="auto">
        <a:xfrm>
          <a:off x="8439150" y="425900850"/>
          <a:ext cx="1009650" cy="904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595</xdr:row>
      <xdr:rowOff>9525</xdr:rowOff>
    </xdr:from>
    <xdr:to>
      <xdr:col>13</xdr:col>
      <xdr:colOff>990600</xdr:colOff>
      <xdr:row>598</xdr:row>
      <xdr:rowOff>180975</xdr:rowOff>
    </xdr:to>
    <xdr:pic>
      <xdr:nvPicPr>
        <xdr:cNvPr id="1340" name="Picture 68307"/>
        <xdr:cNvPicPr>
          <a:picLocks noChangeAspect="1" noChangeArrowheads="1"/>
        </xdr:cNvPicPr>
      </xdr:nvPicPr>
      <xdr:blipFill>
        <a:blip xmlns:r="http://schemas.openxmlformats.org/officeDocument/2006/relationships" r:embed="rId308" cstate="print"/>
        <a:srcRect/>
        <a:stretch>
          <a:fillRect/>
        </a:stretch>
      </xdr:blipFill>
      <xdr:spPr bwMode="auto">
        <a:xfrm>
          <a:off x="8439150" y="422233725"/>
          <a:ext cx="96202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592</xdr:row>
      <xdr:rowOff>28575</xdr:rowOff>
    </xdr:from>
    <xdr:to>
      <xdr:col>13</xdr:col>
      <xdr:colOff>1428750</xdr:colOff>
      <xdr:row>594</xdr:row>
      <xdr:rowOff>409575</xdr:rowOff>
    </xdr:to>
    <xdr:pic>
      <xdr:nvPicPr>
        <xdr:cNvPr id="1341" name="Picture 68789"/>
        <xdr:cNvPicPr>
          <a:picLocks noChangeAspect="1" noChangeArrowheads="1"/>
        </xdr:cNvPicPr>
      </xdr:nvPicPr>
      <xdr:blipFill>
        <a:blip xmlns:r="http://schemas.openxmlformats.org/officeDocument/2006/relationships" r:embed="rId309" cstate="print"/>
        <a:srcRect/>
        <a:stretch>
          <a:fillRect/>
        </a:stretch>
      </xdr:blipFill>
      <xdr:spPr bwMode="auto">
        <a:xfrm>
          <a:off x="8448675" y="420881175"/>
          <a:ext cx="1390650" cy="1295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590</xdr:row>
      <xdr:rowOff>57150</xdr:rowOff>
    </xdr:from>
    <xdr:to>
      <xdr:col>13</xdr:col>
      <xdr:colOff>1076325</xdr:colOff>
      <xdr:row>590</xdr:row>
      <xdr:rowOff>1581150</xdr:rowOff>
    </xdr:to>
    <xdr:pic>
      <xdr:nvPicPr>
        <xdr:cNvPr id="1342" name="Picture 69271"/>
        <xdr:cNvPicPr>
          <a:picLocks noChangeAspect="1" noChangeArrowheads="1"/>
        </xdr:cNvPicPr>
      </xdr:nvPicPr>
      <xdr:blipFill>
        <a:blip xmlns:r="http://schemas.openxmlformats.org/officeDocument/2006/relationships" r:embed="rId310" cstate="print"/>
        <a:srcRect/>
        <a:stretch>
          <a:fillRect/>
        </a:stretch>
      </xdr:blipFill>
      <xdr:spPr bwMode="auto">
        <a:xfrm>
          <a:off x="8477250" y="417623625"/>
          <a:ext cx="1009650" cy="1524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95250</xdr:colOff>
      <xdr:row>591</xdr:row>
      <xdr:rowOff>28575</xdr:rowOff>
    </xdr:from>
    <xdr:to>
      <xdr:col>13</xdr:col>
      <xdr:colOff>1038225</xdr:colOff>
      <xdr:row>591</xdr:row>
      <xdr:rowOff>1552575</xdr:rowOff>
    </xdr:to>
    <xdr:pic>
      <xdr:nvPicPr>
        <xdr:cNvPr id="1343" name="Picture 69272"/>
        <xdr:cNvPicPr>
          <a:picLocks noChangeAspect="1" noChangeArrowheads="1"/>
        </xdr:cNvPicPr>
      </xdr:nvPicPr>
      <xdr:blipFill>
        <a:blip xmlns:r="http://schemas.openxmlformats.org/officeDocument/2006/relationships" r:embed="rId311" cstate="print"/>
        <a:srcRect/>
        <a:stretch>
          <a:fillRect/>
        </a:stretch>
      </xdr:blipFill>
      <xdr:spPr bwMode="auto">
        <a:xfrm>
          <a:off x="8505825" y="419242875"/>
          <a:ext cx="942975" cy="1524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588</xdr:row>
      <xdr:rowOff>1085850</xdr:rowOff>
    </xdr:from>
    <xdr:to>
      <xdr:col>13</xdr:col>
      <xdr:colOff>1257300</xdr:colOff>
      <xdr:row>589</xdr:row>
      <xdr:rowOff>1095375</xdr:rowOff>
    </xdr:to>
    <xdr:pic>
      <xdr:nvPicPr>
        <xdr:cNvPr id="1344" name="Picture 69273"/>
        <xdr:cNvPicPr>
          <a:picLocks noChangeAspect="1" noChangeArrowheads="1"/>
        </xdr:cNvPicPr>
      </xdr:nvPicPr>
      <xdr:blipFill>
        <a:blip xmlns:r="http://schemas.openxmlformats.org/officeDocument/2006/relationships" r:embed="rId312" cstate="print"/>
        <a:srcRect/>
        <a:stretch>
          <a:fillRect/>
        </a:stretch>
      </xdr:blipFill>
      <xdr:spPr bwMode="auto">
        <a:xfrm>
          <a:off x="8467725" y="416423475"/>
          <a:ext cx="1200150" cy="113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588</xdr:row>
      <xdr:rowOff>0</xdr:rowOff>
    </xdr:from>
    <xdr:to>
      <xdr:col>13</xdr:col>
      <xdr:colOff>1209675</xdr:colOff>
      <xdr:row>588</xdr:row>
      <xdr:rowOff>1104900</xdr:rowOff>
    </xdr:to>
    <xdr:pic>
      <xdr:nvPicPr>
        <xdr:cNvPr id="1345" name="Picture 69755"/>
        <xdr:cNvPicPr>
          <a:picLocks noChangeAspect="1" noChangeArrowheads="1"/>
        </xdr:cNvPicPr>
      </xdr:nvPicPr>
      <xdr:blipFill>
        <a:blip xmlns:r="http://schemas.openxmlformats.org/officeDocument/2006/relationships" r:embed="rId313" cstate="print"/>
        <a:srcRect/>
        <a:stretch>
          <a:fillRect/>
        </a:stretch>
      </xdr:blipFill>
      <xdr:spPr bwMode="auto">
        <a:xfrm>
          <a:off x="8410575" y="415337625"/>
          <a:ext cx="120967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585</xdr:row>
      <xdr:rowOff>28575</xdr:rowOff>
    </xdr:from>
    <xdr:to>
      <xdr:col>13</xdr:col>
      <xdr:colOff>1543050</xdr:colOff>
      <xdr:row>585</xdr:row>
      <xdr:rowOff>619125</xdr:rowOff>
    </xdr:to>
    <xdr:pic>
      <xdr:nvPicPr>
        <xdr:cNvPr id="1346" name="Picture 69756"/>
        <xdr:cNvPicPr>
          <a:picLocks noChangeAspect="1" noChangeArrowheads="1"/>
        </xdr:cNvPicPr>
      </xdr:nvPicPr>
      <xdr:blipFill>
        <a:blip xmlns:r="http://schemas.openxmlformats.org/officeDocument/2006/relationships" r:embed="rId314" cstate="print"/>
        <a:srcRect/>
        <a:stretch>
          <a:fillRect/>
        </a:stretch>
      </xdr:blipFill>
      <xdr:spPr bwMode="auto">
        <a:xfrm>
          <a:off x="8439150" y="413394525"/>
          <a:ext cx="1514475" cy="590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583</xdr:row>
      <xdr:rowOff>38100</xdr:rowOff>
    </xdr:from>
    <xdr:to>
      <xdr:col>13</xdr:col>
      <xdr:colOff>1552575</xdr:colOff>
      <xdr:row>583</xdr:row>
      <xdr:rowOff>600075</xdr:rowOff>
    </xdr:to>
    <xdr:pic>
      <xdr:nvPicPr>
        <xdr:cNvPr id="1347" name="Picture 69757"/>
        <xdr:cNvPicPr>
          <a:picLocks noChangeAspect="1" noChangeArrowheads="1"/>
        </xdr:cNvPicPr>
      </xdr:nvPicPr>
      <xdr:blipFill>
        <a:blip xmlns:r="http://schemas.openxmlformats.org/officeDocument/2006/relationships" r:embed="rId315" cstate="print"/>
        <a:srcRect/>
        <a:stretch>
          <a:fillRect/>
        </a:stretch>
      </xdr:blipFill>
      <xdr:spPr bwMode="auto">
        <a:xfrm>
          <a:off x="8448675" y="412089600"/>
          <a:ext cx="1514475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582</xdr:row>
      <xdr:rowOff>38100</xdr:rowOff>
    </xdr:from>
    <xdr:to>
      <xdr:col>13</xdr:col>
      <xdr:colOff>1571625</xdr:colOff>
      <xdr:row>582</xdr:row>
      <xdr:rowOff>628650</xdr:rowOff>
    </xdr:to>
    <xdr:pic>
      <xdr:nvPicPr>
        <xdr:cNvPr id="1348" name="Picture 69758"/>
        <xdr:cNvPicPr>
          <a:picLocks noChangeAspect="1" noChangeArrowheads="1"/>
        </xdr:cNvPicPr>
      </xdr:nvPicPr>
      <xdr:blipFill>
        <a:blip xmlns:r="http://schemas.openxmlformats.org/officeDocument/2006/relationships" r:embed="rId316" cstate="print"/>
        <a:srcRect/>
        <a:stretch>
          <a:fillRect/>
        </a:stretch>
      </xdr:blipFill>
      <xdr:spPr bwMode="auto">
        <a:xfrm>
          <a:off x="8467725" y="411432375"/>
          <a:ext cx="1514475" cy="590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581</xdr:row>
      <xdr:rowOff>28575</xdr:rowOff>
    </xdr:from>
    <xdr:to>
      <xdr:col>13</xdr:col>
      <xdr:colOff>1543050</xdr:colOff>
      <xdr:row>581</xdr:row>
      <xdr:rowOff>628650</xdr:rowOff>
    </xdr:to>
    <xdr:pic>
      <xdr:nvPicPr>
        <xdr:cNvPr id="1349" name="Picture 70240"/>
        <xdr:cNvPicPr>
          <a:picLocks noChangeAspect="1" noChangeArrowheads="1"/>
        </xdr:cNvPicPr>
      </xdr:nvPicPr>
      <xdr:blipFill>
        <a:blip xmlns:r="http://schemas.openxmlformats.org/officeDocument/2006/relationships" r:embed="rId317" cstate="print"/>
        <a:srcRect/>
        <a:stretch>
          <a:fillRect/>
        </a:stretch>
      </xdr:blipFill>
      <xdr:spPr bwMode="auto">
        <a:xfrm>
          <a:off x="8439150" y="410784675"/>
          <a:ext cx="15144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580</xdr:row>
      <xdr:rowOff>9525</xdr:rowOff>
    </xdr:from>
    <xdr:to>
      <xdr:col>13</xdr:col>
      <xdr:colOff>1543050</xdr:colOff>
      <xdr:row>580</xdr:row>
      <xdr:rowOff>619125</xdr:rowOff>
    </xdr:to>
    <xdr:pic>
      <xdr:nvPicPr>
        <xdr:cNvPr id="1350" name="Picture 70241"/>
        <xdr:cNvPicPr>
          <a:picLocks noChangeAspect="1" noChangeArrowheads="1"/>
        </xdr:cNvPicPr>
      </xdr:nvPicPr>
      <xdr:blipFill>
        <a:blip xmlns:r="http://schemas.openxmlformats.org/officeDocument/2006/relationships" r:embed="rId318" cstate="print"/>
        <a:srcRect/>
        <a:stretch>
          <a:fillRect/>
        </a:stretch>
      </xdr:blipFill>
      <xdr:spPr bwMode="auto">
        <a:xfrm>
          <a:off x="8439150" y="410117925"/>
          <a:ext cx="1514475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586</xdr:row>
      <xdr:rowOff>28575</xdr:rowOff>
    </xdr:from>
    <xdr:to>
      <xdr:col>13</xdr:col>
      <xdr:colOff>1552575</xdr:colOff>
      <xdr:row>586</xdr:row>
      <xdr:rowOff>628650</xdr:rowOff>
    </xdr:to>
    <xdr:pic>
      <xdr:nvPicPr>
        <xdr:cNvPr id="1351" name="Picture 70242"/>
        <xdr:cNvPicPr>
          <a:picLocks noChangeAspect="1" noChangeArrowheads="1"/>
        </xdr:cNvPicPr>
      </xdr:nvPicPr>
      <xdr:blipFill>
        <a:blip xmlns:r="http://schemas.openxmlformats.org/officeDocument/2006/relationships" r:embed="rId319" cstate="print"/>
        <a:srcRect/>
        <a:stretch>
          <a:fillRect/>
        </a:stretch>
      </xdr:blipFill>
      <xdr:spPr bwMode="auto">
        <a:xfrm>
          <a:off x="8448675" y="414051750"/>
          <a:ext cx="15144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579</xdr:row>
      <xdr:rowOff>28575</xdr:rowOff>
    </xdr:from>
    <xdr:to>
      <xdr:col>13</xdr:col>
      <xdr:colOff>1524000</xdr:colOff>
      <xdr:row>579</xdr:row>
      <xdr:rowOff>638175</xdr:rowOff>
    </xdr:to>
    <xdr:pic>
      <xdr:nvPicPr>
        <xdr:cNvPr id="1352" name="Picture 70243"/>
        <xdr:cNvPicPr>
          <a:picLocks noChangeAspect="1" noChangeArrowheads="1"/>
        </xdr:cNvPicPr>
      </xdr:nvPicPr>
      <xdr:blipFill>
        <a:blip xmlns:r="http://schemas.openxmlformats.org/officeDocument/2006/relationships" r:embed="rId320" cstate="print"/>
        <a:srcRect/>
        <a:stretch>
          <a:fillRect/>
        </a:stretch>
      </xdr:blipFill>
      <xdr:spPr bwMode="auto">
        <a:xfrm>
          <a:off x="8420100" y="409451175"/>
          <a:ext cx="1514475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575</xdr:row>
      <xdr:rowOff>0</xdr:rowOff>
    </xdr:from>
    <xdr:to>
      <xdr:col>13</xdr:col>
      <xdr:colOff>1152525</xdr:colOff>
      <xdr:row>577</xdr:row>
      <xdr:rowOff>0</xdr:rowOff>
    </xdr:to>
    <xdr:pic>
      <xdr:nvPicPr>
        <xdr:cNvPr id="1353" name="Picture 70725"/>
        <xdr:cNvPicPr>
          <a:picLocks noChangeAspect="1" noChangeArrowheads="1"/>
        </xdr:cNvPicPr>
      </xdr:nvPicPr>
      <xdr:blipFill>
        <a:blip xmlns:r="http://schemas.openxmlformats.org/officeDocument/2006/relationships" r:embed="rId321" cstate="print"/>
        <a:srcRect/>
        <a:stretch>
          <a:fillRect/>
        </a:stretch>
      </xdr:blipFill>
      <xdr:spPr bwMode="auto">
        <a:xfrm>
          <a:off x="8420100" y="408336750"/>
          <a:ext cx="1143000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571</xdr:row>
      <xdr:rowOff>1200150</xdr:rowOff>
    </xdr:from>
    <xdr:to>
      <xdr:col>13</xdr:col>
      <xdr:colOff>1257300</xdr:colOff>
      <xdr:row>572</xdr:row>
      <xdr:rowOff>1114425</xdr:rowOff>
    </xdr:to>
    <xdr:pic>
      <xdr:nvPicPr>
        <xdr:cNvPr id="1354" name="Picture 70727"/>
        <xdr:cNvPicPr>
          <a:picLocks noChangeAspect="1" noChangeArrowheads="1"/>
        </xdr:cNvPicPr>
      </xdr:nvPicPr>
      <xdr:blipFill>
        <a:blip xmlns:r="http://schemas.openxmlformats.org/officeDocument/2006/relationships" r:embed="rId322" cstate="print"/>
        <a:srcRect/>
        <a:stretch>
          <a:fillRect/>
        </a:stretch>
      </xdr:blipFill>
      <xdr:spPr bwMode="auto">
        <a:xfrm>
          <a:off x="8448675" y="404860125"/>
          <a:ext cx="1219200" cy="1133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571</xdr:row>
      <xdr:rowOff>9525</xdr:rowOff>
    </xdr:from>
    <xdr:to>
      <xdr:col>13</xdr:col>
      <xdr:colOff>1276350</xdr:colOff>
      <xdr:row>571</xdr:row>
      <xdr:rowOff>1152525</xdr:rowOff>
    </xdr:to>
    <xdr:pic>
      <xdr:nvPicPr>
        <xdr:cNvPr id="1355" name="Picture 70728"/>
        <xdr:cNvPicPr>
          <a:picLocks noChangeAspect="1" noChangeArrowheads="1"/>
        </xdr:cNvPicPr>
      </xdr:nvPicPr>
      <xdr:blipFill>
        <a:blip xmlns:r="http://schemas.openxmlformats.org/officeDocument/2006/relationships" r:embed="rId323" cstate="print"/>
        <a:srcRect/>
        <a:stretch>
          <a:fillRect/>
        </a:stretch>
      </xdr:blipFill>
      <xdr:spPr bwMode="auto">
        <a:xfrm>
          <a:off x="8496300" y="403669500"/>
          <a:ext cx="11906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570</xdr:row>
      <xdr:rowOff>38100</xdr:rowOff>
    </xdr:from>
    <xdr:to>
      <xdr:col>13</xdr:col>
      <xdr:colOff>1209675</xdr:colOff>
      <xdr:row>571</xdr:row>
      <xdr:rowOff>0</xdr:rowOff>
    </xdr:to>
    <xdr:pic>
      <xdr:nvPicPr>
        <xdr:cNvPr id="1356" name="Picture 71210"/>
        <xdr:cNvPicPr>
          <a:picLocks noChangeAspect="1" noChangeArrowheads="1"/>
        </xdr:cNvPicPr>
      </xdr:nvPicPr>
      <xdr:blipFill>
        <a:blip xmlns:r="http://schemas.openxmlformats.org/officeDocument/2006/relationships" r:embed="rId324" cstate="print"/>
        <a:srcRect/>
        <a:stretch>
          <a:fillRect/>
        </a:stretch>
      </xdr:blipFill>
      <xdr:spPr bwMode="auto">
        <a:xfrm>
          <a:off x="8467725" y="402516975"/>
          <a:ext cx="11525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</xdr:colOff>
      <xdr:row>566</xdr:row>
      <xdr:rowOff>38100</xdr:rowOff>
    </xdr:from>
    <xdr:to>
      <xdr:col>13</xdr:col>
      <xdr:colOff>1276350</xdr:colOff>
      <xdr:row>566</xdr:row>
      <xdr:rowOff>1181100</xdr:rowOff>
    </xdr:to>
    <xdr:pic>
      <xdr:nvPicPr>
        <xdr:cNvPr id="1357" name="Picture 71211"/>
        <xdr:cNvPicPr>
          <a:picLocks noChangeAspect="1" noChangeArrowheads="1"/>
        </xdr:cNvPicPr>
      </xdr:nvPicPr>
      <xdr:blipFill>
        <a:blip xmlns:r="http://schemas.openxmlformats.org/officeDocument/2006/relationships" r:embed="rId325" cstate="print"/>
        <a:srcRect/>
        <a:stretch>
          <a:fillRect/>
        </a:stretch>
      </xdr:blipFill>
      <xdr:spPr bwMode="auto">
        <a:xfrm>
          <a:off x="8496300" y="397344900"/>
          <a:ext cx="11906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565</xdr:row>
      <xdr:rowOff>28575</xdr:rowOff>
    </xdr:from>
    <xdr:to>
      <xdr:col>13</xdr:col>
      <xdr:colOff>1219200</xdr:colOff>
      <xdr:row>565</xdr:row>
      <xdr:rowOff>1171575</xdr:rowOff>
    </xdr:to>
    <xdr:pic>
      <xdr:nvPicPr>
        <xdr:cNvPr id="1358" name="Picture 71212"/>
        <xdr:cNvPicPr>
          <a:picLocks noChangeAspect="1" noChangeArrowheads="1"/>
        </xdr:cNvPicPr>
      </xdr:nvPicPr>
      <xdr:blipFill>
        <a:blip xmlns:r="http://schemas.openxmlformats.org/officeDocument/2006/relationships" r:embed="rId326" cstate="print"/>
        <a:srcRect/>
        <a:stretch>
          <a:fillRect/>
        </a:stretch>
      </xdr:blipFill>
      <xdr:spPr bwMode="auto">
        <a:xfrm>
          <a:off x="8467725" y="396154275"/>
          <a:ext cx="11620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564</xdr:row>
      <xdr:rowOff>28575</xdr:rowOff>
    </xdr:from>
    <xdr:to>
      <xdr:col>13</xdr:col>
      <xdr:colOff>1209675</xdr:colOff>
      <xdr:row>565</xdr:row>
      <xdr:rowOff>9525</xdr:rowOff>
    </xdr:to>
    <xdr:pic>
      <xdr:nvPicPr>
        <xdr:cNvPr id="1359" name="Picture 71213"/>
        <xdr:cNvPicPr>
          <a:picLocks noChangeAspect="1" noChangeArrowheads="1"/>
        </xdr:cNvPicPr>
      </xdr:nvPicPr>
      <xdr:blipFill>
        <a:blip xmlns:r="http://schemas.openxmlformats.org/officeDocument/2006/relationships" r:embed="rId327" cstate="print"/>
        <a:srcRect/>
        <a:stretch>
          <a:fillRect/>
        </a:stretch>
      </xdr:blipFill>
      <xdr:spPr bwMode="auto">
        <a:xfrm>
          <a:off x="8448675" y="394992225"/>
          <a:ext cx="11715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563</xdr:row>
      <xdr:rowOff>9525</xdr:rowOff>
    </xdr:from>
    <xdr:to>
      <xdr:col>13</xdr:col>
      <xdr:colOff>1219200</xdr:colOff>
      <xdr:row>563</xdr:row>
      <xdr:rowOff>1152525</xdr:rowOff>
    </xdr:to>
    <xdr:pic>
      <xdr:nvPicPr>
        <xdr:cNvPr id="1360" name="Picture 71695"/>
        <xdr:cNvPicPr>
          <a:picLocks noChangeAspect="1" noChangeArrowheads="1"/>
        </xdr:cNvPicPr>
      </xdr:nvPicPr>
      <xdr:blipFill>
        <a:blip xmlns:r="http://schemas.openxmlformats.org/officeDocument/2006/relationships" r:embed="rId328" cstate="print"/>
        <a:srcRect/>
        <a:stretch>
          <a:fillRect/>
        </a:stretch>
      </xdr:blipFill>
      <xdr:spPr bwMode="auto">
        <a:xfrm>
          <a:off x="8439150" y="393782550"/>
          <a:ext cx="11906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562</xdr:row>
      <xdr:rowOff>28575</xdr:rowOff>
    </xdr:from>
    <xdr:to>
      <xdr:col>13</xdr:col>
      <xdr:colOff>1209675</xdr:colOff>
      <xdr:row>562</xdr:row>
      <xdr:rowOff>1181100</xdr:rowOff>
    </xdr:to>
    <xdr:pic>
      <xdr:nvPicPr>
        <xdr:cNvPr id="1361" name="Picture 71696"/>
        <xdr:cNvPicPr>
          <a:picLocks noChangeAspect="1" noChangeArrowheads="1"/>
        </xdr:cNvPicPr>
      </xdr:nvPicPr>
      <xdr:blipFill>
        <a:blip xmlns:r="http://schemas.openxmlformats.org/officeDocument/2006/relationships" r:embed="rId329" cstate="print"/>
        <a:srcRect/>
        <a:stretch>
          <a:fillRect/>
        </a:stretch>
      </xdr:blipFill>
      <xdr:spPr bwMode="auto">
        <a:xfrm>
          <a:off x="8477250" y="392525250"/>
          <a:ext cx="1143000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66675</xdr:colOff>
      <xdr:row>557</xdr:row>
      <xdr:rowOff>28575</xdr:rowOff>
    </xdr:from>
    <xdr:to>
      <xdr:col>13</xdr:col>
      <xdr:colOff>1209675</xdr:colOff>
      <xdr:row>557</xdr:row>
      <xdr:rowOff>1171575</xdr:rowOff>
    </xdr:to>
    <xdr:pic>
      <xdr:nvPicPr>
        <xdr:cNvPr id="1362" name="Picture 71697"/>
        <xdr:cNvPicPr>
          <a:picLocks noChangeAspect="1" noChangeArrowheads="1"/>
        </xdr:cNvPicPr>
      </xdr:nvPicPr>
      <xdr:blipFill>
        <a:blip xmlns:r="http://schemas.openxmlformats.org/officeDocument/2006/relationships" r:embed="rId330" cstate="print"/>
        <a:srcRect/>
        <a:stretch>
          <a:fillRect/>
        </a:stretch>
      </xdr:blipFill>
      <xdr:spPr bwMode="auto">
        <a:xfrm>
          <a:off x="8477250" y="386048250"/>
          <a:ext cx="11430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547</xdr:row>
      <xdr:rowOff>1314450</xdr:rowOff>
    </xdr:from>
    <xdr:to>
      <xdr:col>13</xdr:col>
      <xdr:colOff>1552575</xdr:colOff>
      <xdr:row>548</xdr:row>
      <xdr:rowOff>1095375</xdr:rowOff>
    </xdr:to>
    <xdr:pic>
      <xdr:nvPicPr>
        <xdr:cNvPr id="1363" name="Picture 71698"/>
        <xdr:cNvPicPr>
          <a:picLocks noChangeAspect="1" noChangeArrowheads="1"/>
        </xdr:cNvPicPr>
      </xdr:nvPicPr>
      <xdr:blipFill>
        <a:blip xmlns:r="http://schemas.openxmlformats.org/officeDocument/2006/relationships" r:embed="rId331" cstate="print"/>
        <a:srcRect/>
        <a:stretch>
          <a:fillRect/>
        </a:stretch>
      </xdr:blipFill>
      <xdr:spPr bwMode="auto">
        <a:xfrm>
          <a:off x="8439150" y="374551575"/>
          <a:ext cx="152400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537</xdr:row>
      <xdr:rowOff>9525</xdr:rowOff>
    </xdr:from>
    <xdr:to>
      <xdr:col>14</xdr:col>
      <xdr:colOff>161925</xdr:colOff>
      <xdr:row>538</xdr:row>
      <xdr:rowOff>1247775</xdr:rowOff>
    </xdr:to>
    <xdr:pic>
      <xdr:nvPicPr>
        <xdr:cNvPr id="1364" name="Picture 58660"/>
        <xdr:cNvPicPr>
          <a:picLocks noChangeAspect="1" noChangeArrowheads="1"/>
        </xdr:cNvPicPr>
      </xdr:nvPicPr>
      <xdr:blipFill>
        <a:blip xmlns:r="http://schemas.openxmlformats.org/officeDocument/2006/relationships" r:embed="rId332" cstate="print"/>
        <a:srcRect/>
        <a:stretch>
          <a:fillRect/>
        </a:stretch>
      </xdr:blipFill>
      <xdr:spPr bwMode="auto">
        <a:xfrm>
          <a:off x="8429625" y="359082975"/>
          <a:ext cx="1733550" cy="2486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539</xdr:row>
      <xdr:rowOff>0</xdr:rowOff>
    </xdr:from>
    <xdr:to>
      <xdr:col>14</xdr:col>
      <xdr:colOff>285750</xdr:colOff>
      <xdr:row>539</xdr:row>
      <xdr:rowOff>2200275</xdr:rowOff>
    </xdr:to>
    <xdr:pic>
      <xdr:nvPicPr>
        <xdr:cNvPr id="1365" name="Picture 72661"/>
        <xdr:cNvPicPr>
          <a:picLocks noChangeAspect="1" noChangeArrowheads="1"/>
        </xdr:cNvPicPr>
      </xdr:nvPicPr>
      <xdr:blipFill>
        <a:blip xmlns:r="http://schemas.openxmlformats.org/officeDocument/2006/relationships" r:embed="rId333" cstate="print"/>
        <a:srcRect/>
        <a:stretch>
          <a:fillRect/>
        </a:stretch>
      </xdr:blipFill>
      <xdr:spPr bwMode="auto">
        <a:xfrm>
          <a:off x="8410575" y="361569000"/>
          <a:ext cx="1876425" cy="2200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344</xdr:row>
      <xdr:rowOff>19050</xdr:rowOff>
    </xdr:from>
    <xdr:to>
      <xdr:col>13</xdr:col>
      <xdr:colOff>1381125</xdr:colOff>
      <xdr:row>345</xdr:row>
      <xdr:rowOff>571500</xdr:rowOff>
    </xdr:to>
    <xdr:pic>
      <xdr:nvPicPr>
        <xdr:cNvPr id="1366" name="Picture 81163"/>
        <xdr:cNvPicPr>
          <a:picLocks noChangeAspect="1" noChangeArrowheads="1"/>
        </xdr:cNvPicPr>
      </xdr:nvPicPr>
      <xdr:blipFill>
        <a:blip xmlns:r="http://schemas.openxmlformats.org/officeDocument/2006/relationships" r:embed="rId334" cstate="print"/>
        <a:srcRect/>
        <a:stretch>
          <a:fillRect/>
        </a:stretch>
      </xdr:blipFill>
      <xdr:spPr bwMode="auto">
        <a:xfrm>
          <a:off x="8448675" y="246278400"/>
          <a:ext cx="13430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213</xdr:row>
      <xdr:rowOff>0</xdr:rowOff>
    </xdr:from>
    <xdr:to>
      <xdr:col>13</xdr:col>
      <xdr:colOff>1190625</xdr:colOff>
      <xdr:row>217</xdr:row>
      <xdr:rowOff>1114425</xdr:rowOff>
    </xdr:to>
    <xdr:pic>
      <xdr:nvPicPr>
        <xdr:cNvPr id="1367" name="Picture 57700"/>
        <xdr:cNvPicPr>
          <a:picLocks noChangeAspect="1" noChangeArrowheads="1"/>
        </xdr:cNvPicPr>
      </xdr:nvPicPr>
      <xdr:blipFill>
        <a:blip xmlns:r="http://schemas.openxmlformats.org/officeDocument/2006/relationships" r:embed="rId335" cstate="print"/>
        <a:srcRect/>
        <a:stretch>
          <a:fillRect/>
        </a:stretch>
      </xdr:blipFill>
      <xdr:spPr bwMode="auto">
        <a:xfrm>
          <a:off x="8410575" y="152542875"/>
          <a:ext cx="1190625" cy="1428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180</xdr:row>
      <xdr:rowOff>0</xdr:rowOff>
    </xdr:from>
    <xdr:to>
      <xdr:col>13</xdr:col>
      <xdr:colOff>914400</xdr:colOff>
      <xdr:row>180</xdr:row>
      <xdr:rowOff>838200</xdr:rowOff>
    </xdr:to>
    <xdr:pic>
      <xdr:nvPicPr>
        <xdr:cNvPr id="1368" name="Picture 10800"/>
        <xdr:cNvPicPr>
          <a:picLocks noChangeAspect="1" noChangeArrowheads="1"/>
        </xdr:cNvPicPr>
      </xdr:nvPicPr>
      <xdr:blipFill>
        <a:blip xmlns:r="http://schemas.openxmlformats.org/officeDocument/2006/relationships" r:embed="rId336" cstate="print"/>
        <a:srcRect/>
        <a:stretch>
          <a:fillRect/>
        </a:stretch>
      </xdr:blipFill>
      <xdr:spPr bwMode="auto">
        <a:xfrm>
          <a:off x="8410575" y="127282575"/>
          <a:ext cx="9144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367</xdr:row>
      <xdr:rowOff>28575</xdr:rowOff>
    </xdr:from>
    <xdr:to>
      <xdr:col>13</xdr:col>
      <xdr:colOff>1000125</xdr:colOff>
      <xdr:row>367</xdr:row>
      <xdr:rowOff>876300</xdr:rowOff>
    </xdr:to>
    <xdr:pic>
      <xdr:nvPicPr>
        <xdr:cNvPr id="1369" name="Picture 10801"/>
        <xdr:cNvPicPr>
          <a:picLocks noChangeAspect="1" noChangeArrowheads="1"/>
        </xdr:cNvPicPr>
      </xdr:nvPicPr>
      <xdr:blipFill>
        <a:blip xmlns:r="http://schemas.openxmlformats.org/officeDocument/2006/relationships" r:embed="rId337" cstate="print"/>
        <a:srcRect/>
        <a:stretch>
          <a:fillRect/>
        </a:stretch>
      </xdr:blipFill>
      <xdr:spPr bwMode="auto">
        <a:xfrm>
          <a:off x="8448675" y="260680200"/>
          <a:ext cx="962025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9525</xdr:colOff>
      <xdr:row>218</xdr:row>
      <xdr:rowOff>104775</xdr:rowOff>
    </xdr:from>
    <xdr:to>
      <xdr:col>16</xdr:col>
      <xdr:colOff>276225</xdr:colOff>
      <xdr:row>218</xdr:row>
      <xdr:rowOff>1057275</xdr:rowOff>
    </xdr:to>
    <xdr:pic>
      <xdr:nvPicPr>
        <xdr:cNvPr id="1370" name="Picture 11636"/>
        <xdr:cNvPicPr>
          <a:picLocks noChangeAspect="1" noChangeArrowheads="1"/>
        </xdr:cNvPicPr>
      </xdr:nvPicPr>
      <xdr:blipFill>
        <a:blip xmlns:r="http://schemas.openxmlformats.org/officeDocument/2006/relationships" r:embed="rId338" cstate="print"/>
        <a:srcRect/>
        <a:stretch>
          <a:fillRect/>
        </a:stretch>
      </xdr:blipFill>
      <xdr:spPr bwMode="auto">
        <a:xfrm>
          <a:off x="11220450" y="154076400"/>
          <a:ext cx="8572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345</xdr:row>
      <xdr:rowOff>581025</xdr:rowOff>
    </xdr:from>
    <xdr:to>
      <xdr:col>13</xdr:col>
      <xdr:colOff>962025</xdr:colOff>
      <xdr:row>347</xdr:row>
      <xdr:rowOff>790575</xdr:rowOff>
    </xdr:to>
    <xdr:pic>
      <xdr:nvPicPr>
        <xdr:cNvPr id="1371" name="Picture 12475"/>
        <xdr:cNvPicPr>
          <a:picLocks noChangeAspect="1" noChangeArrowheads="1"/>
        </xdr:cNvPicPr>
      </xdr:nvPicPr>
      <xdr:blipFill>
        <a:blip xmlns:r="http://schemas.openxmlformats.org/officeDocument/2006/relationships" r:embed="rId339" cstate="print"/>
        <a:srcRect/>
        <a:stretch>
          <a:fillRect/>
        </a:stretch>
      </xdr:blipFill>
      <xdr:spPr bwMode="auto">
        <a:xfrm>
          <a:off x="8439150" y="247430925"/>
          <a:ext cx="933450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348</xdr:row>
      <xdr:rowOff>9525</xdr:rowOff>
    </xdr:from>
    <xdr:to>
      <xdr:col>13</xdr:col>
      <xdr:colOff>942975</xdr:colOff>
      <xdr:row>349</xdr:row>
      <xdr:rowOff>847725</xdr:rowOff>
    </xdr:to>
    <xdr:pic>
      <xdr:nvPicPr>
        <xdr:cNvPr id="1372" name="Picture 12476"/>
        <xdr:cNvPicPr>
          <a:picLocks noChangeAspect="1" noChangeArrowheads="1"/>
        </xdr:cNvPicPr>
      </xdr:nvPicPr>
      <xdr:blipFill>
        <a:blip xmlns:r="http://schemas.openxmlformats.org/officeDocument/2006/relationships" r:embed="rId340" cstate="print"/>
        <a:srcRect/>
        <a:stretch>
          <a:fillRect/>
        </a:stretch>
      </xdr:blipFill>
      <xdr:spPr bwMode="auto">
        <a:xfrm>
          <a:off x="8439150" y="248326275"/>
          <a:ext cx="914400" cy="866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77</xdr:row>
      <xdr:rowOff>0</xdr:rowOff>
    </xdr:from>
    <xdr:to>
      <xdr:col>13</xdr:col>
      <xdr:colOff>895350</xdr:colOff>
      <xdr:row>79</xdr:row>
      <xdr:rowOff>0</xdr:rowOff>
    </xdr:to>
    <xdr:pic>
      <xdr:nvPicPr>
        <xdr:cNvPr id="1373" name="Picture 12899"/>
        <xdr:cNvPicPr>
          <a:picLocks noChangeAspect="1" noChangeArrowheads="1"/>
        </xdr:cNvPicPr>
      </xdr:nvPicPr>
      <xdr:blipFill>
        <a:blip xmlns:r="http://schemas.openxmlformats.org/officeDocument/2006/relationships" r:embed="rId341" cstate="print"/>
        <a:srcRect/>
        <a:stretch>
          <a:fillRect/>
        </a:stretch>
      </xdr:blipFill>
      <xdr:spPr bwMode="auto">
        <a:xfrm>
          <a:off x="8448675" y="49425225"/>
          <a:ext cx="857250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79</xdr:row>
      <xdr:rowOff>0</xdr:rowOff>
    </xdr:from>
    <xdr:to>
      <xdr:col>13</xdr:col>
      <xdr:colOff>1181100</xdr:colOff>
      <xdr:row>79</xdr:row>
      <xdr:rowOff>800100</xdr:rowOff>
    </xdr:to>
    <xdr:pic>
      <xdr:nvPicPr>
        <xdr:cNvPr id="1374" name="Picture 12900"/>
        <xdr:cNvPicPr>
          <a:picLocks noChangeAspect="1" noChangeArrowheads="1"/>
        </xdr:cNvPicPr>
      </xdr:nvPicPr>
      <xdr:blipFill>
        <a:blip xmlns:r="http://schemas.openxmlformats.org/officeDocument/2006/relationships" r:embed="rId342" cstate="print"/>
        <a:srcRect/>
        <a:stretch>
          <a:fillRect/>
        </a:stretch>
      </xdr:blipFill>
      <xdr:spPr bwMode="auto">
        <a:xfrm>
          <a:off x="8448675" y="50434875"/>
          <a:ext cx="1143000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147</xdr:row>
      <xdr:rowOff>38100</xdr:rowOff>
    </xdr:from>
    <xdr:to>
      <xdr:col>13</xdr:col>
      <xdr:colOff>1019175</xdr:colOff>
      <xdr:row>147</xdr:row>
      <xdr:rowOff>1038225</xdr:rowOff>
    </xdr:to>
    <xdr:pic>
      <xdr:nvPicPr>
        <xdr:cNvPr id="1375" name="Picture 13323"/>
        <xdr:cNvPicPr>
          <a:picLocks noChangeAspect="1" noChangeArrowheads="1"/>
        </xdr:cNvPicPr>
      </xdr:nvPicPr>
      <xdr:blipFill>
        <a:blip xmlns:r="http://schemas.openxmlformats.org/officeDocument/2006/relationships" r:embed="rId343" cstate="print"/>
        <a:srcRect/>
        <a:stretch>
          <a:fillRect/>
        </a:stretch>
      </xdr:blipFill>
      <xdr:spPr bwMode="auto">
        <a:xfrm>
          <a:off x="8439150" y="102155625"/>
          <a:ext cx="99060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177</xdr:row>
      <xdr:rowOff>57150</xdr:rowOff>
    </xdr:from>
    <xdr:to>
      <xdr:col>13</xdr:col>
      <xdr:colOff>1181100</xdr:colOff>
      <xdr:row>179</xdr:row>
      <xdr:rowOff>285750</xdr:rowOff>
    </xdr:to>
    <xdr:pic>
      <xdr:nvPicPr>
        <xdr:cNvPr id="1376" name="Picture 13746"/>
        <xdr:cNvPicPr>
          <a:picLocks noChangeAspect="1" noChangeArrowheads="1"/>
        </xdr:cNvPicPr>
      </xdr:nvPicPr>
      <xdr:blipFill>
        <a:blip xmlns:r="http://schemas.openxmlformats.org/officeDocument/2006/relationships" r:embed="rId344" cstate="print"/>
        <a:srcRect/>
        <a:stretch>
          <a:fillRect/>
        </a:stretch>
      </xdr:blipFill>
      <xdr:spPr bwMode="auto">
        <a:xfrm>
          <a:off x="8448675" y="126558675"/>
          <a:ext cx="1143000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57150</xdr:colOff>
      <xdr:row>190</xdr:row>
      <xdr:rowOff>66675</xdr:rowOff>
    </xdr:from>
    <xdr:to>
      <xdr:col>13</xdr:col>
      <xdr:colOff>904875</xdr:colOff>
      <xdr:row>191</xdr:row>
      <xdr:rowOff>918882</xdr:rowOff>
    </xdr:to>
    <xdr:pic>
      <xdr:nvPicPr>
        <xdr:cNvPr id="1377" name="Picture 13747"/>
        <xdr:cNvPicPr>
          <a:picLocks noChangeAspect="1" noChangeArrowheads="1"/>
        </xdr:cNvPicPr>
      </xdr:nvPicPr>
      <xdr:blipFill>
        <a:blip xmlns:r="http://schemas.openxmlformats.org/officeDocument/2006/relationships" r:embed="rId345" cstate="print"/>
        <a:srcRect/>
        <a:stretch>
          <a:fillRect/>
        </a:stretch>
      </xdr:blipFill>
      <xdr:spPr bwMode="auto">
        <a:xfrm>
          <a:off x="9234768" y="136677587"/>
          <a:ext cx="847725" cy="18719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223</xdr:row>
      <xdr:rowOff>0</xdr:rowOff>
    </xdr:from>
    <xdr:to>
      <xdr:col>13</xdr:col>
      <xdr:colOff>857250</xdr:colOff>
      <xdr:row>228</xdr:row>
      <xdr:rowOff>11205</xdr:rowOff>
    </xdr:to>
    <xdr:pic>
      <xdr:nvPicPr>
        <xdr:cNvPr id="1378" name="Picture 17556"/>
        <xdr:cNvPicPr>
          <a:picLocks noChangeAspect="1" noChangeArrowheads="1"/>
        </xdr:cNvPicPr>
      </xdr:nvPicPr>
      <xdr:blipFill>
        <a:blip xmlns:r="http://schemas.openxmlformats.org/officeDocument/2006/relationships" r:embed="rId346" cstate="print"/>
        <a:srcRect/>
        <a:stretch>
          <a:fillRect/>
        </a:stretch>
      </xdr:blipFill>
      <xdr:spPr bwMode="auto">
        <a:xfrm>
          <a:off x="9177618" y="167326235"/>
          <a:ext cx="857250" cy="113179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350</xdr:row>
      <xdr:rowOff>0</xdr:rowOff>
    </xdr:from>
    <xdr:to>
      <xdr:col>13</xdr:col>
      <xdr:colOff>923925</xdr:colOff>
      <xdr:row>351</xdr:row>
      <xdr:rowOff>400050</xdr:rowOff>
    </xdr:to>
    <xdr:pic>
      <xdr:nvPicPr>
        <xdr:cNvPr id="1379" name="Picture 17557"/>
        <xdr:cNvPicPr>
          <a:picLocks noChangeAspect="1" noChangeArrowheads="1"/>
        </xdr:cNvPicPr>
      </xdr:nvPicPr>
      <xdr:blipFill>
        <a:blip xmlns:r="http://schemas.openxmlformats.org/officeDocument/2006/relationships" r:embed="rId347" cstate="print"/>
        <a:srcRect/>
        <a:stretch>
          <a:fillRect/>
        </a:stretch>
      </xdr:blipFill>
      <xdr:spPr bwMode="auto">
        <a:xfrm>
          <a:off x="8410575" y="249193050"/>
          <a:ext cx="92392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356</xdr:row>
      <xdr:rowOff>0</xdr:rowOff>
    </xdr:from>
    <xdr:to>
      <xdr:col>13</xdr:col>
      <xdr:colOff>981075</xdr:colOff>
      <xdr:row>358</xdr:row>
      <xdr:rowOff>0</xdr:rowOff>
    </xdr:to>
    <xdr:pic>
      <xdr:nvPicPr>
        <xdr:cNvPr id="1380" name="Picture 12477"/>
        <xdr:cNvPicPr>
          <a:picLocks noChangeAspect="1" noChangeArrowheads="1"/>
        </xdr:cNvPicPr>
      </xdr:nvPicPr>
      <xdr:blipFill>
        <a:blip xmlns:r="http://schemas.openxmlformats.org/officeDocument/2006/relationships" r:embed="rId348" cstate="print"/>
        <a:srcRect/>
        <a:stretch>
          <a:fillRect/>
        </a:stretch>
      </xdr:blipFill>
      <xdr:spPr bwMode="auto">
        <a:xfrm>
          <a:off x="8448675" y="251936250"/>
          <a:ext cx="942975" cy="895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353</xdr:row>
      <xdr:rowOff>476250</xdr:rowOff>
    </xdr:from>
    <xdr:to>
      <xdr:col>13</xdr:col>
      <xdr:colOff>904875</xdr:colOff>
      <xdr:row>355</xdr:row>
      <xdr:rowOff>866775</xdr:rowOff>
    </xdr:to>
    <xdr:pic>
      <xdr:nvPicPr>
        <xdr:cNvPr id="1381" name="Picture 17983"/>
        <xdr:cNvPicPr>
          <a:picLocks noChangeAspect="1" noChangeArrowheads="1"/>
        </xdr:cNvPicPr>
      </xdr:nvPicPr>
      <xdr:blipFill>
        <a:blip xmlns:r="http://schemas.openxmlformats.org/officeDocument/2006/relationships" r:embed="rId349" cstate="print"/>
        <a:srcRect/>
        <a:stretch>
          <a:fillRect/>
        </a:stretch>
      </xdr:blipFill>
      <xdr:spPr bwMode="auto">
        <a:xfrm>
          <a:off x="8410575" y="251021850"/>
          <a:ext cx="904875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352</xdr:row>
      <xdr:rowOff>0</xdr:rowOff>
    </xdr:from>
    <xdr:to>
      <xdr:col>13</xdr:col>
      <xdr:colOff>923925</xdr:colOff>
      <xdr:row>353</xdr:row>
      <xdr:rowOff>914400</xdr:rowOff>
    </xdr:to>
    <xdr:pic>
      <xdr:nvPicPr>
        <xdr:cNvPr id="1382" name="Picture 17984"/>
        <xdr:cNvPicPr>
          <a:picLocks noChangeAspect="1" noChangeArrowheads="1"/>
        </xdr:cNvPicPr>
      </xdr:nvPicPr>
      <xdr:blipFill>
        <a:blip xmlns:r="http://schemas.openxmlformats.org/officeDocument/2006/relationships" r:embed="rId350" cstate="print"/>
        <a:srcRect/>
        <a:stretch>
          <a:fillRect/>
        </a:stretch>
      </xdr:blipFill>
      <xdr:spPr bwMode="auto">
        <a:xfrm>
          <a:off x="8410575" y="250069350"/>
          <a:ext cx="923925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229</xdr:row>
      <xdr:rowOff>0</xdr:rowOff>
    </xdr:from>
    <xdr:to>
      <xdr:col>13</xdr:col>
      <xdr:colOff>781050</xdr:colOff>
      <xdr:row>230</xdr:row>
      <xdr:rowOff>0</xdr:rowOff>
    </xdr:to>
    <xdr:pic>
      <xdr:nvPicPr>
        <xdr:cNvPr id="1383" name="Picture 23109"/>
        <xdr:cNvPicPr>
          <a:picLocks noChangeAspect="1" noChangeArrowheads="1"/>
        </xdr:cNvPicPr>
      </xdr:nvPicPr>
      <xdr:blipFill>
        <a:blip xmlns:r="http://schemas.openxmlformats.org/officeDocument/2006/relationships" r:embed="rId351" cstate="print"/>
        <a:srcRect/>
        <a:stretch>
          <a:fillRect/>
        </a:stretch>
      </xdr:blipFill>
      <xdr:spPr bwMode="auto">
        <a:xfrm>
          <a:off x="8410575" y="160029525"/>
          <a:ext cx="78105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335</xdr:row>
      <xdr:rowOff>0</xdr:rowOff>
    </xdr:from>
    <xdr:to>
      <xdr:col>13</xdr:col>
      <xdr:colOff>1066800</xdr:colOff>
      <xdr:row>335</xdr:row>
      <xdr:rowOff>857250</xdr:rowOff>
    </xdr:to>
    <xdr:pic>
      <xdr:nvPicPr>
        <xdr:cNvPr id="1384" name="Picture 23110"/>
        <xdr:cNvPicPr>
          <a:picLocks noChangeAspect="1" noChangeArrowheads="1"/>
        </xdr:cNvPicPr>
      </xdr:nvPicPr>
      <xdr:blipFill>
        <a:blip xmlns:r="http://schemas.openxmlformats.org/officeDocument/2006/relationships" r:embed="rId352" cstate="print"/>
        <a:srcRect/>
        <a:stretch>
          <a:fillRect/>
        </a:stretch>
      </xdr:blipFill>
      <xdr:spPr bwMode="auto">
        <a:xfrm>
          <a:off x="8410575" y="236620050"/>
          <a:ext cx="10668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545</xdr:row>
      <xdr:rowOff>0</xdr:rowOff>
    </xdr:from>
    <xdr:to>
      <xdr:col>13</xdr:col>
      <xdr:colOff>1524000</xdr:colOff>
      <xdr:row>545</xdr:row>
      <xdr:rowOff>1038225</xdr:rowOff>
    </xdr:to>
    <xdr:pic>
      <xdr:nvPicPr>
        <xdr:cNvPr id="1385" name="Picture 23111"/>
        <xdr:cNvPicPr>
          <a:picLocks noChangeAspect="1" noChangeArrowheads="1"/>
        </xdr:cNvPicPr>
      </xdr:nvPicPr>
      <xdr:blipFill>
        <a:blip xmlns:r="http://schemas.openxmlformats.org/officeDocument/2006/relationships" r:embed="rId353" cstate="print"/>
        <a:srcRect/>
        <a:stretch>
          <a:fillRect/>
        </a:stretch>
      </xdr:blipFill>
      <xdr:spPr bwMode="auto">
        <a:xfrm>
          <a:off x="8410575" y="370779675"/>
          <a:ext cx="1524000" cy="1038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540</xdr:row>
      <xdr:rowOff>2181225</xdr:rowOff>
    </xdr:from>
    <xdr:to>
      <xdr:col>13</xdr:col>
      <xdr:colOff>1238250</xdr:colOff>
      <xdr:row>542</xdr:row>
      <xdr:rowOff>2181225</xdr:rowOff>
    </xdr:to>
    <xdr:pic>
      <xdr:nvPicPr>
        <xdr:cNvPr id="1386" name="Picture 23972"/>
        <xdr:cNvPicPr>
          <a:picLocks noChangeAspect="1" noChangeArrowheads="1"/>
        </xdr:cNvPicPr>
      </xdr:nvPicPr>
      <xdr:blipFill>
        <a:blip xmlns:r="http://schemas.openxmlformats.org/officeDocument/2006/relationships" r:embed="rId354" cstate="print"/>
        <a:srcRect/>
        <a:stretch>
          <a:fillRect/>
        </a:stretch>
      </xdr:blipFill>
      <xdr:spPr bwMode="auto">
        <a:xfrm>
          <a:off x="8410575" y="365960025"/>
          <a:ext cx="1238250" cy="2190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370</xdr:row>
      <xdr:rowOff>0</xdr:rowOff>
    </xdr:from>
    <xdr:to>
      <xdr:col>13</xdr:col>
      <xdr:colOff>952500</xdr:colOff>
      <xdr:row>371</xdr:row>
      <xdr:rowOff>857250</xdr:rowOff>
    </xdr:to>
    <xdr:pic>
      <xdr:nvPicPr>
        <xdr:cNvPr id="1387" name="Picture 2604"/>
        <xdr:cNvPicPr>
          <a:picLocks noChangeAspect="1" noChangeArrowheads="1"/>
        </xdr:cNvPicPr>
      </xdr:nvPicPr>
      <xdr:blipFill>
        <a:blip xmlns:r="http://schemas.openxmlformats.org/officeDocument/2006/relationships" r:embed="rId355" cstate="print"/>
        <a:srcRect/>
        <a:stretch>
          <a:fillRect/>
        </a:stretch>
      </xdr:blipFill>
      <xdr:spPr bwMode="auto">
        <a:xfrm>
          <a:off x="8410575" y="262470900"/>
          <a:ext cx="952500" cy="933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361</xdr:row>
      <xdr:rowOff>0</xdr:rowOff>
    </xdr:from>
    <xdr:to>
      <xdr:col>13</xdr:col>
      <xdr:colOff>714375</xdr:colOff>
      <xdr:row>363</xdr:row>
      <xdr:rowOff>28575</xdr:rowOff>
    </xdr:to>
    <xdr:pic>
      <xdr:nvPicPr>
        <xdr:cNvPr id="1388" name="Picture 2605"/>
        <xdr:cNvPicPr>
          <a:picLocks noChangeAspect="1" noChangeArrowheads="1"/>
        </xdr:cNvPicPr>
      </xdr:nvPicPr>
      <xdr:blipFill>
        <a:blip xmlns:r="http://schemas.openxmlformats.org/officeDocument/2006/relationships" r:embed="rId356" cstate="print"/>
        <a:srcRect/>
        <a:stretch>
          <a:fillRect/>
        </a:stretch>
      </xdr:blipFill>
      <xdr:spPr bwMode="auto">
        <a:xfrm>
          <a:off x="8410575" y="255689100"/>
          <a:ext cx="71437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363</xdr:row>
      <xdr:rowOff>0</xdr:rowOff>
    </xdr:from>
    <xdr:to>
      <xdr:col>13</xdr:col>
      <xdr:colOff>714375</xdr:colOff>
      <xdr:row>364</xdr:row>
      <xdr:rowOff>0</xdr:rowOff>
    </xdr:to>
    <xdr:pic>
      <xdr:nvPicPr>
        <xdr:cNvPr id="1389" name="Picture 2606"/>
        <xdr:cNvPicPr>
          <a:picLocks noChangeAspect="1" noChangeArrowheads="1"/>
        </xdr:cNvPicPr>
      </xdr:nvPicPr>
      <xdr:blipFill>
        <a:blip xmlns:r="http://schemas.openxmlformats.org/officeDocument/2006/relationships" r:embed="rId357" cstate="print"/>
        <a:srcRect/>
        <a:stretch>
          <a:fillRect/>
        </a:stretch>
      </xdr:blipFill>
      <xdr:spPr bwMode="auto">
        <a:xfrm>
          <a:off x="8448675" y="256813050"/>
          <a:ext cx="6762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210</xdr:row>
      <xdr:rowOff>0</xdr:rowOff>
    </xdr:from>
    <xdr:to>
      <xdr:col>13</xdr:col>
      <xdr:colOff>1133475</xdr:colOff>
      <xdr:row>211</xdr:row>
      <xdr:rowOff>1038225</xdr:rowOff>
    </xdr:to>
    <xdr:pic>
      <xdr:nvPicPr>
        <xdr:cNvPr id="1390" name="Picture 3042"/>
        <xdr:cNvPicPr>
          <a:picLocks noChangeAspect="1" noChangeArrowheads="1"/>
        </xdr:cNvPicPr>
      </xdr:nvPicPr>
      <xdr:blipFill>
        <a:blip xmlns:r="http://schemas.openxmlformats.org/officeDocument/2006/relationships" r:embed="rId358" cstate="print"/>
        <a:srcRect/>
        <a:stretch>
          <a:fillRect/>
        </a:stretch>
      </xdr:blipFill>
      <xdr:spPr bwMode="auto">
        <a:xfrm>
          <a:off x="8410575" y="150352125"/>
          <a:ext cx="1133475" cy="1047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367</xdr:row>
      <xdr:rowOff>914400</xdr:rowOff>
    </xdr:from>
    <xdr:to>
      <xdr:col>13</xdr:col>
      <xdr:colOff>933450</xdr:colOff>
      <xdr:row>369</xdr:row>
      <xdr:rowOff>885825</xdr:rowOff>
    </xdr:to>
    <xdr:pic>
      <xdr:nvPicPr>
        <xdr:cNvPr id="1391" name="Picture 32593"/>
        <xdr:cNvPicPr>
          <a:picLocks noChangeAspect="1" noChangeArrowheads="1"/>
        </xdr:cNvPicPr>
      </xdr:nvPicPr>
      <xdr:blipFill>
        <a:blip xmlns:r="http://schemas.openxmlformats.org/officeDocument/2006/relationships" r:embed="rId359" cstate="print"/>
        <a:srcRect/>
        <a:stretch>
          <a:fillRect/>
        </a:stretch>
      </xdr:blipFill>
      <xdr:spPr bwMode="auto">
        <a:xfrm>
          <a:off x="8410575" y="261556500"/>
          <a:ext cx="933450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526</xdr:row>
      <xdr:rowOff>38100</xdr:rowOff>
    </xdr:from>
    <xdr:to>
      <xdr:col>13</xdr:col>
      <xdr:colOff>1181100</xdr:colOff>
      <xdr:row>527</xdr:row>
      <xdr:rowOff>0</xdr:rowOff>
    </xdr:to>
    <xdr:pic>
      <xdr:nvPicPr>
        <xdr:cNvPr id="1392" name="Picture 6968"/>
        <xdr:cNvPicPr>
          <a:picLocks noChangeAspect="1" noChangeArrowheads="1"/>
        </xdr:cNvPicPr>
      </xdr:nvPicPr>
      <xdr:blipFill>
        <a:blip xmlns:r="http://schemas.openxmlformats.org/officeDocument/2006/relationships" r:embed="rId360" cstate="print"/>
        <a:srcRect/>
        <a:stretch>
          <a:fillRect/>
        </a:stretch>
      </xdr:blipFill>
      <xdr:spPr bwMode="auto">
        <a:xfrm>
          <a:off x="8448675" y="344452575"/>
          <a:ext cx="1143000" cy="1323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358</xdr:row>
      <xdr:rowOff>0</xdr:rowOff>
    </xdr:from>
    <xdr:to>
      <xdr:col>13</xdr:col>
      <xdr:colOff>828675</xdr:colOff>
      <xdr:row>359</xdr:row>
      <xdr:rowOff>0</xdr:rowOff>
    </xdr:to>
    <xdr:pic>
      <xdr:nvPicPr>
        <xdr:cNvPr id="1393" name="Picture 7406"/>
        <xdr:cNvPicPr>
          <a:picLocks noChangeAspect="1" noChangeArrowheads="1"/>
        </xdr:cNvPicPr>
      </xdr:nvPicPr>
      <xdr:blipFill>
        <a:blip xmlns:r="http://schemas.openxmlformats.org/officeDocument/2006/relationships" r:embed="rId361" cstate="print"/>
        <a:srcRect/>
        <a:stretch>
          <a:fillRect/>
        </a:stretch>
      </xdr:blipFill>
      <xdr:spPr bwMode="auto">
        <a:xfrm>
          <a:off x="8410575" y="252831600"/>
          <a:ext cx="8286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360</xdr:row>
      <xdr:rowOff>0</xdr:rowOff>
    </xdr:from>
    <xdr:to>
      <xdr:col>13</xdr:col>
      <xdr:colOff>952500</xdr:colOff>
      <xdr:row>361</xdr:row>
      <xdr:rowOff>9525</xdr:rowOff>
    </xdr:to>
    <xdr:pic>
      <xdr:nvPicPr>
        <xdr:cNvPr id="1394" name="Picture 7407"/>
        <xdr:cNvPicPr>
          <a:picLocks noChangeAspect="1" noChangeArrowheads="1"/>
        </xdr:cNvPicPr>
      </xdr:nvPicPr>
      <xdr:blipFill>
        <a:blip xmlns:r="http://schemas.openxmlformats.org/officeDocument/2006/relationships" r:embed="rId362" cstate="print"/>
        <a:srcRect/>
        <a:stretch>
          <a:fillRect/>
        </a:stretch>
      </xdr:blipFill>
      <xdr:spPr bwMode="auto">
        <a:xfrm>
          <a:off x="8410575" y="254841375"/>
          <a:ext cx="9525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366</xdr:row>
      <xdr:rowOff>0</xdr:rowOff>
    </xdr:from>
    <xdr:to>
      <xdr:col>13</xdr:col>
      <xdr:colOff>952500</xdr:colOff>
      <xdr:row>366</xdr:row>
      <xdr:rowOff>857250</xdr:rowOff>
    </xdr:to>
    <xdr:pic>
      <xdr:nvPicPr>
        <xdr:cNvPr id="1395" name="Picture 7408"/>
        <xdr:cNvPicPr>
          <a:picLocks noChangeAspect="1" noChangeArrowheads="1"/>
        </xdr:cNvPicPr>
      </xdr:nvPicPr>
      <xdr:blipFill>
        <a:blip xmlns:r="http://schemas.openxmlformats.org/officeDocument/2006/relationships" r:embed="rId363" cstate="print"/>
        <a:srcRect/>
        <a:stretch>
          <a:fillRect/>
        </a:stretch>
      </xdr:blipFill>
      <xdr:spPr bwMode="auto">
        <a:xfrm>
          <a:off x="8410575" y="259746750"/>
          <a:ext cx="9525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626</xdr:row>
      <xdr:rowOff>0</xdr:rowOff>
    </xdr:from>
    <xdr:to>
      <xdr:col>13</xdr:col>
      <xdr:colOff>1028700</xdr:colOff>
      <xdr:row>627</xdr:row>
      <xdr:rowOff>1533525</xdr:rowOff>
    </xdr:to>
    <xdr:pic>
      <xdr:nvPicPr>
        <xdr:cNvPr id="1396" name="Picture 8289"/>
        <xdr:cNvPicPr>
          <a:picLocks noChangeAspect="1" noChangeArrowheads="1"/>
        </xdr:cNvPicPr>
      </xdr:nvPicPr>
      <xdr:blipFill>
        <a:blip xmlns:r="http://schemas.openxmlformats.org/officeDocument/2006/relationships" r:embed="rId364" cstate="print"/>
        <a:srcRect/>
        <a:stretch>
          <a:fillRect/>
        </a:stretch>
      </xdr:blipFill>
      <xdr:spPr bwMode="auto">
        <a:xfrm>
          <a:off x="8410575" y="430606200"/>
          <a:ext cx="1028700" cy="1600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1057275</xdr:colOff>
      <xdr:row>626</xdr:row>
      <xdr:rowOff>266700</xdr:rowOff>
    </xdr:from>
    <xdr:to>
      <xdr:col>14</xdr:col>
      <xdr:colOff>876300</xdr:colOff>
      <xdr:row>627</xdr:row>
      <xdr:rowOff>552450</xdr:rowOff>
    </xdr:to>
    <xdr:pic>
      <xdr:nvPicPr>
        <xdr:cNvPr id="1397" name="Picture 8290"/>
        <xdr:cNvPicPr>
          <a:picLocks noChangeAspect="1" noChangeArrowheads="1"/>
        </xdr:cNvPicPr>
      </xdr:nvPicPr>
      <xdr:blipFill>
        <a:blip xmlns:r="http://schemas.openxmlformats.org/officeDocument/2006/relationships" r:embed="rId365" cstate="print"/>
        <a:srcRect/>
        <a:stretch>
          <a:fillRect/>
        </a:stretch>
      </xdr:blipFill>
      <xdr:spPr bwMode="auto">
        <a:xfrm>
          <a:off x="9467850" y="430872900"/>
          <a:ext cx="1409700" cy="1085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933450</xdr:colOff>
      <xdr:row>626</xdr:row>
      <xdr:rowOff>228600</xdr:rowOff>
    </xdr:from>
    <xdr:to>
      <xdr:col>16</xdr:col>
      <xdr:colOff>390525</xdr:colOff>
      <xdr:row>627</xdr:row>
      <xdr:rowOff>447675</xdr:rowOff>
    </xdr:to>
    <xdr:pic>
      <xdr:nvPicPr>
        <xdr:cNvPr id="1398" name="Picture 8291"/>
        <xdr:cNvPicPr>
          <a:picLocks noChangeAspect="1" noChangeArrowheads="1"/>
        </xdr:cNvPicPr>
      </xdr:nvPicPr>
      <xdr:blipFill>
        <a:blip xmlns:r="http://schemas.openxmlformats.org/officeDocument/2006/relationships" r:embed="rId366" cstate="print"/>
        <a:srcRect/>
        <a:stretch>
          <a:fillRect/>
        </a:stretch>
      </xdr:blipFill>
      <xdr:spPr bwMode="auto">
        <a:xfrm>
          <a:off x="10934700" y="430834800"/>
          <a:ext cx="1257300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636</xdr:row>
      <xdr:rowOff>0</xdr:rowOff>
    </xdr:from>
    <xdr:to>
      <xdr:col>13</xdr:col>
      <xdr:colOff>1143000</xdr:colOff>
      <xdr:row>636</xdr:row>
      <xdr:rowOff>1333500</xdr:rowOff>
    </xdr:to>
    <xdr:pic>
      <xdr:nvPicPr>
        <xdr:cNvPr id="1399" name="Picture 15380"/>
        <xdr:cNvPicPr>
          <a:picLocks noChangeAspect="1" noChangeArrowheads="1"/>
        </xdr:cNvPicPr>
      </xdr:nvPicPr>
      <xdr:blipFill>
        <a:blip xmlns:r="http://schemas.openxmlformats.org/officeDocument/2006/relationships" r:embed="rId367" cstate="print"/>
        <a:srcRect/>
        <a:stretch>
          <a:fillRect/>
        </a:stretch>
      </xdr:blipFill>
      <xdr:spPr bwMode="auto">
        <a:xfrm>
          <a:off x="8410575" y="439007250"/>
          <a:ext cx="1143000" cy="1333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637</xdr:row>
      <xdr:rowOff>0</xdr:rowOff>
    </xdr:from>
    <xdr:to>
      <xdr:col>13</xdr:col>
      <xdr:colOff>1143000</xdr:colOff>
      <xdr:row>637</xdr:row>
      <xdr:rowOff>1381125</xdr:rowOff>
    </xdr:to>
    <xdr:pic>
      <xdr:nvPicPr>
        <xdr:cNvPr id="1400" name="Picture 15825"/>
        <xdr:cNvPicPr>
          <a:picLocks noChangeAspect="1" noChangeArrowheads="1"/>
        </xdr:cNvPicPr>
      </xdr:nvPicPr>
      <xdr:blipFill>
        <a:blip xmlns:r="http://schemas.openxmlformats.org/officeDocument/2006/relationships" r:embed="rId368" cstate="print"/>
        <a:srcRect/>
        <a:stretch>
          <a:fillRect/>
        </a:stretch>
      </xdr:blipFill>
      <xdr:spPr bwMode="auto">
        <a:xfrm>
          <a:off x="8410575" y="440369325"/>
          <a:ext cx="1143000" cy="1381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657</xdr:row>
      <xdr:rowOff>0</xdr:rowOff>
    </xdr:from>
    <xdr:to>
      <xdr:col>13</xdr:col>
      <xdr:colOff>1143000</xdr:colOff>
      <xdr:row>657</xdr:row>
      <xdr:rowOff>1143000</xdr:rowOff>
    </xdr:to>
    <xdr:pic>
      <xdr:nvPicPr>
        <xdr:cNvPr id="1401" name="Picture 15826"/>
        <xdr:cNvPicPr>
          <a:picLocks noChangeAspect="1" noChangeArrowheads="1"/>
        </xdr:cNvPicPr>
      </xdr:nvPicPr>
      <xdr:blipFill>
        <a:blip xmlns:r="http://schemas.openxmlformats.org/officeDocument/2006/relationships" r:embed="rId369" cstate="print"/>
        <a:srcRect/>
        <a:stretch>
          <a:fillRect/>
        </a:stretch>
      </xdr:blipFill>
      <xdr:spPr bwMode="auto">
        <a:xfrm>
          <a:off x="8410575" y="457238100"/>
          <a:ext cx="11430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660</xdr:row>
      <xdr:rowOff>0</xdr:rowOff>
    </xdr:from>
    <xdr:to>
      <xdr:col>13</xdr:col>
      <xdr:colOff>1143000</xdr:colOff>
      <xdr:row>660</xdr:row>
      <xdr:rowOff>1181100</xdr:rowOff>
    </xdr:to>
    <xdr:pic>
      <xdr:nvPicPr>
        <xdr:cNvPr id="1402" name="Picture 15827"/>
        <xdr:cNvPicPr>
          <a:picLocks noChangeAspect="1" noChangeArrowheads="1"/>
        </xdr:cNvPicPr>
      </xdr:nvPicPr>
      <xdr:blipFill>
        <a:blip xmlns:r="http://schemas.openxmlformats.org/officeDocument/2006/relationships" r:embed="rId370" cstate="print"/>
        <a:srcRect/>
        <a:stretch>
          <a:fillRect/>
        </a:stretch>
      </xdr:blipFill>
      <xdr:spPr bwMode="auto">
        <a:xfrm>
          <a:off x="8410575" y="460771875"/>
          <a:ext cx="1143000" cy="1181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661</xdr:row>
      <xdr:rowOff>0</xdr:rowOff>
    </xdr:from>
    <xdr:to>
      <xdr:col>13</xdr:col>
      <xdr:colOff>1143000</xdr:colOff>
      <xdr:row>661</xdr:row>
      <xdr:rowOff>1152525</xdr:rowOff>
    </xdr:to>
    <xdr:pic>
      <xdr:nvPicPr>
        <xdr:cNvPr id="1403" name="Picture 15828"/>
        <xdr:cNvPicPr>
          <a:picLocks noChangeAspect="1" noChangeArrowheads="1"/>
        </xdr:cNvPicPr>
      </xdr:nvPicPr>
      <xdr:blipFill>
        <a:blip xmlns:r="http://schemas.openxmlformats.org/officeDocument/2006/relationships" r:embed="rId371" cstate="print"/>
        <a:srcRect/>
        <a:stretch>
          <a:fillRect/>
        </a:stretch>
      </xdr:blipFill>
      <xdr:spPr bwMode="auto">
        <a:xfrm>
          <a:off x="8410575" y="461981550"/>
          <a:ext cx="1143000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662</xdr:row>
      <xdr:rowOff>0</xdr:rowOff>
    </xdr:from>
    <xdr:to>
      <xdr:col>13</xdr:col>
      <xdr:colOff>1143000</xdr:colOff>
      <xdr:row>662</xdr:row>
      <xdr:rowOff>1152525</xdr:rowOff>
    </xdr:to>
    <xdr:pic>
      <xdr:nvPicPr>
        <xdr:cNvPr id="1404" name="Picture 16277"/>
        <xdr:cNvPicPr>
          <a:picLocks noChangeAspect="1" noChangeArrowheads="1"/>
        </xdr:cNvPicPr>
      </xdr:nvPicPr>
      <xdr:blipFill>
        <a:blip xmlns:r="http://schemas.openxmlformats.org/officeDocument/2006/relationships" r:embed="rId372" cstate="print"/>
        <a:srcRect/>
        <a:stretch>
          <a:fillRect/>
        </a:stretch>
      </xdr:blipFill>
      <xdr:spPr bwMode="auto">
        <a:xfrm>
          <a:off x="8410575" y="463134075"/>
          <a:ext cx="1143000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663</xdr:row>
      <xdr:rowOff>0</xdr:rowOff>
    </xdr:from>
    <xdr:to>
      <xdr:col>13</xdr:col>
      <xdr:colOff>1143000</xdr:colOff>
      <xdr:row>664</xdr:row>
      <xdr:rowOff>0</xdr:rowOff>
    </xdr:to>
    <xdr:pic>
      <xdr:nvPicPr>
        <xdr:cNvPr id="1405" name="Picture 16278"/>
        <xdr:cNvPicPr>
          <a:picLocks noChangeAspect="1" noChangeArrowheads="1"/>
        </xdr:cNvPicPr>
      </xdr:nvPicPr>
      <xdr:blipFill>
        <a:blip xmlns:r="http://schemas.openxmlformats.org/officeDocument/2006/relationships" r:embed="rId373" cstate="print"/>
        <a:srcRect/>
        <a:stretch>
          <a:fillRect/>
        </a:stretch>
      </xdr:blipFill>
      <xdr:spPr bwMode="auto">
        <a:xfrm>
          <a:off x="8410575" y="464315175"/>
          <a:ext cx="114300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687</xdr:row>
      <xdr:rowOff>0</xdr:rowOff>
    </xdr:from>
    <xdr:to>
      <xdr:col>13</xdr:col>
      <xdr:colOff>1266825</xdr:colOff>
      <xdr:row>688</xdr:row>
      <xdr:rowOff>1304925</xdr:rowOff>
    </xdr:to>
    <xdr:pic>
      <xdr:nvPicPr>
        <xdr:cNvPr id="1406" name="Picture 16279"/>
        <xdr:cNvPicPr>
          <a:picLocks noChangeAspect="1" noChangeArrowheads="1"/>
        </xdr:cNvPicPr>
      </xdr:nvPicPr>
      <xdr:blipFill>
        <a:blip xmlns:r="http://schemas.openxmlformats.org/officeDocument/2006/relationships" r:embed="rId374" cstate="print"/>
        <a:srcRect/>
        <a:stretch>
          <a:fillRect/>
        </a:stretch>
      </xdr:blipFill>
      <xdr:spPr bwMode="auto">
        <a:xfrm>
          <a:off x="8410575" y="483927150"/>
          <a:ext cx="12668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1362075</xdr:colOff>
      <xdr:row>687</xdr:row>
      <xdr:rowOff>0</xdr:rowOff>
    </xdr:from>
    <xdr:to>
      <xdr:col>15</xdr:col>
      <xdr:colOff>66675</xdr:colOff>
      <xdr:row>688</xdr:row>
      <xdr:rowOff>390525</xdr:rowOff>
    </xdr:to>
    <xdr:pic>
      <xdr:nvPicPr>
        <xdr:cNvPr id="1407" name="Picture 16280"/>
        <xdr:cNvPicPr>
          <a:picLocks noChangeAspect="1" noChangeArrowheads="1"/>
        </xdr:cNvPicPr>
      </xdr:nvPicPr>
      <xdr:blipFill>
        <a:blip xmlns:r="http://schemas.openxmlformats.org/officeDocument/2006/relationships" r:embed="rId375" cstate="print"/>
        <a:srcRect/>
        <a:stretch>
          <a:fillRect/>
        </a:stretch>
      </xdr:blipFill>
      <xdr:spPr bwMode="auto">
        <a:xfrm>
          <a:off x="9772650" y="483927150"/>
          <a:ext cx="1504950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190500</xdr:colOff>
      <xdr:row>687</xdr:row>
      <xdr:rowOff>57150</xdr:rowOff>
    </xdr:from>
    <xdr:to>
      <xdr:col>17</xdr:col>
      <xdr:colOff>190500</xdr:colOff>
      <xdr:row>688</xdr:row>
      <xdr:rowOff>342900</xdr:rowOff>
    </xdr:to>
    <xdr:pic>
      <xdr:nvPicPr>
        <xdr:cNvPr id="1408" name="Picture 16281"/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/>
        <a:srcRect/>
        <a:stretch>
          <a:fillRect/>
        </a:stretch>
      </xdr:blipFill>
      <xdr:spPr bwMode="auto">
        <a:xfrm>
          <a:off x="11401425" y="483984300"/>
          <a:ext cx="11811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682</xdr:row>
      <xdr:rowOff>0</xdr:rowOff>
    </xdr:from>
    <xdr:to>
      <xdr:col>13</xdr:col>
      <xdr:colOff>1143000</xdr:colOff>
      <xdr:row>682</xdr:row>
      <xdr:rowOff>1152525</xdr:rowOff>
    </xdr:to>
    <xdr:pic>
      <xdr:nvPicPr>
        <xdr:cNvPr id="1409" name="Picture 16282"/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/>
        <a:srcRect/>
        <a:stretch>
          <a:fillRect/>
        </a:stretch>
      </xdr:blipFill>
      <xdr:spPr bwMode="auto">
        <a:xfrm>
          <a:off x="8410575" y="479612325"/>
          <a:ext cx="1143000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683</xdr:row>
      <xdr:rowOff>0</xdr:rowOff>
    </xdr:from>
    <xdr:to>
      <xdr:col>13</xdr:col>
      <xdr:colOff>1181100</xdr:colOff>
      <xdr:row>683</xdr:row>
      <xdr:rowOff>1143000</xdr:rowOff>
    </xdr:to>
    <xdr:pic>
      <xdr:nvPicPr>
        <xdr:cNvPr id="1410" name="Picture 16283"/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/>
        <a:srcRect/>
        <a:stretch>
          <a:fillRect/>
        </a:stretch>
      </xdr:blipFill>
      <xdr:spPr bwMode="auto">
        <a:xfrm>
          <a:off x="8410575" y="480793425"/>
          <a:ext cx="11811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684</xdr:row>
      <xdr:rowOff>0</xdr:rowOff>
    </xdr:from>
    <xdr:to>
      <xdr:col>13</xdr:col>
      <xdr:colOff>1181100</xdr:colOff>
      <xdr:row>684</xdr:row>
      <xdr:rowOff>1143000</xdr:rowOff>
    </xdr:to>
    <xdr:pic>
      <xdr:nvPicPr>
        <xdr:cNvPr id="1411" name="Picture 16284"/>
        <xdr:cNvPicPr>
          <a:picLocks noChangeAspect="1" noChangeArrowheads="1"/>
        </xdr:cNvPicPr>
      </xdr:nvPicPr>
      <xdr:blipFill>
        <a:blip xmlns:r="http://schemas.openxmlformats.org/officeDocument/2006/relationships" r:embed="rId379" cstate="print"/>
        <a:srcRect/>
        <a:stretch>
          <a:fillRect/>
        </a:stretch>
      </xdr:blipFill>
      <xdr:spPr bwMode="auto">
        <a:xfrm>
          <a:off x="8410575" y="481945950"/>
          <a:ext cx="11811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359</xdr:row>
      <xdr:rowOff>0</xdr:rowOff>
    </xdr:from>
    <xdr:to>
      <xdr:col>13</xdr:col>
      <xdr:colOff>857250</xdr:colOff>
      <xdr:row>359</xdr:row>
      <xdr:rowOff>866775</xdr:rowOff>
    </xdr:to>
    <xdr:pic>
      <xdr:nvPicPr>
        <xdr:cNvPr id="1412" name="Picture 28961"/>
        <xdr:cNvPicPr>
          <a:picLocks noChangeAspect="1" noChangeArrowheads="1"/>
        </xdr:cNvPicPr>
      </xdr:nvPicPr>
      <xdr:blipFill>
        <a:blip xmlns:r="http://schemas.openxmlformats.org/officeDocument/2006/relationships" r:embed="rId380" cstate="print"/>
        <a:srcRect/>
        <a:stretch>
          <a:fillRect/>
        </a:stretch>
      </xdr:blipFill>
      <xdr:spPr bwMode="auto">
        <a:xfrm>
          <a:off x="8410575" y="253974600"/>
          <a:ext cx="857250" cy="866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638</xdr:row>
      <xdr:rowOff>0</xdr:rowOff>
    </xdr:from>
    <xdr:to>
      <xdr:col>13</xdr:col>
      <xdr:colOff>1143000</xdr:colOff>
      <xdr:row>638</xdr:row>
      <xdr:rowOff>1343025</xdr:rowOff>
    </xdr:to>
    <xdr:pic>
      <xdr:nvPicPr>
        <xdr:cNvPr id="1413" name="Picture 28962"/>
        <xdr:cNvPicPr>
          <a:picLocks noChangeAspect="1" noChangeArrowheads="1"/>
        </xdr:cNvPicPr>
      </xdr:nvPicPr>
      <xdr:blipFill>
        <a:blip xmlns:r="http://schemas.openxmlformats.org/officeDocument/2006/relationships" r:embed="rId381" cstate="print"/>
        <a:srcRect/>
        <a:stretch>
          <a:fillRect/>
        </a:stretch>
      </xdr:blipFill>
      <xdr:spPr bwMode="auto">
        <a:xfrm>
          <a:off x="8410575" y="441769500"/>
          <a:ext cx="1143000" cy="1343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658</xdr:row>
      <xdr:rowOff>0</xdr:rowOff>
    </xdr:from>
    <xdr:to>
      <xdr:col>13</xdr:col>
      <xdr:colOff>1143000</xdr:colOff>
      <xdr:row>659</xdr:row>
      <xdr:rowOff>0</xdr:rowOff>
    </xdr:to>
    <xdr:pic>
      <xdr:nvPicPr>
        <xdr:cNvPr id="1414" name="Picture 29414"/>
        <xdr:cNvPicPr>
          <a:picLocks noChangeAspect="1" noChangeArrowheads="1"/>
        </xdr:cNvPicPr>
      </xdr:nvPicPr>
      <xdr:blipFill>
        <a:blip xmlns:r="http://schemas.openxmlformats.org/officeDocument/2006/relationships" r:embed="rId382" cstate="print"/>
        <a:srcRect/>
        <a:stretch>
          <a:fillRect/>
        </a:stretch>
      </xdr:blipFill>
      <xdr:spPr bwMode="auto">
        <a:xfrm>
          <a:off x="8410575" y="458400150"/>
          <a:ext cx="114300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159</xdr:row>
      <xdr:rowOff>0</xdr:rowOff>
    </xdr:from>
    <xdr:to>
      <xdr:col>13</xdr:col>
      <xdr:colOff>733425</xdr:colOff>
      <xdr:row>160</xdr:row>
      <xdr:rowOff>571500</xdr:rowOff>
    </xdr:to>
    <xdr:pic>
      <xdr:nvPicPr>
        <xdr:cNvPr id="1415" name="Picture 33036"/>
        <xdr:cNvPicPr>
          <a:picLocks noChangeAspect="1" noChangeArrowheads="1"/>
        </xdr:cNvPicPr>
      </xdr:nvPicPr>
      <xdr:blipFill>
        <a:blip xmlns:r="http://schemas.openxmlformats.org/officeDocument/2006/relationships" r:embed="rId383" cstate="print"/>
        <a:srcRect/>
        <a:stretch>
          <a:fillRect/>
        </a:stretch>
      </xdr:blipFill>
      <xdr:spPr bwMode="auto">
        <a:xfrm>
          <a:off x="8410575" y="114157125"/>
          <a:ext cx="7334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220</xdr:row>
      <xdr:rowOff>1247775</xdr:rowOff>
    </xdr:from>
    <xdr:to>
      <xdr:col>13</xdr:col>
      <xdr:colOff>971550</xdr:colOff>
      <xdr:row>222</xdr:row>
      <xdr:rowOff>1400175</xdr:rowOff>
    </xdr:to>
    <xdr:pic>
      <xdr:nvPicPr>
        <xdr:cNvPr id="1416" name="Picture 53958"/>
        <xdr:cNvPicPr>
          <a:picLocks noChangeAspect="1" noChangeArrowheads="1"/>
        </xdr:cNvPicPr>
      </xdr:nvPicPr>
      <xdr:blipFill>
        <a:blip xmlns:r="http://schemas.openxmlformats.org/officeDocument/2006/relationships" r:embed="rId384" cstate="print"/>
        <a:srcRect/>
        <a:stretch>
          <a:fillRect/>
        </a:stretch>
      </xdr:blipFill>
      <xdr:spPr bwMode="auto">
        <a:xfrm>
          <a:off x="8410575" y="157476825"/>
          <a:ext cx="971550" cy="1466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659</xdr:row>
      <xdr:rowOff>0</xdr:rowOff>
    </xdr:from>
    <xdr:to>
      <xdr:col>13</xdr:col>
      <xdr:colOff>1114425</xdr:colOff>
      <xdr:row>659</xdr:row>
      <xdr:rowOff>1152525</xdr:rowOff>
    </xdr:to>
    <xdr:pic>
      <xdr:nvPicPr>
        <xdr:cNvPr id="1417" name="Picture 39862"/>
        <xdr:cNvPicPr>
          <a:picLocks noChangeAspect="1" noChangeArrowheads="1"/>
        </xdr:cNvPicPr>
      </xdr:nvPicPr>
      <xdr:blipFill>
        <a:blip xmlns:r="http://schemas.openxmlformats.org/officeDocument/2006/relationships" r:embed="rId385" cstate="print"/>
        <a:srcRect/>
        <a:stretch>
          <a:fillRect/>
        </a:stretch>
      </xdr:blipFill>
      <xdr:spPr bwMode="auto">
        <a:xfrm>
          <a:off x="8410575" y="459562200"/>
          <a:ext cx="111442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640</xdr:row>
      <xdr:rowOff>0</xdr:rowOff>
    </xdr:from>
    <xdr:to>
      <xdr:col>13</xdr:col>
      <xdr:colOff>1104900</xdr:colOff>
      <xdr:row>640</xdr:row>
      <xdr:rowOff>1390650</xdr:rowOff>
    </xdr:to>
    <xdr:pic>
      <xdr:nvPicPr>
        <xdr:cNvPr id="1418" name="Picture 40320"/>
        <xdr:cNvPicPr>
          <a:picLocks noChangeAspect="1" noChangeArrowheads="1"/>
        </xdr:cNvPicPr>
      </xdr:nvPicPr>
      <xdr:blipFill>
        <a:blip xmlns:r="http://schemas.openxmlformats.org/officeDocument/2006/relationships" r:embed="rId386" cstate="print"/>
        <a:srcRect/>
        <a:stretch>
          <a:fillRect/>
        </a:stretch>
      </xdr:blipFill>
      <xdr:spPr bwMode="auto">
        <a:xfrm>
          <a:off x="8410575" y="444569850"/>
          <a:ext cx="1104900" cy="1390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1114425</xdr:colOff>
      <xdr:row>640</xdr:row>
      <xdr:rowOff>28575</xdr:rowOff>
    </xdr:from>
    <xdr:to>
      <xdr:col>14</xdr:col>
      <xdr:colOff>666750</xdr:colOff>
      <xdr:row>641</xdr:row>
      <xdr:rowOff>95250</xdr:rowOff>
    </xdr:to>
    <xdr:pic>
      <xdr:nvPicPr>
        <xdr:cNvPr id="1419" name="Picture 40321"/>
        <xdr:cNvPicPr>
          <a:picLocks noChangeAspect="1" noChangeArrowheads="1"/>
        </xdr:cNvPicPr>
      </xdr:nvPicPr>
      <xdr:blipFill>
        <a:blip xmlns:r="http://schemas.openxmlformats.org/officeDocument/2006/relationships" r:embed="rId387" cstate="print"/>
        <a:srcRect/>
        <a:stretch>
          <a:fillRect/>
        </a:stretch>
      </xdr:blipFill>
      <xdr:spPr bwMode="auto">
        <a:xfrm>
          <a:off x="9525000" y="444598425"/>
          <a:ext cx="1143000" cy="1466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232</xdr:row>
      <xdr:rowOff>0</xdr:rowOff>
    </xdr:from>
    <xdr:to>
      <xdr:col>13</xdr:col>
      <xdr:colOff>1038225</xdr:colOff>
      <xdr:row>234</xdr:row>
      <xdr:rowOff>1028700</xdr:rowOff>
    </xdr:to>
    <xdr:pic>
      <xdr:nvPicPr>
        <xdr:cNvPr id="1420" name="Picture 34580"/>
        <xdr:cNvPicPr>
          <a:picLocks noChangeAspect="1" noChangeArrowheads="1"/>
        </xdr:cNvPicPr>
      </xdr:nvPicPr>
      <xdr:blipFill>
        <a:blip xmlns:r="http://schemas.openxmlformats.org/officeDocument/2006/relationships" r:embed="rId272" cstate="print"/>
        <a:srcRect/>
        <a:stretch>
          <a:fillRect/>
        </a:stretch>
      </xdr:blipFill>
      <xdr:spPr bwMode="auto">
        <a:xfrm>
          <a:off x="8410575" y="163201350"/>
          <a:ext cx="1038225" cy="1104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236</xdr:row>
      <xdr:rowOff>0</xdr:rowOff>
    </xdr:from>
    <xdr:to>
      <xdr:col>13</xdr:col>
      <xdr:colOff>1038225</xdr:colOff>
      <xdr:row>237</xdr:row>
      <xdr:rowOff>457200</xdr:rowOff>
    </xdr:to>
    <xdr:pic>
      <xdr:nvPicPr>
        <xdr:cNvPr id="1421" name="Picture 46289"/>
        <xdr:cNvPicPr>
          <a:picLocks noChangeAspect="1" noChangeArrowheads="1"/>
        </xdr:cNvPicPr>
      </xdr:nvPicPr>
      <xdr:blipFill>
        <a:blip xmlns:r="http://schemas.openxmlformats.org/officeDocument/2006/relationships" r:embed="rId388" cstate="print"/>
        <a:srcRect/>
        <a:stretch>
          <a:fillRect/>
        </a:stretch>
      </xdr:blipFill>
      <xdr:spPr bwMode="auto">
        <a:xfrm>
          <a:off x="8410575" y="165315900"/>
          <a:ext cx="1038225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238</xdr:row>
      <xdr:rowOff>0</xdr:rowOff>
    </xdr:from>
    <xdr:to>
      <xdr:col>13</xdr:col>
      <xdr:colOff>857250</xdr:colOff>
      <xdr:row>238</xdr:row>
      <xdr:rowOff>981075</xdr:rowOff>
    </xdr:to>
    <xdr:pic>
      <xdr:nvPicPr>
        <xdr:cNvPr id="1422" name="Picture 46290"/>
        <xdr:cNvPicPr>
          <a:picLocks noChangeAspect="1" noChangeArrowheads="1"/>
        </xdr:cNvPicPr>
      </xdr:nvPicPr>
      <xdr:blipFill>
        <a:blip xmlns:r="http://schemas.openxmlformats.org/officeDocument/2006/relationships" r:embed="rId389" cstate="print"/>
        <a:srcRect/>
        <a:stretch>
          <a:fillRect/>
        </a:stretch>
      </xdr:blipFill>
      <xdr:spPr bwMode="auto">
        <a:xfrm>
          <a:off x="8410575" y="166382700"/>
          <a:ext cx="857250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328</xdr:row>
      <xdr:rowOff>51547</xdr:rowOff>
    </xdr:from>
    <xdr:to>
      <xdr:col>13</xdr:col>
      <xdr:colOff>1143000</xdr:colOff>
      <xdr:row>329</xdr:row>
      <xdr:rowOff>560</xdr:rowOff>
    </xdr:to>
    <xdr:pic>
      <xdr:nvPicPr>
        <xdr:cNvPr id="1423" name="Picture 46753"/>
        <xdr:cNvPicPr>
          <a:picLocks noChangeAspect="1" noChangeArrowheads="1"/>
        </xdr:cNvPicPr>
      </xdr:nvPicPr>
      <xdr:blipFill>
        <a:blip xmlns:r="http://schemas.openxmlformats.org/officeDocument/2006/relationships" r:embed="rId390" cstate="print"/>
        <a:srcRect/>
        <a:stretch>
          <a:fillRect/>
        </a:stretch>
      </xdr:blipFill>
      <xdr:spPr bwMode="auto">
        <a:xfrm>
          <a:off x="8404412" y="236338782"/>
          <a:ext cx="1143000" cy="55413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11206</xdr:colOff>
      <xdr:row>376</xdr:row>
      <xdr:rowOff>0</xdr:rowOff>
    </xdr:from>
    <xdr:to>
      <xdr:col>13</xdr:col>
      <xdr:colOff>1049431</xdr:colOff>
      <xdr:row>376</xdr:row>
      <xdr:rowOff>857250</xdr:rowOff>
    </xdr:to>
    <xdr:pic>
      <xdr:nvPicPr>
        <xdr:cNvPr id="1424" name="Picture 46754"/>
        <xdr:cNvPicPr>
          <a:picLocks noChangeAspect="1" noChangeArrowheads="1"/>
        </xdr:cNvPicPr>
      </xdr:nvPicPr>
      <xdr:blipFill>
        <a:blip xmlns:r="http://schemas.openxmlformats.org/officeDocument/2006/relationships" r:embed="rId391" cstate="print"/>
        <a:srcRect/>
        <a:stretch>
          <a:fillRect/>
        </a:stretch>
      </xdr:blipFill>
      <xdr:spPr bwMode="auto">
        <a:xfrm>
          <a:off x="9188824" y="282645971"/>
          <a:ext cx="103822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690</xdr:row>
      <xdr:rowOff>0</xdr:rowOff>
    </xdr:from>
    <xdr:to>
      <xdr:col>13</xdr:col>
      <xdr:colOff>876300</xdr:colOff>
      <xdr:row>690</xdr:row>
      <xdr:rowOff>771525</xdr:rowOff>
    </xdr:to>
    <xdr:pic>
      <xdr:nvPicPr>
        <xdr:cNvPr id="1425" name="Picture 35755"/>
        <xdr:cNvPicPr>
          <a:picLocks noChangeAspect="1" noChangeArrowheads="1"/>
        </xdr:cNvPicPr>
      </xdr:nvPicPr>
      <xdr:blipFill>
        <a:blip xmlns:r="http://schemas.openxmlformats.org/officeDocument/2006/relationships" r:embed="rId392" cstate="print"/>
        <a:srcRect/>
        <a:stretch>
          <a:fillRect/>
        </a:stretch>
      </xdr:blipFill>
      <xdr:spPr bwMode="auto">
        <a:xfrm>
          <a:off x="8410575" y="485917875"/>
          <a:ext cx="87630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1114425</xdr:colOff>
      <xdr:row>690</xdr:row>
      <xdr:rowOff>9525</xdr:rowOff>
    </xdr:from>
    <xdr:to>
      <xdr:col>14</xdr:col>
      <xdr:colOff>666750</xdr:colOff>
      <xdr:row>690</xdr:row>
      <xdr:rowOff>771525</xdr:rowOff>
    </xdr:to>
    <xdr:pic>
      <xdr:nvPicPr>
        <xdr:cNvPr id="1426" name="Picture 35756"/>
        <xdr:cNvPicPr>
          <a:picLocks noChangeAspect="1" noChangeArrowheads="1"/>
        </xdr:cNvPicPr>
      </xdr:nvPicPr>
      <xdr:blipFill>
        <a:blip xmlns:r="http://schemas.openxmlformats.org/officeDocument/2006/relationships" r:embed="rId393" cstate="print"/>
        <a:srcRect/>
        <a:stretch>
          <a:fillRect/>
        </a:stretch>
      </xdr:blipFill>
      <xdr:spPr bwMode="auto">
        <a:xfrm>
          <a:off x="9525000" y="485927400"/>
          <a:ext cx="114300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885825</xdr:colOff>
      <xdr:row>690</xdr:row>
      <xdr:rowOff>57150</xdr:rowOff>
    </xdr:from>
    <xdr:to>
      <xdr:col>16</xdr:col>
      <xdr:colOff>228600</xdr:colOff>
      <xdr:row>690</xdr:row>
      <xdr:rowOff>771525</xdr:rowOff>
    </xdr:to>
    <xdr:pic>
      <xdr:nvPicPr>
        <xdr:cNvPr id="1427" name="Picture 35757"/>
        <xdr:cNvPicPr>
          <a:picLocks noChangeAspect="1" noChangeArrowheads="1"/>
        </xdr:cNvPicPr>
      </xdr:nvPicPr>
      <xdr:blipFill>
        <a:blip xmlns:r="http://schemas.openxmlformats.org/officeDocument/2006/relationships" r:embed="rId394" cstate="print"/>
        <a:srcRect/>
        <a:stretch>
          <a:fillRect/>
        </a:stretch>
      </xdr:blipFill>
      <xdr:spPr bwMode="auto">
        <a:xfrm>
          <a:off x="10887075" y="485975025"/>
          <a:ext cx="1143000" cy="714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641</xdr:row>
      <xdr:rowOff>0</xdr:rowOff>
    </xdr:from>
    <xdr:to>
      <xdr:col>13</xdr:col>
      <xdr:colOff>838200</xdr:colOff>
      <xdr:row>641</xdr:row>
      <xdr:rowOff>1143000</xdr:rowOff>
    </xdr:to>
    <xdr:pic>
      <xdr:nvPicPr>
        <xdr:cNvPr id="1428" name="Picture 47219"/>
        <xdr:cNvPicPr>
          <a:picLocks noChangeAspect="1" noChangeArrowheads="1"/>
        </xdr:cNvPicPr>
      </xdr:nvPicPr>
      <xdr:blipFill>
        <a:blip xmlns:r="http://schemas.openxmlformats.org/officeDocument/2006/relationships" r:embed="rId395" cstate="print"/>
        <a:srcRect/>
        <a:stretch>
          <a:fillRect/>
        </a:stretch>
      </xdr:blipFill>
      <xdr:spPr bwMode="auto">
        <a:xfrm>
          <a:off x="8410575" y="445970025"/>
          <a:ext cx="8382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695</xdr:row>
      <xdr:rowOff>0</xdr:rowOff>
    </xdr:from>
    <xdr:to>
      <xdr:col>13</xdr:col>
      <xdr:colOff>866775</xdr:colOff>
      <xdr:row>695</xdr:row>
      <xdr:rowOff>838200</xdr:rowOff>
    </xdr:to>
    <xdr:pic>
      <xdr:nvPicPr>
        <xdr:cNvPr id="1429" name="Picture 47220"/>
        <xdr:cNvPicPr>
          <a:picLocks noChangeAspect="1" noChangeArrowheads="1"/>
        </xdr:cNvPicPr>
      </xdr:nvPicPr>
      <xdr:blipFill>
        <a:blip xmlns:r="http://schemas.openxmlformats.org/officeDocument/2006/relationships" r:embed="rId396" cstate="print"/>
        <a:srcRect/>
        <a:stretch>
          <a:fillRect/>
        </a:stretch>
      </xdr:blipFill>
      <xdr:spPr bwMode="auto">
        <a:xfrm>
          <a:off x="8410575" y="488461050"/>
          <a:ext cx="86677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639</xdr:row>
      <xdr:rowOff>0</xdr:rowOff>
    </xdr:from>
    <xdr:to>
      <xdr:col>13</xdr:col>
      <xdr:colOff>1171575</xdr:colOff>
      <xdr:row>640</xdr:row>
      <xdr:rowOff>9525</xdr:rowOff>
    </xdr:to>
    <xdr:pic>
      <xdr:nvPicPr>
        <xdr:cNvPr id="1430" name="Picture 52305"/>
        <xdr:cNvPicPr>
          <a:picLocks noChangeAspect="1" noChangeArrowheads="1"/>
        </xdr:cNvPicPr>
      </xdr:nvPicPr>
      <xdr:blipFill>
        <a:blip xmlns:r="http://schemas.openxmlformats.org/officeDocument/2006/relationships" r:embed="rId397" cstate="print"/>
        <a:srcRect/>
        <a:stretch>
          <a:fillRect/>
        </a:stretch>
      </xdr:blipFill>
      <xdr:spPr bwMode="auto">
        <a:xfrm>
          <a:off x="8410575" y="443169675"/>
          <a:ext cx="1171575" cy="1409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650</xdr:row>
      <xdr:rowOff>0</xdr:rowOff>
    </xdr:from>
    <xdr:to>
      <xdr:col>13</xdr:col>
      <xdr:colOff>1143000</xdr:colOff>
      <xdr:row>650</xdr:row>
      <xdr:rowOff>790575</xdr:rowOff>
    </xdr:to>
    <xdr:pic>
      <xdr:nvPicPr>
        <xdr:cNvPr id="1431" name="Picture 52767"/>
        <xdr:cNvPicPr>
          <a:picLocks noChangeAspect="1" noChangeArrowheads="1"/>
        </xdr:cNvPicPr>
      </xdr:nvPicPr>
      <xdr:blipFill>
        <a:blip xmlns:r="http://schemas.openxmlformats.org/officeDocument/2006/relationships" r:embed="rId398" cstate="print"/>
        <a:srcRect/>
        <a:stretch>
          <a:fillRect/>
        </a:stretch>
      </xdr:blipFill>
      <xdr:spPr bwMode="auto">
        <a:xfrm>
          <a:off x="8410575" y="448275075"/>
          <a:ext cx="11430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1209675</xdr:colOff>
      <xdr:row>650</xdr:row>
      <xdr:rowOff>28575</xdr:rowOff>
    </xdr:from>
    <xdr:to>
      <xdr:col>14</xdr:col>
      <xdr:colOff>533400</xdr:colOff>
      <xdr:row>650</xdr:row>
      <xdr:rowOff>885825</xdr:rowOff>
    </xdr:to>
    <xdr:pic>
      <xdr:nvPicPr>
        <xdr:cNvPr id="1432" name="Picture 52769"/>
        <xdr:cNvPicPr>
          <a:picLocks noChangeAspect="1" noChangeArrowheads="1"/>
        </xdr:cNvPicPr>
      </xdr:nvPicPr>
      <xdr:blipFill>
        <a:blip xmlns:r="http://schemas.openxmlformats.org/officeDocument/2006/relationships" r:embed="rId399" cstate="print"/>
        <a:srcRect/>
        <a:stretch>
          <a:fillRect/>
        </a:stretch>
      </xdr:blipFill>
      <xdr:spPr bwMode="auto">
        <a:xfrm>
          <a:off x="9620250" y="448303650"/>
          <a:ext cx="9144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571500</xdr:colOff>
      <xdr:row>650</xdr:row>
      <xdr:rowOff>9525</xdr:rowOff>
    </xdr:from>
    <xdr:to>
      <xdr:col>15</xdr:col>
      <xdr:colOff>152400</xdr:colOff>
      <xdr:row>651</xdr:row>
      <xdr:rowOff>0</xdr:rowOff>
    </xdr:to>
    <xdr:pic>
      <xdr:nvPicPr>
        <xdr:cNvPr id="1433" name="Picture 52771"/>
        <xdr:cNvPicPr>
          <a:picLocks noChangeAspect="1" noChangeArrowheads="1"/>
        </xdr:cNvPicPr>
      </xdr:nvPicPr>
      <xdr:blipFill>
        <a:blip xmlns:r="http://schemas.openxmlformats.org/officeDocument/2006/relationships" r:embed="rId400" cstate="print"/>
        <a:srcRect/>
        <a:stretch>
          <a:fillRect/>
        </a:stretch>
      </xdr:blipFill>
      <xdr:spPr bwMode="auto">
        <a:xfrm>
          <a:off x="10572750" y="448284600"/>
          <a:ext cx="7905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671</xdr:row>
      <xdr:rowOff>0</xdr:rowOff>
    </xdr:from>
    <xdr:to>
      <xdr:col>13</xdr:col>
      <xdr:colOff>1038225</xdr:colOff>
      <xdr:row>671</xdr:row>
      <xdr:rowOff>1171575</xdr:rowOff>
    </xdr:to>
    <xdr:pic>
      <xdr:nvPicPr>
        <xdr:cNvPr id="1434" name="Picture 53236"/>
        <xdr:cNvPicPr>
          <a:picLocks noChangeAspect="1" noChangeArrowheads="1"/>
        </xdr:cNvPicPr>
      </xdr:nvPicPr>
      <xdr:blipFill>
        <a:blip xmlns:r="http://schemas.openxmlformats.org/officeDocument/2006/relationships" r:embed="rId401" cstate="print"/>
        <a:srcRect/>
        <a:stretch>
          <a:fillRect/>
        </a:stretch>
      </xdr:blipFill>
      <xdr:spPr bwMode="auto">
        <a:xfrm>
          <a:off x="8410575" y="472201875"/>
          <a:ext cx="1038225" cy="1171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691</xdr:row>
      <xdr:rowOff>0</xdr:rowOff>
    </xdr:from>
    <xdr:to>
      <xdr:col>13</xdr:col>
      <xdr:colOff>876300</xdr:colOff>
      <xdr:row>692</xdr:row>
      <xdr:rowOff>0</xdr:rowOff>
    </xdr:to>
    <xdr:pic>
      <xdr:nvPicPr>
        <xdr:cNvPr id="1435" name="Picture 56034"/>
        <xdr:cNvPicPr>
          <a:picLocks noChangeAspect="1" noChangeArrowheads="1"/>
        </xdr:cNvPicPr>
      </xdr:nvPicPr>
      <xdr:blipFill>
        <a:blip xmlns:r="http://schemas.openxmlformats.org/officeDocument/2006/relationships" r:embed="rId402" cstate="print"/>
        <a:srcRect/>
        <a:stretch>
          <a:fillRect/>
        </a:stretch>
      </xdr:blipFill>
      <xdr:spPr bwMode="auto">
        <a:xfrm>
          <a:off x="8410575" y="486765600"/>
          <a:ext cx="876300" cy="847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672</xdr:row>
      <xdr:rowOff>0</xdr:rowOff>
    </xdr:from>
    <xdr:to>
      <xdr:col>13</xdr:col>
      <xdr:colOff>857250</xdr:colOff>
      <xdr:row>672</xdr:row>
      <xdr:rowOff>1009650</xdr:rowOff>
    </xdr:to>
    <xdr:pic>
      <xdr:nvPicPr>
        <xdr:cNvPr id="1436" name="Picture 56035"/>
        <xdr:cNvPicPr>
          <a:picLocks noChangeAspect="1" noChangeArrowheads="1"/>
        </xdr:cNvPicPr>
      </xdr:nvPicPr>
      <xdr:blipFill>
        <a:blip xmlns:r="http://schemas.openxmlformats.org/officeDocument/2006/relationships" r:embed="rId403" cstate="print"/>
        <a:srcRect/>
        <a:stretch>
          <a:fillRect/>
        </a:stretch>
      </xdr:blipFill>
      <xdr:spPr bwMode="auto">
        <a:xfrm>
          <a:off x="8410575" y="473382975"/>
          <a:ext cx="857250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665</xdr:row>
      <xdr:rowOff>0</xdr:rowOff>
    </xdr:from>
    <xdr:to>
      <xdr:col>13</xdr:col>
      <xdr:colOff>866775</xdr:colOff>
      <xdr:row>665</xdr:row>
      <xdr:rowOff>857250</xdr:rowOff>
    </xdr:to>
    <xdr:pic>
      <xdr:nvPicPr>
        <xdr:cNvPr id="1437" name="Picture 56972"/>
        <xdr:cNvPicPr>
          <a:picLocks noChangeAspect="1" noChangeArrowheads="1"/>
        </xdr:cNvPicPr>
      </xdr:nvPicPr>
      <xdr:blipFill>
        <a:blip xmlns:r="http://schemas.openxmlformats.org/officeDocument/2006/relationships" r:embed="rId404" cstate="print"/>
        <a:srcRect/>
        <a:stretch>
          <a:fillRect/>
        </a:stretch>
      </xdr:blipFill>
      <xdr:spPr bwMode="auto">
        <a:xfrm>
          <a:off x="8410575" y="466639275"/>
          <a:ext cx="86677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667</xdr:row>
      <xdr:rowOff>0</xdr:rowOff>
    </xdr:from>
    <xdr:to>
      <xdr:col>13</xdr:col>
      <xdr:colOff>914400</xdr:colOff>
      <xdr:row>667</xdr:row>
      <xdr:rowOff>857250</xdr:rowOff>
    </xdr:to>
    <xdr:pic>
      <xdr:nvPicPr>
        <xdr:cNvPr id="1438" name="Picture 56973"/>
        <xdr:cNvPicPr>
          <a:picLocks noChangeAspect="1" noChangeArrowheads="1"/>
        </xdr:cNvPicPr>
      </xdr:nvPicPr>
      <xdr:blipFill>
        <a:blip xmlns:r="http://schemas.openxmlformats.org/officeDocument/2006/relationships" r:embed="rId405" cstate="print"/>
        <a:srcRect/>
        <a:stretch>
          <a:fillRect/>
        </a:stretch>
      </xdr:blipFill>
      <xdr:spPr bwMode="auto">
        <a:xfrm>
          <a:off x="8410575" y="468391875"/>
          <a:ext cx="9144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668</xdr:row>
      <xdr:rowOff>0</xdr:rowOff>
    </xdr:from>
    <xdr:to>
      <xdr:col>13</xdr:col>
      <xdr:colOff>914400</xdr:colOff>
      <xdr:row>668</xdr:row>
      <xdr:rowOff>857250</xdr:rowOff>
    </xdr:to>
    <xdr:pic>
      <xdr:nvPicPr>
        <xdr:cNvPr id="1439" name="Picture 56974"/>
        <xdr:cNvPicPr>
          <a:picLocks noChangeAspect="1" noChangeArrowheads="1"/>
        </xdr:cNvPicPr>
      </xdr:nvPicPr>
      <xdr:blipFill>
        <a:blip xmlns:r="http://schemas.openxmlformats.org/officeDocument/2006/relationships" r:embed="rId406" cstate="print"/>
        <a:srcRect/>
        <a:stretch>
          <a:fillRect/>
        </a:stretch>
      </xdr:blipFill>
      <xdr:spPr bwMode="auto">
        <a:xfrm>
          <a:off x="8410575" y="469277700"/>
          <a:ext cx="9144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651</xdr:row>
      <xdr:rowOff>0</xdr:rowOff>
    </xdr:from>
    <xdr:to>
      <xdr:col>13</xdr:col>
      <xdr:colOff>1066800</xdr:colOff>
      <xdr:row>651</xdr:row>
      <xdr:rowOff>1524000</xdr:rowOff>
    </xdr:to>
    <xdr:pic>
      <xdr:nvPicPr>
        <xdr:cNvPr id="1440" name="Picture 56975"/>
        <xdr:cNvPicPr>
          <a:picLocks noChangeAspect="1" noChangeArrowheads="1"/>
        </xdr:cNvPicPr>
      </xdr:nvPicPr>
      <xdr:blipFill>
        <a:blip xmlns:r="http://schemas.openxmlformats.org/officeDocument/2006/relationships" r:embed="rId407" cstate="print"/>
        <a:srcRect/>
        <a:stretch>
          <a:fillRect/>
        </a:stretch>
      </xdr:blipFill>
      <xdr:spPr bwMode="auto">
        <a:xfrm>
          <a:off x="8410575" y="449427600"/>
          <a:ext cx="1066800" cy="1524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652</xdr:row>
      <xdr:rowOff>0</xdr:rowOff>
    </xdr:from>
    <xdr:to>
      <xdr:col>13</xdr:col>
      <xdr:colOff>990600</xdr:colOff>
      <xdr:row>653</xdr:row>
      <xdr:rowOff>19050</xdr:rowOff>
    </xdr:to>
    <xdr:pic>
      <xdr:nvPicPr>
        <xdr:cNvPr id="1441" name="Picture 57448"/>
        <xdr:cNvPicPr>
          <a:picLocks noChangeAspect="1" noChangeArrowheads="1"/>
        </xdr:cNvPicPr>
      </xdr:nvPicPr>
      <xdr:blipFill>
        <a:blip xmlns:r="http://schemas.openxmlformats.org/officeDocument/2006/relationships" r:embed="rId408" cstate="print"/>
        <a:srcRect/>
        <a:stretch>
          <a:fillRect/>
        </a:stretch>
      </xdr:blipFill>
      <xdr:spPr bwMode="auto">
        <a:xfrm>
          <a:off x="8410575" y="450980175"/>
          <a:ext cx="990600" cy="1485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653</xdr:row>
      <xdr:rowOff>0</xdr:rowOff>
    </xdr:from>
    <xdr:to>
      <xdr:col>13</xdr:col>
      <xdr:colOff>990600</xdr:colOff>
      <xdr:row>653</xdr:row>
      <xdr:rowOff>1571625</xdr:rowOff>
    </xdr:to>
    <xdr:pic>
      <xdr:nvPicPr>
        <xdr:cNvPr id="1442" name="Picture 57449"/>
        <xdr:cNvPicPr>
          <a:picLocks noChangeAspect="1" noChangeArrowheads="1"/>
        </xdr:cNvPicPr>
      </xdr:nvPicPr>
      <xdr:blipFill>
        <a:blip xmlns:r="http://schemas.openxmlformats.org/officeDocument/2006/relationships" r:embed="rId409" cstate="print"/>
        <a:srcRect/>
        <a:stretch>
          <a:fillRect/>
        </a:stretch>
      </xdr:blipFill>
      <xdr:spPr bwMode="auto">
        <a:xfrm>
          <a:off x="8410575" y="452447025"/>
          <a:ext cx="990600" cy="1571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654</xdr:row>
      <xdr:rowOff>0</xdr:rowOff>
    </xdr:from>
    <xdr:to>
      <xdr:col>13</xdr:col>
      <xdr:colOff>857250</xdr:colOff>
      <xdr:row>654</xdr:row>
      <xdr:rowOff>1076325</xdr:rowOff>
    </xdr:to>
    <xdr:pic>
      <xdr:nvPicPr>
        <xdr:cNvPr id="1443" name="Picture 57450"/>
        <xdr:cNvPicPr>
          <a:picLocks noChangeAspect="1" noChangeArrowheads="1"/>
        </xdr:cNvPicPr>
      </xdr:nvPicPr>
      <xdr:blipFill>
        <a:blip xmlns:r="http://schemas.openxmlformats.org/officeDocument/2006/relationships" r:embed="rId410" cstate="print"/>
        <a:srcRect/>
        <a:stretch>
          <a:fillRect/>
        </a:stretch>
      </xdr:blipFill>
      <xdr:spPr bwMode="auto">
        <a:xfrm>
          <a:off x="8410575" y="454028175"/>
          <a:ext cx="857250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771525</xdr:colOff>
      <xdr:row>631</xdr:row>
      <xdr:rowOff>1333500</xdr:rowOff>
    </xdr:from>
    <xdr:to>
      <xdr:col>13</xdr:col>
      <xdr:colOff>1057275</xdr:colOff>
      <xdr:row>632</xdr:row>
      <xdr:rowOff>1219200</xdr:rowOff>
    </xdr:to>
    <xdr:pic>
      <xdr:nvPicPr>
        <xdr:cNvPr id="1444" name="Picture 57926"/>
        <xdr:cNvPicPr>
          <a:picLocks noChangeAspect="1" noChangeArrowheads="1"/>
        </xdr:cNvPicPr>
      </xdr:nvPicPr>
      <xdr:blipFill>
        <a:blip xmlns:r="http://schemas.openxmlformats.org/officeDocument/2006/relationships" r:embed="rId411" cstate="print"/>
        <a:srcRect/>
        <a:stretch>
          <a:fillRect/>
        </a:stretch>
      </xdr:blipFill>
      <xdr:spPr bwMode="auto">
        <a:xfrm>
          <a:off x="8362950" y="434740050"/>
          <a:ext cx="1104900" cy="1219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1085850</xdr:colOff>
      <xdr:row>632</xdr:row>
      <xdr:rowOff>57150</xdr:rowOff>
    </xdr:from>
    <xdr:to>
      <xdr:col>14</xdr:col>
      <xdr:colOff>638175</xdr:colOff>
      <xdr:row>632</xdr:row>
      <xdr:rowOff>666750</xdr:rowOff>
    </xdr:to>
    <xdr:pic>
      <xdr:nvPicPr>
        <xdr:cNvPr id="1445" name="Picture 57927"/>
        <xdr:cNvPicPr>
          <a:picLocks noChangeAspect="1" noChangeArrowheads="1"/>
        </xdr:cNvPicPr>
      </xdr:nvPicPr>
      <xdr:blipFill>
        <a:blip xmlns:r="http://schemas.openxmlformats.org/officeDocument/2006/relationships" r:embed="rId412" cstate="print"/>
        <a:srcRect/>
        <a:stretch>
          <a:fillRect/>
        </a:stretch>
      </xdr:blipFill>
      <xdr:spPr bwMode="auto">
        <a:xfrm>
          <a:off x="9496425" y="434797200"/>
          <a:ext cx="11430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631</xdr:row>
      <xdr:rowOff>0</xdr:rowOff>
    </xdr:from>
    <xdr:to>
      <xdr:col>13</xdr:col>
      <xdr:colOff>857250</xdr:colOff>
      <xdr:row>631</xdr:row>
      <xdr:rowOff>962025</xdr:rowOff>
    </xdr:to>
    <xdr:pic>
      <xdr:nvPicPr>
        <xdr:cNvPr id="1446" name="Picture 58405"/>
        <xdr:cNvPicPr>
          <a:picLocks noChangeAspect="1" noChangeArrowheads="1"/>
        </xdr:cNvPicPr>
      </xdr:nvPicPr>
      <xdr:blipFill>
        <a:blip xmlns:r="http://schemas.openxmlformats.org/officeDocument/2006/relationships" r:embed="rId413" cstate="print"/>
        <a:srcRect/>
        <a:stretch>
          <a:fillRect/>
        </a:stretch>
      </xdr:blipFill>
      <xdr:spPr bwMode="auto">
        <a:xfrm>
          <a:off x="8410575" y="433730400"/>
          <a:ext cx="857250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857250</xdr:colOff>
      <xdr:row>631</xdr:row>
      <xdr:rowOff>9525</xdr:rowOff>
    </xdr:from>
    <xdr:to>
      <xdr:col>14</xdr:col>
      <xdr:colOff>123825</xdr:colOff>
      <xdr:row>631</xdr:row>
      <xdr:rowOff>933450</xdr:rowOff>
    </xdr:to>
    <xdr:pic>
      <xdr:nvPicPr>
        <xdr:cNvPr id="1447" name="Picture 58406"/>
        <xdr:cNvPicPr>
          <a:picLocks noChangeAspect="1" noChangeArrowheads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9267825" y="433739925"/>
          <a:ext cx="857250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633</xdr:row>
      <xdr:rowOff>0</xdr:rowOff>
    </xdr:from>
    <xdr:to>
      <xdr:col>13</xdr:col>
      <xdr:colOff>857250</xdr:colOff>
      <xdr:row>633</xdr:row>
      <xdr:rowOff>923925</xdr:rowOff>
    </xdr:to>
    <xdr:pic>
      <xdr:nvPicPr>
        <xdr:cNvPr id="1448" name="Picture 58407"/>
        <xdr:cNvPicPr>
          <a:picLocks noChangeAspect="1" noChangeArrowheads="1"/>
        </xdr:cNvPicPr>
      </xdr:nvPicPr>
      <xdr:blipFill>
        <a:blip xmlns:r="http://schemas.openxmlformats.org/officeDocument/2006/relationships" r:embed="rId415" cstate="print"/>
        <a:srcRect/>
        <a:stretch>
          <a:fillRect/>
        </a:stretch>
      </xdr:blipFill>
      <xdr:spPr bwMode="auto">
        <a:xfrm>
          <a:off x="8410575" y="436035450"/>
          <a:ext cx="857250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923925</xdr:colOff>
      <xdr:row>633</xdr:row>
      <xdr:rowOff>9525</xdr:rowOff>
    </xdr:from>
    <xdr:to>
      <xdr:col>14</xdr:col>
      <xdr:colOff>304800</xdr:colOff>
      <xdr:row>633</xdr:row>
      <xdr:rowOff>866775</xdr:rowOff>
    </xdr:to>
    <xdr:pic>
      <xdr:nvPicPr>
        <xdr:cNvPr id="1449" name="Picture 58408"/>
        <xdr:cNvPicPr>
          <a:picLocks noChangeAspect="1" noChangeArrowheads="1"/>
        </xdr:cNvPicPr>
      </xdr:nvPicPr>
      <xdr:blipFill>
        <a:blip xmlns:r="http://schemas.openxmlformats.org/officeDocument/2006/relationships" r:embed="rId416" cstate="print"/>
        <a:srcRect/>
        <a:stretch>
          <a:fillRect/>
        </a:stretch>
      </xdr:blipFill>
      <xdr:spPr bwMode="auto">
        <a:xfrm>
          <a:off x="9334500" y="436044975"/>
          <a:ext cx="97155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634</xdr:row>
      <xdr:rowOff>0</xdr:rowOff>
    </xdr:from>
    <xdr:to>
      <xdr:col>13</xdr:col>
      <xdr:colOff>857250</xdr:colOff>
      <xdr:row>634</xdr:row>
      <xdr:rowOff>962025</xdr:rowOff>
    </xdr:to>
    <xdr:pic>
      <xdr:nvPicPr>
        <xdr:cNvPr id="1450" name="Picture 58890"/>
        <xdr:cNvPicPr>
          <a:picLocks noChangeAspect="1" noChangeArrowheads="1"/>
        </xdr:cNvPicPr>
      </xdr:nvPicPr>
      <xdr:blipFill>
        <a:blip xmlns:r="http://schemas.openxmlformats.org/officeDocument/2006/relationships" r:embed="rId417" cstate="print"/>
        <a:srcRect/>
        <a:stretch>
          <a:fillRect/>
        </a:stretch>
      </xdr:blipFill>
      <xdr:spPr bwMode="auto">
        <a:xfrm>
          <a:off x="8410575" y="436987950"/>
          <a:ext cx="857250" cy="962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866775</xdr:colOff>
      <xdr:row>634</xdr:row>
      <xdr:rowOff>9525</xdr:rowOff>
    </xdr:from>
    <xdr:to>
      <xdr:col>14</xdr:col>
      <xdr:colOff>133350</xdr:colOff>
      <xdr:row>634</xdr:row>
      <xdr:rowOff>933450</xdr:rowOff>
    </xdr:to>
    <xdr:pic>
      <xdr:nvPicPr>
        <xdr:cNvPr id="1451" name="Picture 58891"/>
        <xdr:cNvPicPr>
          <a:picLocks noChangeAspect="1" noChangeArrowheads="1"/>
        </xdr:cNvPicPr>
      </xdr:nvPicPr>
      <xdr:blipFill>
        <a:blip xmlns:r="http://schemas.openxmlformats.org/officeDocument/2006/relationships" r:embed="rId414" cstate="print"/>
        <a:srcRect/>
        <a:stretch>
          <a:fillRect/>
        </a:stretch>
      </xdr:blipFill>
      <xdr:spPr bwMode="auto">
        <a:xfrm>
          <a:off x="9277350" y="436997475"/>
          <a:ext cx="857250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635</xdr:row>
      <xdr:rowOff>0</xdr:rowOff>
    </xdr:from>
    <xdr:to>
      <xdr:col>13</xdr:col>
      <xdr:colOff>857250</xdr:colOff>
      <xdr:row>635</xdr:row>
      <xdr:rowOff>1057275</xdr:rowOff>
    </xdr:to>
    <xdr:pic>
      <xdr:nvPicPr>
        <xdr:cNvPr id="1452" name="Picture 58892"/>
        <xdr:cNvPicPr>
          <a:picLocks noChangeAspect="1" noChangeArrowheads="1"/>
        </xdr:cNvPicPr>
      </xdr:nvPicPr>
      <xdr:blipFill>
        <a:blip xmlns:r="http://schemas.openxmlformats.org/officeDocument/2006/relationships" r:embed="rId418" cstate="print"/>
        <a:srcRect/>
        <a:stretch>
          <a:fillRect/>
        </a:stretch>
      </xdr:blipFill>
      <xdr:spPr bwMode="auto">
        <a:xfrm>
          <a:off x="8410575" y="437949975"/>
          <a:ext cx="857250" cy="1057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942975</xdr:colOff>
      <xdr:row>635</xdr:row>
      <xdr:rowOff>57150</xdr:rowOff>
    </xdr:from>
    <xdr:to>
      <xdr:col>14</xdr:col>
      <xdr:colOff>228600</xdr:colOff>
      <xdr:row>635</xdr:row>
      <xdr:rowOff>914400</xdr:rowOff>
    </xdr:to>
    <xdr:pic>
      <xdr:nvPicPr>
        <xdr:cNvPr id="1453" name="Picture 58893"/>
        <xdr:cNvPicPr>
          <a:picLocks noChangeAspect="1" noChangeArrowheads="1"/>
        </xdr:cNvPicPr>
      </xdr:nvPicPr>
      <xdr:blipFill>
        <a:blip xmlns:r="http://schemas.openxmlformats.org/officeDocument/2006/relationships" r:embed="rId419" cstate="print"/>
        <a:srcRect/>
        <a:stretch>
          <a:fillRect/>
        </a:stretch>
      </xdr:blipFill>
      <xdr:spPr bwMode="auto">
        <a:xfrm>
          <a:off x="9353550" y="438007125"/>
          <a:ext cx="8763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642</xdr:row>
      <xdr:rowOff>0</xdr:rowOff>
    </xdr:from>
    <xdr:to>
      <xdr:col>13</xdr:col>
      <xdr:colOff>952500</xdr:colOff>
      <xdr:row>642</xdr:row>
      <xdr:rowOff>1143000</xdr:rowOff>
    </xdr:to>
    <xdr:pic>
      <xdr:nvPicPr>
        <xdr:cNvPr id="1454" name="Picture 61804"/>
        <xdr:cNvPicPr>
          <a:picLocks noChangeAspect="1" noChangeArrowheads="1"/>
        </xdr:cNvPicPr>
      </xdr:nvPicPr>
      <xdr:blipFill>
        <a:blip xmlns:r="http://schemas.openxmlformats.org/officeDocument/2006/relationships" r:embed="rId420" cstate="print"/>
        <a:srcRect/>
        <a:stretch>
          <a:fillRect/>
        </a:stretch>
      </xdr:blipFill>
      <xdr:spPr bwMode="auto">
        <a:xfrm>
          <a:off x="8410575" y="447122550"/>
          <a:ext cx="952500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230</xdr:row>
      <xdr:rowOff>0</xdr:rowOff>
    </xdr:from>
    <xdr:to>
      <xdr:col>13</xdr:col>
      <xdr:colOff>1143000</xdr:colOff>
      <xdr:row>230</xdr:row>
      <xdr:rowOff>857250</xdr:rowOff>
    </xdr:to>
    <xdr:pic>
      <xdr:nvPicPr>
        <xdr:cNvPr id="1455" name="Picture 66183"/>
        <xdr:cNvPicPr>
          <a:picLocks noChangeAspect="1" noChangeArrowheads="1"/>
        </xdr:cNvPicPr>
      </xdr:nvPicPr>
      <xdr:blipFill>
        <a:blip xmlns:r="http://schemas.openxmlformats.org/officeDocument/2006/relationships" r:embed="rId421" cstate="print"/>
        <a:srcRect/>
        <a:stretch>
          <a:fillRect/>
        </a:stretch>
      </xdr:blipFill>
      <xdr:spPr bwMode="auto">
        <a:xfrm>
          <a:off x="8410575" y="161172525"/>
          <a:ext cx="11430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239</xdr:row>
      <xdr:rowOff>0</xdr:rowOff>
    </xdr:from>
    <xdr:to>
      <xdr:col>13</xdr:col>
      <xdr:colOff>857250</xdr:colOff>
      <xdr:row>239</xdr:row>
      <xdr:rowOff>1000125</xdr:rowOff>
    </xdr:to>
    <xdr:pic>
      <xdr:nvPicPr>
        <xdr:cNvPr id="1456" name="Picture 66671"/>
        <xdr:cNvPicPr>
          <a:picLocks noChangeAspect="1" noChangeArrowheads="1"/>
        </xdr:cNvPicPr>
      </xdr:nvPicPr>
      <xdr:blipFill>
        <a:blip xmlns:r="http://schemas.openxmlformats.org/officeDocument/2006/relationships" r:embed="rId422" cstate="print"/>
        <a:srcRect/>
        <a:stretch>
          <a:fillRect/>
        </a:stretch>
      </xdr:blipFill>
      <xdr:spPr bwMode="auto">
        <a:xfrm>
          <a:off x="8410575" y="167392350"/>
          <a:ext cx="857250" cy="1000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567</xdr:row>
      <xdr:rowOff>1314450</xdr:rowOff>
    </xdr:from>
    <xdr:to>
      <xdr:col>13</xdr:col>
      <xdr:colOff>1295400</xdr:colOff>
      <xdr:row>569</xdr:row>
      <xdr:rowOff>9525</xdr:rowOff>
    </xdr:to>
    <xdr:pic>
      <xdr:nvPicPr>
        <xdr:cNvPr id="1457" name="Picture 67161"/>
        <xdr:cNvPicPr>
          <a:picLocks noChangeAspect="1" noChangeArrowheads="1"/>
        </xdr:cNvPicPr>
      </xdr:nvPicPr>
      <xdr:blipFill>
        <a:blip xmlns:r="http://schemas.openxmlformats.org/officeDocument/2006/relationships" r:embed="rId423" cstate="print"/>
        <a:srcRect/>
        <a:stretch>
          <a:fillRect/>
        </a:stretch>
      </xdr:blipFill>
      <xdr:spPr bwMode="auto">
        <a:xfrm>
          <a:off x="8410575" y="399849975"/>
          <a:ext cx="1295400" cy="1323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666</xdr:row>
      <xdr:rowOff>0</xdr:rowOff>
    </xdr:from>
    <xdr:to>
      <xdr:col>13</xdr:col>
      <xdr:colOff>895350</xdr:colOff>
      <xdr:row>666</xdr:row>
      <xdr:rowOff>857250</xdr:rowOff>
    </xdr:to>
    <xdr:pic>
      <xdr:nvPicPr>
        <xdr:cNvPr id="1458" name="Picture 67651"/>
        <xdr:cNvPicPr>
          <a:picLocks noChangeAspect="1" noChangeArrowheads="1"/>
        </xdr:cNvPicPr>
      </xdr:nvPicPr>
      <xdr:blipFill>
        <a:blip xmlns:r="http://schemas.openxmlformats.org/officeDocument/2006/relationships" r:embed="rId424" cstate="print"/>
        <a:srcRect/>
        <a:stretch>
          <a:fillRect/>
        </a:stretch>
      </xdr:blipFill>
      <xdr:spPr bwMode="auto">
        <a:xfrm>
          <a:off x="8410575" y="467515575"/>
          <a:ext cx="89535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819150</xdr:colOff>
      <xdr:row>551</xdr:row>
      <xdr:rowOff>0</xdr:rowOff>
    </xdr:from>
    <xdr:to>
      <xdr:col>13</xdr:col>
      <xdr:colOff>1590675</xdr:colOff>
      <xdr:row>551</xdr:row>
      <xdr:rowOff>942975</xdr:rowOff>
    </xdr:to>
    <xdr:pic>
      <xdr:nvPicPr>
        <xdr:cNvPr id="1459" name="Picture 70109"/>
        <xdr:cNvPicPr>
          <a:picLocks noChangeAspect="1" noChangeArrowheads="1"/>
        </xdr:cNvPicPr>
      </xdr:nvPicPr>
      <xdr:blipFill>
        <a:blip xmlns:r="http://schemas.openxmlformats.org/officeDocument/2006/relationships" r:embed="rId425" cstate="print"/>
        <a:srcRect/>
        <a:stretch>
          <a:fillRect/>
        </a:stretch>
      </xdr:blipFill>
      <xdr:spPr bwMode="auto">
        <a:xfrm>
          <a:off x="8410575" y="378494925"/>
          <a:ext cx="159067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696</xdr:row>
      <xdr:rowOff>0</xdr:rowOff>
    </xdr:from>
    <xdr:to>
      <xdr:col>13</xdr:col>
      <xdr:colOff>1400175</xdr:colOff>
      <xdr:row>696</xdr:row>
      <xdr:rowOff>838200</xdr:rowOff>
    </xdr:to>
    <xdr:pic>
      <xdr:nvPicPr>
        <xdr:cNvPr id="1460" name="Picture 53237"/>
        <xdr:cNvPicPr>
          <a:picLocks noChangeAspect="1" noChangeArrowheads="1"/>
        </xdr:cNvPicPr>
      </xdr:nvPicPr>
      <xdr:blipFill>
        <a:blip xmlns:r="http://schemas.openxmlformats.org/officeDocument/2006/relationships" r:embed="rId426" cstate="print"/>
        <a:srcRect/>
        <a:stretch>
          <a:fillRect/>
        </a:stretch>
      </xdr:blipFill>
      <xdr:spPr bwMode="auto">
        <a:xfrm>
          <a:off x="8410575" y="489308775"/>
          <a:ext cx="1400175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664</xdr:row>
      <xdr:rowOff>0</xdr:rowOff>
    </xdr:from>
    <xdr:to>
      <xdr:col>13</xdr:col>
      <xdr:colOff>1143000</xdr:colOff>
      <xdr:row>664</xdr:row>
      <xdr:rowOff>1152525</xdr:rowOff>
    </xdr:to>
    <xdr:pic>
      <xdr:nvPicPr>
        <xdr:cNvPr id="1461" name="Picture 29415"/>
        <xdr:cNvPicPr>
          <a:picLocks noChangeAspect="1" noChangeArrowheads="1"/>
        </xdr:cNvPicPr>
      </xdr:nvPicPr>
      <xdr:blipFill>
        <a:blip xmlns:r="http://schemas.openxmlformats.org/officeDocument/2006/relationships" r:embed="rId427" cstate="print"/>
        <a:srcRect/>
        <a:stretch>
          <a:fillRect/>
        </a:stretch>
      </xdr:blipFill>
      <xdr:spPr bwMode="auto">
        <a:xfrm>
          <a:off x="8410575" y="465477225"/>
          <a:ext cx="1143000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161</xdr:row>
      <xdr:rowOff>0</xdr:rowOff>
    </xdr:from>
    <xdr:to>
      <xdr:col>13</xdr:col>
      <xdr:colOff>695325</xdr:colOff>
      <xdr:row>161</xdr:row>
      <xdr:rowOff>1076325</xdr:rowOff>
    </xdr:to>
    <xdr:pic>
      <xdr:nvPicPr>
        <xdr:cNvPr id="1462" name="Picture 73569"/>
        <xdr:cNvPicPr>
          <a:picLocks noChangeAspect="1" noChangeArrowheads="1"/>
        </xdr:cNvPicPr>
      </xdr:nvPicPr>
      <xdr:blipFill>
        <a:blip xmlns:r="http://schemas.openxmlformats.org/officeDocument/2006/relationships" r:embed="rId428" cstate="print"/>
        <a:srcRect/>
        <a:stretch>
          <a:fillRect/>
        </a:stretch>
      </xdr:blipFill>
      <xdr:spPr bwMode="auto">
        <a:xfrm>
          <a:off x="8410575" y="115300125"/>
          <a:ext cx="695325" cy="1076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669</xdr:row>
      <xdr:rowOff>0</xdr:rowOff>
    </xdr:from>
    <xdr:to>
      <xdr:col>13</xdr:col>
      <xdr:colOff>866775</xdr:colOff>
      <xdr:row>669</xdr:row>
      <xdr:rowOff>857250</xdr:rowOff>
    </xdr:to>
    <xdr:pic>
      <xdr:nvPicPr>
        <xdr:cNvPr id="1463" name="Picture 74064"/>
        <xdr:cNvPicPr>
          <a:picLocks noChangeAspect="1" noChangeArrowheads="1"/>
        </xdr:cNvPicPr>
      </xdr:nvPicPr>
      <xdr:blipFill>
        <a:blip xmlns:r="http://schemas.openxmlformats.org/officeDocument/2006/relationships" r:embed="rId429" cstate="print"/>
        <a:srcRect/>
        <a:stretch>
          <a:fillRect/>
        </a:stretch>
      </xdr:blipFill>
      <xdr:spPr bwMode="auto">
        <a:xfrm>
          <a:off x="8410575" y="470163525"/>
          <a:ext cx="86677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684</xdr:row>
      <xdr:rowOff>1181100</xdr:rowOff>
    </xdr:from>
    <xdr:to>
      <xdr:col>13</xdr:col>
      <xdr:colOff>1143000</xdr:colOff>
      <xdr:row>686</xdr:row>
      <xdr:rowOff>771525</xdr:rowOff>
    </xdr:to>
    <xdr:pic>
      <xdr:nvPicPr>
        <xdr:cNvPr id="1464" name="Picture 70603"/>
        <xdr:cNvPicPr>
          <a:picLocks noChangeAspect="1" noChangeArrowheads="1"/>
        </xdr:cNvPicPr>
      </xdr:nvPicPr>
      <xdr:blipFill>
        <a:blip xmlns:r="http://schemas.openxmlformats.org/officeDocument/2006/relationships" r:embed="rId430" cstate="print"/>
        <a:srcRect/>
        <a:stretch>
          <a:fillRect/>
        </a:stretch>
      </xdr:blipFill>
      <xdr:spPr bwMode="auto">
        <a:xfrm>
          <a:off x="8410575" y="483127050"/>
          <a:ext cx="1143000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1181100</xdr:colOff>
      <xdr:row>685</xdr:row>
      <xdr:rowOff>0</xdr:rowOff>
    </xdr:from>
    <xdr:to>
      <xdr:col>14</xdr:col>
      <xdr:colOff>533400</xdr:colOff>
      <xdr:row>686</xdr:row>
      <xdr:rowOff>781050</xdr:rowOff>
    </xdr:to>
    <xdr:pic>
      <xdr:nvPicPr>
        <xdr:cNvPr id="1465" name="Picture 70604"/>
        <xdr:cNvPicPr>
          <a:picLocks noChangeAspect="1" noChangeArrowheads="1"/>
        </xdr:cNvPicPr>
      </xdr:nvPicPr>
      <xdr:blipFill>
        <a:blip xmlns:r="http://schemas.openxmlformats.org/officeDocument/2006/relationships" r:embed="rId431" cstate="print"/>
        <a:srcRect/>
        <a:stretch>
          <a:fillRect/>
        </a:stretch>
      </xdr:blipFill>
      <xdr:spPr bwMode="auto">
        <a:xfrm>
          <a:off x="9591675" y="483127050"/>
          <a:ext cx="942975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628650</xdr:colOff>
      <xdr:row>685</xdr:row>
      <xdr:rowOff>57150</xdr:rowOff>
    </xdr:from>
    <xdr:to>
      <xdr:col>15</xdr:col>
      <xdr:colOff>561975</xdr:colOff>
      <xdr:row>686</xdr:row>
      <xdr:rowOff>647700</xdr:rowOff>
    </xdr:to>
    <xdr:pic>
      <xdr:nvPicPr>
        <xdr:cNvPr id="1466" name="Picture 71098"/>
        <xdr:cNvPicPr>
          <a:picLocks noChangeAspect="1" noChangeArrowheads="1"/>
        </xdr:cNvPicPr>
      </xdr:nvPicPr>
      <xdr:blipFill>
        <a:blip xmlns:r="http://schemas.openxmlformats.org/officeDocument/2006/relationships" r:embed="rId432" cstate="print"/>
        <a:srcRect/>
        <a:stretch>
          <a:fillRect/>
        </a:stretch>
      </xdr:blipFill>
      <xdr:spPr bwMode="auto">
        <a:xfrm>
          <a:off x="10629900" y="483184200"/>
          <a:ext cx="1143000" cy="742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231</xdr:row>
      <xdr:rowOff>0</xdr:rowOff>
    </xdr:from>
    <xdr:to>
      <xdr:col>13</xdr:col>
      <xdr:colOff>695325</xdr:colOff>
      <xdr:row>231</xdr:row>
      <xdr:rowOff>1152525</xdr:rowOff>
    </xdr:to>
    <xdr:pic>
      <xdr:nvPicPr>
        <xdr:cNvPr id="1467" name="Picture 76045"/>
        <xdr:cNvPicPr>
          <a:picLocks noChangeAspect="1" noChangeArrowheads="1"/>
        </xdr:cNvPicPr>
      </xdr:nvPicPr>
      <xdr:blipFill>
        <a:blip xmlns:r="http://schemas.openxmlformats.org/officeDocument/2006/relationships" r:embed="rId433" cstate="print"/>
        <a:srcRect/>
        <a:stretch>
          <a:fillRect/>
        </a:stretch>
      </xdr:blipFill>
      <xdr:spPr bwMode="auto">
        <a:xfrm>
          <a:off x="8410575" y="162048825"/>
          <a:ext cx="695325" cy="1152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545</xdr:row>
      <xdr:rowOff>1314450</xdr:rowOff>
    </xdr:from>
    <xdr:to>
      <xdr:col>14</xdr:col>
      <xdr:colOff>19050</xdr:colOff>
      <xdr:row>546</xdr:row>
      <xdr:rowOff>1019175</xdr:rowOff>
    </xdr:to>
    <xdr:pic>
      <xdr:nvPicPr>
        <xdr:cNvPr id="1468" name="Picture 76542"/>
        <xdr:cNvPicPr>
          <a:picLocks noChangeAspect="1" noChangeArrowheads="1"/>
        </xdr:cNvPicPr>
      </xdr:nvPicPr>
      <xdr:blipFill>
        <a:blip xmlns:r="http://schemas.openxmlformats.org/officeDocument/2006/relationships" r:embed="rId434" cstate="print"/>
        <a:srcRect/>
        <a:stretch>
          <a:fillRect/>
        </a:stretch>
      </xdr:blipFill>
      <xdr:spPr bwMode="auto">
        <a:xfrm>
          <a:off x="8410575" y="372094125"/>
          <a:ext cx="1609725" cy="1019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673</xdr:row>
      <xdr:rowOff>0</xdr:rowOff>
    </xdr:from>
    <xdr:to>
      <xdr:col>13</xdr:col>
      <xdr:colOff>1143000</xdr:colOff>
      <xdr:row>673</xdr:row>
      <xdr:rowOff>771525</xdr:rowOff>
    </xdr:to>
    <xdr:pic>
      <xdr:nvPicPr>
        <xdr:cNvPr id="1469" name="Picture 76543"/>
        <xdr:cNvPicPr>
          <a:picLocks noChangeAspect="1" noChangeArrowheads="1"/>
        </xdr:cNvPicPr>
      </xdr:nvPicPr>
      <xdr:blipFill>
        <a:blip xmlns:r="http://schemas.openxmlformats.org/officeDocument/2006/relationships" r:embed="rId435" cstate="print"/>
        <a:srcRect/>
        <a:stretch>
          <a:fillRect/>
        </a:stretch>
      </xdr:blipFill>
      <xdr:spPr bwMode="auto">
        <a:xfrm>
          <a:off x="8410575" y="474411675"/>
          <a:ext cx="114300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1181100</xdr:colOff>
      <xdr:row>673</xdr:row>
      <xdr:rowOff>19050</xdr:rowOff>
    </xdr:from>
    <xdr:to>
      <xdr:col>14</xdr:col>
      <xdr:colOff>504825</xdr:colOff>
      <xdr:row>673</xdr:row>
      <xdr:rowOff>809625</xdr:rowOff>
    </xdr:to>
    <xdr:pic>
      <xdr:nvPicPr>
        <xdr:cNvPr id="1470" name="Picture 77042"/>
        <xdr:cNvPicPr>
          <a:picLocks noChangeAspect="1" noChangeArrowheads="1"/>
        </xdr:cNvPicPr>
      </xdr:nvPicPr>
      <xdr:blipFill>
        <a:blip xmlns:r="http://schemas.openxmlformats.org/officeDocument/2006/relationships" r:embed="rId436" cstate="print"/>
        <a:srcRect/>
        <a:stretch>
          <a:fillRect/>
        </a:stretch>
      </xdr:blipFill>
      <xdr:spPr bwMode="auto">
        <a:xfrm>
          <a:off x="9591675" y="474430725"/>
          <a:ext cx="9144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609600</xdr:colOff>
      <xdr:row>673</xdr:row>
      <xdr:rowOff>38100</xdr:rowOff>
    </xdr:from>
    <xdr:to>
      <xdr:col>15</xdr:col>
      <xdr:colOff>533400</xdr:colOff>
      <xdr:row>673</xdr:row>
      <xdr:rowOff>809625</xdr:rowOff>
    </xdr:to>
    <xdr:pic>
      <xdr:nvPicPr>
        <xdr:cNvPr id="1471" name="Picture 77043"/>
        <xdr:cNvPicPr>
          <a:picLocks noChangeAspect="1" noChangeArrowheads="1"/>
        </xdr:cNvPicPr>
      </xdr:nvPicPr>
      <xdr:blipFill>
        <a:blip xmlns:r="http://schemas.openxmlformats.org/officeDocument/2006/relationships" r:embed="rId437" cstate="print"/>
        <a:srcRect/>
        <a:stretch>
          <a:fillRect/>
        </a:stretch>
      </xdr:blipFill>
      <xdr:spPr bwMode="auto">
        <a:xfrm>
          <a:off x="10610850" y="474449775"/>
          <a:ext cx="1133475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104775</xdr:colOff>
      <xdr:row>573</xdr:row>
      <xdr:rowOff>0</xdr:rowOff>
    </xdr:from>
    <xdr:to>
      <xdr:col>13</xdr:col>
      <xdr:colOff>1276350</xdr:colOff>
      <xdr:row>573</xdr:row>
      <xdr:rowOff>1143000</xdr:rowOff>
    </xdr:to>
    <xdr:pic>
      <xdr:nvPicPr>
        <xdr:cNvPr id="1472" name="Picture 70726"/>
        <xdr:cNvPicPr>
          <a:picLocks noChangeAspect="1" noChangeArrowheads="1"/>
        </xdr:cNvPicPr>
      </xdr:nvPicPr>
      <xdr:blipFill>
        <a:blip xmlns:r="http://schemas.openxmlformats.org/officeDocument/2006/relationships" r:embed="rId438" cstate="print"/>
        <a:srcRect/>
        <a:stretch>
          <a:fillRect/>
        </a:stretch>
      </xdr:blipFill>
      <xdr:spPr bwMode="auto">
        <a:xfrm>
          <a:off x="8515350" y="406012650"/>
          <a:ext cx="11715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574</xdr:row>
      <xdr:rowOff>0</xdr:rowOff>
    </xdr:from>
    <xdr:to>
      <xdr:col>13</xdr:col>
      <xdr:colOff>1209675</xdr:colOff>
      <xdr:row>574</xdr:row>
      <xdr:rowOff>1143000</xdr:rowOff>
    </xdr:to>
    <xdr:pic>
      <xdr:nvPicPr>
        <xdr:cNvPr id="1473" name="Picture 80046"/>
        <xdr:cNvPicPr>
          <a:picLocks noChangeAspect="1" noChangeArrowheads="1"/>
        </xdr:cNvPicPr>
      </xdr:nvPicPr>
      <xdr:blipFill>
        <a:blip xmlns:r="http://schemas.openxmlformats.org/officeDocument/2006/relationships" r:embed="rId439" cstate="print"/>
        <a:srcRect/>
        <a:stretch>
          <a:fillRect/>
        </a:stretch>
      </xdr:blipFill>
      <xdr:spPr bwMode="auto">
        <a:xfrm>
          <a:off x="8448675" y="407174700"/>
          <a:ext cx="117157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655</xdr:row>
      <xdr:rowOff>0</xdr:rowOff>
    </xdr:from>
    <xdr:to>
      <xdr:col>13</xdr:col>
      <xdr:colOff>857250</xdr:colOff>
      <xdr:row>655</xdr:row>
      <xdr:rowOff>1009650</xdr:rowOff>
    </xdr:to>
    <xdr:pic>
      <xdr:nvPicPr>
        <xdr:cNvPr id="1474" name="Picture 80549"/>
        <xdr:cNvPicPr>
          <a:picLocks noChangeAspect="1" noChangeArrowheads="1"/>
        </xdr:cNvPicPr>
      </xdr:nvPicPr>
      <xdr:blipFill>
        <a:blip xmlns:r="http://schemas.openxmlformats.org/officeDocument/2006/relationships" r:embed="rId440" cstate="print"/>
        <a:srcRect/>
        <a:stretch>
          <a:fillRect/>
        </a:stretch>
      </xdr:blipFill>
      <xdr:spPr bwMode="auto">
        <a:xfrm>
          <a:off x="8410575" y="455142600"/>
          <a:ext cx="857250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656</xdr:row>
      <xdr:rowOff>0</xdr:rowOff>
    </xdr:from>
    <xdr:to>
      <xdr:col>13</xdr:col>
      <xdr:colOff>857250</xdr:colOff>
      <xdr:row>656</xdr:row>
      <xdr:rowOff>942975</xdr:rowOff>
    </xdr:to>
    <xdr:pic>
      <xdr:nvPicPr>
        <xdr:cNvPr id="1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41" cstate="print"/>
        <a:srcRect/>
        <a:stretch>
          <a:fillRect/>
        </a:stretch>
      </xdr:blipFill>
      <xdr:spPr bwMode="auto">
        <a:xfrm>
          <a:off x="8410575" y="456190350"/>
          <a:ext cx="857250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675</xdr:row>
      <xdr:rowOff>0</xdr:rowOff>
    </xdr:from>
    <xdr:to>
      <xdr:col>13</xdr:col>
      <xdr:colOff>1143000</xdr:colOff>
      <xdr:row>675</xdr:row>
      <xdr:rowOff>828675</xdr:rowOff>
    </xdr:to>
    <xdr:pic>
      <xdr:nvPicPr>
        <xdr:cNvPr id="14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42" cstate="print"/>
        <a:srcRect/>
        <a:stretch>
          <a:fillRect/>
        </a:stretch>
      </xdr:blipFill>
      <xdr:spPr bwMode="auto">
        <a:xfrm>
          <a:off x="8410575" y="476126175"/>
          <a:ext cx="1143000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1219200</xdr:colOff>
      <xdr:row>675</xdr:row>
      <xdr:rowOff>0</xdr:rowOff>
    </xdr:from>
    <xdr:to>
      <xdr:col>14</xdr:col>
      <xdr:colOff>485775</xdr:colOff>
      <xdr:row>676</xdr:row>
      <xdr:rowOff>0</xdr:rowOff>
    </xdr:to>
    <xdr:pic>
      <xdr:nvPicPr>
        <xdr:cNvPr id="14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43" cstate="print"/>
        <a:srcRect/>
        <a:stretch>
          <a:fillRect/>
        </a:stretch>
      </xdr:blipFill>
      <xdr:spPr bwMode="auto">
        <a:xfrm>
          <a:off x="9629775" y="476126175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552450</xdr:colOff>
      <xdr:row>675</xdr:row>
      <xdr:rowOff>19050</xdr:rowOff>
    </xdr:from>
    <xdr:to>
      <xdr:col>15</xdr:col>
      <xdr:colOff>485775</xdr:colOff>
      <xdr:row>675</xdr:row>
      <xdr:rowOff>781050</xdr:rowOff>
    </xdr:to>
    <xdr:pic>
      <xdr:nvPicPr>
        <xdr:cNvPr id="14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44" cstate="print"/>
        <a:srcRect/>
        <a:stretch>
          <a:fillRect/>
        </a:stretch>
      </xdr:blipFill>
      <xdr:spPr bwMode="auto">
        <a:xfrm>
          <a:off x="10553700" y="476145225"/>
          <a:ext cx="1143000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762000</xdr:colOff>
      <xdr:row>628</xdr:row>
      <xdr:rowOff>9525</xdr:rowOff>
    </xdr:from>
    <xdr:to>
      <xdr:col>14</xdr:col>
      <xdr:colOff>314325</xdr:colOff>
      <xdr:row>629</xdr:row>
      <xdr:rowOff>238125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45" cstate="print"/>
        <a:srcRect/>
        <a:stretch>
          <a:fillRect/>
        </a:stretch>
      </xdr:blipFill>
      <xdr:spPr bwMode="auto">
        <a:xfrm>
          <a:off x="9172575" y="432215925"/>
          <a:ext cx="1143000" cy="819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628</xdr:row>
      <xdr:rowOff>0</xdr:rowOff>
    </xdr:from>
    <xdr:to>
      <xdr:col>13</xdr:col>
      <xdr:colOff>733425</xdr:colOff>
      <xdr:row>629</xdr:row>
      <xdr:rowOff>552450</xdr:rowOff>
    </xdr:to>
    <xdr:pic>
      <xdr:nvPicPr>
        <xdr:cNvPr id="148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46" cstate="print"/>
        <a:srcRect/>
        <a:stretch>
          <a:fillRect/>
        </a:stretch>
      </xdr:blipFill>
      <xdr:spPr bwMode="auto">
        <a:xfrm>
          <a:off x="8410575" y="432206400"/>
          <a:ext cx="73342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342900</xdr:colOff>
      <xdr:row>628</xdr:row>
      <xdr:rowOff>0</xdr:rowOff>
    </xdr:from>
    <xdr:to>
      <xdr:col>15</xdr:col>
      <xdr:colOff>57150</xdr:colOff>
      <xdr:row>629</xdr:row>
      <xdr:rowOff>209550</xdr:rowOff>
    </xdr:to>
    <xdr:pic>
      <xdr:nvPicPr>
        <xdr:cNvPr id="148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47" cstate="print"/>
        <a:srcRect/>
        <a:stretch>
          <a:fillRect/>
        </a:stretch>
      </xdr:blipFill>
      <xdr:spPr bwMode="auto">
        <a:xfrm>
          <a:off x="10344150" y="432206400"/>
          <a:ext cx="923925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1085850</xdr:colOff>
      <xdr:row>689</xdr:row>
      <xdr:rowOff>47625</xdr:rowOff>
    </xdr:from>
    <xdr:to>
      <xdr:col>16</xdr:col>
      <xdr:colOff>428625</xdr:colOff>
      <xdr:row>689</xdr:row>
      <xdr:rowOff>752475</xdr:rowOff>
    </xdr:to>
    <xdr:pic>
      <xdr:nvPicPr>
        <xdr:cNvPr id="14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48" cstate="print"/>
        <a:srcRect/>
        <a:stretch>
          <a:fillRect/>
        </a:stretch>
      </xdr:blipFill>
      <xdr:spPr bwMode="auto">
        <a:xfrm>
          <a:off x="11087100" y="485117775"/>
          <a:ext cx="1143000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1409700</xdr:colOff>
      <xdr:row>688</xdr:row>
      <xdr:rowOff>561975</xdr:rowOff>
    </xdr:from>
    <xdr:to>
      <xdr:col>14</xdr:col>
      <xdr:colOff>962025</xdr:colOff>
      <xdr:row>689</xdr:row>
      <xdr:rowOff>828675</xdr:rowOff>
    </xdr:to>
    <xdr:pic>
      <xdr:nvPicPr>
        <xdr:cNvPr id="14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49" cstate="print"/>
        <a:srcRect/>
        <a:stretch>
          <a:fillRect/>
        </a:stretch>
      </xdr:blipFill>
      <xdr:spPr bwMode="auto">
        <a:xfrm>
          <a:off x="9820275" y="485060625"/>
          <a:ext cx="1143000" cy="838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171450</xdr:colOff>
      <xdr:row>689</xdr:row>
      <xdr:rowOff>9525</xdr:rowOff>
    </xdr:from>
    <xdr:to>
      <xdr:col>13</xdr:col>
      <xdr:colOff>1076325</xdr:colOff>
      <xdr:row>690</xdr:row>
      <xdr:rowOff>19050</xdr:rowOff>
    </xdr:to>
    <xdr:pic>
      <xdr:nvPicPr>
        <xdr:cNvPr id="14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50" cstate="print"/>
        <a:srcRect/>
        <a:stretch>
          <a:fillRect/>
        </a:stretch>
      </xdr:blipFill>
      <xdr:spPr bwMode="auto">
        <a:xfrm>
          <a:off x="8582025" y="485079675"/>
          <a:ext cx="90487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677</xdr:row>
      <xdr:rowOff>866775</xdr:rowOff>
    </xdr:from>
    <xdr:to>
      <xdr:col>13</xdr:col>
      <xdr:colOff>1143000</xdr:colOff>
      <xdr:row>679</xdr:row>
      <xdr:rowOff>400050</xdr:rowOff>
    </xdr:to>
    <xdr:pic>
      <xdr:nvPicPr>
        <xdr:cNvPr id="14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51" cstate="print"/>
        <a:srcRect/>
        <a:stretch>
          <a:fillRect/>
        </a:stretch>
      </xdr:blipFill>
      <xdr:spPr bwMode="auto">
        <a:xfrm>
          <a:off x="8410575" y="478697925"/>
          <a:ext cx="114300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1257300</xdr:colOff>
      <xdr:row>678</xdr:row>
      <xdr:rowOff>0</xdr:rowOff>
    </xdr:from>
    <xdr:to>
      <xdr:col>14</xdr:col>
      <xdr:colOff>600075</xdr:colOff>
      <xdr:row>679</xdr:row>
      <xdr:rowOff>342900</xdr:rowOff>
    </xdr:to>
    <xdr:pic>
      <xdr:nvPicPr>
        <xdr:cNvPr id="14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52" cstate="print"/>
        <a:srcRect/>
        <a:stretch>
          <a:fillRect/>
        </a:stretch>
      </xdr:blipFill>
      <xdr:spPr bwMode="auto">
        <a:xfrm>
          <a:off x="9667875" y="478697925"/>
          <a:ext cx="933450" cy="800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685800</xdr:colOff>
      <xdr:row>678</xdr:row>
      <xdr:rowOff>38100</xdr:rowOff>
    </xdr:from>
    <xdr:to>
      <xdr:col>16</xdr:col>
      <xdr:colOff>28575</xdr:colOff>
      <xdr:row>679</xdr:row>
      <xdr:rowOff>266700</xdr:rowOff>
    </xdr:to>
    <xdr:pic>
      <xdr:nvPicPr>
        <xdr:cNvPr id="148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53" cstate="print"/>
        <a:srcRect/>
        <a:stretch>
          <a:fillRect/>
        </a:stretch>
      </xdr:blipFill>
      <xdr:spPr bwMode="auto">
        <a:xfrm>
          <a:off x="10687050" y="478736025"/>
          <a:ext cx="11430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364</xdr:row>
      <xdr:rowOff>0</xdr:rowOff>
    </xdr:from>
    <xdr:to>
      <xdr:col>13</xdr:col>
      <xdr:colOff>933450</xdr:colOff>
      <xdr:row>364</xdr:row>
      <xdr:rowOff>857250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54" cstate="print"/>
        <a:srcRect/>
        <a:stretch>
          <a:fillRect/>
        </a:stretch>
      </xdr:blipFill>
      <xdr:spPr bwMode="auto">
        <a:xfrm>
          <a:off x="8448675" y="257956050"/>
          <a:ext cx="895350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365</xdr:row>
      <xdr:rowOff>0</xdr:rowOff>
    </xdr:from>
    <xdr:to>
      <xdr:col>13</xdr:col>
      <xdr:colOff>866775</xdr:colOff>
      <xdr:row>365</xdr:row>
      <xdr:rowOff>857250</xdr:rowOff>
    </xdr:to>
    <xdr:pic>
      <xdr:nvPicPr>
        <xdr:cNvPr id="14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55" cstate="print"/>
        <a:srcRect/>
        <a:stretch>
          <a:fillRect/>
        </a:stretch>
      </xdr:blipFill>
      <xdr:spPr bwMode="auto">
        <a:xfrm>
          <a:off x="8410575" y="258832350"/>
          <a:ext cx="866775" cy="857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670</xdr:row>
      <xdr:rowOff>33618</xdr:rowOff>
    </xdr:from>
    <xdr:to>
      <xdr:col>13</xdr:col>
      <xdr:colOff>857250</xdr:colOff>
      <xdr:row>670</xdr:row>
      <xdr:rowOff>1052793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56" cstate="print"/>
        <a:srcRect/>
        <a:stretch>
          <a:fillRect/>
        </a:stretch>
      </xdr:blipFill>
      <xdr:spPr bwMode="auto">
        <a:xfrm>
          <a:off x="8404412" y="471375442"/>
          <a:ext cx="857250" cy="101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19050</xdr:colOff>
      <xdr:row>109</xdr:row>
      <xdr:rowOff>0</xdr:rowOff>
    </xdr:from>
    <xdr:to>
      <xdr:col>13</xdr:col>
      <xdr:colOff>1456764</xdr:colOff>
      <xdr:row>116</xdr:row>
      <xdr:rowOff>11205</xdr:rowOff>
    </xdr:to>
    <xdr:pic>
      <xdr:nvPicPr>
        <xdr:cNvPr id="474" name="Picture 15058"/>
        <xdr:cNvPicPr>
          <a:picLocks noChangeAspect="1" noChangeArrowheads="1"/>
        </xdr:cNvPicPr>
      </xdr:nvPicPr>
      <xdr:blipFill>
        <a:blip xmlns:r="http://schemas.openxmlformats.org/officeDocument/2006/relationships" r:embed="rId457" cstate="print"/>
        <a:srcRect t="-3590" b="-3590"/>
        <a:stretch>
          <a:fillRect/>
        </a:stretch>
      </xdr:blipFill>
      <xdr:spPr bwMode="auto">
        <a:xfrm>
          <a:off x="9196668" y="75169059"/>
          <a:ext cx="1437714" cy="1355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28575</xdr:colOff>
      <xdr:row>601</xdr:row>
      <xdr:rowOff>9525</xdr:rowOff>
    </xdr:from>
    <xdr:to>
      <xdr:col>13</xdr:col>
      <xdr:colOff>1038225</xdr:colOff>
      <xdr:row>602</xdr:row>
      <xdr:rowOff>515470</xdr:rowOff>
    </xdr:to>
    <xdr:pic>
      <xdr:nvPicPr>
        <xdr:cNvPr id="479" name="Picture 68305"/>
        <xdr:cNvPicPr>
          <a:picLocks noChangeAspect="1" noChangeArrowheads="1"/>
        </xdr:cNvPicPr>
      </xdr:nvPicPr>
      <xdr:blipFill>
        <a:blip xmlns:r="http://schemas.openxmlformats.org/officeDocument/2006/relationships" r:embed="rId458" cstate="print"/>
        <a:srcRect/>
        <a:stretch>
          <a:fillRect/>
        </a:stretch>
      </xdr:blipFill>
      <xdr:spPr bwMode="auto">
        <a:xfrm>
          <a:off x="9206193" y="445174407"/>
          <a:ext cx="1009650" cy="10438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162</xdr:row>
      <xdr:rowOff>1</xdr:rowOff>
    </xdr:from>
    <xdr:to>
      <xdr:col>13</xdr:col>
      <xdr:colOff>748586</xdr:colOff>
      <xdr:row>163</xdr:row>
      <xdr:rowOff>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59" cstate="print"/>
        <a:srcRect/>
        <a:stretch>
          <a:fillRect/>
        </a:stretch>
      </xdr:blipFill>
      <xdr:spPr bwMode="auto">
        <a:xfrm>
          <a:off x="9177618" y="118042766"/>
          <a:ext cx="748586" cy="1098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196</xdr:row>
      <xdr:rowOff>0</xdr:rowOff>
    </xdr:from>
    <xdr:to>
      <xdr:col>13</xdr:col>
      <xdr:colOff>857250</xdr:colOff>
      <xdr:row>196</xdr:row>
      <xdr:rowOff>895350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60" cstate="print"/>
        <a:srcRect/>
        <a:stretch>
          <a:fillRect/>
        </a:stretch>
      </xdr:blipFill>
      <xdr:spPr bwMode="auto">
        <a:xfrm>
          <a:off x="9182100" y="142208250"/>
          <a:ext cx="857250" cy="895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203</xdr:row>
      <xdr:rowOff>0</xdr:rowOff>
    </xdr:from>
    <xdr:to>
      <xdr:col>13</xdr:col>
      <xdr:colOff>1143000</xdr:colOff>
      <xdr:row>203</xdr:row>
      <xdr:rowOff>523875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61" cstate="print"/>
        <a:srcRect/>
        <a:stretch>
          <a:fillRect/>
        </a:stretch>
      </xdr:blipFill>
      <xdr:spPr bwMode="auto">
        <a:xfrm>
          <a:off x="9182100" y="149971125"/>
          <a:ext cx="1143000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228</xdr:row>
      <xdr:rowOff>0</xdr:rowOff>
    </xdr:from>
    <xdr:to>
      <xdr:col>13</xdr:col>
      <xdr:colOff>857250</xdr:colOff>
      <xdr:row>228</xdr:row>
      <xdr:rowOff>885825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62" cstate="print"/>
        <a:srcRect/>
        <a:stretch>
          <a:fillRect/>
        </a:stretch>
      </xdr:blipFill>
      <xdr:spPr bwMode="auto">
        <a:xfrm>
          <a:off x="9182100" y="167135175"/>
          <a:ext cx="857250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240</xdr:row>
      <xdr:rowOff>0</xdr:rowOff>
    </xdr:from>
    <xdr:to>
      <xdr:col>13</xdr:col>
      <xdr:colOff>1143000</xdr:colOff>
      <xdr:row>240</xdr:row>
      <xdr:rowOff>838200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63" cstate="print"/>
        <a:srcRect/>
        <a:stretch>
          <a:fillRect/>
        </a:stretch>
      </xdr:blipFill>
      <xdr:spPr bwMode="auto">
        <a:xfrm>
          <a:off x="9182100" y="176403000"/>
          <a:ext cx="114300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241</xdr:row>
      <xdr:rowOff>0</xdr:rowOff>
    </xdr:from>
    <xdr:to>
      <xdr:col>13</xdr:col>
      <xdr:colOff>857250</xdr:colOff>
      <xdr:row>241</xdr:row>
      <xdr:rowOff>1081368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64" cstate="print"/>
        <a:srcRect/>
        <a:stretch>
          <a:fillRect/>
        </a:stretch>
      </xdr:blipFill>
      <xdr:spPr bwMode="auto">
        <a:xfrm>
          <a:off x="9182100" y="177241200"/>
          <a:ext cx="857250" cy="1085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242</xdr:row>
      <xdr:rowOff>0</xdr:rowOff>
    </xdr:from>
    <xdr:to>
      <xdr:col>13</xdr:col>
      <xdr:colOff>838200</xdr:colOff>
      <xdr:row>242</xdr:row>
      <xdr:rowOff>1147483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65" cstate="print"/>
        <a:srcRect/>
        <a:stretch>
          <a:fillRect/>
        </a:stretch>
      </xdr:blipFill>
      <xdr:spPr bwMode="auto">
        <a:xfrm>
          <a:off x="9182100" y="178346100"/>
          <a:ext cx="838200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243</xdr:row>
      <xdr:rowOff>0</xdr:rowOff>
    </xdr:from>
    <xdr:to>
      <xdr:col>13</xdr:col>
      <xdr:colOff>828675</xdr:colOff>
      <xdr:row>243</xdr:row>
      <xdr:rowOff>1141879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66" cstate="print"/>
        <a:srcRect/>
        <a:stretch>
          <a:fillRect/>
        </a:stretch>
      </xdr:blipFill>
      <xdr:spPr bwMode="auto">
        <a:xfrm>
          <a:off x="9182100" y="179527200"/>
          <a:ext cx="828675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244</xdr:row>
      <xdr:rowOff>0</xdr:rowOff>
    </xdr:from>
    <xdr:to>
      <xdr:col>13</xdr:col>
      <xdr:colOff>857250</xdr:colOff>
      <xdr:row>247</xdr:row>
      <xdr:rowOff>11206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67" cstate="print"/>
        <a:srcRect/>
        <a:stretch>
          <a:fillRect/>
        </a:stretch>
      </xdr:blipFill>
      <xdr:spPr bwMode="auto">
        <a:xfrm>
          <a:off x="9177618" y="180818118"/>
          <a:ext cx="857250" cy="2106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247</xdr:row>
      <xdr:rowOff>0</xdr:rowOff>
    </xdr:from>
    <xdr:to>
      <xdr:col>13</xdr:col>
      <xdr:colOff>857250</xdr:colOff>
      <xdr:row>247</xdr:row>
      <xdr:rowOff>880782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68" cstate="print"/>
        <a:srcRect/>
        <a:stretch>
          <a:fillRect/>
        </a:stretch>
      </xdr:blipFill>
      <xdr:spPr bwMode="auto">
        <a:xfrm>
          <a:off x="9182100" y="181813200"/>
          <a:ext cx="857250" cy="876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248</xdr:row>
      <xdr:rowOff>0</xdr:rowOff>
    </xdr:from>
    <xdr:to>
      <xdr:col>13</xdr:col>
      <xdr:colOff>904875</xdr:colOff>
      <xdr:row>248</xdr:row>
      <xdr:rowOff>861733</xdr:rowOff>
    </xdr:to>
    <xdr:pic>
      <xdr:nvPicPr>
        <xdr:cNvPr id="1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69" cstate="print"/>
        <a:srcRect/>
        <a:stretch>
          <a:fillRect/>
        </a:stretch>
      </xdr:blipFill>
      <xdr:spPr bwMode="auto">
        <a:xfrm>
          <a:off x="9182100" y="182708550"/>
          <a:ext cx="904875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249</xdr:row>
      <xdr:rowOff>0</xdr:rowOff>
    </xdr:from>
    <xdr:to>
      <xdr:col>13</xdr:col>
      <xdr:colOff>800100</xdr:colOff>
      <xdr:row>249</xdr:row>
      <xdr:rowOff>1141880</xdr:rowOff>
    </xdr:to>
    <xdr:pic>
      <xdr:nvPicPr>
        <xdr:cNvPr id="1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70" cstate="print"/>
        <a:srcRect/>
        <a:stretch>
          <a:fillRect/>
        </a:stretch>
      </xdr:blipFill>
      <xdr:spPr bwMode="auto">
        <a:xfrm>
          <a:off x="9182100" y="183584850"/>
          <a:ext cx="800100" cy="114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252</xdr:row>
      <xdr:rowOff>0</xdr:rowOff>
    </xdr:from>
    <xdr:to>
      <xdr:col>13</xdr:col>
      <xdr:colOff>857250</xdr:colOff>
      <xdr:row>252</xdr:row>
      <xdr:rowOff>1027579</xdr:rowOff>
    </xdr:to>
    <xdr:pic>
      <xdr:nvPicPr>
        <xdr:cNvPr id="1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71" cstate="print"/>
        <a:srcRect/>
        <a:stretch>
          <a:fillRect/>
        </a:stretch>
      </xdr:blipFill>
      <xdr:spPr bwMode="auto">
        <a:xfrm>
          <a:off x="9182100" y="184746900"/>
          <a:ext cx="857250" cy="1028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372</xdr:row>
      <xdr:rowOff>0</xdr:rowOff>
    </xdr:from>
    <xdr:to>
      <xdr:col>13</xdr:col>
      <xdr:colOff>1009650</xdr:colOff>
      <xdr:row>372</xdr:row>
      <xdr:rowOff>859491</xdr:rowOff>
    </xdr:to>
    <xdr:pic>
      <xdr:nvPicPr>
        <xdr:cNvPr id="1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72" cstate="print"/>
        <a:srcRect/>
        <a:stretch>
          <a:fillRect/>
        </a:stretch>
      </xdr:blipFill>
      <xdr:spPr bwMode="auto">
        <a:xfrm>
          <a:off x="9182100" y="280797000"/>
          <a:ext cx="10096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373</xdr:row>
      <xdr:rowOff>0</xdr:rowOff>
    </xdr:from>
    <xdr:to>
      <xdr:col>13</xdr:col>
      <xdr:colOff>981075</xdr:colOff>
      <xdr:row>373</xdr:row>
      <xdr:rowOff>861172</xdr:rowOff>
    </xdr:to>
    <xdr:pic>
      <xdr:nvPicPr>
        <xdr:cNvPr id="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73" cstate="print"/>
        <a:srcRect/>
        <a:stretch>
          <a:fillRect/>
        </a:stretch>
      </xdr:blipFill>
      <xdr:spPr bwMode="auto">
        <a:xfrm>
          <a:off x="9182100" y="281682825"/>
          <a:ext cx="981075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375</xdr:row>
      <xdr:rowOff>0</xdr:rowOff>
    </xdr:from>
    <xdr:to>
      <xdr:col>13</xdr:col>
      <xdr:colOff>1143000</xdr:colOff>
      <xdr:row>376</xdr:row>
      <xdr:rowOff>8404</xdr:rowOff>
    </xdr:to>
    <xdr:pic>
      <xdr:nvPicPr>
        <xdr:cNvPr id="1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474" cstate="print"/>
        <a:srcRect/>
        <a:stretch>
          <a:fillRect/>
        </a:stretch>
      </xdr:blipFill>
      <xdr:spPr bwMode="auto">
        <a:xfrm>
          <a:off x="9182100" y="282540075"/>
          <a:ext cx="1143000" cy="80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377</xdr:row>
      <xdr:rowOff>0</xdr:rowOff>
    </xdr:from>
    <xdr:to>
      <xdr:col>13</xdr:col>
      <xdr:colOff>914400</xdr:colOff>
      <xdr:row>377</xdr:row>
      <xdr:rowOff>859491</xdr:rowOff>
    </xdr:to>
    <xdr:pic>
      <xdr:nvPicPr>
        <xdr:cNvPr id="1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75" cstate="print"/>
        <a:srcRect/>
        <a:stretch>
          <a:fillRect/>
        </a:stretch>
      </xdr:blipFill>
      <xdr:spPr bwMode="auto">
        <a:xfrm>
          <a:off x="9182100" y="284245050"/>
          <a:ext cx="91440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378</xdr:row>
      <xdr:rowOff>0</xdr:rowOff>
    </xdr:from>
    <xdr:to>
      <xdr:col>13</xdr:col>
      <xdr:colOff>1143000</xdr:colOff>
      <xdr:row>378</xdr:row>
      <xdr:rowOff>840441</xdr:rowOff>
    </xdr:to>
    <xdr:pic>
      <xdr:nvPicPr>
        <xdr:cNvPr id="2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476" cstate="print"/>
        <a:srcRect/>
        <a:stretch>
          <a:fillRect/>
        </a:stretch>
      </xdr:blipFill>
      <xdr:spPr bwMode="auto">
        <a:xfrm>
          <a:off x="9182100" y="285102300"/>
          <a:ext cx="114300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379</xdr:row>
      <xdr:rowOff>0</xdr:rowOff>
    </xdr:from>
    <xdr:to>
      <xdr:col>13</xdr:col>
      <xdr:colOff>857250</xdr:colOff>
      <xdr:row>379</xdr:row>
      <xdr:rowOff>857250</xdr:rowOff>
    </xdr:to>
    <xdr:pic>
      <xdr:nvPicPr>
        <xdr:cNvPr id="2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477" cstate="print"/>
        <a:srcRect/>
        <a:stretch>
          <a:fillRect/>
        </a:stretch>
      </xdr:blipFill>
      <xdr:spPr bwMode="auto">
        <a:xfrm>
          <a:off x="9182100" y="285959550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380</xdr:row>
      <xdr:rowOff>0</xdr:rowOff>
    </xdr:from>
    <xdr:to>
      <xdr:col>13</xdr:col>
      <xdr:colOff>857250</xdr:colOff>
      <xdr:row>380</xdr:row>
      <xdr:rowOff>861172</xdr:rowOff>
    </xdr:to>
    <xdr:pic>
      <xdr:nvPicPr>
        <xdr:cNvPr id="2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78" cstate="print"/>
        <a:srcRect/>
        <a:stretch>
          <a:fillRect/>
        </a:stretch>
      </xdr:blipFill>
      <xdr:spPr bwMode="auto">
        <a:xfrm>
          <a:off x="9182100" y="286826325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381</xdr:row>
      <xdr:rowOff>0</xdr:rowOff>
    </xdr:from>
    <xdr:to>
      <xdr:col>13</xdr:col>
      <xdr:colOff>857250</xdr:colOff>
      <xdr:row>381</xdr:row>
      <xdr:rowOff>859491</xdr:rowOff>
    </xdr:to>
    <xdr:pic>
      <xdr:nvPicPr>
        <xdr:cNvPr id="2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79" cstate="print"/>
        <a:srcRect/>
        <a:stretch>
          <a:fillRect/>
        </a:stretch>
      </xdr:blipFill>
      <xdr:spPr bwMode="auto">
        <a:xfrm>
          <a:off x="9182100" y="287693100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382</xdr:row>
      <xdr:rowOff>0</xdr:rowOff>
    </xdr:from>
    <xdr:to>
      <xdr:col>13</xdr:col>
      <xdr:colOff>857250</xdr:colOff>
      <xdr:row>382</xdr:row>
      <xdr:rowOff>861172</xdr:rowOff>
    </xdr:to>
    <xdr:pic>
      <xdr:nvPicPr>
        <xdr:cNvPr id="2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80" cstate="print"/>
        <a:srcRect/>
        <a:stretch>
          <a:fillRect/>
        </a:stretch>
      </xdr:blipFill>
      <xdr:spPr bwMode="auto">
        <a:xfrm>
          <a:off x="9182100" y="288550350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385</xdr:row>
      <xdr:rowOff>0</xdr:rowOff>
    </xdr:from>
    <xdr:to>
      <xdr:col>13</xdr:col>
      <xdr:colOff>857250</xdr:colOff>
      <xdr:row>386</xdr:row>
      <xdr:rowOff>2801</xdr:rowOff>
    </xdr:to>
    <xdr:pic>
      <xdr:nvPicPr>
        <xdr:cNvPr id="2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481" cstate="print"/>
        <a:srcRect/>
        <a:stretch>
          <a:fillRect/>
        </a:stretch>
      </xdr:blipFill>
      <xdr:spPr bwMode="auto">
        <a:xfrm>
          <a:off x="9182100" y="289417125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818029</xdr:colOff>
      <xdr:row>532</xdr:row>
      <xdr:rowOff>0</xdr:rowOff>
    </xdr:from>
    <xdr:to>
      <xdr:col>13</xdr:col>
      <xdr:colOff>1415478</xdr:colOff>
      <xdr:row>532</xdr:row>
      <xdr:rowOff>896470</xdr:rowOff>
    </xdr:to>
    <xdr:pic>
      <xdr:nvPicPr>
        <xdr:cNvPr id="2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82" cstate="print"/>
        <a:srcRect/>
        <a:stretch>
          <a:fillRect/>
        </a:stretch>
      </xdr:blipFill>
      <xdr:spPr bwMode="auto">
        <a:xfrm>
          <a:off x="9177617" y="378344206"/>
          <a:ext cx="1415479" cy="896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533</xdr:row>
      <xdr:rowOff>1</xdr:rowOff>
    </xdr:from>
    <xdr:to>
      <xdr:col>13</xdr:col>
      <xdr:colOff>1479176</xdr:colOff>
      <xdr:row>533</xdr:row>
      <xdr:rowOff>915241</xdr:rowOff>
    </xdr:to>
    <xdr:pic>
      <xdr:nvPicPr>
        <xdr:cNvPr id="2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83" cstate="print"/>
        <a:srcRect/>
        <a:stretch>
          <a:fillRect/>
        </a:stretch>
      </xdr:blipFill>
      <xdr:spPr bwMode="auto">
        <a:xfrm>
          <a:off x="9177618" y="379296707"/>
          <a:ext cx="1479176" cy="915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818029</xdr:colOff>
      <xdr:row>553</xdr:row>
      <xdr:rowOff>0</xdr:rowOff>
    </xdr:from>
    <xdr:to>
      <xdr:col>13</xdr:col>
      <xdr:colOff>1557616</xdr:colOff>
      <xdr:row>553</xdr:row>
      <xdr:rowOff>1025431</xdr:rowOff>
    </xdr:to>
    <xdr:pic>
      <xdr:nvPicPr>
        <xdr:cNvPr id="2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84" cstate="print"/>
        <a:srcRect/>
        <a:stretch>
          <a:fillRect/>
        </a:stretch>
      </xdr:blipFill>
      <xdr:spPr bwMode="auto">
        <a:xfrm>
          <a:off x="9177617" y="409059529"/>
          <a:ext cx="1557617" cy="10254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643</xdr:row>
      <xdr:rowOff>0</xdr:rowOff>
    </xdr:from>
    <xdr:to>
      <xdr:col>13</xdr:col>
      <xdr:colOff>952500</xdr:colOff>
      <xdr:row>643</xdr:row>
      <xdr:rowOff>1111250</xdr:rowOff>
    </xdr:to>
    <xdr:pic>
      <xdr:nvPicPr>
        <xdr:cNvPr id="3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485" cstate="print"/>
        <a:srcRect/>
        <a:stretch>
          <a:fillRect/>
        </a:stretch>
      </xdr:blipFill>
      <xdr:spPr bwMode="auto">
        <a:xfrm>
          <a:off x="9177618" y="476675824"/>
          <a:ext cx="952500" cy="111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1232648</xdr:colOff>
      <xdr:row>680</xdr:row>
      <xdr:rowOff>56029</xdr:rowOff>
    </xdr:from>
    <xdr:to>
      <xdr:col>14</xdr:col>
      <xdr:colOff>622488</xdr:colOff>
      <xdr:row>681</xdr:row>
      <xdr:rowOff>456079</xdr:rowOff>
    </xdr:to>
    <xdr:pic>
      <xdr:nvPicPr>
        <xdr:cNvPr id="3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86" cstate="print"/>
        <a:srcRect/>
        <a:stretch>
          <a:fillRect/>
        </a:stretch>
      </xdr:blipFill>
      <xdr:spPr bwMode="auto">
        <a:xfrm>
          <a:off x="10410266" y="516109323"/>
          <a:ext cx="981075" cy="8594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33618</xdr:colOff>
      <xdr:row>680</xdr:row>
      <xdr:rowOff>78441</xdr:rowOff>
    </xdr:from>
    <xdr:to>
      <xdr:col>13</xdr:col>
      <xdr:colOff>1176618</xdr:colOff>
      <xdr:row>681</xdr:row>
      <xdr:rowOff>383241</xdr:rowOff>
    </xdr:to>
    <xdr:pic>
      <xdr:nvPicPr>
        <xdr:cNvPr id="149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87" cstate="print"/>
        <a:srcRect/>
        <a:stretch>
          <a:fillRect/>
        </a:stretch>
      </xdr:blipFill>
      <xdr:spPr bwMode="auto">
        <a:xfrm>
          <a:off x="9211236" y="516131735"/>
          <a:ext cx="1143000" cy="7642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739588</xdr:colOff>
      <xdr:row>680</xdr:row>
      <xdr:rowOff>78441</xdr:rowOff>
    </xdr:from>
    <xdr:to>
      <xdr:col>16</xdr:col>
      <xdr:colOff>81803</xdr:colOff>
      <xdr:row>681</xdr:row>
      <xdr:rowOff>354666</xdr:rowOff>
    </xdr:to>
    <xdr:pic>
      <xdr:nvPicPr>
        <xdr:cNvPr id="149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88" cstate="print"/>
        <a:srcRect/>
        <a:stretch>
          <a:fillRect/>
        </a:stretch>
      </xdr:blipFill>
      <xdr:spPr bwMode="auto">
        <a:xfrm>
          <a:off x="11508441" y="516131735"/>
          <a:ext cx="1146362" cy="7356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692</xdr:row>
      <xdr:rowOff>0</xdr:rowOff>
    </xdr:from>
    <xdr:to>
      <xdr:col>13</xdr:col>
      <xdr:colOff>857250</xdr:colOff>
      <xdr:row>693</xdr:row>
      <xdr:rowOff>38100</xdr:rowOff>
    </xdr:to>
    <xdr:pic>
      <xdr:nvPicPr>
        <xdr:cNvPr id="149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89" cstate="print"/>
        <a:srcRect/>
        <a:stretch>
          <a:fillRect/>
        </a:stretch>
      </xdr:blipFill>
      <xdr:spPr bwMode="auto">
        <a:xfrm>
          <a:off x="9182100" y="524570325"/>
          <a:ext cx="857250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693</xdr:row>
      <xdr:rowOff>0</xdr:rowOff>
    </xdr:from>
    <xdr:to>
      <xdr:col>13</xdr:col>
      <xdr:colOff>933450</xdr:colOff>
      <xdr:row>694</xdr:row>
      <xdr:rowOff>9525</xdr:rowOff>
    </xdr:to>
    <xdr:pic>
      <xdr:nvPicPr>
        <xdr:cNvPr id="1494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90" cstate="print"/>
        <a:srcRect/>
        <a:stretch>
          <a:fillRect/>
        </a:stretch>
      </xdr:blipFill>
      <xdr:spPr bwMode="auto">
        <a:xfrm>
          <a:off x="9182100" y="525418050"/>
          <a:ext cx="9334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997323</xdr:colOff>
      <xdr:row>693</xdr:row>
      <xdr:rowOff>11206</xdr:rowOff>
    </xdr:from>
    <xdr:to>
      <xdr:col>14</xdr:col>
      <xdr:colOff>549088</xdr:colOff>
      <xdr:row>693</xdr:row>
      <xdr:rowOff>763681</xdr:rowOff>
    </xdr:to>
    <xdr:pic>
      <xdr:nvPicPr>
        <xdr:cNvPr id="149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491" cstate="print"/>
        <a:srcRect/>
        <a:stretch>
          <a:fillRect/>
        </a:stretch>
      </xdr:blipFill>
      <xdr:spPr bwMode="auto">
        <a:xfrm>
          <a:off x="10174941" y="525847235"/>
          <a:ext cx="1143000" cy="752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683558</xdr:colOff>
      <xdr:row>693</xdr:row>
      <xdr:rowOff>22412</xdr:rowOff>
    </xdr:from>
    <xdr:to>
      <xdr:col>16</xdr:col>
      <xdr:colOff>22411</xdr:colOff>
      <xdr:row>693</xdr:row>
      <xdr:rowOff>851087</xdr:rowOff>
    </xdr:to>
    <xdr:pic>
      <xdr:nvPicPr>
        <xdr:cNvPr id="149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92" cstate="print"/>
        <a:srcRect/>
        <a:stretch>
          <a:fillRect/>
        </a:stretch>
      </xdr:blipFill>
      <xdr:spPr bwMode="auto">
        <a:xfrm>
          <a:off x="11452411" y="525858441"/>
          <a:ext cx="1143000" cy="828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694</xdr:row>
      <xdr:rowOff>0</xdr:rowOff>
    </xdr:from>
    <xdr:to>
      <xdr:col>13</xdr:col>
      <xdr:colOff>933450</xdr:colOff>
      <xdr:row>695</xdr:row>
      <xdr:rowOff>9524</xdr:rowOff>
    </xdr:to>
    <xdr:pic>
      <xdr:nvPicPr>
        <xdr:cNvPr id="521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490" cstate="print"/>
        <a:srcRect/>
        <a:stretch>
          <a:fillRect/>
        </a:stretch>
      </xdr:blipFill>
      <xdr:spPr bwMode="auto">
        <a:xfrm>
          <a:off x="9177618" y="526687676"/>
          <a:ext cx="933450" cy="8611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511</xdr:row>
      <xdr:rowOff>1</xdr:rowOff>
    </xdr:from>
    <xdr:to>
      <xdr:col>13</xdr:col>
      <xdr:colOff>963706</xdr:colOff>
      <xdr:row>512</xdr:row>
      <xdr:rowOff>0</xdr:rowOff>
    </xdr:to>
    <xdr:pic>
      <xdr:nvPicPr>
        <xdr:cNvPr id="522" name="Picture 9" descr="746568"/>
        <xdr:cNvPicPr/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2" y="341364795"/>
          <a:ext cx="963706" cy="72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383</xdr:row>
      <xdr:rowOff>0</xdr:rowOff>
    </xdr:from>
    <xdr:to>
      <xdr:col>13</xdr:col>
      <xdr:colOff>857250</xdr:colOff>
      <xdr:row>384</xdr:row>
      <xdr:rowOff>0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94" cstate="print"/>
        <a:srcRect/>
        <a:stretch>
          <a:fillRect/>
        </a:stretch>
      </xdr:blipFill>
      <xdr:spPr bwMode="auto">
        <a:xfrm>
          <a:off x="9563100" y="289417125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384</xdr:row>
      <xdr:rowOff>0</xdr:rowOff>
    </xdr:from>
    <xdr:to>
      <xdr:col>13</xdr:col>
      <xdr:colOff>857250</xdr:colOff>
      <xdr:row>384</xdr:row>
      <xdr:rowOff>857250</xdr:rowOff>
    </xdr:to>
    <xdr:pic>
      <xdr:nvPicPr>
        <xdr:cNvPr id="14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95" cstate="print"/>
        <a:srcRect/>
        <a:stretch>
          <a:fillRect/>
        </a:stretch>
      </xdr:blipFill>
      <xdr:spPr bwMode="auto">
        <a:xfrm>
          <a:off x="9563100" y="290274375"/>
          <a:ext cx="857250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374</xdr:row>
      <xdr:rowOff>0</xdr:rowOff>
    </xdr:from>
    <xdr:to>
      <xdr:col>13</xdr:col>
      <xdr:colOff>1019175</xdr:colOff>
      <xdr:row>375</xdr:row>
      <xdr:rowOff>0</xdr:rowOff>
    </xdr:to>
    <xdr:pic>
      <xdr:nvPicPr>
        <xdr:cNvPr id="14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96" cstate="print"/>
        <a:srcRect/>
        <a:stretch>
          <a:fillRect/>
        </a:stretch>
      </xdr:blipFill>
      <xdr:spPr bwMode="auto">
        <a:xfrm>
          <a:off x="9563100" y="282540075"/>
          <a:ext cx="1019175" cy="85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577</xdr:row>
      <xdr:rowOff>0</xdr:rowOff>
    </xdr:from>
    <xdr:to>
      <xdr:col>13</xdr:col>
      <xdr:colOff>1086970</xdr:colOff>
      <xdr:row>578</xdr:row>
      <xdr:rowOff>515470</xdr:rowOff>
    </xdr:to>
    <xdr:pic>
      <xdr:nvPicPr>
        <xdr:cNvPr id="14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97" cstate="print"/>
        <a:srcRect/>
        <a:stretch>
          <a:fillRect/>
        </a:stretch>
      </xdr:blipFill>
      <xdr:spPr bwMode="auto">
        <a:xfrm>
          <a:off x="9558618" y="441758294"/>
          <a:ext cx="1086970" cy="1086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249</xdr:row>
      <xdr:rowOff>1154206</xdr:rowOff>
    </xdr:from>
    <xdr:to>
      <xdr:col>13</xdr:col>
      <xdr:colOff>895350</xdr:colOff>
      <xdr:row>251</xdr:row>
      <xdr:rowOff>857250</xdr:rowOff>
    </xdr:to>
    <xdr:pic>
      <xdr:nvPicPr>
        <xdr:cNvPr id="15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98" cstate="print"/>
        <a:srcRect/>
        <a:stretch>
          <a:fillRect/>
        </a:stretch>
      </xdr:blipFill>
      <xdr:spPr bwMode="auto">
        <a:xfrm>
          <a:off x="9177618" y="170026853"/>
          <a:ext cx="895350" cy="17313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512</xdr:row>
      <xdr:rowOff>0</xdr:rowOff>
    </xdr:from>
    <xdr:to>
      <xdr:col>13</xdr:col>
      <xdr:colOff>952500</xdr:colOff>
      <xdr:row>513</xdr:row>
      <xdr:rowOff>1681</xdr:rowOff>
    </xdr:to>
    <xdr:pic>
      <xdr:nvPicPr>
        <xdr:cNvPr id="15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99" cstate="print"/>
        <a:srcRect/>
        <a:stretch>
          <a:fillRect/>
        </a:stretch>
      </xdr:blipFill>
      <xdr:spPr bwMode="auto">
        <a:xfrm>
          <a:off x="8404412" y="342093176"/>
          <a:ext cx="952500" cy="606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514</xdr:row>
      <xdr:rowOff>11206</xdr:rowOff>
    </xdr:from>
    <xdr:to>
      <xdr:col>13</xdr:col>
      <xdr:colOff>974912</xdr:colOff>
      <xdr:row>514</xdr:row>
      <xdr:rowOff>874059</xdr:rowOff>
    </xdr:to>
    <xdr:pic>
      <xdr:nvPicPr>
        <xdr:cNvPr id="115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00" cstate="print"/>
        <a:srcRect/>
        <a:stretch>
          <a:fillRect/>
        </a:stretch>
      </xdr:blipFill>
      <xdr:spPr bwMode="auto">
        <a:xfrm>
          <a:off x="8404412" y="343695618"/>
          <a:ext cx="974912" cy="8628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857250</xdr:colOff>
      <xdr:row>32</xdr:row>
      <xdr:rowOff>1062878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01" cstate="print"/>
        <a:srcRect/>
        <a:stretch>
          <a:fillRect/>
        </a:stretch>
      </xdr:blipFill>
      <xdr:spPr bwMode="auto">
        <a:xfrm>
          <a:off x="8410575" y="16011525"/>
          <a:ext cx="857250" cy="1066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520</xdr:row>
      <xdr:rowOff>0</xdr:rowOff>
    </xdr:from>
    <xdr:to>
      <xdr:col>13</xdr:col>
      <xdr:colOff>1098176</xdr:colOff>
      <xdr:row>521</xdr:row>
      <xdr:rowOff>0</xdr:rowOff>
    </xdr:to>
    <xdr:pic>
      <xdr:nvPicPr>
        <xdr:cNvPr id="508" name="Picture 33248"/>
        <xdr:cNvPicPr>
          <a:picLocks noChangeAspect="1" noChangeArrowheads="1"/>
        </xdr:cNvPicPr>
      </xdr:nvPicPr>
      <xdr:blipFill>
        <a:blip xmlns:r="http://schemas.openxmlformats.org/officeDocument/2006/relationships" r:embed="rId502" cstate="print"/>
        <a:srcRect/>
        <a:stretch>
          <a:fillRect/>
        </a:stretch>
      </xdr:blipFill>
      <xdr:spPr bwMode="auto">
        <a:xfrm>
          <a:off x="8404412" y="347796971"/>
          <a:ext cx="1098176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519</xdr:row>
      <xdr:rowOff>1</xdr:rowOff>
    </xdr:from>
    <xdr:to>
      <xdr:col>13</xdr:col>
      <xdr:colOff>885264</xdr:colOff>
      <xdr:row>520</xdr:row>
      <xdr:rowOff>11207</xdr:rowOff>
    </xdr:to>
    <xdr:pic>
      <xdr:nvPicPr>
        <xdr:cNvPr id="1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03" cstate="print"/>
        <a:srcRect/>
        <a:stretch>
          <a:fillRect/>
        </a:stretch>
      </xdr:blipFill>
      <xdr:spPr bwMode="auto">
        <a:xfrm>
          <a:off x="8404412" y="346833266"/>
          <a:ext cx="885264" cy="9749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647</xdr:row>
      <xdr:rowOff>0</xdr:rowOff>
    </xdr:from>
    <xdr:to>
      <xdr:col>13</xdr:col>
      <xdr:colOff>1143000</xdr:colOff>
      <xdr:row>648</xdr:row>
      <xdr:rowOff>9525</xdr:rowOff>
    </xdr:to>
    <xdr:pic>
      <xdr:nvPicPr>
        <xdr:cNvPr id="15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04" cstate="print"/>
        <a:srcRect/>
        <a:stretch>
          <a:fillRect/>
        </a:stretch>
      </xdr:blipFill>
      <xdr:spPr bwMode="auto">
        <a:xfrm>
          <a:off x="8410575" y="462876900"/>
          <a:ext cx="114300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648</xdr:row>
      <xdr:rowOff>0</xdr:rowOff>
    </xdr:from>
    <xdr:to>
      <xdr:col>13</xdr:col>
      <xdr:colOff>857250</xdr:colOff>
      <xdr:row>649</xdr:row>
      <xdr:rowOff>1121</xdr:rowOff>
    </xdr:to>
    <xdr:pic>
      <xdr:nvPicPr>
        <xdr:cNvPr id="15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05" cstate="print"/>
        <a:srcRect/>
        <a:stretch>
          <a:fillRect/>
        </a:stretch>
      </xdr:blipFill>
      <xdr:spPr bwMode="auto">
        <a:xfrm>
          <a:off x="8410575" y="463638900"/>
          <a:ext cx="857250" cy="1009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645</xdr:row>
      <xdr:rowOff>0</xdr:rowOff>
    </xdr:from>
    <xdr:to>
      <xdr:col>13</xdr:col>
      <xdr:colOff>857250</xdr:colOff>
      <xdr:row>645</xdr:row>
      <xdr:rowOff>885825</xdr:rowOff>
    </xdr:to>
    <xdr:pic>
      <xdr:nvPicPr>
        <xdr:cNvPr id="10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06" cstate="print"/>
        <a:srcRect/>
        <a:stretch>
          <a:fillRect/>
        </a:stretch>
      </xdr:blipFill>
      <xdr:spPr bwMode="auto">
        <a:xfrm>
          <a:off x="8410575" y="460571850"/>
          <a:ext cx="857250" cy="885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516</xdr:row>
      <xdr:rowOff>0</xdr:rowOff>
    </xdr:from>
    <xdr:to>
      <xdr:col>13</xdr:col>
      <xdr:colOff>941294</xdr:colOff>
      <xdr:row>517</xdr:row>
      <xdr:rowOff>10085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07" cstate="print"/>
        <a:srcRect/>
        <a:stretch>
          <a:fillRect/>
        </a:stretch>
      </xdr:blipFill>
      <xdr:spPr bwMode="auto">
        <a:xfrm>
          <a:off x="8404412" y="344816206"/>
          <a:ext cx="941294" cy="5591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517</xdr:row>
      <xdr:rowOff>0</xdr:rowOff>
    </xdr:from>
    <xdr:to>
      <xdr:col>13</xdr:col>
      <xdr:colOff>952500</xdr:colOff>
      <xdr:row>517</xdr:row>
      <xdr:rowOff>892549</xdr:rowOff>
    </xdr:to>
    <xdr:pic>
      <xdr:nvPicPr>
        <xdr:cNvPr id="1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08" cstate="print"/>
        <a:srcRect/>
        <a:stretch>
          <a:fillRect/>
        </a:stretch>
      </xdr:blipFill>
      <xdr:spPr bwMode="auto">
        <a:xfrm>
          <a:off x="8404412" y="345365294"/>
          <a:ext cx="952500" cy="892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1</xdr:colOff>
      <xdr:row>518</xdr:row>
      <xdr:rowOff>0</xdr:rowOff>
    </xdr:from>
    <xdr:to>
      <xdr:col>13</xdr:col>
      <xdr:colOff>918883</xdr:colOff>
      <xdr:row>518</xdr:row>
      <xdr:rowOff>574861</xdr:rowOff>
    </xdr:to>
    <xdr:pic>
      <xdr:nvPicPr>
        <xdr:cNvPr id="12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09" cstate="print"/>
        <a:srcRect/>
        <a:stretch>
          <a:fillRect/>
        </a:stretch>
      </xdr:blipFill>
      <xdr:spPr bwMode="auto">
        <a:xfrm>
          <a:off x="8404413" y="346272971"/>
          <a:ext cx="918882" cy="5748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644</xdr:row>
      <xdr:rowOff>0</xdr:rowOff>
    </xdr:from>
    <xdr:to>
      <xdr:col>13</xdr:col>
      <xdr:colOff>857250</xdr:colOff>
      <xdr:row>644</xdr:row>
      <xdr:rowOff>1057275</xdr:rowOff>
    </xdr:to>
    <xdr:pic>
      <xdr:nvPicPr>
        <xdr:cNvPr id="4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10" cstate="print"/>
        <a:srcRect/>
        <a:stretch>
          <a:fillRect/>
        </a:stretch>
      </xdr:blipFill>
      <xdr:spPr bwMode="auto">
        <a:xfrm>
          <a:off x="8410575" y="460838550"/>
          <a:ext cx="857250" cy="1057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646</xdr:row>
      <xdr:rowOff>0</xdr:rowOff>
    </xdr:from>
    <xdr:to>
      <xdr:col>13</xdr:col>
      <xdr:colOff>1143000</xdr:colOff>
      <xdr:row>647</xdr:row>
      <xdr:rowOff>1120</xdr:rowOff>
    </xdr:to>
    <xdr:pic>
      <xdr:nvPicPr>
        <xdr:cNvPr id="4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11" cstate="print"/>
        <a:srcRect/>
        <a:stretch>
          <a:fillRect/>
        </a:stretch>
      </xdr:blipFill>
      <xdr:spPr bwMode="auto">
        <a:xfrm>
          <a:off x="8410575" y="462905475"/>
          <a:ext cx="114300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13</xdr:col>
      <xdr:colOff>0</xdr:colOff>
      <xdr:row>649</xdr:row>
      <xdr:rowOff>0</xdr:rowOff>
    </xdr:from>
    <xdr:to>
      <xdr:col>13</xdr:col>
      <xdr:colOff>857250</xdr:colOff>
      <xdr:row>649</xdr:row>
      <xdr:rowOff>1009650</xdr:rowOff>
    </xdr:to>
    <xdr:pic>
      <xdr:nvPicPr>
        <xdr:cNvPr id="4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12" cstate="print"/>
        <a:srcRect/>
        <a:stretch>
          <a:fillRect/>
        </a:stretch>
      </xdr:blipFill>
      <xdr:spPr bwMode="auto">
        <a:xfrm>
          <a:off x="8410575" y="465496275"/>
          <a:ext cx="857250" cy="1009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513</xdr:row>
      <xdr:rowOff>0</xdr:rowOff>
    </xdr:from>
    <xdr:to>
      <xdr:col>13</xdr:col>
      <xdr:colOff>974912</xdr:colOff>
      <xdr:row>513</xdr:row>
      <xdr:rowOff>974912</xdr:rowOff>
    </xdr:to>
    <xdr:pic>
      <xdr:nvPicPr>
        <xdr:cNvPr id="519" name="Picture 7" descr="868"/>
        <xdr:cNvPicPr/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2" y="342698294"/>
          <a:ext cx="974912" cy="97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22412</xdr:colOff>
      <xdr:row>286</xdr:row>
      <xdr:rowOff>11206</xdr:rowOff>
    </xdr:from>
    <xdr:to>
      <xdr:col>13</xdr:col>
      <xdr:colOff>1053353</xdr:colOff>
      <xdr:row>286</xdr:row>
      <xdr:rowOff>739589</xdr:rowOff>
    </xdr:to>
    <xdr:pic>
      <xdr:nvPicPr>
        <xdr:cNvPr id="520" name="Рисунок 519" descr="\\Toysserver2\Обмены\Отдел региональных продаж\для Артема\2543 ср-1 Валик-номер В10.jpg"/>
        <xdr:cNvPicPr/>
      </xdr:nvPicPr>
      <xdr:blipFill>
        <a:blip xmlns:r="http://schemas.openxmlformats.org/officeDocument/2006/relationships" r:embed="rId514" cstate="print"/>
        <a:srcRect/>
        <a:stretch>
          <a:fillRect/>
        </a:stretch>
      </xdr:blipFill>
      <xdr:spPr bwMode="auto">
        <a:xfrm>
          <a:off x="8426824" y="194892706"/>
          <a:ext cx="1030941" cy="728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33618</xdr:colOff>
      <xdr:row>285</xdr:row>
      <xdr:rowOff>11204</xdr:rowOff>
    </xdr:from>
    <xdr:to>
      <xdr:col>13</xdr:col>
      <xdr:colOff>1019735</xdr:colOff>
      <xdr:row>286</xdr:row>
      <xdr:rowOff>10014</xdr:rowOff>
    </xdr:to>
    <xdr:pic>
      <xdr:nvPicPr>
        <xdr:cNvPr id="523" name="Рисунок 522" descr="\\Toysserver2\Обмены\Отдел региональных продаж\для Артема\2543 ср Валик-номер.jpg"/>
        <xdr:cNvPicPr/>
      </xdr:nvPicPr>
      <xdr:blipFill>
        <a:blip xmlns:r="http://schemas.openxmlformats.org/officeDocument/2006/relationships" r:embed="rId515" cstate="print"/>
        <a:srcRect/>
        <a:stretch>
          <a:fillRect/>
        </a:stretch>
      </xdr:blipFill>
      <xdr:spPr bwMode="auto">
        <a:xfrm>
          <a:off x="8438030" y="194197939"/>
          <a:ext cx="986117" cy="69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11206</xdr:colOff>
      <xdr:row>282</xdr:row>
      <xdr:rowOff>1</xdr:rowOff>
    </xdr:from>
    <xdr:to>
      <xdr:col>13</xdr:col>
      <xdr:colOff>1098177</xdr:colOff>
      <xdr:row>283</xdr:row>
      <xdr:rowOff>11207</xdr:rowOff>
    </xdr:to>
    <xdr:pic>
      <xdr:nvPicPr>
        <xdr:cNvPr id="524" name="Рисунок 523" descr="\\Toysserver2\Обмены\Отдел региональных продаж\для Артема\2543бел Валик-номер В10.jpg"/>
        <xdr:cNvPicPr/>
      </xdr:nvPicPr>
      <xdr:blipFill>
        <a:blip xmlns:r="http://schemas.openxmlformats.org/officeDocument/2006/relationships" r:embed="rId516" cstate="print"/>
        <a:srcRect/>
        <a:stretch>
          <a:fillRect/>
        </a:stretch>
      </xdr:blipFill>
      <xdr:spPr bwMode="auto">
        <a:xfrm>
          <a:off x="8415618" y="192281736"/>
          <a:ext cx="1086971" cy="616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33616</xdr:colOff>
      <xdr:row>283</xdr:row>
      <xdr:rowOff>0</xdr:rowOff>
    </xdr:from>
    <xdr:to>
      <xdr:col>13</xdr:col>
      <xdr:colOff>1086969</xdr:colOff>
      <xdr:row>284</xdr:row>
      <xdr:rowOff>11206</xdr:rowOff>
    </xdr:to>
    <xdr:pic>
      <xdr:nvPicPr>
        <xdr:cNvPr id="525" name="Рисунок 524" descr="\\Toysserver2\Обмены\Отдел региональных продаж\для Артема\2543кр-1 Валик-номер В10.jpg"/>
        <xdr:cNvPicPr/>
      </xdr:nvPicPr>
      <xdr:blipFill>
        <a:blip xmlns:r="http://schemas.openxmlformats.org/officeDocument/2006/relationships" r:embed="rId517" cstate="print"/>
        <a:srcRect/>
        <a:stretch>
          <a:fillRect/>
        </a:stretch>
      </xdr:blipFill>
      <xdr:spPr bwMode="auto">
        <a:xfrm>
          <a:off x="8438028" y="192886853"/>
          <a:ext cx="1053353" cy="672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</xdr:colOff>
      <xdr:row>283</xdr:row>
      <xdr:rowOff>661146</xdr:rowOff>
    </xdr:from>
    <xdr:to>
      <xdr:col>13</xdr:col>
      <xdr:colOff>1075765</xdr:colOff>
      <xdr:row>285</xdr:row>
      <xdr:rowOff>22411</xdr:rowOff>
    </xdr:to>
    <xdr:pic>
      <xdr:nvPicPr>
        <xdr:cNvPr id="526" name="Рисунок 525" descr="\\Toysserver2\Обмены\Отдел региональных продаж\для Артема\2543рз  Валик номер в10.jpg"/>
        <xdr:cNvPicPr/>
      </xdr:nvPicPr>
      <xdr:blipFill>
        <a:blip xmlns:r="http://schemas.openxmlformats.org/officeDocument/2006/relationships" r:embed="rId518" cstate="print"/>
        <a:srcRect/>
        <a:stretch>
          <a:fillRect/>
        </a:stretch>
      </xdr:blipFill>
      <xdr:spPr bwMode="auto">
        <a:xfrm>
          <a:off x="8404413" y="193547999"/>
          <a:ext cx="1075764" cy="661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H2955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L4" sqref="L4:AX1318"/>
    </sheetView>
  </sheetViews>
  <sheetFormatPr defaultRowHeight="11.25" x14ac:dyDescent="0.2"/>
  <cols>
    <col min="1" max="1" width="10.1640625" style="90" bestFit="1" customWidth="1"/>
    <col min="2" max="2" width="17.5" style="90" customWidth="1"/>
    <col min="3" max="3" width="9.33203125" style="90"/>
    <col min="4" max="4" width="9.5" style="90" bestFit="1" customWidth="1"/>
    <col min="5" max="5" width="10" style="91" bestFit="1" customWidth="1"/>
    <col min="6" max="6" width="9.5" style="90" bestFit="1" customWidth="1"/>
    <col min="7" max="11" width="9.33203125" style="86"/>
    <col min="12" max="13" width="9.33203125" style="87"/>
    <col min="14" max="14" width="13.6640625" style="87" customWidth="1"/>
    <col min="15" max="26" width="9.33203125" style="87"/>
    <col min="27" max="27" width="11.6640625" style="87" customWidth="1"/>
    <col min="28" max="41" width="9.33203125" style="87"/>
    <col min="42" max="42" width="10" style="87" bestFit="1" customWidth="1"/>
    <col min="43" max="138" width="9.33203125" style="87"/>
    <col min="139" max="16384" width="9.33203125" style="86"/>
  </cols>
  <sheetData>
    <row r="1" spans="1:138" ht="34.5" customHeight="1" thickBot="1" x14ac:dyDescent="0.25">
      <c r="A1" s="84"/>
      <c r="B1" s="84"/>
      <c r="C1" s="84"/>
      <c r="D1" s="38"/>
      <c r="E1" s="85"/>
      <c r="F1" s="38"/>
    </row>
    <row r="2" spans="1:138" ht="12" thickBot="1" x14ac:dyDescent="0.25">
      <c r="A2" s="84"/>
      <c r="B2" s="84"/>
      <c r="C2" s="84"/>
      <c r="D2" s="38"/>
      <c r="E2" s="88"/>
      <c r="F2" s="89"/>
    </row>
    <row r="3" spans="1:138" ht="12" thickBot="1" x14ac:dyDescent="0.25">
      <c r="A3" s="75"/>
      <c r="B3" s="75"/>
      <c r="C3" s="76"/>
    </row>
    <row r="4" spans="1:138" ht="27.75" customHeight="1" thickBot="1" x14ac:dyDescent="0.25">
      <c r="A4" s="84">
        <v>41547</v>
      </c>
      <c r="B4" s="84"/>
      <c r="C4" s="84"/>
      <c r="D4" s="38"/>
      <c r="E4" s="85"/>
      <c r="F4" s="92"/>
      <c r="G4" s="37"/>
      <c r="H4" s="37"/>
      <c r="I4" s="37">
        <v>0</v>
      </c>
      <c r="J4" s="37"/>
      <c r="K4" s="33"/>
      <c r="L4" s="43" t="s">
        <v>249</v>
      </c>
      <c r="M4" s="44" t="s">
        <v>253</v>
      </c>
      <c r="N4" s="44" t="s">
        <v>254</v>
      </c>
      <c r="O4" s="44" t="s">
        <v>255</v>
      </c>
      <c r="P4" s="38" t="s">
        <v>2096</v>
      </c>
      <c r="Q4" s="38"/>
      <c r="R4" s="38"/>
      <c r="S4" s="54" t="s">
        <v>4806</v>
      </c>
      <c r="T4" s="54"/>
      <c r="U4" s="54" t="s">
        <v>2899</v>
      </c>
      <c r="V4" s="54"/>
      <c r="W4" s="54" t="s">
        <v>2339</v>
      </c>
      <c r="X4" s="54"/>
      <c r="Y4" s="54" t="s">
        <v>4823</v>
      </c>
      <c r="Z4" s="54"/>
      <c r="AA4" s="54" t="s">
        <v>4824</v>
      </c>
      <c r="AB4" s="54"/>
      <c r="AC4" s="54" t="s">
        <v>4860</v>
      </c>
      <c r="AD4" s="54"/>
      <c r="AE4" s="54" t="s">
        <v>2097</v>
      </c>
      <c r="AF4" s="54"/>
      <c r="AG4" s="54" t="s">
        <v>2340</v>
      </c>
      <c r="AH4" s="54"/>
      <c r="AI4" s="54" t="s">
        <v>4822</v>
      </c>
      <c r="AJ4" s="54"/>
      <c r="AK4" s="54" t="s">
        <v>2341</v>
      </c>
      <c r="AL4" s="54"/>
      <c r="AM4" s="54" t="s">
        <v>4804</v>
      </c>
      <c r="AN4" s="54"/>
      <c r="AO4" s="54" t="s">
        <v>4805</v>
      </c>
      <c r="AP4" s="54"/>
      <c r="AQ4" s="54" t="s">
        <v>2342</v>
      </c>
      <c r="AR4" s="54"/>
      <c r="AS4" s="54" t="s">
        <v>4654</v>
      </c>
      <c r="AT4" s="54"/>
      <c r="AU4" s="54" t="s">
        <v>4488</v>
      </c>
      <c r="AV4" s="54"/>
      <c r="AW4" s="54" t="s">
        <v>2353</v>
      </c>
      <c r="AX4" s="54"/>
      <c r="AY4" s="54"/>
      <c r="AZ4" s="54"/>
      <c r="BA4" s="54"/>
      <c r="BB4" s="54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</row>
    <row r="5" spans="1:138" ht="13.5" thickBot="1" x14ac:dyDescent="0.25">
      <c r="A5" s="84"/>
      <c r="B5" s="84"/>
      <c r="C5" s="84"/>
      <c r="D5" s="38"/>
      <c r="E5" s="85"/>
      <c r="F5" s="92"/>
      <c r="G5" s="37"/>
      <c r="H5" s="37"/>
      <c r="I5" s="38">
        <v>0</v>
      </c>
      <c r="J5" s="37"/>
      <c r="K5" s="33"/>
      <c r="L5" s="44"/>
      <c r="M5" s="44"/>
      <c r="N5" s="44"/>
      <c r="O5" s="44"/>
      <c r="P5" s="38"/>
      <c r="Q5" s="38"/>
      <c r="R5" s="38"/>
      <c r="S5" s="93" t="s">
        <v>2098</v>
      </c>
      <c r="T5" s="93" t="s">
        <v>2099</v>
      </c>
      <c r="U5" s="93" t="s">
        <v>2098</v>
      </c>
      <c r="V5" s="93" t="s">
        <v>2099</v>
      </c>
      <c r="W5" s="93" t="s">
        <v>2098</v>
      </c>
      <c r="X5" s="93" t="s">
        <v>2099</v>
      </c>
      <c r="Y5" s="93" t="s">
        <v>2098</v>
      </c>
      <c r="Z5" s="93" t="s">
        <v>2099</v>
      </c>
      <c r="AA5" s="93" t="s">
        <v>2098</v>
      </c>
      <c r="AB5" s="93" t="s">
        <v>2099</v>
      </c>
      <c r="AC5" s="93" t="s">
        <v>2098</v>
      </c>
      <c r="AD5" s="93" t="s">
        <v>2099</v>
      </c>
      <c r="AE5" s="93" t="s">
        <v>2098</v>
      </c>
      <c r="AF5" s="93" t="s">
        <v>2099</v>
      </c>
      <c r="AG5" s="93" t="s">
        <v>2098</v>
      </c>
      <c r="AH5" s="93" t="s">
        <v>2099</v>
      </c>
      <c r="AI5" s="93" t="s">
        <v>2098</v>
      </c>
      <c r="AJ5" s="93" t="s">
        <v>2099</v>
      </c>
      <c r="AK5" s="93" t="s">
        <v>2098</v>
      </c>
      <c r="AL5" s="93" t="s">
        <v>2099</v>
      </c>
      <c r="AM5" s="93" t="s">
        <v>2098</v>
      </c>
      <c r="AN5" s="93" t="s">
        <v>2099</v>
      </c>
      <c r="AO5" s="93" t="s">
        <v>2098</v>
      </c>
      <c r="AP5" s="93" t="s">
        <v>2099</v>
      </c>
      <c r="AQ5" s="93" t="s">
        <v>2098</v>
      </c>
      <c r="AR5" s="93" t="s">
        <v>2099</v>
      </c>
      <c r="AS5" s="93" t="s">
        <v>2098</v>
      </c>
      <c r="AT5" s="93" t="s">
        <v>2099</v>
      </c>
      <c r="AU5" s="93" t="s">
        <v>2098</v>
      </c>
      <c r="AV5" s="93" t="s">
        <v>2099</v>
      </c>
      <c r="AW5" s="93" t="s">
        <v>2098</v>
      </c>
      <c r="AX5" s="93" t="s">
        <v>2099</v>
      </c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</row>
    <row r="6" spans="1:138" s="96" customFormat="1" ht="18.75" x14ac:dyDescent="0.2">
      <c r="A6" s="39" t="str">
        <f>M6</f>
        <v>Наша игрушка (Новая)</v>
      </c>
      <c r="B6" s="39">
        <f>N6</f>
        <v>0</v>
      </c>
      <c r="C6" s="39">
        <f>O6</f>
        <v>0</v>
      </c>
      <c r="D6" s="94">
        <f ca="1">IF(TODAY()&lt;$A$4,SUM(P6)*(100-SUM($I$5))/100,"")</f>
        <v>0</v>
      </c>
      <c r="E6" s="94">
        <f ca="1">IF(TODAY()&lt;$A$4,SUM(T6,V6,X6,Z6,AB6,AD6,AF6,AH6,AJ6,AL6,AN6,AP6,AR6,AT6,AV6,AX6,AZ6,BB6,BD6,BF6,BH6,BJ6,BL6,BN6,BP6,BR6,BT6,BV6)-SUM(S6,U6,W6,Y6,AA6,AC6,AE6,AG6,AI6,AK6,AM6,AO6,AQ6,AS6,AU6,AW6,AY6,BA6,BC6,BE6,BG6,BI6,BK6,BM6,BO6,BQ6,BS6,BU6),"")</f>
        <v>0</v>
      </c>
      <c r="F6" s="94">
        <f t="shared" ref="F6:F69" ca="1" si="0">IF(TODAY()&lt;$A$4,SUM(R6),"")</f>
        <v>0</v>
      </c>
      <c r="G6" s="95"/>
      <c r="H6" s="95"/>
      <c r="I6" s="95"/>
      <c r="J6" s="95"/>
      <c r="L6" s="45"/>
      <c r="M6" s="46" t="s">
        <v>2100</v>
      </c>
      <c r="N6" s="46"/>
      <c r="O6" s="47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</row>
    <row r="7" spans="1:138" ht="15.75" x14ac:dyDescent="0.2">
      <c r="A7" s="39">
        <f t="shared" ref="A7:A70" si="1">M7</f>
        <v>0</v>
      </c>
      <c r="B7" s="39">
        <f t="shared" ref="B7:B70" si="2">N7</f>
        <v>0</v>
      </c>
      <c r="C7" s="39" t="str">
        <f t="shared" ref="C7:C70" si="3">O7</f>
        <v>Мягкие картины</v>
      </c>
      <c r="D7" s="94">
        <f t="shared" ref="D7:D70" ca="1" si="4">IF(TODAY()&lt;$A$4,SUM(P7)*(100-SUM($I$5))/100,"")</f>
        <v>0</v>
      </c>
      <c r="E7" s="94">
        <f t="shared" ref="E7:E70" ca="1" si="5">IF(TODAY()&lt;$A$4,SUM(T7,V7,X7,Z7,AB7,AD7,AF7,AH7,AJ7,AL7,AN7,AP7,AR7,AT7,AV7,AX7,AZ7,BB7,BD7,BF7,BH7,BJ7,BL7,BN7,BP7,BR7,BT7,BV7)-SUM(S7,U7,W7,Y7,AA7,AC7,AE7,AG7,AI7,AK7,AM7,AO7,AQ7,AS7,AU7,AW7,AY7,BA7,BC7,BE7,BG7,BI7,BK7,BM7,BO7,BQ7,BS7,BU7),"")</f>
        <v>0</v>
      </c>
      <c r="F7" s="94">
        <f t="shared" ca="1" si="0"/>
        <v>0</v>
      </c>
      <c r="G7" s="87"/>
      <c r="H7" s="87"/>
      <c r="I7" s="87"/>
      <c r="J7" s="87"/>
      <c r="L7" s="48"/>
      <c r="O7" s="49" t="s">
        <v>4655</v>
      </c>
    </row>
    <row r="8" spans="1:138" ht="12.75" x14ac:dyDescent="0.2">
      <c r="A8" s="39" t="str">
        <f t="shared" si="1"/>
        <v>2077351</v>
      </c>
      <c r="B8" s="39" t="str">
        <f t="shared" si="2"/>
        <v>2000</v>
      </c>
      <c r="C8" s="39" t="str">
        <f t="shared" si="3"/>
        <v>Набор для творчества "Львенок"</v>
      </c>
      <c r="D8" s="94">
        <f t="shared" ca="1" si="4"/>
        <v>272</v>
      </c>
      <c r="E8" s="94">
        <f t="shared" ca="1" si="5"/>
        <v>485</v>
      </c>
      <c r="F8" s="94">
        <f t="shared" ca="1" si="0"/>
        <v>0</v>
      </c>
      <c r="G8" s="87"/>
      <c r="H8" s="87"/>
      <c r="I8" s="40"/>
      <c r="J8" s="40"/>
      <c r="L8" s="50" t="s">
        <v>1017</v>
      </c>
      <c r="M8" s="50" t="s">
        <v>4656</v>
      </c>
      <c r="N8" s="50" t="s">
        <v>774</v>
      </c>
      <c r="O8" s="51" t="s">
        <v>775</v>
      </c>
      <c r="P8" s="40">
        <v>272</v>
      </c>
      <c r="Q8" s="40"/>
      <c r="R8" s="40"/>
      <c r="S8" s="52" t="s">
        <v>1018</v>
      </c>
      <c r="T8" s="52" t="s">
        <v>1018</v>
      </c>
      <c r="U8" s="52" t="s">
        <v>1018</v>
      </c>
      <c r="V8" s="52">
        <v>1</v>
      </c>
      <c r="W8" s="52" t="s">
        <v>1018</v>
      </c>
      <c r="X8" s="52">
        <v>1</v>
      </c>
      <c r="Y8" s="52" t="s">
        <v>1018</v>
      </c>
      <c r="Z8" s="52" t="s">
        <v>1018</v>
      </c>
      <c r="AA8" s="52" t="s">
        <v>1018</v>
      </c>
      <c r="AB8" s="52" t="s">
        <v>1018</v>
      </c>
      <c r="AC8" s="52" t="s">
        <v>1018</v>
      </c>
      <c r="AD8" s="52" t="s">
        <v>1018</v>
      </c>
      <c r="AE8" s="52" t="s">
        <v>1018</v>
      </c>
      <c r="AF8" s="52">
        <v>16</v>
      </c>
      <c r="AG8" s="52" t="s">
        <v>1018</v>
      </c>
      <c r="AH8" s="52" t="s">
        <v>1018</v>
      </c>
      <c r="AI8" s="52" t="s">
        <v>1018</v>
      </c>
      <c r="AJ8" s="52" t="s">
        <v>1018</v>
      </c>
      <c r="AK8" s="52" t="s">
        <v>1018</v>
      </c>
      <c r="AL8" s="52">
        <v>6</v>
      </c>
      <c r="AM8" s="52" t="s">
        <v>1018</v>
      </c>
      <c r="AN8" s="52" t="s">
        <v>1018</v>
      </c>
      <c r="AO8" s="52" t="s">
        <v>1018</v>
      </c>
      <c r="AP8" s="52" t="s">
        <v>1018</v>
      </c>
      <c r="AQ8" s="52" t="s">
        <v>1018</v>
      </c>
      <c r="AR8" s="52" t="s">
        <v>1018</v>
      </c>
      <c r="AS8" s="52" t="s">
        <v>1018</v>
      </c>
      <c r="AT8" s="52">
        <v>459</v>
      </c>
      <c r="AU8" s="52" t="s">
        <v>1018</v>
      </c>
      <c r="AV8" s="52" t="s">
        <v>1018</v>
      </c>
      <c r="AW8" s="52" t="s">
        <v>1018</v>
      </c>
      <c r="AX8" s="52">
        <v>2</v>
      </c>
      <c r="AY8" s="52"/>
      <c r="AZ8" s="52"/>
      <c r="BA8" s="52"/>
      <c r="BB8" s="52"/>
    </row>
    <row r="9" spans="1:138" ht="12.75" x14ac:dyDescent="0.2">
      <c r="A9" s="39" t="str">
        <f t="shared" si="1"/>
        <v>2079446</v>
      </c>
      <c r="B9" s="39" t="str">
        <f t="shared" si="2"/>
        <v>2005</v>
      </c>
      <c r="C9" s="39" t="str">
        <f t="shared" si="3"/>
        <v>Набор для творчества "Собачка"</v>
      </c>
      <c r="D9" s="94">
        <f t="shared" ca="1" si="4"/>
        <v>147</v>
      </c>
      <c r="E9" s="94">
        <f t="shared" ca="1" si="5"/>
        <v>151</v>
      </c>
      <c r="F9" s="94">
        <f t="shared" ca="1" si="0"/>
        <v>0</v>
      </c>
      <c r="G9" s="41"/>
      <c r="H9" s="41"/>
      <c r="I9" s="40"/>
      <c r="J9" s="40"/>
      <c r="K9" s="34"/>
      <c r="L9" s="50" t="s">
        <v>261</v>
      </c>
      <c r="M9" s="50" t="s">
        <v>4657</v>
      </c>
      <c r="N9" s="50" t="s">
        <v>776</v>
      </c>
      <c r="O9" s="51" t="s">
        <v>777</v>
      </c>
      <c r="P9" s="40">
        <v>147</v>
      </c>
      <c r="Q9" s="40"/>
      <c r="R9" s="40"/>
      <c r="S9" s="52" t="s">
        <v>1018</v>
      </c>
      <c r="T9" s="52" t="s">
        <v>1018</v>
      </c>
      <c r="U9" s="52" t="s">
        <v>1018</v>
      </c>
      <c r="V9" s="52" t="s">
        <v>1018</v>
      </c>
      <c r="W9" s="52" t="s">
        <v>1018</v>
      </c>
      <c r="X9" s="52" t="s">
        <v>1018</v>
      </c>
      <c r="Y9" s="52" t="s">
        <v>1018</v>
      </c>
      <c r="Z9" s="52" t="s">
        <v>1018</v>
      </c>
      <c r="AA9" s="52" t="s">
        <v>1018</v>
      </c>
      <c r="AB9" s="52" t="s">
        <v>1018</v>
      </c>
      <c r="AC9" s="52" t="s">
        <v>1018</v>
      </c>
      <c r="AD9" s="52" t="s">
        <v>1018</v>
      </c>
      <c r="AE9" s="52" t="s">
        <v>1018</v>
      </c>
      <c r="AF9" s="52">
        <v>1</v>
      </c>
      <c r="AG9" s="52" t="s">
        <v>1018</v>
      </c>
      <c r="AH9" s="52" t="s">
        <v>1018</v>
      </c>
      <c r="AI9" s="52" t="s">
        <v>1018</v>
      </c>
      <c r="AJ9" s="52" t="s">
        <v>1018</v>
      </c>
      <c r="AK9" s="52" t="s">
        <v>1018</v>
      </c>
      <c r="AL9" s="52">
        <v>5</v>
      </c>
      <c r="AM9" s="52" t="s">
        <v>1018</v>
      </c>
      <c r="AN9" s="52" t="s">
        <v>1018</v>
      </c>
      <c r="AO9" s="52" t="s">
        <v>1018</v>
      </c>
      <c r="AP9" s="52" t="s">
        <v>1018</v>
      </c>
      <c r="AQ9" s="52" t="s">
        <v>1018</v>
      </c>
      <c r="AR9" s="52">
        <v>4</v>
      </c>
      <c r="AS9" s="52" t="s">
        <v>1018</v>
      </c>
      <c r="AT9" s="52">
        <v>141</v>
      </c>
      <c r="AU9" s="52" t="s">
        <v>1018</v>
      </c>
      <c r="AV9" s="52" t="s">
        <v>1018</v>
      </c>
      <c r="AW9" s="52" t="s">
        <v>1018</v>
      </c>
      <c r="AX9" s="52" t="s">
        <v>1018</v>
      </c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</row>
    <row r="10" spans="1:138" ht="12.75" x14ac:dyDescent="0.2">
      <c r="A10" s="39" t="str">
        <f t="shared" si="1"/>
        <v>2079792</v>
      </c>
      <c r="B10" s="39" t="str">
        <f t="shared" si="2"/>
        <v>2006</v>
      </c>
      <c r="C10" s="39" t="str">
        <f t="shared" si="3"/>
        <v>Набор для творчества "Петушок"</v>
      </c>
      <c r="D10" s="94">
        <f t="shared" ca="1" si="4"/>
        <v>134</v>
      </c>
      <c r="E10" s="94">
        <f t="shared" ca="1" si="5"/>
        <v>279</v>
      </c>
      <c r="F10" s="94">
        <f t="shared" ca="1" si="0"/>
        <v>0</v>
      </c>
      <c r="G10" s="41"/>
      <c r="H10" s="41"/>
      <c r="I10" s="40"/>
      <c r="J10" s="40"/>
      <c r="K10" s="34"/>
      <c r="L10" s="50" t="s">
        <v>1019</v>
      </c>
      <c r="M10" s="50" t="s">
        <v>4658</v>
      </c>
      <c r="N10" s="50" t="s">
        <v>778</v>
      </c>
      <c r="O10" s="51" t="s">
        <v>779</v>
      </c>
      <c r="P10" s="40">
        <v>134</v>
      </c>
      <c r="Q10" s="40"/>
      <c r="R10" s="40"/>
      <c r="S10" s="52" t="s">
        <v>1018</v>
      </c>
      <c r="T10" s="52" t="s">
        <v>1018</v>
      </c>
      <c r="U10" s="52" t="s">
        <v>1018</v>
      </c>
      <c r="V10" s="52" t="s">
        <v>1018</v>
      </c>
      <c r="W10" s="52" t="s">
        <v>1018</v>
      </c>
      <c r="X10" s="52" t="s">
        <v>1018</v>
      </c>
      <c r="Y10" s="52" t="s">
        <v>1018</v>
      </c>
      <c r="Z10" s="52" t="s">
        <v>1018</v>
      </c>
      <c r="AA10" s="52" t="s">
        <v>1018</v>
      </c>
      <c r="AB10" s="52" t="s">
        <v>1018</v>
      </c>
      <c r="AC10" s="52" t="s">
        <v>1018</v>
      </c>
      <c r="AD10" s="52" t="s">
        <v>1018</v>
      </c>
      <c r="AE10" s="52" t="s">
        <v>1018</v>
      </c>
      <c r="AF10" s="52">
        <v>1</v>
      </c>
      <c r="AG10" s="52" t="s">
        <v>1018</v>
      </c>
      <c r="AH10" s="52" t="s">
        <v>1018</v>
      </c>
      <c r="AI10" s="52" t="s">
        <v>1018</v>
      </c>
      <c r="AJ10" s="52" t="s">
        <v>1018</v>
      </c>
      <c r="AK10" s="52" t="s">
        <v>1018</v>
      </c>
      <c r="AL10" s="52">
        <v>8</v>
      </c>
      <c r="AM10" s="52" t="s">
        <v>1018</v>
      </c>
      <c r="AN10" s="52" t="s">
        <v>1018</v>
      </c>
      <c r="AO10" s="52" t="s">
        <v>1018</v>
      </c>
      <c r="AP10" s="52" t="s">
        <v>1018</v>
      </c>
      <c r="AQ10" s="52" t="s">
        <v>1018</v>
      </c>
      <c r="AR10" s="52">
        <v>5</v>
      </c>
      <c r="AS10" s="52" t="s">
        <v>1018</v>
      </c>
      <c r="AT10" s="52">
        <v>264</v>
      </c>
      <c r="AU10" s="52" t="s">
        <v>1018</v>
      </c>
      <c r="AV10" s="52" t="s">
        <v>1018</v>
      </c>
      <c r="AW10" s="52" t="s">
        <v>1018</v>
      </c>
      <c r="AX10" s="52">
        <v>1</v>
      </c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</row>
    <row r="11" spans="1:138" ht="12.75" x14ac:dyDescent="0.2">
      <c r="A11" s="39" t="str">
        <f t="shared" si="1"/>
        <v>2080438</v>
      </c>
      <c r="B11" s="39" t="str">
        <f t="shared" si="2"/>
        <v>2007</v>
      </c>
      <c r="C11" s="39" t="str">
        <f t="shared" si="3"/>
        <v>Набор для творчества "Зайчик"</v>
      </c>
      <c r="D11" s="94">
        <f t="shared" ca="1" si="4"/>
        <v>273</v>
      </c>
      <c r="E11" s="94">
        <f t="shared" ca="1" si="5"/>
        <v>334</v>
      </c>
      <c r="F11" s="94">
        <f t="shared" ca="1" si="0"/>
        <v>0</v>
      </c>
      <c r="G11" s="41"/>
      <c r="H11" s="41"/>
      <c r="I11" s="40"/>
      <c r="J11" s="40"/>
      <c r="K11" s="34"/>
      <c r="L11" s="50" t="s">
        <v>1020</v>
      </c>
      <c r="M11" s="50" t="s">
        <v>4659</v>
      </c>
      <c r="N11" s="50" t="s">
        <v>780</v>
      </c>
      <c r="O11" s="51" t="s">
        <v>781</v>
      </c>
      <c r="P11" s="40">
        <v>273</v>
      </c>
      <c r="Q11" s="40"/>
      <c r="R11" s="40"/>
      <c r="S11" s="52" t="s">
        <v>1018</v>
      </c>
      <c r="T11" s="52" t="s">
        <v>1018</v>
      </c>
      <c r="U11" s="52" t="s">
        <v>1018</v>
      </c>
      <c r="V11" s="52" t="s">
        <v>1018</v>
      </c>
      <c r="W11" s="52" t="s">
        <v>1018</v>
      </c>
      <c r="X11" s="52" t="s">
        <v>1018</v>
      </c>
      <c r="Y11" s="52" t="s">
        <v>1018</v>
      </c>
      <c r="Z11" s="52" t="s">
        <v>1018</v>
      </c>
      <c r="AA11" s="52" t="s">
        <v>1018</v>
      </c>
      <c r="AB11" s="52" t="s">
        <v>1018</v>
      </c>
      <c r="AC11" s="52" t="s">
        <v>1018</v>
      </c>
      <c r="AD11" s="52" t="s">
        <v>1018</v>
      </c>
      <c r="AE11" s="52" t="s">
        <v>1018</v>
      </c>
      <c r="AF11" s="52">
        <v>1</v>
      </c>
      <c r="AG11" s="52" t="s">
        <v>1018</v>
      </c>
      <c r="AH11" s="52" t="s">
        <v>1018</v>
      </c>
      <c r="AI11" s="52" t="s">
        <v>1018</v>
      </c>
      <c r="AJ11" s="52" t="s">
        <v>1018</v>
      </c>
      <c r="AK11" s="52" t="s">
        <v>1018</v>
      </c>
      <c r="AL11" s="52">
        <v>3</v>
      </c>
      <c r="AM11" s="52" t="s">
        <v>1018</v>
      </c>
      <c r="AN11" s="52" t="s">
        <v>1018</v>
      </c>
      <c r="AO11" s="52" t="s">
        <v>1018</v>
      </c>
      <c r="AP11" s="52" t="s">
        <v>1018</v>
      </c>
      <c r="AQ11" s="52" t="s">
        <v>1018</v>
      </c>
      <c r="AR11" s="52" t="s">
        <v>1018</v>
      </c>
      <c r="AS11" s="52" t="s">
        <v>1018</v>
      </c>
      <c r="AT11" s="52">
        <v>329</v>
      </c>
      <c r="AU11" s="52" t="s">
        <v>1018</v>
      </c>
      <c r="AV11" s="52" t="s">
        <v>1018</v>
      </c>
      <c r="AW11" s="52" t="s">
        <v>1018</v>
      </c>
      <c r="AX11" s="52">
        <v>1</v>
      </c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</row>
    <row r="12" spans="1:138" ht="12.75" x14ac:dyDescent="0.2">
      <c r="A12" s="39">
        <f t="shared" si="1"/>
        <v>0</v>
      </c>
      <c r="B12" s="39">
        <f t="shared" si="2"/>
        <v>0</v>
      </c>
      <c r="C12" s="39" t="str">
        <f t="shared" si="3"/>
        <v>Антистресс</v>
      </c>
      <c r="D12" s="94">
        <f t="shared" ca="1" si="4"/>
        <v>0</v>
      </c>
      <c r="E12" s="94">
        <f t="shared" ca="1" si="5"/>
        <v>0</v>
      </c>
      <c r="F12" s="94">
        <f t="shared" ca="1" si="0"/>
        <v>0</v>
      </c>
      <c r="G12" s="41"/>
      <c r="H12" s="41"/>
      <c r="I12" s="40"/>
      <c r="J12" s="40"/>
      <c r="K12" s="34"/>
      <c r="L12" s="50"/>
      <c r="M12" s="50"/>
      <c r="N12" s="50"/>
      <c r="O12" s="51" t="s">
        <v>1021</v>
      </c>
      <c r="P12" s="40"/>
      <c r="Q12" s="40"/>
      <c r="R12" s="40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</row>
    <row r="13" spans="1:138" ht="12.75" x14ac:dyDescent="0.2">
      <c r="A13" s="39">
        <f t="shared" si="1"/>
        <v>0</v>
      </c>
      <c r="B13" s="39">
        <f t="shared" si="2"/>
        <v>0</v>
      </c>
      <c r="C13" s="39" t="str">
        <f t="shared" si="3"/>
        <v>НОВИНКИ</v>
      </c>
      <c r="D13" s="94">
        <f t="shared" ca="1" si="4"/>
        <v>0</v>
      </c>
      <c r="E13" s="94">
        <f t="shared" ca="1" si="5"/>
        <v>0</v>
      </c>
      <c r="F13" s="94">
        <f t="shared" ca="1" si="0"/>
        <v>0</v>
      </c>
      <c r="G13" s="41"/>
      <c r="H13" s="41"/>
      <c r="I13" s="40"/>
      <c r="J13" s="40"/>
      <c r="K13" s="34"/>
      <c r="L13" s="50"/>
      <c r="M13" s="50"/>
      <c r="N13" s="50"/>
      <c r="O13" s="51" t="s">
        <v>1920</v>
      </c>
      <c r="P13" s="40"/>
      <c r="Q13" s="40"/>
      <c r="R13" s="40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</row>
    <row r="14" spans="1:138" ht="12.75" x14ac:dyDescent="0.2">
      <c r="A14" s="39" t="str">
        <f t="shared" si="1"/>
        <v>2104449</v>
      </c>
      <c r="B14" s="39" t="str">
        <f t="shared" si="2"/>
        <v>2723/ГЛ/46</v>
      </c>
      <c r="C14" s="39" t="str">
        <f t="shared" si="3"/>
        <v>Игрушка-антистресс муфточка Д46</v>
      </c>
      <c r="D14" s="94">
        <f t="shared" ca="1" si="4"/>
        <v>339</v>
      </c>
      <c r="E14" s="94">
        <f t="shared" ca="1" si="5"/>
        <v>105</v>
      </c>
      <c r="F14" s="94">
        <f t="shared" ca="1" si="0"/>
        <v>0</v>
      </c>
      <c r="G14" s="41"/>
      <c r="H14" s="41"/>
      <c r="I14" s="40"/>
      <c r="J14" s="40"/>
      <c r="K14" s="34"/>
      <c r="L14" s="50" t="s">
        <v>273</v>
      </c>
      <c r="M14" s="50" t="s">
        <v>4542</v>
      </c>
      <c r="N14" s="50" t="s">
        <v>4543</v>
      </c>
      <c r="O14" s="51" t="s">
        <v>4544</v>
      </c>
      <c r="P14" s="40">
        <v>339</v>
      </c>
      <c r="Q14" s="40"/>
      <c r="R14" s="40"/>
      <c r="S14" s="52" t="s">
        <v>1018</v>
      </c>
      <c r="T14" s="52" t="s">
        <v>1018</v>
      </c>
      <c r="U14" s="52" t="s">
        <v>1018</v>
      </c>
      <c r="V14" s="52" t="s">
        <v>1018</v>
      </c>
      <c r="W14" s="52" t="s">
        <v>1018</v>
      </c>
      <c r="X14" s="52" t="s">
        <v>1018</v>
      </c>
      <c r="Y14" s="52" t="s">
        <v>1018</v>
      </c>
      <c r="Z14" s="52" t="s">
        <v>1018</v>
      </c>
      <c r="AA14" s="52" t="s">
        <v>1018</v>
      </c>
      <c r="AB14" s="52" t="s">
        <v>1018</v>
      </c>
      <c r="AC14" s="52" t="s">
        <v>1018</v>
      </c>
      <c r="AD14" s="52" t="s">
        <v>1018</v>
      </c>
      <c r="AE14" s="52" t="s">
        <v>1018</v>
      </c>
      <c r="AF14" s="52">
        <v>55</v>
      </c>
      <c r="AG14" s="52" t="s">
        <v>1018</v>
      </c>
      <c r="AH14" s="52" t="s">
        <v>1018</v>
      </c>
      <c r="AI14" s="52" t="s">
        <v>1018</v>
      </c>
      <c r="AJ14" s="52" t="s">
        <v>1018</v>
      </c>
      <c r="AK14" s="52" t="s">
        <v>1018</v>
      </c>
      <c r="AL14" s="52">
        <v>50</v>
      </c>
      <c r="AM14" s="52" t="s">
        <v>1018</v>
      </c>
      <c r="AN14" s="52" t="s">
        <v>1018</v>
      </c>
      <c r="AO14" s="52" t="s">
        <v>1018</v>
      </c>
      <c r="AP14" s="52" t="s">
        <v>1018</v>
      </c>
      <c r="AQ14" s="52" t="s">
        <v>1018</v>
      </c>
      <c r="AR14" s="52" t="s">
        <v>1018</v>
      </c>
      <c r="AS14" s="52" t="s">
        <v>1018</v>
      </c>
      <c r="AT14" s="52" t="s">
        <v>1018</v>
      </c>
      <c r="AU14" s="52" t="s">
        <v>1018</v>
      </c>
      <c r="AV14" s="52" t="s">
        <v>1018</v>
      </c>
      <c r="AW14" s="52" t="s">
        <v>1018</v>
      </c>
      <c r="AX14" s="52" t="s">
        <v>1018</v>
      </c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</row>
    <row r="15" spans="1:138" ht="12.75" x14ac:dyDescent="0.2">
      <c r="A15" s="39" t="str">
        <f t="shared" si="1"/>
        <v>2104443</v>
      </c>
      <c r="B15" s="39" t="str">
        <f t="shared" si="2"/>
        <v>2723/РЗ/46</v>
      </c>
      <c r="C15" s="39" t="str">
        <f t="shared" si="3"/>
        <v>Игрушка-антистресс муфточка Д46</v>
      </c>
      <c r="D15" s="94">
        <f t="shared" ca="1" si="4"/>
        <v>339</v>
      </c>
      <c r="E15" s="94">
        <f t="shared" ca="1" si="5"/>
        <v>110</v>
      </c>
      <c r="F15" s="94">
        <f t="shared" ca="1" si="0"/>
        <v>0</v>
      </c>
      <c r="G15" s="41"/>
      <c r="H15" s="41"/>
      <c r="I15" s="40"/>
      <c r="J15" s="40"/>
      <c r="K15" s="34"/>
      <c r="L15" s="50" t="s">
        <v>280</v>
      </c>
      <c r="M15" s="50" t="s">
        <v>4545</v>
      </c>
      <c r="N15" s="50" t="s">
        <v>4546</v>
      </c>
      <c r="O15" s="51" t="s">
        <v>4544</v>
      </c>
      <c r="P15" s="40">
        <v>339</v>
      </c>
      <c r="Q15" s="40"/>
      <c r="R15" s="40"/>
      <c r="S15" s="52" t="s">
        <v>1018</v>
      </c>
      <c r="T15" s="52" t="s">
        <v>1018</v>
      </c>
      <c r="U15" s="52" t="s">
        <v>1018</v>
      </c>
      <c r="V15" s="52" t="s">
        <v>1018</v>
      </c>
      <c r="W15" s="52" t="s">
        <v>1018</v>
      </c>
      <c r="X15" s="52" t="s">
        <v>1018</v>
      </c>
      <c r="Y15" s="52" t="s">
        <v>1018</v>
      </c>
      <c r="Z15" s="52" t="s">
        <v>1018</v>
      </c>
      <c r="AA15" s="52" t="s">
        <v>1018</v>
      </c>
      <c r="AB15" s="52" t="s">
        <v>1018</v>
      </c>
      <c r="AC15" s="52" t="s">
        <v>1018</v>
      </c>
      <c r="AD15" s="52" t="s">
        <v>1018</v>
      </c>
      <c r="AE15" s="52" t="s">
        <v>1018</v>
      </c>
      <c r="AF15" s="52">
        <v>56</v>
      </c>
      <c r="AG15" s="52" t="s">
        <v>1018</v>
      </c>
      <c r="AH15" s="52" t="s">
        <v>1018</v>
      </c>
      <c r="AI15" s="52" t="s">
        <v>1018</v>
      </c>
      <c r="AJ15" s="52" t="s">
        <v>1018</v>
      </c>
      <c r="AK15" s="52" t="s">
        <v>1018</v>
      </c>
      <c r="AL15" s="52">
        <v>54</v>
      </c>
      <c r="AM15" s="52" t="s">
        <v>1018</v>
      </c>
      <c r="AN15" s="52" t="s">
        <v>1018</v>
      </c>
      <c r="AO15" s="52" t="s">
        <v>1018</v>
      </c>
      <c r="AP15" s="52" t="s">
        <v>1018</v>
      </c>
      <c r="AQ15" s="52" t="s">
        <v>1018</v>
      </c>
      <c r="AR15" s="52" t="s">
        <v>1018</v>
      </c>
      <c r="AS15" s="52" t="s">
        <v>1018</v>
      </c>
      <c r="AT15" s="52" t="s">
        <v>1018</v>
      </c>
      <c r="AU15" s="52" t="s">
        <v>1018</v>
      </c>
      <c r="AV15" s="52" t="s">
        <v>1018</v>
      </c>
      <c r="AW15" s="52" t="s">
        <v>1018</v>
      </c>
      <c r="AX15" s="52" t="s">
        <v>1018</v>
      </c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</row>
    <row r="16" spans="1:138" ht="12.75" x14ac:dyDescent="0.2">
      <c r="A16" s="39" t="str">
        <f t="shared" si="1"/>
        <v>2107271</v>
      </c>
      <c r="B16" s="39" t="str">
        <f t="shared" si="2"/>
        <v>2729/ЖЛ/23</v>
      </c>
      <c r="C16" s="39" t="str">
        <f t="shared" si="3"/>
        <v>Самолетик Д23</v>
      </c>
      <c r="D16" s="94">
        <f t="shared" ca="1" si="4"/>
        <v>175</v>
      </c>
      <c r="E16" s="94">
        <f t="shared" ca="1" si="5"/>
        <v>115</v>
      </c>
      <c r="F16" s="94">
        <f t="shared" ca="1" si="0"/>
        <v>0</v>
      </c>
      <c r="G16" s="41"/>
      <c r="H16" s="41"/>
      <c r="I16" s="40"/>
      <c r="J16" s="40"/>
      <c r="K16" s="34"/>
      <c r="L16" s="50" t="s">
        <v>283</v>
      </c>
      <c r="M16" s="50" t="s">
        <v>4550</v>
      </c>
      <c r="N16" s="50" t="s">
        <v>4551</v>
      </c>
      <c r="O16" s="51" t="s">
        <v>4552</v>
      </c>
      <c r="P16" s="40">
        <v>175</v>
      </c>
      <c r="Q16" s="40"/>
      <c r="R16" s="40"/>
      <c r="S16" s="52" t="s">
        <v>1018</v>
      </c>
      <c r="T16" s="52" t="s">
        <v>1018</v>
      </c>
      <c r="U16" s="52" t="s">
        <v>1018</v>
      </c>
      <c r="V16" s="52">
        <v>10</v>
      </c>
      <c r="W16" s="52">
        <v>2</v>
      </c>
      <c r="X16" s="52">
        <v>2</v>
      </c>
      <c r="Y16" s="52" t="s">
        <v>1018</v>
      </c>
      <c r="Z16" s="52" t="s">
        <v>1018</v>
      </c>
      <c r="AA16" s="52" t="s">
        <v>1018</v>
      </c>
      <c r="AB16" s="52" t="s">
        <v>1018</v>
      </c>
      <c r="AC16" s="52" t="s">
        <v>1018</v>
      </c>
      <c r="AD16" s="52" t="s">
        <v>1018</v>
      </c>
      <c r="AE16" s="52">
        <v>13</v>
      </c>
      <c r="AF16" s="52">
        <v>55</v>
      </c>
      <c r="AG16" s="52">
        <v>1</v>
      </c>
      <c r="AH16" s="52">
        <v>2</v>
      </c>
      <c r="AI16" s="52" t="s">
        <v>1018</v>
      </c>
      <c r="AJ16" s="52" t="s">
        <v>1018</v>
      </c>
      <c r="AK16" s="52">
        <v>20</v>
      </c>
      <c r="AL16" s="52">
        <v>80</v>
      </c>
      <c r="AM16" s="52" t="s">
        <v>1018</v>
      </c>
      <c r="AN16" s="52" t="s">
        <v>1018</v>
      </c>
      <c r="AO16" s="52" t="s">
        <v>1018</v>
      </c>
      <c r="AP16" s="52" t="s">
        <v>1018</v>
      </c>
      <c r="AQ16" s="52" t="s">
        <v>1018</v>
      </c>
      <c r="AR16" s="52" t="s">
        <v>1018</v>
      </c>
      <c r="AS16" s="52" t="s">
        <v>1018</v>
      </c>
      <c r="AT16" s="52" t="s">
        <v>1018</v>
      </c>
      <c r="AU16" s="52" t="s">
        <v>1018</v>
      </c>
      <c r="AV16" s="52">
        <v>1</v>
      </c>
      <c r="AW16" s="52" t="s">
        <v>1018</v>
      </c>
      <c r="AX16" s="52">
        <v>1</v>
      </c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</row>
    <row r="17" spans="1:138" ht="12.75" x14ac:dyDescent="0.2">
      <c r="A17" s="39" t="str">
        <f t="shared" si="1"/>
        <v>2107275</v>
      </c>
      <c r="B17" s="39" t="str">
        <f t="shared" si="2"/>
        <v>2729/ОРЖ/23</v>
      </c>
      <c r="C17" s="39" t="str">
        <f t="shared" si="3"/>
        <v>Самолетик Д23</v>
      </c>
      <c r="D17" s="94">
        <f t="shared" ca="1" si="4"/>
        <v>175</v>
      </c>
      <c r="E17" s="94">
        <f t="shared" ca="1" si="5"/>
        <v>118</v>
      </c>
      <c r="F17" s="94">
        <f t="shared" ca="1" si="0"/>
        <v>0</v>
      </c>
      <c r="G17" s="41"/>
      <c r="H17" s="41"/>
      <c r="I17" s="40"/>
      <c r="J17" s="40"/>
      <c r="K17" s="34"/>
      <c r="L17" s="50" t="s">
        <v>288</v>
      </c>
      <c r="M17" s="50" t="s">
        <v>4695</v>
      </c>
      <c r="N17" s="50" t="s">
        <v>4696</v>
      </c>
      <c r="O17" s="51" t="s">
        <v>4552</v>
      </c>
      <c r="P17" s="40">
        <v>175</v>
      </c>
      <c r="Q17" s="40"/>
      <c r="R17" s="40"/>
      <c r="S17" s="52" t="s">
        <v>1018</v>
      </c>
      <c r="T17" s="52" t="s">
        <v>1018</v>
      </c>
      <c r="U17" s="52" t="s">
        <v>1018</v>
      </c>
      <c r="V17" s="52">
        <v>9</v>
      </c>
      <c r="W17" s="52">
        <v>6</v>
      </c>
      <c r="X17" s="52">
        <v>47</v>
      </c>
      <c r="Y17" s="52" t="s">
        <v>1018</v>
      </c>
      <c r="Z17" s="52" t="s">
        <v>1018</v>
      </c>
      <c r="AA17" s="52" t="s">
        <v>1018</v>
      </c>
      <c r="AB17" s="52" t="s">
        <v>1018</v>
      </c>
      <c r="AC17" s="52" t="s">
        <v>1018</v>
      </c>
      <c r="AD17" s="52" t="s">
        <v>1018</v>
      </c>
      <c r="AE17" s="52">
        <v>13</v>
      </c>
      <c r="AF17" s="52">
        <v>52</v>
      </c>
      <c r="AG17" s="52">
        <v>1</v>
      </c>
      <c r="AH17" s="52">
        <v>1</v>
      </c>
      <c r="AI17" s="52" t="s">
        <v>1018</v>
      </c>
      <c r="AJ17" s="52" t="s">
        <v>1018</v>
      </c>
      <c r="AK17" s="52">
        <v>30</v>
      </c>
      <c r="AL17" s="52">
        <v>58</v>
      </c>
      <c r="AM17" s="52" t="s">
        <v>1018</v>
      </c>
      <c r="AN17" s="52" t="s">
        <v>1018</v>
      </c>
      <c r="AO17" s="52" t="s">
        <v>1018</v>
      </c>
      <c r="AP17" s="52" t="s">
        <v>1018</v>
      </c>
      <c r="AQ17" s="52" t="s">
        <v>1018</v>
      </c>
      <c r="AR17" s="52" t="s">
        <v>1018</v>
      </c>
      <c r="AS17" s="52" t="s">
        <v>1018</v>
      </c>
      <c r="AT17" s="52" t="s">
        <v>1018</v>
      </c>
      <c r="AU17" s="52" t="s">
        <v>1018</v>
      </c>
      <c r="AV17" s="52" t="s">
        <v>1018</v>
      </c>
      <c r="AW17" s="52" t="s">
        <v>1018</v>
      </c>
      <c r="AX17" s="52">
        <v>1</v>
      </c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</row>
    <row r="18" spans="1:138" ht="12.75" x14ac:dyDescent="0.2">
      <c r="A18" s="39" t="str">
        <f t="shared" si="1"/>
        <v>2107279</v>
      </c>
      <c r="B18" s="39" t="str">
        <f t="shared" si="2"/>
        <v>2729/СЛ/23</v>
      </c>
      <c r="C18" s="39" t="str">
        <f t="shared" si="3"/>
        <v>Самолетик Д23</v>
      </c>
      <c r="D18" s="94">
        <f t="shared" ca="1" si="4"/>
        <v>175</v>
      </c>
      <c r="E18" s="94">
        <f t="shared" ca="1" si="5"/>
        <v>205</v>
      </c>
      <c r="F18" s="94">
        <f t="shared" ca="1" si="0"/>
        <v>0</v>
      </c>
      <c r="G18" s="41"/>
      <c r="H18" s="41"/>
      <c r="I18" s="40"/>
      <c r="J18" s="40"/>
      <c r="K18" s="34"/>
      <c r="L18" s="50" t="s">
        <v>290</v>
      </c>
      <c r="M18" s="50" t="s">
        <v>4807</v>
      </c>
      <c r="N18" s="50" t="s">
        <v>4808</v>
      </c>
      <c r="O18" s="51" t="s">
        <v>4552</v>
      </c>
      <c r="P18" s="40">
        <v>175</v>
      </c>
      <c r="Q18" s="40"/>
      <c r="R18" s="40"/>
      <c r="S18" s="52" t="s">
        <v>1018</v>
      </c>
      <c r="T18" s="52" t="s">
        <v>1018</v>
      </c>
      <c r="U18" s="52" t="s">
        <v>1018</v>
      </c>
      <c r="V18" s="52">
        <v>18</v>
      </c>
      <c r="W18" s="52">
        <v>6</v>
      </c>
      <c r="X18" s="52">
        <v>6</v>
      </c>
      <c r="Y18" s="52" t="s">
        <v>1018</v>
      </c>
      <c r="Z18" s="52" t="s">
        <v>1018</v>
      </c>
      <c r="AA18" s="52" t="s">
        <v>1018</v>
      </c>
      <c r="AB18" s="52" t="s">
        <v>1018</v>
      </c>
      <c r="AC18" s="52" t="s">
        <v>1018</v>
      </c>
      <c r="AD18" s="52" t="s">
        <v>1018</v>
      </c>
      <c r="AE18" s="52">
        <v>23</v>
      </c>
      <c r="AF18" s="52">
        <v>62</v>
      </c>
      <c r="AG18" s="52">
        <v>1</v>
      </c>
      <c r="AH18" s="52">
        <v>34</v>
      </c>
      <c r="AI18" s="52" t="s">
        <v>1018</v>
      </c>
      <c r="AJ18" s="52" t="s">
        <v>1018</v>
      </c>
      <c r="AK18" s="52">
        <v>20</v>
      </c>
      <c r="AL18" s="52">
        <v>133</v>
      </c>
      <c r="AM18" s="52" t="s">
        <v>1018</v>
      </c>
      <c r="AN18" s="52" t="s">
        <v>1018</v>
      </c>
      <c r="AO18" s="52" t="s">
        <v>1018</v>
      </c>
      <c r="AP18" s="52" t="s">
        <v>1018</v>
      </c>
      <c r="AQ18" s="52" t="s">
        <v>1018</v>
      </c>
      <c r="AR18" s="52" t="s">
        <v>1018</v>
      </c>
      <c r="AS18" s="52" t="s">
        <v>1018</v>
      </c>
      <c r="AT18" s="52" t="s">
        <v>1018</v>
      </c>
      <c r="AU18" s="52" t="s">
        <v>1018</v>
      </c>
      <c r="AV18" s="52" t="s">
        <v>1018</v>
      </c>
      <c r="AW18" s="52" t="s">
        <v>1018</v>
      </c>
      <c r="AX18" s="52">
        <v>2</v>
      </c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</row>
    <row r="19" spans="1:138" ht="12.75" x14ac:dyDescent="0.2">
      <c r="A19" s="39" t="str">
        <f t="shared" si="1"/>
        <v>2107218</v>
      </c>
      <c r="B19" s="39" t="str">
        <f t="shared" si="2"/>
        <v>2742-1/СЛ/25</v>
      </c>
      <c r="C19" s="39" t="str">
        <f t="shared" si="3"/>
        <v>Грузовичок Д25</v>
      </c>
      <c r="D19" s="94">
        <f t="shared" ca="1" si="4"/>
        <v>179</v>
      </c>
      <c r="E19" s="94">
        <f t="shared" ca="1" si="5"/>
        <v>295</v>
      </c>
      <c r="F19" s="94">
        <f t="shared" ca="1" si="0"/>
        <v>0</v>
      </c>
      <c r="G19" s="41"/>
      <c r="H19" s="41"/>
      <c r="I19" s="40"/>
      <c r="J19" s="40"/>
      <c r="K19" s="34"/>
      <c r="L19" s="50" t="s">
        <v>296</v>
      </c>
      <c r="M19" s="50" t="s">
        <v>2411</v>
      </c>
      <c r="N19" s="50" t="s">
        <v>2412</v>
      </c>
      <c r="O19" s="51" t="s">
        <v>2413</v>
      </c>
      <c r="P19" s="40">
        <v>179</v>
      </c>
      <c r="Q19" s="40"/>
      <c r="R19" s="40"/>
      <c r="S19" s="52" t="s">
        <v>1018</v>
      </c>
      <c r="T19" s="52" t="s">
        <v>1018</v>
      </c>
      <c r="U19" s="52" t="s">
        <v>1018</v>
      </c>
      <c r="V19" s="52">
        <v>2</v>
      </c>
      <c r="W19" s="52">
        <v>7</v>
      </c>
      <c r="X19" s="52">
        <v>7</v>
      </c>
      <c r="Y19" s="52" t="s">
        <v>1018</v>
      </c>
      <c r="Z19" s="52" t="s">
        <v>1018</v>
      </c>
      <c r="AA19" s="52" t="s">
        <v>1018</v>
      </c>
      <c r="AB19" s="52" t="s">
        <v>1018</v>
      </c>
      <c r="AC19" s="52" t="s">
        <v>1018</v>
      </c>
      <c r="AD19" s="52" t="s">
        <v>1018</v>
      </c>
      <c r="AE19" s="52">
        <v>16</v>
      </c>
      <c r="AF19" s="52">
        <v>94</v>
      </c>
      <c r="AG19" s="52">
        <v>1</v>
      </c>
      <c r="AH19" s="52">
        <v>31</v>
      </c>
      <c r="AI19" s="52" t="s">
        <v>1018</v>
      </c>
      <c r="AJ19" s="52" t="s">
        <v>1018</v>
      </c>
      <c r="AK19" s="52">
        <v>25</v>
      </c>
      <c r="AL19" s="52">
        <v>25</v>
      </c>
      <c r="AM19" s="52" t="s">
        <v>1018</v>
      </c>
      <c r="AN19" s="52" t="s">
        <v>1018</v>
      </c>
      <c r="AO19" s="52" t="s">
        <v>1018</v>
      </c>
      <c r="AP19" s="52">
        <v>183</v>
      </c>
      <c r="AQ19" s="52" t="s">
        <v>1018</v>
      </c>
      <c r="AR19" s="52" t="s">
        <v>1018</v>
      </c>
      <c r="AS19" s="52" t="s">
        <v>1018</v>
      </c>
      <c r="AT19" s="52" t="s">
        <v>1018</v>
      </c>
      <c r="AU19" s="52" t="s">
        <v>1018</v>
      </c>
      <c r="AV19" s="52" t="s">
        <v>1018</v>
      </c>
      <c r="AW19" s="52" t="s">
        <v>1018</v>
      </c>
      <c r="AX19" s="52">
        <v>2</v>
      </c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</row>
    <row r="20" spans="1:138" ht="15.75" x14ac:dyDescent="0.2">
      <c r="A20" s="39" t="str">
        <f t="shared" si="1"/>
        <v>2109598</v>
      </c>
      <c r="B20" s="39" t="str">
        <f t="shared" si="2"/>
        <v>2744/КР/22</v>
      </c>
      <c r="C20" s="39" t="str">
        <f t="shared" si="3"/>
        <v>Пароходик Д22 см</v>
      </c>
      <c r="D20" s="94">
        <f t="shared" ca="1" si="4"/>
        <v>198</v>
      </c>
      <c r="E20" s="94">
        <f t="shared" ca="1" si="5"/>
        <v>1</v>
      </c>
      <c r="F20" s="94">
        <f t="shared" ca="1" si="0"/>
        <v>0</v>
      </c>
      <c r="G20" s="41"/>
      <c r="H20" s="41"/>
      <c r="I20" s="40"/>
      <c r="J20" s="40"/>
      <c r="K20" s="34"/>
      <c r="L20" s="48" t="s">
        <v>301</v>
      </c>
      <c r="M20" s="87" t="s">
        <v>4758</v>
      </c>
      <c r="N20" s="87" t="s">
        <v>4759</v>
      </c>
      <c r="O20" s="49" t="s">
        <v>4760</v>
      </c>
      <c r="P20" s="87">
        <v>198</v>
      </c>
      <c r="S20" s="87" t="s">
        <v>1018</v>
      </c>
      <c r="T20" s="87" t="s">
        <v>1018</v>
      </c>
      <c r="U20" s="87" t="s">
        <v>1018</v>
      </c>
      <c r="V20" s="87" t="s">
        <v>1018</v>
      </c>
      <c r="W20" s="87" t="s">
        <v>1018</v>
      </c>
      <c r="X20" s="87" t="s">
        <v>1018</v>
      </c>
      <c r="Y20" s="87" t="s">
        <v>1018</v>
      </c>
      <c r="Z20" s="87" t="s">
        <v>1018</v>
      </c>
      <c r="AA20" s="87" t="s">
        <v>1018</v>
      </c>
      <c r="AB20" s="87" t="s">
        <v>1018</v>
      </c>
      <c r="AC20" s="87" t="s">
        <v>1018</v>
      </c>
      <c r="AD20" s="87" t="s">
        <v>1018</v>
      </c>
      <c r="AE20" s="87" t="s">
        <v>1018</v>
      </c>
      <c r="AF20" s="87" t="s">
        <v>1018</v>
      </c>
      <c r="AG20" s="87" t="s">
        <v>1018</v>
      </c>
      <c r="AH20" s="87" t="s">
        <v>1018</v>
      </c>
      <c r="AI20" s="87" t="s">
        <v>1018</v>
      </c>
      <c r="AJ20" s="87" t="s">
        <v>1018</v>
      </c>
      <c r="AK20" s="87" t="s">
        <v>1018</v>
      </c>
      <c r="AL20" s="87" t="s">
        <v>1018</v>
      </c>
      <c r="AM20" s="87" t="s">
        <v>1018</v>
      </c>
      <c r="AN20" s="87" t="s">
        <v>1018</v>
      </c>
      <c r="AO20" s="87" t="s">
        <v>1018</v>
      </c>
      <c r="AP20" s="87" t="s">
        <v>1018</v>
      </c>
      <c r="AQ20" s="87" t="s">
        <v>1018</v>
      </c>
      <c r="AR20" s="87" t="s">
        <v>1018</v>
      </c>
      <c r="AS20" s="87" t="s">
        <v>1018</v>
      </c>
      <c r="AT20" s="87" t="s">
        <v>1018</v>
      </c>
      <c r="AU20" s="87" t="s">
        <v>1018</v>
      </c>
      <c r="AV20" s="87" t="s">
        <v>1018</v>
      </c>
      <c r="AW20" s="87" t="s">
        <v>1018</v>
      </c>
      <c r="AX20" s="87">
        <v>1</v>
      </c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</row>
    <row r="21" spans="1:138" ht="12.75" x14ac:dyDescent="0.2">
      <c r="A21" s="39">
        <f t="shared" si="1"/>
        <v>0</v>
      </c>
      <c r="B21" s="39">
        <f t="shared" si="2"/>
        <v>0</v>
      </c>
      <c r="C21" s="39" t="str">
        <f t="shared" si="3"/>
        <v>Рисунки Федотовой</v>
      </c>
      <c r="D21" s="94">
        <f t="shared" ca="1" si="4"/>
        <v>0</v>
      </c>
      <c r="E21" s="94">
        <f t="shared" ca="1" si="5"/>
        <v>0</v>
      </c>
      <c r="F21" s="94">
        <f t="shared" ca="1" si="0"/>
        <v>0</v>
      </c>
      <c r="G21" s="41"/>
      <c r="H21" s="41"/>
      <c r="I21" s="40"/>
      <c r="J21" s="40"/>
      <c r="K21" s="34"/>
      <c r="L21" s="48"/>
      <c r="O21" s="53" t="s">
        <v>4369</v>
      </c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</row>
    <row r="22" spans="1:138" ht="12.75" x14ac:dyDescent="0.2">
      <c r="A22" s="39" t="str">
        <f t="shared" si="1"/>
        <v>2092071</v>
      </c>
      <c r="B22" s="39" t="str">
        <f t="shared" si="2"/>
        <v>2571/КР-4</v>
      </c>
      <c r="C22" s="39" t="str">
        <f t="shared" si="3"/>
        <v>Сердце-антистресс Д26 см</v>
      </c>
      <c r="D22" s="94">
        <f t="shared" ca="1" si="4"/>
        <v>137</v>
      </c>
      <c r="E22" s="94">
        <f t="shared" ca="1" si="5"/>
        <v>381</v>
      </c>
      <c r="F22" s="94">
        <f t="shared" ca="1" si="0"/>
        <v>0</v>
      </c>
      <c r="G22" s="41"/>
      <c r="H22" s="41"/>
      <c r="I22" s="40"/>
      <c r="J22" s="40"/>
      <c r="K22" s="34"/>
      <c r="L22" s="50" t="s">
        <v>304</v>
      </c>
      <c r="M22" s="50" t="s">
        <v>2026</v>
      </c>
      <c r="N22" s="50" t="s">
        <v>898</v>
      </c>
      <c r="O22" s="51" t="s">
        <v>853</v>
      </c>
      <c r="P22" s="40">
        <v>137</v>
      </c>
      <c r="Q22" s="40"/>
      <c r="R22" s="40"/>
      <c r="S22" s="52" t="s">
        <v>1018</v>
      </c>
      <c r="T22" s="52" t="s">
        <v>1018</v>
      </c>
      <c r="U22" s="52" t="s">
        <v>1018</v>
      </c>
      <c r="V22" s="52">
        <v>15</v>
      </c>
      <c r="W22" s="52" t="s">
        <v>1018</v>
      </c>
      <c r="X22" s="52">
        <v>219</v>
      </c>
      <c r="Y22" s="52" t="s">
        <v>1018</v>
      </c>
      <c r="Z22" s="52" t="s">
        <v>1018</v>
      </c>
      <c r="AA22" s="52" t="s">
        <v>1018</v>
      </c>
      <c r="AB22" s="52" t="s">
        <v>1018</v>
      </c>
      <c r="AC22" s="52" t="s">
        <v>1018</v>
      </c>
      <c r="AD22" s="52" t="s">
        <v>1018</v>
      </c>
      <c r="AE22" s="52" t="s">
        <v>1018</v>
      </c>
      <c r="AF22" s="52">
        <v>21</v>
      </c>
      <c r="AG22" s="52">
        <v>2</v>
      </c>
      <c r="AH22" s="52">
        <v>3</v>
      </c>
      <c r="AI22" s="52" t="s">
        <v>1018</v>
      </c>
      <c r="AJ22" s="52" t="s">
        <v>1018</v>
      </c>
      <c r="AK22" s="52">
        <v>6</v>
      </c>
      <c r="AL22" s="52">
        <v>7</v>
      </c>
      <c r="AM22" s="52" t="s">
        <v>1018</v>
      </c>
      <c r="AN22" s="52" t="s">
        <v>1018</v>
      </c>
      <c r="AO22" s="52" t="s">
        <v>1018</v>
      </c>
      <c r="AP22" s="52" t="s">
        <v>1018</v>
      </c>
      <c r="AQ22" s="52" t="s">
        <v>1018</v>
      </c>
      <c r="AR22" s="52">
        <v>124</v>
      </c>
      <c r="AS22" s="52" t="s">
        <v>1018</v>
      </c>
      <c r="AT22" s="52" t="s">
        <v>1018</v>
      </c>
      <c r="AU22" s="52" t="s">
        <v>1018</v>
      </c>
      <c r="AV22" s="52" t="s">
        <v>1018</v>
      </c>
      <c r="AW22" s="52" t="s">
        <v>1018</v>
      </c>
      <c r="AX22" s="52" t="s">
        <v>1018</v>
      </c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</row>
    <row r="23" spans="1:138" ht="12.75" x14ac:dyDescent="0.2">
      <c r="A23" s="39" t="str">
        <f t="shared" si="1"/>
        <v>2092074</v>
      </c>
      <c r="B23" s="39" t="str">
        <f t="shared" si="2"/>
        <v>2571/КР-5</v>
      </c>
      <c r="C23" s="39" t="str">
        <f t="shared" si="3"/>
        <v>Сердце-антистресс Д26 см</v>
      </c>
      <c r="D23" s="94">
        <f t="shared" ca="1" si="4"/>
        <v>137</v>
      </c>
      <c r="E23" s="94">
        <f t="shared" ca="1" si="5"/>
        <v>159</v>
      </c>
      <c r="F23" s="94">
        <f t="shared" ca="1" si="0"/>
        <v>0</v>
      </c>
      <c r="G23" s="41"/>
      <c r="H23" s="41"/>
      <c r="I23" s="40"/>
      <c r="J23" s="40"/>
      <c r="K23" s="34"/>
      <c r="L23" s="50" t="s">
        <v>307</v>
      </c>
      <c r="M23" s="50" t="s">
        <v>1057</v>
      </c>
      <c r="N23" s="50" t="s">
        <v>912</v>
      </c>
      <c r="O23" s="51" t="s">
        <v>853</v>
      </c>
      <c r="P23" s="40">
        <v>137</v>
      </c>
      <c r="Q23" s="40"/>
      <c r="R23" s="40"/>
      <c r="S23" s="52" t="s">
        <v>1018</v>
      </c>
      <c r="T23" s="52" t="s">
        <v>1018</v>
      </c>
      <c r="U23" s="52" t="s">
        <v>1018</v>
      </c>
      <c r="V23" s="52">
        <v>13</v>
      </c>
      <c r="W23" s="52" t="s">
        <v>1018</v>
      </c>
      <c r="X23" s="52" t="s">
        <v>1018</v>
      </c>
      <c r="Y23" s="52" t="s">
        <v>1018</v>
      </c>
      <c r="Z23" s="52" t="s">
        <v>1018</v>
      </c>
      <c r="AA23" s="52" t="s">
        <v>1018</v>
      </c>
      <c r="AB23" s="52" t="s">
        <v>1018</v>
      </c>
      <c r="AC23" s="52" t="s">
        <v>1018</v>
      </c>
      <c r="AD23" s="52" t="s">
        <v>1018</v>
      </c>
      <c r="AE23" s="52" t="s">
        <v>1018</v>
      </c>
      <c r="AF23" s="52">
        <v>38</v>
      </c>
      <c r="AG23" s="52">
        <v>3</v>
      </c>
      <c r="AH23" s="52">
        <v>58</v>
      </c>
      <c r="AI23" s="52" t="s">
        <v>1018</v>
      </c>
      <c r="AJ23" s="52" t="s">
        <v>1018</v>
      </c>
      <c r="AK23" s="52">
        <v>6</v>
      </c>
      <c r="AL23" s="52">
        <v>58</v>
      </c>
      <c r="AM23" s="52" t="s">
        <v>1018</v>
      </c>
      <c r="AN23" s="52" t="s">
        <v>1018</v>
      </c>
      <c r="AO23" s="52" t="s">
        <v>1018</v>
      </c>
      <c r="AP23" s="52" t="s">
        <v>1018</v>
      </c>
      <c r="AQ23" s="52" t="s">
        <v>1018</v>
      </c>
      <c r="AR23" s="52">
        <v>1</v>
      </c>
      <c r="AS23" s="52" t="s">
        <v>1018</v>
      </c>
      <c r="AT23" s="52" t="s">
        <v>1018</v>
      </c>
      <c r="AU23" s="52" t="s">
        <v>1018</v>
      </c>
      <c r="AV23" s="52" t="s">
        <v>1018</v>
      </c>
      <c r="AW23" s="52" t="s">
        <v>1018</v>
      </c>
      <c r="AX23" s="52" t="s">
        <v>1018</v>
      </c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</row>
    <row r="24" spans="1:138" ht="12.75" x14ac:dyDescent="0.2">
      <c r="A24" s="39" t="str">
        <f t="shared" si="1"/>
        <v>2092077</v>
      </c>
      <c r="B24" s="39" t="str">
        <f t="shared" si="2"/>
        <v>2571/КР-6</v>
      </c>
      <c r="C24" s="39" t="str">
        <f t="shared" si="3"/>
        <v>Сердце-антистресс Д26 см</v>
      </c>
      <c r="D24" s="94">
        <f t="shared" ca="1" si="4"/>
        <v>137</v>
      </c>
      <c r="E24" s="94">
        <f t="shared" ca="1" si="5"/>
        <v>50</v>
      </c>
      <c r="F24" s="94">
        <f t="shared" ca="1" si="0"/>
        <v>0</v>
      </c>
      <c r="G24" s="41"/>
      <c r="H24" s="41"/>
      <c r="I24" s="40"/>
      <c r="J24" s="40"/>
      <c r="K24" s="34"/>
      <c r="L24" s="50" t="s">
        <v>310</v>
      </c>
      <c r="M24" s="50" t="s">
        <v>2027</v>
      </c>
      <c r="N24" s="50" t="s">
        <v>852</v>
      </c>
      <c r="O24" s="51" t="s">
        <v>853</v>
      </c>
      <c r="P24" s="40">
        <v>137</v>
      </c>
      <c r="Q24" s="40"/>
      <c r="R24" s="40"/>
      <c r="S24" s="52" t="s">
        <v>1018</v>
      </c>
      <c r="T24" s="52" t="s">
        <v>1018</v>
      </c>
      <c r="U24" s="52" t="s">
        <v>1018</v>
      </c>
      <c r="V24" s="52" t="s">
        <v>1018</v>
      </c>
      <c r="W24" s="52" t="s">
        <v>1018</v>
      </c>
      <c r="X24" s="52">
        <v>44</v>
      </c>
      <c r="Y24" s="52" t="s">
        <v>1018</v>
      </c>
      <c r="Z24" s="52" t="s">
        <v>1018</v>
      </c>
      <c r="AA24" s="52" t="s">
        <v>1018</v>
      </c>
      <c r="AB24" s="52" t="s">
        <v>1018</v>
      </c>
      <c r="AC24" s="52" t="s">
        <v>1018</v>
      </c>
      <c r="AD24" s="52" t="s">
        <v>1018</v>
      </c>
      <c r="AE24" s="52" t="s">
        <v>1018</v>
      </c>
      <c r="AF24" s="52" t="s">
        <v>1018</v>
      </c>
      <c r="AG24" s="52" t="s">
        <v>1018</v>
      </c>
      <c r="AH24" s="52">
        <v>4</v>
      </c>
      <c r="AI24" s="52" t="s">
        <v>1018</v>
      </c>
      <c r="AJ24" s="52" t="s">
        <v>1018</v>
      </c>
      <c r="AK24" s="52">
        <v>6</v>
      </c>
      <c r="AL24" s="52">
        <v>6</v>
      </c>
      <c r="AM24" s="52" t="s">
        <v>1018</v>
      </c>
      <c r="AN24" s="52" t="s">
        <v>1018</v>
      </c>
      <c r="AO24" s="52" t="s">
        <v>1018</v>
      </c>
      <c r="AP24" s="52" t="s">
        <v>1018</v>
      </c>
      <c r="AQ24" s="52" t="s">
        <v>1018</v>
      </c>
      <c r="AR24" s="52" t="s">
        <v>1018</v>
      </c>
      <c r="AS24" s="52" t="s">
        <v>1018</v>
      </c>
      <c r="AT24" s="52" t="s">
        <v>1018</v>
      </c>
      <c r="AU24" s="52" t="s">
        <v>1018</v>
      </c>
      <c r="AV24" s="52" t="s">
        <v>1018</v>
      </c>
      <c r="AW24" s="52" t="s">
        <v>1018</v>
      </c>
      <c r="AX24" s="52">
        <v>2</v>
      </c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</row>
    <row r="25" spans="1:138" ht="12.75" x14ac:dyDescent="0.2">
      <c r="A25" s="39" t="str">
        <f t="shared" si="1"/>
        <v>2092080</v>
      </c>
      <c r="B25" s="39" t="str">
        <f t="shared" si="2"/>
        <v>2571/ОРЖ-3</v>
      </c>
      <c r="C25" s="39" t="str">
        <f t="shared" si="3"/>
        <v>Сердце-антистресс Д26 см</v>
      </c>
      <c r="D25" s="94">
        <f t="shared" ca="1" si="4"/>
        <v>137</v>
      </c>
      <c r="E25" s="94">
        <f t="shared" ca="1" si="5"/>
        <v>236</v>
      </c>
      <c r="F25" s="94">
        <f t="shared" ca="1" si="0"/>
        <v>0</v>
      </c>
      <c r="G25" s="41"/>
      <c r="H25" s="41"/>
      <c r="I25" s="40"/>
      <c r="J25" s="40"/>
      <c r="K25" s="34"/>
      <c r="L25" s="50" t="s">
        <v>314</v>
      </c>
      <c r="M25" s="50" t="s">
        <v>2019</v>
      </c>
      <c r="N25" s="50" t="s">
        <v>854</v>
      </c>
      <c r="O25" s="51" t="s">
        <v>853</v>
      </c>
      <c r="P25" s="40">
        <v>137</v>
      </c>
      <c r="Q25" s="40"/>
      <c r="R25" s="40"/>
      <c r="S25" s="52" t="s">
        <v>1018</v>
      </c>
      <c r="T25" s="52" t="s">
        <v>1018</v>
      </c>
      <c r="U25" s="52" t="s">
        <v>1018</v>
      </c>
      <c r="V25" s="52">
        <v>16</v>
      </c>
      <c r="W25" s="52" t="s">
        <v>1018</v>
      </c>
      <c r="X25" s="52">
        <v>64</v>
      </c>
      <c r="Y25" s="52" t="s">
        <v>1018</v>
      </c>
      <c r="Z25" s="52" t="s">
        <v>1018</v>
      </c>
      <c r="AA25" s="52" t="s">
        <v>1018</v>
      </c>
      <c r="AB25" s="52" t="s">
        <v>1018</v>
      </c>
      <c r="AC25" s="52" t="s">
        <v>1018</v>
      </c>
      <c r="AD25" s="52" t="s">
        <v>1018</v>
      </c>
      <c r="AE25" s="52" t="s">
        <v>1018</v>
      </c>
      <c r="AF25" s="52" t="s">
        <v>1018</v>
      </c>
      <c r="AG25" s="52">
        <v>2</v>
      </c>
      <c r="AH25" s="52">
        <v>73</v>
      </c>
      <c r="AI25" s="52" t="s">
        <v>1018</v>
      </c>
      <c r="AJ25" s="52" t="s">
        <v>1018</v>
      </c>
      <c r="AK25" s="52" t="s">
        <v>1018</v>
      </c>
      <c r="AL25" s="52">
        <v>67</v>
      </c>
      <c r="AM25" s="52" t="s">
        <v>1018</v>
      </c>
      <c r="AN25" s="52" t="s">
        <v>1018</v>
      </c>
      <c r="AO25" s="52" t="s">
        <v>1018</v>
      </c>
      <c r="AP25" s="52" t="s">
        <v>1018</v>
      </c>
      <c r="AQ25" s="52" t="s">
        <v>1018</v>
      </c>
      <c r="AR25" s="52">
        <v>15</v>
      </c>
      <c r="AS25" s="52" t="s">
        <v>1018</v>
      </c>
      <c r="AT25" s="52" t="s">
        <v>1018</v>
      </c>
      <c r="AU25" s="52" t="s">
        <v>1018</v>
      </c>
      <c r="AV25" s="52">
        <v>2</v>
      </c>
      <c r="AW25" s="52" t="s">
        <v>1018</v>
      </c>
      <c r="AX25" s="52">
        <v>1</v>
      </c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</row>
    <row r="26" spans="1:138" ht="12.75" x14ac:dyDescent="0.2">
      <c r="A26" s="39" t="str">
        <f t="shared" si="1"/>
        <v>2092081</v>
      </c>
      <c r="B26" s="39" t="str">
        <f t="shared" si="2"/>
        <v>2571/РЗ-1</v>
      </c>
      <c r="C26" s="39" t="str">
        <f t="shared" si="3"/>
        <v>Сердце-антистресс Д26 см</v>
      </c>
      <c r="D26" s="94">
        <f t="shared" ca="1" si="4"/>
        <v>137</v>
      </c>
      <c r="E26" s="94">
        <f t="shared" ca="1" si="5"/>
        <v>67</v>
      </c>
      <c r="F26" s="94">
        <f t="shared" ca="1" si="0"/>
        <v>0</v>
      </c>
      <c r="G26" s="41"/>
      <c r="H26" s="41"/>
      <c r="I26" s="40"/>
      <c r="J26" s="40"/>
      <c r="K26" s="34"/>
      <c r="L26" s="50" t="s">
        <v>268</v>
      </c>
      <c r="M26" s="50" t="s">
        <v>1058</v>
      </c>
      <c r="N26" s="50" t="s">
        <v>907</v>
      </c>
      <c r="O26" s="51" t="s">
        <v>853</v>
      </c>
      <c r="P26" s="40">
        <v>137</v>
      </c>
      <c r="Q26" s="40"/>
      <c r="R26" s="40"/>
      <c r="S26" s="52" t="s">
        <v>1018</v>
      </c>
      <c r="T26" s="52" t="s">
        <v>1018</v>
      </c>
      <c r="U26" s="52" t="s">
        <v>1018</v>
      </c>
      <c r="V26" s="52" t="s">
        <v>1018</v>
      </c>
      <c r="W26" s="52" t="s">
        <v>1018</v>
      </c>
      <c r="X26" s="52">
        <v>55</v>
      </c>
      <c r="Y26" s="52" t="s">
        <v>1018</v>
      </c>
      <c r="Z26" s="52" t="s">
        <v>1018</v>
      </c>
      <c r="AA26" s="52" t="s">
        <v>1018</v>
      </c>
      <c r="AB26" s="52" t="s">
        <v>1018</v>
      </c>
      <c r="AC26" s="52" t="s">
        <v>1018</v>
      </c>
      <c r="AD26" s="52" t="s">
        <v>1018</v>
      </c>
      <c r="AE26" s="52" t="s">
        <v>1018</v>
      </c>
      <c r="AF26" s="52" t="s">
        <v>1018</v>
      </c>
      <c r="AG26" s="52">
        <v>2</v>
      </c>
      <c r="AH26" s="52">
        <v>2</v>
      </c>
      <c r="AI26" s="52" t="s">
        <v>1018</v>
      </c>
      <c r="AJ26" s="52" t="s">
        <v>1018</v>
      </c>
      <c r="AK26" s="52" t="s">
        <v>1018</v>
      </c>
      <c r="AL26" s="52">
        <v>10</v>
      </c>
      <c r="AM26" s="52" t="s">
        <v>1018</v>
      </c>
      <c r="AN26" s="52" t="s">
        <v>1018</v>
      </c>
      <c r="AO26" s="52" t="s">
        <v>1018</v>
      </c>
      <c r="AP26" s="52" t="s">
        <v>1018</v>
      </c>
      <c r="AQ26" s="52" t="s">
        <v>1018</v>
      </c>
      <c r="AR26" s="52" t="s">
        <v>1018</v>
      </c>
      <c r="AS26" s="52" t="s">
        <v>1018</v>
      </c>
      <c r="AT26" s="52" t="s">
        <v>1018</v>
      </c>
      <c r="AU26" s="52" t="s">
        <v>1018</v>
      </c>
      <c r="AV26" s="52">
        <v>1</v>
      </c>
      <c r="AW26" s="52" t="s">
        <v>1018</v>
      </c>
      <c r="AX26" s="52">
        <v>1</v>
      </c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</row>
    <row r="27" spans="1:138" ht="12.75" x14ac:dyDescent="0.2">
      <c r="A27" s="39" t="str">
        <f t="shared" si="1"/>
        <v>2092086</v>
      </c>
      <c r="B27" s="39" t="str">
        <f t="shared" si="2"/>
        <v>2571/РЗ-2</v>
      </c>
      <c r="C27" s="39" t="str">
        <f t="shared" si="3"/>
        <v>Сердце-антистресс Д26 см</v>
      </c>
      <c r="D27" s="94">
        <f t="shared" ca="1" si="4"/>
        <v>137</v>
      </c>
      <c r="E27" s="94">
        <f t="shared" ca="1" si="5"/>
        <v>336</v>
      </c>
      <c r="F27" s="94">
        <f t="shared" ca="1" si="0"/>
        <v>0</v>
      </c>
      <c r="G27" s="41"/>
      <c r="H27" s="41"/>
      <c r="I27" s="40"/>
      <c r="J27" s="40"/>
      <c r="K27" s="34"/>
      <c r="L27" s="50" t="s">
        <v>322</v>
      </c>
      <c r="M27" s="50" t="s">
        <v>1059</v>
      </c>
      <c r="N27" s="50" t="s">
        <v>908</v>
      </c>
      <c r="O27" s="51" t="s">
        <v>853</v>
      </c>
      <c r="P27" s="40">
        <v>137</v>
      </c>
      <c r="Q27" s="40"/>
      <c r="R27" s="40"/>
      <c r="S27" s="52" t="s">
        <v>1018</v>
      </c>
      <c r="T27" s="52" t="s">
        <v>1018</v>
      </c>
      <c r="U27" s="52" t="s">
        <v>1018</v>
      </c>
      <c r="V27" s="52">
        <v>16</v>
      </c>
      <c r="W27" s="52" t="s">
        <v>1018</v>
      </c>
      <c r="X27" s="52">
        <v>81</v>
      </c>
      <c r="Y27" s="52" t="s">
        <v>1018</v>
      </c>
      <c r="Z27" s="52" t="s">
        <v>1018</v>
      </c>
      <c r="AA27" s="52" t="s">
        <v>1018</v>
      </c>
      <c r="AB27" s="52" t="s">
        <v>1018</v>
      </c>
      <c r="AC27" s="52" t="s">
        <v>1018</v>
      </c>
      <c r="AD27" s="52" t="s">
        <v>1018</v>
      </c>
      <c r="AE27" s="52" t="s">
        <v>1018</v>
      </c>
      <c r="AF27" s="52">
        <v>40</v>
      </c>
      <c r="AG27" s="52" t="s">
        <v>1018</v>
      </c>
      <c r="AH27" s="52">
        <v>77</v>
      </c>
      <c r="AI27" s="52" t="s">
        <v>1018</v>
      </c>
      <c r="AJ27" s="52" t="s">
        <v>1018</v>
      </c>
      <c r="AK27" s="52" t="s">
        <v>1018</v>
      </c>
      <c r="AL27" s="52">
        <v>109</v>
      </c>
      <c r="AM27" s="52" t="s">
        <v>1018</v>
      </c>
      <c r="AN27" s="52" t="s">
        <v>1018</v>
      </c>
      <c r="AO27" s="52" t="s">
        <v>1018</v>
      </c>
      <c r="AP27" s="52" t="s">
        <v>1018</v>
      </c>
      <c r="AQ27" s="52" t="s">
        <v>1018</v>
      </c>
      <c r="AR27" s="52">
        <v>13</v>
      </c>
      <c r="AS27" s="52" t="s">
        <v>1018</v>
      </c>
      <c r="AT27" s="52" t="s">
        <v>1018</v>
      </c>
      <c r="AU27" s="52" t="s">
        <v>1018</v>
      </c>
      <c r="AV27" s="52" t="s">
        <v>1018</v>
      </c>
      <c r="AW27" s="52" t="s">
        <v>1018</v>
      </c>
      <c r="AX27" s="52" t="s">
        <v>1018</v>
      </c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</row>
    <row r="28" spans="1:138" ht="12.75" x14ac:dyDescent="0.2">
      <c r="A28" s="39" t="str">
        <f t="shared" si="1"/>
        <v>2092092</v>
      </c>
      <c r="B28" s="39" t="str">
        <f t="shared" si="2"/>
        <v>2572/РЗ-1</v>
      </c>
      <c r="C28" s="39" t="str">
        <f t="shared" si="3"/>
        <v>Сердце-антистресс Д36 см</v>
      </c>
      <c r="D28" s="94">
        <f t="shared" ca="1" si="4"/>
        <v>293</v>
      </c>
      <c r="E28" s="94">
        <f t="shared" ca="1" si="5"/>
        <v>0</v>
      </c>
      <c r="F28" s="94">
        <f t="shared" ca="1" si="0"/>
        <v>0</v>
      </c>
      <c r="G28" s="41"/>
      <c r="H28" s="41"/>
      <c r="I28" s="40"/>
      <c r="J28" s="40"/>
      <c r="K28" s="34"/>
      <c r="L28" s="50" t="s">
        <v>289</v>
      </c>
      <c r="M28" s="50" t="s">
        <v>1060</v>
      </c>
      <c r="N28" s="50" t="s">
        <v>971</v>
      </c>
      <c r="O28" s="51" t="s">
        <v>1061</v>
      </c>
      <c r="P28" s="40">
        <v>293</v>
      </c>
      <c r="Q28" s="40"/>
      <c r="R28" s="40"/>
      <c r="S28" s="52" t="s">
        <v>1018</v>
      </c>
      <c r="T28" s="52" t="s">
        <v>1018</v>
      </c>
      <c r="U28" s="52" t="s">
        <v>1018</v>
      </c>
      <c r="V28" s="52" t="s">
        <v>1018</v>
      </c>
      <c r="W28" s="52" t="s">
        <v>1018</v>
      </c>
      <c r="X28" s="52" t="s">
        <v>1018</v>
      </c>
      <c r="Y28" s="52" t="s">
        <v>1018</v>
      </c>
      <c r="Z28" s="52" t="s">
        <v>1018</v>
      </c>
      <c r="AA28" s="52" t="s">
        <v>1018</v>
      </c>
      <c r="AB28" s="52" t="s">
        <v>1018</v>
      </c>
      <c r="AC28" s="52" t="s">
        <v>1018</v>
      </c>
      <c r="AD28" s="52" t="s">
        <v>1018</v>
      </c>
      <c r="AE28" s="52" t="s">
        <v>1018</v>
      </c>
      <c r="AF28" s="52" t="s">
        <v>1018</v>
      </c>
      <c r="AG28" s="52" t="s">
        <v>1018</v>
      </c>
      <c r="AH28" s="52" t="s">
        <v>1018</v>
      </c>
      <c r="AI28" s="52" t="s">
        <v>1018</v>
      </c>
      <c r="AJ28" s="52" t="s">
        <v>1018</v>
      </c>
      <c r="AK28" s="52" t="s">
        <v>1018</v>
      </c>
      <c r="AL28" s="52" t="s">
        <v>1018</v>
      </c>
      <c r="AM28" s="52" t="s">
        <v>1018</v>
      </c>
      <c r="AN28" s="52" t="s">
        <v>1018</v>
      </c>
      <c r="AO28" s="52" t="s">
        <v>1018</v>
      </c>
      <c r="AP28" s="52" t="s">
        <v>1018</v>
      </c>
      <c r="AQ28" s="52" t="s">
        <v>1018</v>
      </c>
      <c r="AR28" s="52" t="s">
        <v>1018</v>
      </c>
      <c r="AS28" s="52" t="s">
        <v>1018</v>
      </c>
      <c r="AT28" s="52" t="s">
        <v>1018</v>
      </c>
      <c r="AU28" s="52" t="s">
        <v>1018</v>
      </c>
      <c r="AV28" s="52" t="s">
        <v>1018</v>
      </c>
      <c r="AW28" s="52" t="s">
        <v>1018</v>
      </c>
      <c r="AX28" s="52" t="s">
        <v>1018</v>
      </c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</row>
    <row r="29" spans="1:138" ht="12.75" x14ac:dyDescent="0.2">
      <c r="A29" s="39" t="str">
        <f t="shared" si="1"/>
        <v>2092091</v>
      </c>
      <c r="B29" s="39" t="str">
        <f t="shared" si="2"/>
        <v>2572/РЗ-2</v>
      </c>
      <c r="C29" s="39" t="str">
        <f t="shared" si="3"/>
        <v>Сердце-антистресс Д36 см</v>
      </c>
      <c r="D29" s="94">
        <f t="shared" ca="1" si="4"/>
        <v>293</v>
      </c>
      <c r="E29" s="94">
        <f t="shared" ca="1" si="5"/>
        <v>25</v>
      </c>
      <c r="F29" s="94">
        <f t="shared" ca="1" si="0"/>
        <v>0</v>
      </c>
      <c r="G29" s="41"/>
      <c r="H29" s="41"/>
      <c r="I29" s="40"/>
      <c r="J29" s="40"/>
      <c r="K29" s="34"/>
      <c r="L29" s="50" t="s">
        <v>325</v>
      </c>
      <c r="M29" s="50" t="s">
        <v>1062</v>
      </c>
      <c r="N29" s="50" t="s">
        <v>970</v>
      </c>
      <c r="O29" s="51" t="s">
        <v>1061</v>
      </c>
      <c r="P29" s="40">
        <v>293</v>
      </c>
      <c r="Q29" s="40"/>
      <c r="R29" s="40"/>
      <c r="S29" s="52" t="s">
        <v>1018</v>
      </c>
      <c r="T29" s="52" t="s">
        <v>1018</v>
      </c>
      <c r="U29" s="52" t="s">
        <v>1018</v>
      </c>
      <c r="V29" s="52" t="s">
        <v>1018</v>
      </c>
      <c r="W29" s="52" t="s">
        <v>1018</v>
      </c>
      <c r="X29" s="52">
        <v>20</v>
      </c>
      <c r="Y29" s="52" t="s">
        <v>1018</v>
      </c>
      <c r="Z29" s="52" t="s">
        <v>1018</v>
      </c>
      <c r="AA29" s="52" t="s">
        <v>1018</v>
      </c>
      <c r="AB29" s="52" t="s">
        <v>1018</v>
      </c>
      <c r="AC29" s="52" t="s">
        <v>1018</v>
      </c>
      <c r="AD29" s="52" t="s">
        <v>1018</v>
      </c>
      <c r="AE29" s="52">
        <v>10</v>
      </c>
      <c r="AF29" s="52">
        <v>10</v>
      </c>
      <c r="AG29" s="52" t="s">
        <v>1018</v>
      </c>
      <c r="AH29" s="52" t="s">
        <v>1018</v>
      </c>
      <c r="AI29" s="52" t="s">
        <v>1018</v>
      </c>
      <c r="AJ29" s="52" t="s">
        <v>1018</v>
      </c>
      <c r="AK29" s="52">
        <v>1</v>
      </c>
      <c r="AL29" s="52">
        <v>5</v>
      </c>
      <c r="AM29" s="52" t="s">
        <v>1018</v>
      </c>
      <c r="AN29" s="52" t="s">
        <v>1018</v>
      </c>
      <c r="AO29" s="52" t="s">
        <v>1018</v>
      </c>
      <c r="AP29" s="52" t="s">
        <v>1018</v>
      </c>
      <c r="AQ29" s="52" t="s">
        <v>1018</v>
      </c>
      <c r="AR29" s="52" t="s">
        <v>1018</v>
      </c>
      <c r="AS29" s="52" t="s">
        <v>1018</v>
      </c>
      <c r="AT29" s="52" t="s">
        <v>1018</v>
      </c>
      <c r="AU29" s="52" t="s">
        <v>1018</v>
      </c>
      <c r="AV29" s="52" t="s">
        <v>1018</v>
      </c>
      <c r="AW29" s="52" t="s">
        <v>1018</v>
      </c>
      <c r="AX29" s="52">
        <v>1</v>
      </c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</row>
    <row r="30" spans="1:138" ht="12.75" x14ac:dyDescent="0.2">
      <c r="A30" s="39" t="str">
        <f t="shared" si="1"/>
        <v>2093348</v>
      </c>
      <c r="B30" s="39" t="str">
        <f t="shared" si="2"/>
        <v>2585/КР-6</v>
      </c>
      <c r="C30" s="39" t="str">
        <f t="shared" si="3"/>
        <v>Валентинка-антистресс В18 см</v>
      </c>
      <c r="D30" s="94">
        <f t="shared" ca="1" si="4"/>
        <v>85</v>
      </c>
      <c r="E30" s="94">
        <f t="shared" ca="1" si="5"/>
        <v>1</v>
      </c>
      <c r="F30" s="94">
        <f t="shared" ca="1" si="0"/>
        <v>0</v>
      </c>
      <c r="G30" s="41"/>
      <c r="H30" s="41"/>
      <c r="I30" s="40"/>
      <c r="J30" s="40"/>
      <c r="K30" s="34"/>
      <c r="L30" s="50" t="s">
        <v>326</v>
      </c>
      <c r="M30" s="50" t="s">
        <v>2344</v>
      </c>
      <c r="N30" s="50" t="s">
        <v>2128</v>
      </c>
      <c r="O30" s="51" t="s">
        <v>2125</v>
      </c>
      <c r="P30" s="40">
        <v>85</v>
      </c>
      <c r="Q30" s="40"/>
      <c r="R30" s="40"/>
      <c r="S30" s="52" t="s">
        <v>1018</v>
      </c>
      <c r="T30" s="52" t="s">
        <v>1018</v>
      </c>
      <c r="U30" s="52" t="s">
        <v>1018</v>
      </c>
      <c r="V30" s="52" t="s">
        <v>1018</v>
      </c>
      <c r="W30" s="52" t="s">
        <v>1018</v>
      </c>
      <c r="X30" s="52">
        <v>1</v>
      </c>
      <c r="Y30" s="52" t="s">
        <v>1018</v>
      </c>
      <c r="Z30" s="52" t="s">
        <v>1018</v>
      </c>
      <c r="AA30" s="52" t="s">
        <v>1018</v>
      </c>
      <c r="AB30" s="52" t="s">
        <v>1018</v>
      </c>
      <c r="AC30" s="52" t="s">
        <v>1018</v>
      </c>
      <c r="AD30" s="52" t="s">
        <v>1018</v>
      </c>
      <c r="AE30" s="52" t="s">
        <v>1018</v>
      </c>
      <c r="AF30" s="52" t="s">
        <v>1018</v>
      </c>
      <c r="AG30" s="52" t="s">
        <v>1018</v>
      </c>
      <c r="AH30" s="52" t="s">
        <v>1018</v>
      </c>
      <c r="AI30" s="52" t="s">
        <v>1018</v>
      </c>
      <c r="AJ30" s="52" t="s">
        <v>1018</v>
      </c>
      <c r="AK30" s="52" t="s">
        <v>1018</v>
      </c>
      <c r="AL30" s="52" t="s">
        <v>1018</v>
      </c>
      <c r="AM30" s="52" t="s">
        <v>1018</v>
      </c>
      <c r="AN30" s="52" t="s">
        <v>1018</v>
      </c>
      <c r="AO30" s="52" t="s">
        <v>1018</v>
      </c>
      <c r="AP30" s="52" t="s">
        <v>1018</v>
      </c>
      <c r="AQ30" s="52" t="s">
        <v>1018</v>
      </c>
      <c r="AR30" s="52" t="s">
        <v>1018</v>
      </c>
      <c r="AS30" s="52" t="s">
        <v>1018</v>
      </c>
      <c r="AT30" s="52" t="s">
        <v>1018</v>
      </c>
      <c r="AU30" s="52" t="s">
        <v>1018</v>
      </c>
      <c r="AV30" s="52" t="s">
        <v>1018</v>
      </c>
      <c r="AW30" s="52" t="s">
        <v>1018</v>
      </c>
      <c r="AX30" s="52" t="s">
        <v>1018</v>
      </c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</row>
    <row r="31" spans="1:138" ht="12.75" x14ac:dyDescent="0.2">
      <c r="A31" s="39" t="str">
        <f t="shared" si="1"/>
        <v>2093350</v>
      </c>
      <c r="B31" s="39" t="str">
        <f t="shared" si="2"/>
        <v>2585/РЗ-2</v>
      </c>
      <c r="C31" s="39" t="str">
        <f t="shared" si="3"/>
        <v>Валентинка-антистресс В18 см</v>
      </c>
      <c r="D31" s="94">
        <f t="shared" ca="1" si="4"/>
        <v>85</v>
      </c>
      <c r="E31" s="94">
        <f t="shared" ca="1" si="5"/>
        <v>38</v>
      </c>
      <c r="F31" s="94">
        <f t="shared" ca="1" si="0"/>
        <v>0</v>
      </c>
      <c r="G31" s="41"/>
      <c r="H31" s="41"/>
      <c r="I31" s="40"/>
      <c r="J31" s="40"/>
      <c r="K31" s="34"/>
      <c r="L31" s="50" t="s">
        <v>291</v>
      </c>
      <c r="M31" s="50" t="s">
        <v>2352</v>
      </c>
      <c r="N31" s="50" t="s">
        <v>2124</v>
      </c>
      <c r="O31" s="51" t="s">
        <v>2125</v>
      </c>
      <c r="P31" s="40">
        <v>85</v>
      </c>
      <c r="Q31" s="40"/>
      <c r="R31" s="40"/>
      <c r="S31" s="52" t="s">
        <v>1018</v>
      </c>
      <c r="T31" s="52" t="s">
        <v>1018</v>
      </c>
      <c r="U31" s="52" t="s">
        <v>1018</v>
      </c>
      <c r="V31" s="52" t="s">
        <v>1018</v>
      </c>
      <c r="W31" s="52" t="s">
        <v>1018</v>
      </c>
      <c r="X31" s="52">
        <v>37</v>
      </c>
      <c r="Y31" s="52" t="s">
        <v>1018</v>
      </c>
      <c r="Z31" s="52" t="s">
        <v>1018</v>
      </c>
      <c r="AA31" s="52" t="s">
        <v>1018</v>
      </c>
      <c r="AB31" s="52" t="s">
        <v>1018</v>
      </c>
      <c r="AC31" s="52" t="s">
        <v>1018</v>
      </c>
      <c r="AD31" s="52" t="s">
        <v>1018</v>
      </c>
      <c r="AE31" s="52" t="s">
        <v>1018</v>
      </c>
      <c r="AF31" s="52" t="s">
        <v>1018</v>
      </c>
      <c r="AG31" s="52" t="s">
        <v>1018</v>
      </c>
      <c r="AH31" s="52" t="s">
        <v>1018</v>
      </c>
      <c r="AI31" s="52" t="s">
        <v>1018</v>
      </c>
      <c r="AJ31" s="52" t="s">
        <v>1018</v>
      </c>
      <c r="AK31" s="52" t="s">
        <v>1018</v>
      </c>
      <c r="AL31" s="52" t="s">
        <v>1018</v>
      </c>
      <c r="AM31" s="52" t="s">
        <v>1018</v>
      </c>
      <c r="AN31" s="52" t="s">
        <v>1018</v>
      </c>
      <c r="AO31" s="52" t="s">
        <v>1018</v>
      </c>
      <c r="AP31" s="52" t="s">
        <v>1018</v>
      </c>
      <c r="AQ31" s="52" t="s">
        <v>1018</v>
      </c>
      <c r="AR31" s="52" t="s">
        <v>1018</v>
      </c>
      <c r="AS31" s="52" t="s">
        <v>1018</v>
      </c>
      <c r="AT31" s="52" t="s">
        <v>1018</v>
      </c>
      <c r="AU31" s="52" t="s">
        <v>1018</v>
      </c>
      <c r="AV31" s="52" t="s">
        <v>1018</v>
      </c>
      <c r="AW31" s="52" t="s">
        <v>1018</v>
      </c>
      <c r="AX31" s="52">
        <v>1</v>
      </c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</row>
    <row r="32" spans="1:138" ht="12.75" x14ac:dyDescent="0.2">
      <c r="A32" s="39" t="str">
        <f t="shared" si="1"/>
        <v>2093324</v>
      </c>
      <c r="B32" s="39" t="str">
        <f t="shared" si="2"/>
        <v>2586/КР-6</v>
      </c>
      <c r="C32" s="39" t="str">
        <f t="shared" si="3"/>
        <v>Валентинка-антистресс В15 см</v>
      </c>
      <c r="D32" s="94">
        <f t="shared" ca="1" si="4"/>
        <v>67</v>
      </c>
      <c r="E32" s="94">
        <f t="shared" ca="1" si="5"/>
        <v>28</v>
      </c>
      <c r="F32" s="94">
        <f t="shared" ca="1" si="0"/>
        <v>0</v>
      </c>
      <c r="G32" s="41"/>
      <c r="H32" s="41"/>
      <c r="I32" s="40"/>
      <c r="J32" s="40"/>
      <c r="K32" s="34"/>
      <c r="L32" s="50" t="s">
        <v>337</v>
      </c>
      <c r="M32" s="50" t="s">
        <v>2373</v>
      </c>
      <c r="N32" s="50" t="s">
        <v>2136</v>
      </c>
      <c r="O32" s="51" t="s">
        <v>2130</v>
      </c>
      <c r="P32" s="40">
        <v>67</v>
      </c>
      <c r="Q32" s="40"/>
      <c r="R32" s="40"/>
      <c r="S32" s="52" t="s">
        <v>1018</v>
      </c>
      <c r="T32" s="52" t="s">
        <v>1018</v>
      </c>
      <c r="U32" s="52" t="s">
        <v>1018</v>
      </c>
      <c r="V32" s="52" t="s">
        <v>1018</v>
      </c>
      <c r="W32" s="52" t="s">
        <v>1018</v>
      </c>
      <c r="X32" s="52" t="s">
        <v>1018</v>
      </c>
      <c r="Y32" s="52" t="s">
        <v>1018</v>
      </c>
      <c r="Z32" s="52" t="s">
        <v>1018</v>
      </c>
      <c r="AA32" s="52" t="s">
        <v>1018</v>
      </c>
      <c r="AB32" s="52" t="s">
        <v>1018</v>
      </c>
      <c r="AC32" s="52" t="s">
        <v>1018</v>
      </c>
      <c r="AD32" s="52" t="s">
        <v>1018</v>
      </c>
      <c r="AE32" s="52">
        <v>10</v>
      </c>
      <c r="AF32" s="52">
        <v>10</v>
      </c>
      <c r="AG32" s="52" t="s">
        <v>1018</v>
      </c>
      <c r="AH32" s="52" t="s">
        <v>1018</v>
      </c>
      <c r="AI32" s="52" t="s">
        <v>1018</v>
      </c>
      <c r="AJ32" s="52" t="s">
        <v>1018</v>
      </c>
      <c r="AK32" s="52">
        <v>2</v>
      </c>
      <c r="AL32" s="52">
        <v>27</v>
      </c>
      <c r="AM32" s="52" t="s">
        <v>1018</v>
      </c>
      <c r="AN32" s="52" t="s">
        <v>1018</v>
      </c>
      <c r="AO32" s="52" t="s">
        <v>1018</v>
      </c>
      <c r="AP32" s="52" t="s">
        <v>1018</v>
      </c>
      <c r="AQ32" s="52" t="s">
        <v>1018</v>
      </c>
      <c r="AR32" s="52" t="s">
        <v>1018</v>
      </c>
      <c r="AS32" s="52" t="s">
        <v>1018</v>
      </c>
      <c r="AT32" s="52" t="s">
        <v>1018</v>
      </c>
      <c r="AU32" s="52" t="s">
        <v>1018</v>
      </c>
      <c r="AV32" s="52" t="s">
        <v>1018</v>
      </c>
      <c r="AW32" s="52" t="s">
        <v>1018</v>
      </c>
      <c r="AX32" s="52">
        <v>3</v>
      </c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</row>
    <row r="33" spans="1:138" ht="12.75" x14ac:dyDescent="0.2">
      <c r="A33" s="39" t="str">
        <f t="shared" si="1"/>
        <v>2093326</v>
      </c>
      <c r="B33" s="39" t="str">
        <f t="shared" si="2"/>
        <v>2586/РЗ-2</v>
      </c>
      <c r="C33" s="39" t="str">
        <f t="shared" si="3"/>
        <v>Валентинка-антистресс В15 см</v>
      </c>
      <c r="D33" s="94">
        <f t="shared" ca="1" si="4"/>
        <v>67</v>
      </c>
      <c r="E33" s="94">
        <f t="shared" ca="1" si="5"/>
        <v>0</v>
      </c>
      <c r="F33" s="94">
        <f t="shared" ca="1" si="0"/>
        <v>0</v>
      </c>
      <c r="G33" s="41"/>
      <c r="H33" s="41"/>
      <c r="I33" s="40"/>
      <c r="J33" s="40"/>
      <c r="K33" s="34"/>
      <c r="L33" s="50" t="s">
        <v>284</v>
      </c>
      <c r="M33" s="50" t="s">
        <v>2241</v>
      </c>
      <c r="N33" s="50" t="s">
        <v>2242</v>
      </c>
      <c r="O33" s="51" t="s">
        <v>2130</v>
      </c>
      <c r="P33" s="40">
        <v>67</v>
      </c>
      <c r="Q33" s="40"/>
      <c r="R33" s="40"/>
      <c r="S33" s="52" t="s">
        <v>1018</v>
      </c>
      <c r="T33" s="52" t="s">
        <v>1018</v>
      </c>
      <c r="U33" s="52" t="s">
        <v>1018</v>
      </c>
      <c r="V33" s="52" t="s">
        <v>1018</v>
      </c>
      <c r="W33" s="52" t="s">
        <v>1018</v>
      </c>
      <c r="X33" s="52" t="s">
        <v>1018</v>
      </c>
      <c r="Y33" s="52" t="s">
        <v>1018</v>
      </c>
      <c r="Z33" s="52" t="s">
        <v>1018</v>
      </c>
      <c r="AA33" s="52" t="s">
        <v>1018</v>
      </c>
      <c r="AB33" s="52" t="s">
        <v>1018</v>
      </c>
      <c r="AC33" s="52" t="s">
        <v>1018</v>
      </c>
      <c r="AD33" s="52" t="s">
        <v>1018</v>
      </c>
      <c r="AE33" s="52">
        <v>5</v>
      </c>
      <c r="AF33" s="52">
        <v>5</v>
      </c>
      <c r="AG33" s="52" t="s">
        <v>1018</v>
      </c>
      <c r="AH33" s="52" t="s">
        <v>1018</v>
      </c>
      <c r="AI33" s="52" t="s">
        <v>1018</v>
      </c>
      <c r="AJ33" s="52" t="s">
        <v>1018</v>
      </c>
      <c r="AK33" s="52" t="s">
        <v>1018</v>
      </c>
      <c r="AL33" s="52" t="s">
        <v>1018</v>
      </c>
      <c r="AM33" s="52" t="s">
        <v>1018</v>
      </c>
      <c r="AN33" s="52" t="s">
        <v>1018</v>
      </c>
      <c r="AO33" s="52" t="s">
        <v>1018</v>
      </c>
      <c r="AP33" s="52" t="s">
        <v>1018</v>
      </c>
      <c r="AQ33" s="52" t="s">
        <v>1018</v>
      </c>
      <c r="AR33" s="52" t="s">
        <v>1018</v>
      </c>
      <c r="AS33" s="52" t="s">
        <v>1018</v>
      </c>
      <c r="AT33" s="52" t="s">
        <v>1018</v>
      </c>
      <c r="AU33" s="52" t="s">
        <v>1018</v>
      </c>
      <c r="AV33" s="52" t="s">
        <v>1018</v>
      </c>
      <c r="AW33" s="52" t="s">
        <v>1018</v>
      </c>
      <c r="AX33" s="52" t="s">
        <v>1018</v>
      </c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</row>
    <row r="34" spans="1:138" ht="12.75" x14ac:dyDescent="0.2">
      <c r="A34" s="39">
        <f t="shared" si="1"/>
        <v>0</v>
      </c>
      <c r="B34" s="39">
        <f t="shared" si="2"/>
        <v>0</v>
      </c>
      <c r="C34" s="39" t="str">
        <f t="shared" si="3"/>
        <v>Антистресс</v>
      </c>
      <c r="D34" s="94">
        <f t="shared" ca="1" si="4"/>
        <v>0</v>
      </c>
      <c r="E34" s="94">
        <f t="shared" ca="1" si="5"/>
        <v>0</v>
      </c>
      <c r="F34" s="94">
        <f t="shared" ca="1" si="0"/>
        <v>0</v>
      </c>
      <c r="G34" s="41"/>
      <c r="H34" s="41"/>
      <c r="I34" s="40"/>
      <c r="J34" s="40"/>
      <c r="K34" s="34"/>
      <c r="L34" s="50"/>
      <c r="M34" s="50"/>
      <c r="N34" s="50"/>
      <c r="O34" s="51" t="s">
        <v>1021</v>
      </c>
      <c r="P34" s="40"/>
      <c r="Q34" s="40"/>
      <c r="R34" s="40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</row>
    <row r="35" spans="1:138" ht="12.75" x14ac:dyDescent="0.2">
      <c r="A35" s="39" t="str">
        <f t="shared" si="1"/>
        <v>2082683</v>
      </c>
      <c r="B35" s="39" t="str">
        <f t="shared" si="2"/>
        <v>2500/ЖЛ</v>
      </c>
      <c r="C35" s="39" t="str">
        <f t="shared" si="3"/>
        <v>Медвежонок - антистресс (игрушка-подушка) В29 см</v>
      </c>
      <c r="D35" s="94">
        <f t="shared" ca="1" si="4"/>
        <v>222</v>
      </c>
      <c r="E35" s="94">
        <f t="shared" ca="1" si="5"/>
        <v>632</v>
      </c>
      <c r="F35" s="94">
        <f t="shared" ca="1" si="0"/>
        <v>0</v>
      </c>
      <c r="G35" s="41"/>
      <c r="H35" s="41"/>
      <c r="I35" s="40"/>
      <c r="J35" s="40"/>
      <c r="K35" s="34"/>
      <c r="L35" s="50" t="s">
        <v>276</v>
      </c>
      <c r="M35" s="50" t="s">
        <v>1022</v>
      </c>
      <c r="N35" s="50" t="s">
        <v>4</v>
      </c>
      <c r="O35" s="51" t="s">
        <v>1023</v>
      </c>
      <c r="P35" s="40">
        <v>222</v>
      </c>
      <c r="Q35" s="40"/>
      <c r="R35" s="40"/>
      <c r="S35" s="52" t="s">
        <v>1018</v>
      </c>
      <c r="T35" s="52" t="s">
        <v>1018</v>
      </c>
      <c r="U35" s="52">
        <v>22</v>
      </c>
      <c r="V35" s="52">
        <v>22</v>
      </c>
      <c r="W35" s="52" t="s">
        <v>1018</v>
      </c>
      <c r="X35" s="52">
        <v>147</v>
      </c>
      <c r="Y35" s="52" t="s">
        <v>1018</v>
      </c>
      <c r="Z35" s="52" t="s">
        <v>1018</v>
      </c>
      <c r="AA35" s="52" t="s">
        <v>1018</v>
      </c>
      <c r="AB35" s="52" t="s">
        <v>1018</v>
      </c>
      <c r="AC35" s="52" t="s">
        <v>1018</v>
      </c>
      <c r="AD35" s="52" t="s">
        <v>1018</v>
      </c>
      <c r="AE35" s="52" t="s">
        <v>1018</v>
      </c>
      <c r="AF35" s="52">
        <v>163</v>
      </c>
      <c r="AG35" s="52" t="s">
        <v>1018</v>
      </c>
      <c r="AH35" s="52">
        <v>40</v>
      </c>
      <c r="AI35" s="52" t="s">
        <v>1018</v>
      </c>
      <c r="AJ35" s="52" t="s">
        <v>1018</v>
      </c>
      <c r="AK35" s="52">
        <v>2</v>
      </c>
      <c r="AL35" s="52">
        <v>182</v>
      </c>
      <c r="AM35" s="52" t="s">
        <v>1018</v>
      </c>
      <c r="AN35" s="52" t="s">
        <v>1018</v>
      </c>
      <c r="AO35" s="52" t="s">
        <v>1018</v>
      </c>
      <c r="AP35" s="52">
        <v>100</v>
      </c>
      <c r="AQ35" s="52" t="s">
        <v>1018</v>
      </c>
      <c r="AR35" s="52" t="s">
        <v>1018</v>
      </c>
      <c r="AS35" s="52" t="s">
        <v>1018</v>
      </c>
      <c r="AT35" s="52" t="s">
        <v>1018</v>
      </c>
      <c r="AU35" s="52" t="s">
        <v>1018</v>
      </c>
      <c r="AV35" s="52">
        <v>1</v>
      </c>
      <c r="AW35" s="52" t="s">
        <v>1018</v>
      </c>
      <c r="AX35" s="52">
        <v>1</v>
      </c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</row>
    <row r="36" spans="1:138" ht="12.75" x14ac:dyDescent="0.2">
      <c r="A36" s="39" t="str">
        <f t="shared" si="1"/>
        <v>2082687</v>
      </c>
      <c r="B36" s="39" t="str">
        <f t="shared" si="2"/>
        <v>2501/РЗ</v>
      </c>
      <c r="C36" s="39" t="str">
        <f t="shared" si="3"/>
        <v>Зайчонок - антистресс (игрушка-подушка) В41 см</v>
      </c>
      <c r="D36" s="94">
        <f t="shared" ca="1" si="4"/>
        <v>272</v>
      </c>
      <c r="E36" s="94">
        <f t="shared" ca="1" si="5"/>
        <v>817</v>
      </c>
      <c r="F36" s="94">
        <f t="shared" ca="1" si="0"/>
        <v>0</v>
      </c>
      <c r="G36" s="41"/>
      <c r="H36" s="41"/>
      <c r="I36" s="40"/>
      <c r="J36" s="40"/>
      <c r="K36" s="34"/>
      <c r="L36" s="50" t="s">
        <v>353</v>
      </c>
      <c r="M36" s="50" t="s">
        <v>1024</v>
      </c>
      <c r="N36" s="50" t="s">
        <v>5</v>
      </c>
      <c r="O36" s="51" t="s">
        <v>19</v>
      </c>
      <c r="P36" s="40">
        <v>272</v>
      </c>
      <c r="Q36" s="40"/>
      <c r="R36" s="40"/>
      <c r="S36" s="52" t="s">
        <v>1018</v>
      </c>
      <c r="T36" s="52" t="s">
        <v>1018</v>
      </c>
      <c r="U36" s="52">
        <v>2</v>
      </c>
      <c r="V36" s="52">
        <v>20</v>
      </c>
      <c r="W36" s="52">
        <v>5</v>
      </c>
      <c r="X36" s="52">
        <v>194</v>
      </c>
      <c r="Y36" s="52" t="s">
        <v>1018</v>
      </c>
      <c r="Z36" s="52" t="s">
        <v>1018</v>
      </c>
      <c r="AA36" s="52" t="s">
        <v>1018</v>
      </c>
      <c r="AB36" s="52" t="s">
        <v>1018</v>
      </c>
      <c r="AC36" s="52" t="s">
        <v>1018</v>
      </c>
      <c r="AD36" s="52" t="s">
        <v>1018</v>
      </c>
      <c r="AE36" s="52" t="s">
        <v>1018</v>
      </c>
      <c r="AF36" s="52">
        <v>161</v>
      </c>
      <c r="AG36" s="52" t="s">
        <v>1018</v>
      </c>
      <c r="AH36" s="52">
        <v>38</v>
      </c>
      <c r="AI36" s="52" t="s">
        <v>1018</v>
      </c>
      <c r="AJ36" s="52" t="s">
        <v>1018</v>
      </c>
      <c r="AK36" s="52">
        <v>2</v>
      </c>
      <c r="AL36" s="52">
        <v>209</v>
      </c>
      <c r="AM36" s="52" t="s">
        <v>1018</v>
      </c>
      <c r="AN36" s="52" t="s">
        <v>1018</v>
      </c>
      <c r="AO36" s="52" t="s">
        <v>1018</v>
      </c>
      <c r="AP36" s="52">
        <v>200</v>
      </c>
      <c r="AQ36" s="52" t="s">
        <v>1018</v>
      </c>
      <c r="AR36" s="52" t="s">
        <v>1018</v>
      </c>
      <c r="AS36" s="52" t="s">
        <v>1018</v>
      </c>
      <c r="AT36" s="52" t="s">
        <v>1018</v>
      </c>
      <c r="AU36" s="52" t="s">
        <v>1018</v>
      </c>
      <c r="AV36" s="52">
        <v>1</v>
      </c>
      <c r="AW36" s="52" t="s">
        <v>1018</v>
      </c>
      <c r="AX36" s="52">
        <v>3</v>
      </c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</row>
    <row r="37" spans="1:138" ht="12.75" x14ac:dyDescent="0.2">
      <c r="A37" s="39" t="str">
        <f t="shared" si="1"/>
        <v>2082690</v>
      </c>
      <c r="B37" s="39" t="str">
        <f t="shared" si="2"/>
        <v>2502/ОРЖ</v>
      </c>
      <c r="C37" s="39" t="str">
        <f t="shared" si="3"/>
        <v>Котенок - антистресс (игрушка-подушка) В30 см</v>
      </c>
      <c r="D37" s="94">
        <f t="shared" ca="1" si="4"/>
        <v>226</v>
      </c>
      <c r="E37" s="94">
        <f t="shared" ca="1" si="5"/>
        <v>124</v>
      </c>
      <c r="F37" s="94">
        <f t="shared" ca="1" si="0"/>
        <v>0</v>
      </c>
      <c r="G37" s="41"/>
      <c r="H37" s="41"/>
      <c r="I37" s="40"/>
      <c r="J37" s="40"/>
      <c r="K37" s="34"/>
      <c r="L37" s="50" t="s">
        <v>272</v>
      </c>
      <c r="M37" s="50" t="s">
        <v>1025</v>
      </c>
      <c r="N37" s="50" t="s">
        <v>6</v>
      </c>
      <c r="O37" s="51" t="s">
        <v>1026</v>
      </c>
      <c r="P37" s="40">
        <v>226</v>
      </c>
      <c r="Q37" s="40"/>
      <c r="R37" s="40"/>
      <c r="S37" s="52" t="s">
        <v>1018</v>
      </c>
      <c r="T37" s="52" t="s">
        <v>1018</v>
      </c>
      <c r="U37" s="52">
        <v>2</v>
      </c>
      <c r="V37" s="52">
        <v>2</v>
      </c>
      <c r="W37" s="52" t="s">
        <v>1018</v>
      </c>
      <c r="X37" s="52">
        <v>43</v>
      </c>
      <c r="Y37" s="52" t="s">
        <v>1018</v>
      </c>
      <c r="Z37" s="52" t="s">
        <v>1018</v>
      </c>
      <c r="AA37" s="52" t="s">
        <v>1018</v>
      </c>
      <c r="AB37" s="52" t="s">
        <v>1018</v>
      </c>
      <c r="AC37" s="52" t="s">
        <v>1018</v>
      </c>
      <c r="AD37" s="52" t="s">
        <v>1018</v>
      </c>
      <c r="AE37" s="52" t="s">
        <v>1018</v>
      </c>
      <c r="AF37" s="52" t="s">
        <v>1018</v>
      </c>
      <c r="AG37" s="52" t="s">
        <v>1018</v>
      </c>
      <c r="AH37" s="52" t="s">
        <v>1018</v>
      </c>
      <c r="AI37" s="52" t="s">
        <v>1018</v>
      </c>
      <c r="AJ37" s="52" t="s">
        <v>1018</v>
      </c>
      <c r="AK37" s="52">
        <v>62</v>
      </c>
      <c r="AL37" s="52">
        <v>140</v>
      </c>
      <c r="AM37" s="52" t="s">
        <v>1018</v>
      </c>
      <c r="AN37" s="52" t="s">
        <v>1018</v>
      </c>
      <c r="AO37" s="52" t="s">
        <v>1018</v>
      </c>
      <c r="AP37" s="52" t="s">
        <v>1018</v>
      </c>
      <c r="AQ37" s="52" t="s">
        <v>1018</v>
      </c>
      <c r="AR37" s="52" t="s">
        <v>1018</v>
      </c>
      <c r="AS37" s="52" t="s">
        <v>1018</v>
      </c>
      <c r="AT37" s="52" t="s">
        <v>1018</v>
      </c>
      <c r="AU37" s="52" t="s">
        <v>1018</v>
      </c>
      <c r="AV37" s="52">
        <v>1</v>
      </c>
      <c r="AW37" s="52" t="s">
        <v>1018</v>
      </c>
      <c r="AX37" s="52">
        <v>2</v>
      </c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</row>
    <row r="38" spans="1:138" ht="12.75" x14ac:dyDescent="0.2">
      <c r="A38" s="39" t="str">
        <f t="shared" si="1"/>
        <v>2082693</v>
      </c>
      <c r="B38" s="39" t="str">
        <f t="shared" si="2"/>
        <v>2503/БЖ</v>
      </c>
      <c r="C38" s="39" t="str">
        <f t="shared" si="3"/>
        <v>Щенок - антистресс (игрушка-подушка) В31 см</v>
      </c>
      <c r="D38" s="94">
        <f t="shared" ca="1" si="4"/>
        <v>244</v>
      </c>
      <c r="E38" s="94">
        <f t="shared" ca="1" si="5"/>
        <v>8</v>
      </c>
      <c r="F38" s="94">
        <f t="shared" ca="1" si="0"/>
        <v>0</v>
      </c>
      <c r="G38" s="41"/>
      <c r="H38" s="41"/>
      <c r="I38" s="40"/>
      <c r="J38" s="40"/>
      <c r="K38" s="34"/>
      <c r="L38" s="50" t="s">
        <v>258</v>
      </c>
      <c r="M38" s="50" t="s">
        <v>1027</v>
      </c>
      <c r="N38" s="50" t="s">
        <v>7</v>
      </c>
      <c r="O38" s="51" t="s">
        <v>1028</v>
      </c>
      <c r="P38" s="40">
        <v>244</v>
      </c>
      <c r="Q38" s="40"/>
      <c r="R38" s="40"/>
      <c r="S38" s="52" t="s">
        <v>1018</v>
      </c>
      <c r="T38" s="52" t="s">
        <v>1018</v>
      </c>
      <c r="U38" s="52">
        <v>1</v>
      </c>
      <c r="V38" s="52">
        <v>1</v>
      </c>
      <c r="W38" s="52" t="s">
        <v>1018</v>
      </c>
      <c r="X38" s="52">
        <v>8</v>
      </c>
      <c r="Y38" s="52" t="s">
        <v>1018</v>
      </c>
      <c r="Z38" s="52" t="s">
        <v>1018</v>
      </c>
      <c r="AA38" s="52" t="s">
        <v>1018</v>
      </c>
      <c r="AB38" s="52" t="s">
        <v>1018</v>
      </c>
      <c r="AC38" s="52" t="s">
        <v>1018</v>
      </c>
      <c r="AD38" s="52" t="s">
        <v>1018</v>
      </c>
      <c r="AE38" s="52" t="s">
        <v>1018</v>
      </c>
      <c r="AF38" s="52" t="s">
        <v>1018</v>
      </c>
      <c r="AG38" s="52" t="s">
        <v>1018</v>
      </c>
      <c r="AH38" s="52" t="s">
        <v>1018</v>
      </c>
      <c r="AI38" s="52" t="s">
        <v>1018</v>
      </c>
      <c r="AJ38" s="52" t="s">
        <v>1018</v>
      </c>
      <c r="AK38" s="52">
        <v>50</v>
      </c>
      <c r="AL38" s="52">
        <v>50</v>
      </c>
      <c r="AM38" s="52" t="s">
        <v>1018</v>
      </c>
      <c r="AN38" s="52" t="s">
        <v>1018</v>
      </c>
      <c r="AO38" s="52" t="s">
        <v>1018</v>
      </c>
      <c r="AP38" s="52" t="s">
        <v>1018</v>
      </c>
      <c r="AQ38" s="52" t="s">
        <v>1018</v>
      </c>
      <c r="AR38" s="52" t="s">
        <v>1018</v>
      </c>
      <c r="AS38" s="52" t="s">
        <v>1018</v>
      </c>
      <c r="AT38" s="52" t="s">
        <v>1018</v>
      </c>
      <c r="AU38" s="52" t="s">
        <v>1018</v>
      </c>
      <c r="AV38" s="52" t="s">
        <v>1018</v>
      </c>
      <c r="AW38" s="52" t="s">
        <v>1018</v>
      </c>
      <c r="AX38" s="52" t="s">
        <v>1018</v>
      </c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</row>
    <row r="39" spans="1:138" ht="12.75" x14ac:dyDescent="0.2">
      <c r="A39" s="39" t="str">
        <f t="shared" si="1"/>
        <v>2086306</v>
      </c>
      <c r="B39" s="39" t="str">
        <f t="shared" si="2"/>
        <v>2503/ГЛ</v>
      </c>
      <c r="C39" s="39" t="str">
        <f t="shared" si="3"/>
        <v>Щенок - антистресс (игрушка-подушка) В31 см</v>
      </c>
      <c r="D39" s="94">
        <f t="shared" ca="1" si="4"/>
        <v>244</v>
      </c>
      <c r="E39" s="94">
        <f t="shared" ca="1" si="5"/>
        <v>256</v>
      </c>
      <c r="F39" s="94">
        <f t="shared" ca="1" si="0"/>
        <v>0</v>
      </c>
      <c r="G39" s="41"/>
      <c r="H39" s="41"/>
      <c r="I39" s="40"/>
      <c r="J39" s="40"/>
      <c r="K39" s="34"/>
      <c r="L39" s="50" t="s">
        <v>367</v>
      </c>
      <c r="M39" s="50" t="s">
        <v>1029</v>
      </c>
      <c r="N39" s="50" t="s">
        <v>18</v>
      </c>
      <c r="O39" s="51" t="s">
        <v>1028</v>
      </c>
      <c r="P39" s="40">
        <v>244</v>
      </c>
      <c r="Q39" s="40"/>
      <c r="R39" s="40"/>
      <c r="S39" s="52" t="s">
        <v>1018</v>
      </c>
      <c r="T39" s="52" t="s">
        <v>1018</v>
      </c>
      <c r="U39" s="52">
        <v>1</v>
      </c>
      <c r="V39" s="52">
        <v>19</v>
      </c>
      <c r="W39" s="52">
        <v>5</v>
      </c>
      <c r="X39" s="52">
        <v>88</v>
      </c>
      <c r="Y39" s="52" t="s">
        <v>1018</v>
      </c>
      <c r="Z39" s="52" t="s">
        <v>1018</v>
      </c>
      <c r="AA39" s="52" t="s">
        <v>1018</v>
      </c>
      <c r="AB39" s="52" t="s">
        <v>1018</v>
      </c>
      <c r="AC39" s="52" t="s">
        <v>1018</v>
      </c>
      <c r="AD39" s="52" t="s">
        <v>1018</v>
      </c>
      <c r="AE39" s="52">
        <v>1</v>
      </c>
      <c r="AF39" s="52">
        <v>129</v>
      </c>
      <c r="AG39" s="52" t="s">
        <v>1018</v>
      </c>
      <c r="AH39" s="52">
        <v>11</v>
      </c>
      <c r="AI39" s="52" t="s">
        <v>1018</v>
      </c>
      <c r="AJ39" s="52" t="s">
        <v>1018</v>
      </c>
      <c r="AK39" s="52">
        <v>2</v>
      </c>
      <c r="AL39" s="52">
        <v>14</v>
      </c>
      <c r="AM39" s="52" t="s">
        <v>1018</v>
      </c>
      <c r="AN39" s="52" t="s">
        <v>1018</v>
      </c>
      <c r="AO39" s="52" t="s">
        <v>1018</v>
      </c>
      <c r="AP39" s="52" t="s">
        <v>1018</v>
      </c>
      <c r="AQ39" s="52" t="s">
        <v>1018</v>
      </c>
      <c r="AR39" s="52">
        <v>1</v>
      </c>
      <c r="AS39" s="52" t="s">
        <v>1018</v>
      </c>
      <c r="AT39" s="52" t="s">
        <v>1018</v>
      </c>
      <c r="AU39" s="52" t="s">
        <v>1018</v>
      </c>
      <c r="AV39" s="52">
        <v>1</v>
      </c>
      <c r="AW39" s="52" t="s">
        <v>1018</v>
      </c>
      <c r="AX39" s="52">
        <v>2</v>
      </c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</row>
    <row r="40" spans="1:138" ht="12.75" x14ac:dyDescent="0.2">
      <c r="A40" s="39" t="str">
        <f t="shared" si="1"/>
        <v>2084203</v>
      </c>
      <c r="B40" s="39" t="str">
        <f t="shared" si="2"/>
        <v>2506/ГЛ</v>
      </c>
      <c r="C40" s="39" t="str">
        <f t="shared" si="3"/>
        <v>Игрушка Подушка (игрушка-подушка) 35*35</v>
      </c>
      <c r="D40" s="94">
        <f t="shared" ca="1" si="4"/>
        <v>273</v>
      </c>
      <c r="E40" s="94">
        <f t="shared" ca="1" si="5"/>
        <v>0</v>
      </c>
      <c r="F40" s="94">
        <f t="shared" ca="1" si="0"/>
        <v>0</v>
      </c>
      <c r="G40" s="41"/>
      <c r="H40" s="41"/>
      <c r="I40" s="87"/>
      <c r="J40" s="87"/>
      <c r="K40" s="34"/>
      <c r="L40" s="50" t="s">
        <v>318</v>
      </c>
      <c r="M40" s="50" t="s">
        <v>1030</v>
      </c>
      <c r="N40" s="50" t="s">
        <v>8</v>
      </c>
      <c r="O40" s="51" t="s">
        <v>20</v>
      </c>
      <c r="P40" s="40">
        <v>273</v>
      </c>
      <c r="Q40" s="40"/>
      <c r="R40" s="40"/>
      <c r="S40" s="52" t="s">
        <v>1018</v>
      </c>
      <c r="T40" s="52" t="s">
        <v>1018</v>
      </c>
      <c r="U40" s="52" t="s">
        <v>1018</v>
      </c>
      <c r="V40" s="52" t="s">
        <v>1018</v>
      </c>
      <c r="W40" s="52" t="s">
        <v>1018</v>
      </c>
      <c r="X40" s="52" t="s">
        <v>1018</v>
      </c>
      <c r="Y40" s="52" t="s">
        <v>1018</v>
      </c>
      <c r="Z40" s="52" t="s">
        <v>1018</v>
      </c>
      <c r="AA40" s="52" t="s">
        <v>1018</v>
      </c>
      <c r="AB40" s="52" t="s">
        <v>1018</v>
      </c>
      <c r="AC40" s="52" t="s">
        <v>1018</v>
      </c>
      <c r="AD40" s="52" t="s">
        <v>1018</v>
      </c>
      <c r="AE40" s="52" t="s">
        <v>1018</v>
      </c>
      <c r="AF40" s="52" t="s">
        <v>1018</v>
      </c>
      <c r="AG40" s="52" t="s">
        <v>1018</v>
      </c>
      <c r="AH40" s="52" t="s">
        <v>1018</v>
      </c>
      <c r="AI40" s="52" t="s">
        <v>1018</v>
      </c>
      <c r="AJ40" s="52" t="s">
        <v>1018</v>
      </c>
      <c r="AK40" s="52" t="s">
        <v>1018</v>
      </c>
      <c r="AL40" s="52" t="s">
        <v>1018</v>
      </c>
      <c r="AM40" s="52" t="s">
        <v>1018</v>
      </c>
      <c r="AN40" s="52" t="s">
        <v>1018</v>
      </c>
      <c r="AO40" s="52" t="s">
        <v>1018</v>
      </c>
      <c r="AP40" s="52" t="s">
        <v>1018</v>
      </c>
      <c r="AQ40" s="52" t="s">
        <v>1018</v>
      </c>
      <c r="AR40" s="52" t="s">
        <v>1018</v>
      </c>
      <c r="AS40" s="52" t="s">
        <v>1018</v>
      </c>
      <c r="AT40" s="52" t="s">
        <v>1018</v>
      </c>
      <c r="AU40" s="52" t="s">
        <v>1018</v>
      </c>
      <c r="AV40" s="52" t="s">
        <v>1018</v>
      </c>
      <c r="AW40" s="52" t="s">
        <v>1018</v>
      </c>
      <c r="AX40" s="52" t="s">
        <v>1018</v>
      </c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</row>
    <row r="41" spans="1:138" ht="12.75" x14ac:dyDescent="0.2">
      <c r="A41" s="39" t="str">
        <f t="shared" si="1"/>
        <v>2084170</v>
      </c>
      <c r="B41" s="39" t="str">
        <f t="shared" si="2"/>
        <v>2507/ГЛ</v>
      </c>
      <c r="C41" s="39" t="str">
        <f t="shared" si="3"/>
        <v>Дельфинчик (игрушка-подушка) Д48 см</v>
      </c>
      <c r="D41" s="94">
        <f t="shared" ca="1" si="4"/>
        <v>265</v>
      </c>
      <c r="E41" s="94">
        <f t="shared" ca="1" si="5"/>
        <v>5</v>
      </c>
      <c r="F41" s="94">
        <f t="shared" ca="1" si="0"/>
        <v>0</v>
      </c>
      <c r="G41" s="41"/>
      <c r="H41" s="41"/>
      <c r="I41" s="87"/>
      <c r="J41" s="87"/>
      <c r="K41" s="34"/>
      <c r="L41" s="50" t="s">
        <v>257</v>
      </c>
      <c r="M41" s="50" t="s">
        <v>1031</v>
      </c>
      <c r="N41" s="50" t="s">
        <v>9</v>
      </c>
      <c r="O41" s="51" t="s">
        <v>21</v>
      </c>
      <c r="P41" s="40">
        <v>265</v>
      </c>
      <c r="Q41" s="40"/>
      <c r="R41" s="40"/>
      <c r="S41" s="52" t="s">
        <v>1018</v>
      </c>
      <c r="T41" s="52" t="s">
        <v>1018</v>
      </c>
      <c r="U41" s="52" t="s">
        <v>1018</v>
      </c>
      <c r="V41" s="52">
        <v>3</v>
      </c>
      <c r="W41" s="52" t="s">
        <v>1018</v>
      </c>
      <c r="X41" s="52" t="s">
        <v>1018</v>
      </c>
      <c r="Y41" s="52" t="s">
        <v>1018</v>
      </c>
      <c r="Z41" s="52" t="s">
        <v>1018</v>
      </c>
      <c r="AA41" s="52" t="s">
        <v>1018</v>
      </c>
      <c r="AB41" s="52" t="s">
        <v>1018</v>
      </c>
      <c r="AC41" s="52" t="s">
        <v>1018</v>
      </c>
      <c r="AD41" s="52" t="s">
        <v>1018</v>
      </c>
      <c r="AE41" s="52" t="s">
        <v>1018</v>
      </c>
      <c r="AF41" s="52" t="s">
        <v>1018</v>
      </c>
      <c r="AG41" s="52" t="s">
        <v>1018</v>
      </c>
      <c r="AH41" s="52" t="s">
        <v>1018</v>
      </c>
      <c r="AI41" s="52" t="s">
        <v>1018</v>
      </c>
      <c r="AJ41" s="52" t="s">
        <v>1018</v>
      </c>
      <c r="AK41" s="52" t="s">
        <v>1018</v>
      </c>
      <c r="AL41" s="52" t="s">
        <v>1018</v>
      </c>
      <c r="AM41" s="52" t="s">
        <v>1018</v>
      </c>
      <c r="AN41" s="52" t="s">
        <v>1018</v>
      </c>
      <c r="AO41" s="52" t="s">
        <v>1018</v>
      </c>
      <c r="AP41" s="52" t="s">
        <v>1018</v>
      </c>
      <c r="AQ41" s="52" t="s">
        <v>1018</v>
      </c>
      <c r="AR41" s="52" t="s">
        <v>1018</v>
      </c>
      <c r="AS41" s="52" t="s">
        <v>1018</v>
      </c>
      <c r="AT41" s="52" t="s">
        <v>1018</v>
      </c>
      <c r="AU41" s="52" t="s">
        <v>1018</v>
      </c>
      <c r="AV41" s="52" t="s">
        <v>1018</v>
      </c>
      <c r="AW41" s="52" t="s">
        <v>1018</v>
      </c>
      <c r="AX41" s="52">
        <v>2</v>
      </c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</row>
    <row r="42" spans="1:138" ht="12.75" x14ac:dyDescent="0.2">
      <c r="A42" s="39" t="str">
        <f t="shared" si="1"/>
        <v>2082696</v>
      </c>
      <c r="B42" s="39" t="str">
        <f t="shared" si="2"/>
        <v>2511/ГЛ</v>
      </c>
      <c r="C42" s="39" t="str">
        <f t="shared" si="3"/>
        <v>Мышонок - антистресс (игрушка-подушка) В36 см</v>
      </c>
      <c r="D42" s="94">
        <f t="shared" ca="1" si="4"/>
        <v>253</v>
      </c>
      <c r="E42" s="94">
        <f t="shared" ca="1" si="5"/>
        <v>254</v>
      </c>
      <c r="F42" s="94">
        <f t="shared" ca="1" si="0"/>
        <v>0</v>
      </c>
      <c r="G42" s="41"/>
      <c r="H42" s="41"/>
      <c r="I42" s="40"/>
      <c r="J42" s="40"/>
      <c r="K42" s="34"/>
      <c r="L42" s="50" t="s">
        <v>377</v>
      </c>
      <c r="M42" s="50" t="s">
        <v>1032</v>
      </c>
      <c r="N42" s="50" t="s">
        <v>10</v>
      </c>
      <c r="O42" s="51" t="s">
        <v>23</v>
      </c>
      <c r="P42" s="40">
        <v>253</v>
      </c>
      <c r="Q42" s="40"/>
      <c r="R42" s="40"/>
      <c r="S42" s="52" t="s">
        <v>1018</v>
      </c>
      <c r="T42" s="52" t="s">
        <v>1018</v>
      </c>
      <c r="U42" s="52" t="s">
        <v>1018</v>
      </c>
      <c r="V42" s="52">
        <v>26</v>
      </c>
      <c r="W42" s="52" t="s">
        <v>1018</v>
      </c>
      <c r="X42" s="52">
        <v>56</v>
      </c>
      <c r="Y42" s="52" t="s">
        <v>1018</v>
      </c>
      <c r="Z42" s="52" t="s">
        <v>1018</v>
      </c>
      <c r="AA42" s="52" t="s">
        <v>1018</v>
      </c>
      <c r="AB42" s="52" t="s">
        <v>1018</v>
      </c>
      <c r="AC42" s="52" t="s">
        <v>1018</v>
      </c>
      <c r="AD42" s="52" t="s">
        <v>1018</v>
      </c>
      <c r="AE42" s="52">
        <v>3</v>
      </c>
      <c r="AF42" s="52">
        <v>88</v>
      </c>
      <c r="AG42" s="52" t="s">
        <v>1018</v>
      </c>
      <c r="AH42" s="52">
        <v>56</v>
      </c>
      <c r="AI42" s="52" t="s">
        <v>1018</v>
      </c>
      <c r="AJ42" s="52" t="s">
        <v>1018</v>
      </c>
      <c r="AK42" s="52">
        <v>3</v>
      </c>
      <c r="AL42" s="52">
        <v>32</v>
      </c>
      <c r="AM42" s="52" t="s">
        <v>1018</v>
      </c>
      <c r="AN42" s="52" t="s">
        <v>1018</v>
      </c>
      <c r="AO42" s="52" t="s">
        <v>1018</v>
      </c>
      <c r="AP42" s="52" t="s">
        <v>1018</v>
      </c>
      <c r="AQ42" s="52" t="s">
        <v>1018</v>
      </c>
      <c r="AR42" s="52" t="s">
        <v>1018</v>
      </c>
      <c r="AS42" s="52" t="s">
        <v>1018</v>
      </c>
      <c r="AT42" s="52" t="s">
        <v>1018</v>
      </c>
      <c r="AU42" s="52" t="s">
        <v>1018</v>
      </c>
      <c r="AV42" s="52">
        <v>1</v>
      </c>
      <c r="AW42" s="52" t="s">
        <v>1018</v>
      </c>
      <c r="AX42" s="52">
        <v>1</v>
      </c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</row>
    <row r="43" spans="1:138" ht="12.75" x14ac:dyDescent="0.2">
      <c r="A43" s="39" t="str">
        <f t="shared" si="1"/>
        <v>2085698</v>
      </c>
      <c r="B43" s="39" t="str">
        <f t="shared" si="2"/>
        <v>2511/РЗ</v>
      </c>
      <c r="C43" s="39" t="str">
        <f t="shared" si="3"/>
        <v>Мышонок - антистресс (игрушка-подушка) В36 см</v>
      </c>
      <c r="D43" s="94">
        <f t="shared" ca="1" si="4"/>
        <v>253</v>
      </c>
      <c r="E43" s="94">
        <f t="shared" ca="1" si="5"/>
        <v>200</v>
      </c>
      <c r="F43" s="94">
        <f t="shared" ca="1" si="0"/>
        <v>0</v>
      </c>
      <c r="G43" s="41"/>
      <c r="H43" s="41"/>
      <c r="I43" s="40"/>
      <c r="J43" s="40"/>
      <c r="K43" s="34"/>
      <c r="L43" s="50" t="s">
        <v>339</v>
      </c>
      <c r="M43" s="50" t="s">
        <v>1033</v>
      </c>
      <c r="N43" s="50" t="s">
        <v>55</v>
      </c>
      <c r="O43" s="51" t="s">
        <v>23</v>
      </c>
      <c r="P43" s="40">
        <v>253</v>
      </c>
      <c r="Q43" s="40"/>
      <c r="R43" s="40"/>
      <c r="S43" s="52" t="s">
        <v>1018</v>
      </c>
      <c r="T43" s="52" t="s">
        <v>1018</v>
      </c>
      <c r="U43" s="52">
        <v>1</v>
      </c>
      <c r="V43" s="52">
        <v>3</v>
      </c>
      <c r="W43" s="52" t="s">
        <v>1018</v>
      </c>
      <c r="X43" s="52">
        <v>71</v>
      </c>
      <c r="Y43" s="52" t="s">
        <v>1018</v>
      </c>
      <c r="Z43" s="52" t="s">
        <v>1018</v>
      </c>
      <c r="AA43" s="52" t="s">
        <v>1018</v>
      </c>
      <c r="AB43" s="52" t="s">
        <v>1018</v>
      </c>
      <c r="AC43" s="52" t="s">
        <v>1018</v>
      </c>
      <c r="AD43" s="52" t="s">
        <v>1018</v>
      </c>
      <c r="AE43" s="52" t="s">
        <v>1018</v>
      </c>
      <c r="AF43" s="52">
        <v>40</v>
      </c>
      <c r="AG43" s="52" t="s">
        <v>1018</v>
      </c>
      <c r="AH43" s="52">
        <v>58</v>
      </c>
      <c r="AI43" s="52" t="s">
        <v>1018</v>
      </c>
      <c r="AJ43" s="52" t="s">
        <v>1018</v>
      </c>
      <c r="AK43" s="52" t="s">
        <v>1018</v>
      </c>
      <c r="AL43" s="52">
        <v>26</v>
      </c>
      <c r="AM43" s="52" t="s">
        <v>1018</v>
      </c>
      <c r="AN43" s="52" t="s">
        <v>1018</v>
      </c>
      <c r="AO43" s="52" t="s">
        <v>1018</v>
      </c>
      <c r="AP43" s="52" t="s">
        <v>1018</v>
      </c>
      <c r="AQ43" s="52" t="s">
        <v>1018</v>
      </c>
      <c r="AR43" s="52">
        <v>1</v>
      </c>
      <c r="AS43" s="52" t="s">
        <v>1018</v>
      </c>
      <c r="AT43" s="52" t="s">
        <v>1018</v>
      </c>
      <c r="AU43" s="52" t="s">
        <v>1018</v>
      </c>
      <c r="AV43" s="52" t="s">
        <v>1018</v>
      </c>
      <c r="AW43" s="52" t="s">
        <v>1018</v>
      </c>
      <c r="AX43" s="52">
        <v>2</v>
      </c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</row>
    <row r="44" spans="1:138" ht="12.75" x14ac:dyDescent="0.2">
      <c r="A44" s="39" t="str">
        <f t="shared" si="1"/>
        <v>2082699</v>
      </c>
      <c r="B44" s="39" t="str">
        <f t="shared" si="2"/>
        <v>2512/СРН</v>
      </c>
      <c r="C44" s="39" t="str">
        <f t="shared" si="3"/>
        <v>Енотик - антистресс (игрушка-подушка) В32 см</v>
      </c>
      <c r="D44" s="94">
        <f t="shared" ca="1" si="4"/>
        <v>228</v>
      </c>
      <c r="E44" s="94">
        <f t="shared" ca="1" si="5"/>
        <v>404</v>
      </c>
      <c r="F44" s="94">
        <f t="shared" ca="1" si="0"/>
        <v>0</v>
      </c>
      <c r="G44" s="41"/>
      <c r="H44" s="41"/>
      <c r="I44" s="40"/>
      <c r="J44" s="40"/>
      <c r="K44" s="34"/>
      <c r="L44" s="50" t="s">
        <v>256</v>
      </c>
      <c r="M44" s="50" t="s">
        <v>1034</v>
      </c>
      <c r="N44" s="50" t="s">
        <v>11</v>
      </c>
      <c r="O44" s="51" t="s">
        <v>1035</v>
      </c>
      <c r="P44" s="40">
        <v>228</v>
      </c>
      <c r="Q44" s="40"/>
      <c r="R44" s="40"/>
      <c r="S44" s="52" t="s">
        <v>1018</v>
      </c>
      <c r="T44" s="52" t="s">
        <v>1018</v>
      </c>
      <c r="U44" s="52">
        <v>1</v>
      </c>
      <c r="V44" s="52">
        <v>14</v>
      </c>
      <c r="W44" s="52">
        <v>5</v>
      </c>
      <c r="X44" s="52">
        <v>106</v>
      </c>
      <c r="Y44" s="52" t="s">
        <v>1018</v>
      </c>
      <c r="Z44" s="52" t="s">
        <v>1018</v>
      </c>
      <c r="AA44" s="52" t="s">
        <v>1018</v>
      </c>
      <c r="AB44" s="52" t="s">
        <v>1018</v>
      </c>
      <c r="AC44" s="52" t="s">
        <v>1018</v>
      </c>
      <c r="AD44" s="52" t="s">
        <v>1018</v>
      </c>
      <c r="AE44" s="52" t="s">
        <v>1018</v>
      </c>
      <c r="AF44" s="52">
        <v>130</v>
      </c>
      <c r="AG44" s="52">
        <v>1</v>
      </c>
      <c r="AH44" s="52">
        <v>21</v>
      </c>
      <c r="AI44" s="52">
        <v>30</v>
      </c>
      <c r="AJ44" s="52" t="s">
        <v>1018</v>
      </c>
      <c r="AK44" s="52">
        <v>2</v>
      </c>
      <c r="AL44" s="52">
        <v>171</v>
      </c>
      <c r="AM44" s="52" t="s">
        <v>1018</v>
      </c>
      <c r="AN44" s="52" t="s">
        <v>1018</v>
      </c>
      <c r="AO44" s="52" t="s">
        <v>1018</v>
      </c>
      <c r="AP44" s="52" t="s">
        <v>1018</v>
      </c>
      <c r="AQ44" s="52" t="s">
        <v>1018</v>
      </c>
      <c r="AR44" s="52" t="s">
        <v>1018</v>
      </c>
      <c r="AS44" s="52" t="s">
        <v>1018</v>
      </c>
      <c r="AT44" s="52" t="s">
        <v>1018</v>
      </c>
      <c r="AU44" s="52" t="s">
        <v>1018</v>
      </c>
      <c r="AV44" s="52" t="s">
        <v>1018</v>
      </c>
      <c r="AW44" s="52" t="s">
        <v>1018</v>
      </c>
      <c r="AX44" s="52">
        <v>1</v>
      </c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</row>
    <row r="45" spans="1:138" ht="12.75" x14ac:dyDescent="0.2">
      <c r="A45" s="39" t="str">
        <f t="shared" si="1"/>
        <v>2084194</v>
      </c>
      <c r="B45" s="39" t="str">
        <f t="shared" si="2"/>
        <v>2516/ГЛ</v>
      </c>
      <c r="C45" s="39" t="str">
        <f t="shared" si="3"/>
        <v>Морская звездочка (игрушка-подушка) В33 см</v>
      </c>
      <c r="D45" s="94">
        <f t="shared" ca="1" si="4"/>
        <v>190</v>
      </c>
      <c r="E45" s="94">
        <f t="shared" ca="1" si="5"/>
        <v>26</v>
      </c>
      <c r="F45" s="94">
        <f t="shared" ca="1" si="0"/>
        <v>0</v>
      </c>
      <c r="G45" s="41"/>
      <c r="H45" s="41"/>
      <c r="I45" s="87"/>
      <c r="J45" s="87"/>
      <c r="K45" s="34"/>
      <c r="L45" s="50" t="s">
        <v>324</v>
      </c>
      <c r="M45" s="50" t="s">
        <v>1036</v>
      </c>
      <c r="N45" s="50" t="s">
        <v>24</v>
      </c>
      <c r="O45" s="51" t="s">
        <v>25</v>
      </c>
      <c r="P45" s="40">
        <v>190</v>
      </c>
      <c r="Q45" s="40"/>
      <c r="R45" s="40"/>
      <c r="S45" s="52" t="s">
        <v>1018</v>
      </c>
      <c r="T45" s="52" t="s">
        <v>1018</v>
      </c>
      <c r="U45" s="52" t="s">
        <v>1018</v>
      </c>
      <c r="V45" s="52" t="s">
        <v>1018</v>
      </c>
      <c r="W45" s="52" t="s">
        <v>1018</v>
      </c>
      <c r="X45" s="52">
        <v>13</v>
      </c>
      <c r="Y45" s="52" t="s">
        <v>1018</v>
      </c>
      <c r="Z45" s="52" t="s">
        <v>1018</v>
      </c>
      <c r="AA45" s="52" t="s">
        <v>1018</v>
      </c>
      <c r="AB45" s="52" t="s">
        <v>1018</v>
      </c>
      <c r="AC45" s="52" t="s">
        <v>1018</v>
      </c>
      <c r="AD45" s="52" t="s">
        <v>1018</v>
      </c>
      <c r="AE45" s="52" t="s">
        <v>1018</v>
      </c>
      <c r="AF45" s="52">
        <v>11</v>
      </c>
      <c r="AG45" s="52" t="s">
        <v>1018</v>
      </c>
      <c r="AH45" s="52">
        <v>1</v>
      </c>
      <c r="AI45" s="52" t="s">
        <v>1018</v>
      </c>
      <c r="AJ45" s="52" t="s">
        <v>1018</v>
      </c>
      <c r="AK45" s="52">
        <v>2</v>
      </c>
      <c r="AL45" s="52">
        <v>2</v>
      </c>
      <c r="AM45" s="52" t="s">
        <v>1018</v>
      </c>
      <c r="AN45" s="52" t="s">
        <v>1018</v>
      </c>
      <c r="AO45" s="52" t="s">
        <v>1018</v>
      </c>
      <c r="AP45" s="52" t="s">
        <v>1018</v>
      </c>
      <c r="AQ45" s="52" t="s">
        <v>1018</v>
      </c>
      <c r="AR45" s="52" t="s">
        <v>1018</v>
      </c>
      <c r="AS45" s="52" t="s">
        <v>1018</v>
      </c>
      <c r="AT45" s="52" t="s">
        <v>1018</v>
      </c>
      <c r="AU45" s="52" t="s">
        <v>1018</v>
      </c>
      <c r="AV45" s="52" t="s">
        <v>1018</v>
      </c>
      <c r="AW45" s="52" t="s">
        <v>1018</v>
      </c>
      <c r="AX45" s="52">
        <v>1</v>
      </c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</row>
    <row r="46" spans="1:138" ht="12.75" x14ac:dyDescent="0.2">
      <c r="A46" s="39" t="str">
        <f t="shared" si="1"/>
        <v>2084193</v>
      </c>
      <c r="B46" s="39" t="str">
        <f t="shared" si="2"/>
        <v>2516/ЖЛ</v>
      </c>
      <c r="C46" s="39" t="str">
        <f t="shared" si="3"/>
        <v>Морская звездочка (игрушка-подушка) В33 см</v>
      </c>
      <c r="D46" s="94">
        <f t="shared" ca="1" si="4"/>
        <v>190</v>
      </c>
      <c r="E46" s="94">
        <f t="shared" ca="1" si="5"/>
        <v>495</v>
      </c>
      <c r="F46" s="94">
        <f t="shared" ca="1" si="0"/>
        <v>0</v>
      </c>
      <c r="G46" s="41"/>
      <c r="H46" s="41"/>
      <c r="I46" s="40"/>
      <c r="J46" s="40"/>
      <c r="K46" s="34"/>
      <c r="L46" s="50" t="s">
        <v>263</v>
      </c>
      <c r="M46" s="50" t="s">
        <v>1037</v>
      </c>
      <c r="N46" s="50" t="s">
        <v>12</v>
      </c>
      <c r="O46" s="51" t="s">
        <v>25</v>
      </c>
      <c r="P46" s="40">
        <v>190</v>
      </c>
      <c r="Q46" s="40"/>
      <c r="R46" s="40"/>
      <c r="S46" s="52" t="s">
        <v>1018</v>
      </c>
      <c r="T46" s="52" t="s">
        <v>1018</v>
      </c>
      <c r="U46" s="52" t="s">
        <v>1018</v>
      </c>
      <c r="V46" s="52">
        <v>18</v>
      </c>
      <c r="W46" s="52" t="s">
        <v>1018</v>
      </c>
      <c r="X46" s="52">
        <v>27</v>
      </c>
      <c r="Y46" s="52" t="s">
        <v>1018</v>
      </c>
      <c r="Z46" s="52" t="s">
        <v>1018</v>
      </c>
      <c r="AA46" s="52" t="s">
        <v>1018</v>
      </c>
      <c r="AB46" s="52" t="s">
        <v>1018</v>
      </c>
      <c r="AC46" s="52" t="s">
        <v>1018</v>
      </c>
      <c r="AD46" s="52" t="s">
        <v>1018</v>
      </c>
      <c r="AE46" s="52" t="s">
        <v>1018</v>
      </c>
      <c r="AF46" s="52">
        <v>55</v>
      </c>
      <c r="AG46" s="52" t="s">
        <v>1018</v>
      </c>
      <c r="AH46" s="52">
        <v>53</v>
      </c>
      <c r="AI46" s="52" t="s">
        <v>1018</v>
      </c>
      <c r="AJ46" s="52" t="s">
        <v>1018</v>
      </c>
      <c r="AK46" s="52" t="s">
        <v>1018</v>
      </c>
      <c r="AL46" s="52">
        <v>141</v>
      </c>
      <c r="AM46" s="52" t="s">
        <v>1018</v>
      </c>
      <c r="AN46" s="52" t="s">
        <v>1018</v>
      </c>
      <c r="AO46" s="52" t="s">
        <v>1018</v>
      </c>
      <c r="AP46" s="52">
        <v>200</v>
      </c>
      <c r="AQ46" s="52" t="s">
        <v>1018</v>
      </c>
      <c r="AR46" s="52" t="s">
        <v>1018</v>
      </c>
      <c r="AS46" s="52" t="s">
        <v>1018</v>
      </c>
      <c r="AT46" s="52" t="s">
        <v>1018</v>
      </c>
      <c r="AU46" s="52" t="s">
        <v>1018</v>
      </c>
      <c r="AV46" s="52" t="s">
        <v>1018</v>
      </c>
      <c r="AW46" s="52" t="s">
        <v>1018</v>
      </c>
      <c r="AX46" s="52">
        <v>1</v>
      </c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</row>
    <row r="47" spans="1:138" ht="12.75" x14ac:dyDescent="0.2">
      <c r="A47" s="39" t="str">
        <f t="shared" si="1"/>
        <v>2083113</v>
      </c>
      <c r="B47" s="39" t="str">
        <f t="shared" si="2"/>
        <v>2516/РЗ</v>
      </c>
      <c r="C47" s="39" t="str">
        <f t="shared" si="3"/>
        <v>Морская звездочка (игрушка-подушка) В33 см</v>
      </c>
      <c r="D47" s="94">
        <f t="shared" ca="1" si="4"/>
        <v>190</v>
      </c>
      <c r="E47" s="94">
        <f t="shared" ca="1" si="5"/>
        <v>113</v>
      </c>
      <c r="F47" s="94">
        <f t="shared" ca="1" si="0"/>
        <v>0</v>
      </c>
      <c r="G47" s="41"/>
      <c r="H47" s="41"/>
      <c r="I47" s="40"/>
      <c r="J47" s="40"/>
      <c r="K47" s="34"/>
      <c r="L47" s="50" t="s">
        <v>390</v>
      </c>
      <c r="M47" s="50" t="s">
        <v>1038</v>
      </c>
      <c r="N47" s="50" t="s">
        <v>26</v>
      </c>
      <c r="O47" s="51" t="s">
        <v>25</v>
      </c>
      <c r="P47" s="40">
        <v>190</v>
      </c>
      <c r="Q47" s="40"/>
      <c r="R47" s="40"/>
      <c r="S47" s="52" t="s">
        <v>1018</v>
      </c>
      <c r="T47" s="52" t="s">
        <v>1018</v>
      </c>
      <c r="U47" s="52" t="s">
        <v>1018</v>
      </c>
      <c r="V47" s="52">
        <v>21</v>
      </c>
      <c r="W47" s="52" t="s">
        <v>1018</v>
      </c>
      <c r="X47" s="52" t="s">
        <v>1018</v>
      </c>
      <c r="Y47" s="52" t="s">
        <v>1018</v>
      </c>
      <c r="Z47" s="52" t="s">
        <v>1018</v>
      </c>
      <c r="AA47" s="52" t="s">
        <v>1018</v>
      </c>
      <c r="AB47" s="52" t="s">
        <v>1018</v>
      </c>
      <c r="AC47" s="52" t="s">
        <v>1018</v>
      </c>
      <c r="AD47" s="52" t="s">
        <v>1018</v>
      </c>
      <c r="AE47" s="52" t="s">
        <v>1018</v>
      </c>
      <c r="AF47" s="52">
        <v>10</v>
      </c>
      <c r="AG47" s="52" t="s">
        <v>1018</v>
      </c>
      <c r="AH47" s="52">
        <v>41</v>
      </c>
      <c r="AI47" s="52" t="s">
        <v>1018</v>
      </c>
      <c r="AJ47" s="52" t="s">
        <v>1018</v>
      </c>
      <c r="AK47" s="52" t="s">
        <v>1018</v>
      </c>
      <c r="AL47" s="52">
        <v>40</v>
      </c>
      <c r="AM47" s="52" t="s">
        <v>1018</v>
      </c>
      <c r="AN47" s="52" t="s">
        <v>1018</v>
      </c>
      <c r="AO47" s="52" t="s">
        <v>1018</v>
      </c>
      <c r="AP47" s="52" t="s">
        <v>1018</v>
      </c>
      <c r="AQ47" s="52" t="s">
        <v>1018</v>
      </c>
      <c r="AR47" s="52" t="s">
        <v>1018</v>
      </c>
      <c r="AS47" s="52" t="s">
        <v>1018</v>
      </c>
      <c r="AT47" s="52" t="s">
        <v>1018</v>
      </c>
      <c r="AU47" s="52" t="s">
        <v>1018</v>
      </c>
      <c r="AV47" s="52" t="s">
        <v>1018</v>
      </c>
      <c r="AW47" s="52" t="s">
        <v>1018</v>
      </c>
      <c r="AX47" s="52">
        <v>1</v>
      </c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</row>
    <row r="48" spans="1:138" ht="12.75" x14ac:dyDescent="0.2">
      <c r="A48" s="39" t="str">
        <f t="shared" si="1"/>
        <v>2084180</v>
      </c>
      <c r="B48" s="39" t="str">
        <f t="shared" si="2"/>
        <v>2517/ГЛ</v>
      </c>
      <c r="C48" s="39" t="str">
        <f t="shared" si="3"/>
        <v>Китенок (игрушка-подушка) Д27 см</v>
      </c>
      <c r="D48" s="94">
        <f t="shared" ca="1" si="4"/>
        <v>245</v>
      </c>
      <c r="E48" s="94">
        <f t="shared" ca="1" si="5"/>
        <v>4</v>
      </c>
      <c r="F48" s="94">
        <f t="shared" ca="1" si="0"/>
        <v>0</v>
      </c>
      <c r="G48" s="41"/>
      <c r="H48" s="41"/>
      <c r="I48" s="40"/>
      <c r="J48" s="40"/>
      <c r="K48" s="34"/>
      <c r="L48" s="50" t="s">
        <v>360</v>
      </c>
      <c r="M48" s="50" t="s">
        <v>1039</v>
      </c>
      <c r="N48" s="50" t="s">
        <v>13</v>
      </c>
      <c r="O48" s="51" t="s">
        <v>27</v>
      </c>
      <c r="P48" s="40">
        <v>245</v>
      </c>
      <c r="Q48" s="40"/>
      <c r="R48" s="40"/>
      <c r="S48" s="52" t="s">
        <v>1018</v>
      </c>
      <c r="T48" s="52" t="s">
        <v>1018</v>
      </c>
      <c r="U48" s="52" t="s">
        <v>1018</v>
      </c>
      <c r="V48" s="52" t="s">
        <v>1018</v>
      </c>
      <c r="W48" s="52" t="s">
        <v>1018</v>
      </c>
      <c r="X48" s="52" t="s">
        <v>1018</v>
      </c>
      <c r="Y48" s="52" t="s">
        <v>1018</v>
      </c>
      <c r="Z48" s="52" t="s">
        <v>1018</v>
      </c>
      <c r="AA48" s="52" t="s">
        <v>1018</v>
      </c>
      <c r="AB48" s="52" t="s">
        <v>1018</v>
      </c>
      <c r="AC48" s="52" t="s">
        <v>1018</v>
      </c>
      <c r="AD48" s="52" t="s">
        <v>1018</v>
      </c>
      <c r="AE48" s="52" t="s">
        <v>1018</v>
      </c>
      <c r="AF48" s="52" t="s">
        <v>1018</v>
      </c>
      <c r="AG48" s="52" t="s">
        <v>1018</v>
      </c>
      <c r="AH48" s="52" t="s">
        <v>1018</v>
      </c>
      <c r="AI48" s="52" t="s">
        <v>1018</v>
      </c>
      <c r="AJ48" s="52" t="s">
        <v>1018</v>
      </c>
      <c r="AK48" s="52" t="s">
        <v>1018</v>
      </c>
      <c r="AL48" s="52" t="s">
        <v>1018</v>
      </c>
      <c r="AM48" s="52" t="s">
        <v>1018</v>
      </c>
      <c r="AN48" s="52" t="s">
        <v>1018</v>
      </c>
      <c r="AO48" s="52" t="s">
        <v>1018</v>
      </c>
      <c r="AP48" s="52" t="s">
        <v>1018</v>
      </c>
      <c r="AQ48" s="52" t="s">
        <v>1018</v>
      </c>
      <c r="AR48" s="52" t="s">
        <v>1018</v>
      </c>
      <c r="AS48" s="52" t="s">
        <v>1018</v>
      </c>
      <c r="AT48" s="52" t="s">
        <v>1018</v>
      </c>
      <c r="AU48" s="52" t="s">
        <v>1018</v>
      </c>
      <c r="AV48" s="52">
        <v>4</v>
      </c>
      <c r="AW48" s="52" t="s">
        <v>1018</v>
      </c>
      <c r="AX48" s="52" t="s">
        <v>1018</v>
      </c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</row>
    <row r="49" spans="1:138" ht="12.75" x14ac:dyDescent="0.2">
      <c r="A49" s="39" t="str">
        <f t="shared" si="1"/>
        <v>2085935</v>
      </c>
      <c r="B49" s="39" t="str">
        <f t="shared" si="2"/>
        <v>2519/БЕЛ</v>
      </c>
      <c r="C49" s="39" t="str">
        <f t="shared" si="3"/>
        <v>Панда-антистресс (игрушка-подушка) В29 см</v>
      </c>
      <c r="D49" s="94">
        <f t="shared" ca="1" si="4"/>
        <v>222</v>
      </c>
      <c r="E49" s="94">
        <f t="shared" ca="1" si="5"/>
        <v>2</v>
      </c>
      <c r="F49" s="94">
        <f t="shared" ca="1" si="0"/>
        <v>0</v>
      </c>
      <c r="G49" s="41"/>
      <c r="H49" s="41"/>
      <c r="I49" s="40"/>
      <c r="J49" s="40"/>
      <c r="K49" s="34"/>
      <c r="L49" s="50" t="s">
        <v>333</v>
      </c>
      <c r="M49" s="50" t="s">
        <v>1040</v>
      </c>
      <c r="N49" s="50" t="s">
        <v>48</v>
      </c>
      <c r="O49" s="51" t="s">
        <v>49</v>
      </c>
      <c r="P49" s="40">
        <v>222</v>
      </c>
      <c r="Q49" s="40"/>
      <c r="R49" s="40"/>
      <c r="S49" s="52" t="s">
        <v>1018</v>
      </c>
      <c r="T49" s="52" t="s">
        <v>1018</v>
      </c>
      <c r="U49" s="52" t="s">
        <v>1018</v>
      </c>
      <c r="V49" s="52" t="s">
        <v>1018</v>
      </c>
      <c r="W49" s="52" t="s">
        <v>1018</v>
      </c>
      <c r="X49" s="52" t="s">
        <v>1018</v>
      </c>
      <c r="Y49" s="52" t="s">
        <v>1018</v>
      </c>
      <c r="Z49" s="52" t="s">
        <v>1018</v>
      </c>
      <c r="AA49" s="52" t="s">
        <v>1018</v>
      </c>
      <c r="AB49" s="52" t="s">
        <v>1018</v>
      </c>
      <c r="AC49" s="52" t="s">
        <v>1018</v>
      </c>
      <c r="AD49" s="52" t="s">
        <v>1018</v>
      </c>
      <c r="AE49" s="52">
        <v>1</v>
      </c>
      <c r="AF49" s="52">
        <v>1</v>
      </c>
      <c r="AG49" s="52" t="s">
        <v>1018</v>
      </c>
      <c r="AH49" s="52" t="s">
        <v>1018</v>
      </c>
      <c r="AI49" s="52" t="s">
        <v>1018</v>
      </c>
      <c r="AJ49" s="52" t="s">
        <v>1018</v>
      </c>
      <c r="AK49" s="52" t="s">
        <v>1018</v>
      </c>
      <c r="AL49" s="52" t="s">
        <v>1018</v>
      </c>
      <c r="AM49" s="52" t="s">
        <v>1018</v>
      </c>
      <c r="AN49" s="52" t="s">
        <v>1018</v>
      </c>
      <c r="AO49" s="52" t="s">
        <v>1018</v>
      </c>
      <c r="AP49" s="52" t="s">
        <v>1018</v>
      </c>
      <c r="AQ49" s="52" t="s">
        <v>1018</v>
      </c>
      <c r="AR49" s="52" t="s">
        <v>1018</v>
      </c>
      <c r="AS49" s="52" t="s">
        <v>1018</v>
      </c>
      <c r="AT49" s="52" t="s">
        <v>1018</v>
      </c>
      <c r="AU49" s="52" t="s">
        <v>1018</v>
      </c>
      <c r="AV49" s="52" t="s">
        <v>1018</v>
      </c>
      <c r="AW49" s="52" t="s">
        <v>1018</v>
      </c>
      <c r="AX49" s="52">
        <v>2</v>
      </c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</row>
    <row r="50" spans="1:138" ht="12.75" x14ac:dyDescent="0.2">
      <c r="A50" s="39" t="str">
        <f t="shared" si="1"/>
        <v>2090271</v>
      </c>
      <c r="B50" s="39" t="str">
        <f t="shared" si="2"/>
        <v>2521/БРД</v>
      </c>
      <c r="C50" s="39" t="str">
        <f t="shared" si="3"/>
        <v>Слоник (игрушка-подушка) 25*15*30</v>
      </c>
      <c r="D50" s="94">
        <f t="shared" ca="1" si="4"/>
        <v>234</v>
      </c>
      <c r="E50" s="94">
        <f t="shared" ca="1" si="5"/>
        <v>120</v>
      </c>
      <c r="F50" s="94">
        <f t="shared" ca="1" si="0"/>
        <v>0</v>
      </c>
      <c r="G50" s="41"/>
      <c r="H50" s="41"/>
      <c r="I50" s="40"/>
      <c r="J50" s="40"/>
      <c r="K50" s="34"/>
      <c r="L50" s="50" t="s">
        <v>269</v>
      </c>
      <c r="M50" s="50" t="s">
        <v>1041</v>
      </c>
      <c r="N50" s="50" t="s">
        <v>931</v>
      </c>
      <c r="O50" s="51" t="s">
        <v>28</v>
      </c>
      <c r="P50" s="40">
        <v>234</v>
      </c>
      <c r="Q50" s="40"/>
      <c r="R50" s="40"/>
      <c r="S50" s="52" t="s">
        <v>1018</v>
      </c>
      <c r="T50" s="52" t="s">
        <v>1018</v>
      </c>
      <c r="U50" s="52" t="s">
        <v>1018</v>
      </c>
      <c r="V50" s="52" t="s">
        <v>1018</v>
      </c>
      <c r="W50" s="52" t="s">
        <v>1018</v>
      </c>
      <c r="X50" s="52" t="s">
        <v>1018</v>
      </c>
      <c r="Y50" s="52" t="s">
        <v>1018</v>
      </c>
      <c r="Z50" s="52" t="s">
        <v>1018</v>
      </c>
      <c r="AA50" s="52" t="s">
        <v>1018</v>
      </c>
      <c r="AB50" s="52" t="s">
        <v>1018</v>
      </c>
      <c r="AC50" s="52" t="s">
        <v>1018</v>
      </c>
      <c r="AD50" s="52" t="s">
        <v>1018</v>
      </c>
      <c r="AE50" s="52" t="s">
        <v>1018</v>
      </c>
      <c r="AF50" s="52">
        <v>50</v>
      </c>
      <c r="AG50" s="52" t="s">
        <v>1018</v>
      </c>
      <c r="AH50" s="52">
        <v>20</v>
      </c>
      <c r="AI50" s="52" t="s">
        <v>1018</v>
      </c>
      <c r="AJ50" s="52" t="s">
        <v>1018</v>
      </c>
      <c r="AK50" s="52" t="s">
        <v>1018</v>
      </c>
      <c r="AL50" s="52">
        <v>49</v>
      </c>
      <c r="AM50" s="52" t="s">
        <v>1018</v>
      </c>
      <c r="AN50" s="52" t="s">
        <v>1018</v>
      </c>
      <c r="AO50" s="52" t="s">
        <v>1018</v>
      </c>
      <c r="AP50" s="52" t="s">
        <v>1018</v>
      </c>
      <c r="AQ50" s="52" t="s">
        <v>1018</v>
      </c>
      <c r="AR50" s="52" t="s">
        <v>1018</v>
      </c>
      <c r="AS50" s="52" t="s">
        <v>1018</v>
      </c>
      <c r="AT50" s="52" t="s">
        <v>1018</v>
      </c>
      <c r="AU50" s="52" t="s">
        <v>1018</v>
      </c>
      <c r="AV50" s="52" t="s">
        <v>1018</v>
      </c>
      <c r="AW50" s="52" t="s">
        <v>1018</v>
      </c>
      <c r="AX50" s="52">
        <v>1</v>
      </c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</row>
    <row r="51" spans="1:138" ht="12.75" x14ac:dyDescent="0.2">
      <c r="A51" s="39" t="str">
        <f t="shared" si="1"/>
        <v>2090262</v>
      </c>
      <c r="B51" s="39" t="str">
        <f t="shared" si="2"/>
        <v>2521/РЗ</v>
      </c>
      <c r="C51" s="39" t="str">
        <f t="shared" si="3"/>
        <v>Слоник (игрушка-подушка) 25*15*30</v>
      </c>
      <c r="D51" s="94">
        <f t="shared" ca="1" si="4"/>
        <v>234</v>
      </c>
      <c r="E51" s="94">
        <f t="shared" ca="1" si="5"/>
        <v>117</v>
      </c>
      <c r="F51" s="94">
        <f t="shared" ca="1" si="0"/>
        <v>0</v>
      </c>
      <c r="G51" s="41"/>
      <c r="H51" s="41"/>
      <c r="I51" s="40"/>
      <c r="J51" s="40"/>
      <c r="K51" s="34"/>
      <c r="L51" s="50" t="s">
        <v>275</v>
      </c>
      <c r="M51" s="50" t="s">
        <v>1042</v>
      </c>
      <c r="N51" s="50" t="s">
        <v>843</v>
      </c>
      <c r="O51" s="51" t="s">
        <v>28</v>
      </c>
      <c r="P51" s="40">
        <v>234</v>
      </c>
      <c r="Q51" s="40"/>
      <c r="R51" s="40"/>
      <c r="S51" s="52" t="s">
        <v>1018</v>
      </c>
      <c r="T51" s="52" t="s">
        <v>1018</v>
      </c>
      <c r="U51" s="52" t="s">
        <v>1018</v>
      </c>
      <c r="V51" s="52" t="s">
        <v>1018</v>
      </c>
      <c r="W51" s="52" t="s">
        <v>1018</v>
      </c>
      <c r="X51" s="52">
        <v>3</v>
      </c>
      <c r="Y51" s="52" t="s">
        <v>1018</v>
      </c>
      <c r="Z51" s="52" t="s">
        <v>1018</v>
      </c>
      <c r="AA51" s="52" t="s">
        <v>1018</v>
      </c>
      <c r="AB51" s="52" t="s">
        <v>1018</v>
      </c>
      <c r="AC51" s="52" t="s">
        <v>1018</v>
      </c>
      <c r="AD51" s="52" t="s">
        <v>1018</v>
      </c>
      <c r="AE51" s="52" t="s">
        <v>1018</v>
      </c>
      <c r="AF51" s="52" t="s">
        <v>1018</v>
      </c>
      <c r="AG51" s="52" t="s">
        <v>1018</v>
      </c>
      <c r="AH51" s="52">
        <v>17</v>
      </c>
      <c r="AI51" s="52" t="s">
        <v>1018</v>
      </c>
      <c r="AJ51" s="52" t="s">
        <v>1018</v>
      </c>
      <c r="AK51" s="52">
        <v>3</v>
      </c>
      <c r="AL51" s="52">
        <v>99</v>
      </c>
      <c r="AM51" s="52" t="s">
        <v>1018</v>
      </c>
      <c r="AN51" s="52" t="s">
        <v>1018</v>
      </c>
      <c r="AO51" s="52" t="s">
        <v>1018</v>
      </c>
      <c r="AP51" s="52" t="s">
        <v>1018</v>
      </c>
      <c r="AQ51" s="52" t="s">
        <v>1018</v>
      </c>
      <c r="AR51" s="52" t="s">
        <v>1018</v>
      </c>
      <c r="AS51" s="52" t="s">
        <v>1018</v>
      </c>
      <c r="AT51" s="52" t="s">
        <v>1018</v>
      </c>
      <c r="AU51" s="52" t="s">
        <v>1018</v>
      </c>
      <c r="AV51" s="52" t="s">
        <v>1018</v>
      </c>
      <c r="AW51" s="52" t="s">
        <v>1018</v>
      </c>
      <c r="AX51" s="52">
        <v>1</v>
      </c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</row>
    <row r="52" spans="1:138" ht="12.75" x14ac:dyDescent="0.2">
      <c r="A52" s="39" t="str">
        <f t="shared" si="1"/>
        <v>2090267</v>
      </c>
      <c r="B52" s="39" t="str">
        <f t="shared" si="2"/>
        <v>2521/СР</v>
      </c>
      <c r="C52" s="39" t="str">
        <f t="shared" si="3"/>
        <v>Слоник (игрушка-подушка) 25*15*30</v>
      </c>
      <c r="D52" s="94">
        <f t="shared" ca="1" si="4"/>
        <v>234</v>
      </c>
      <c r="E52" s="94">
        <f t="shared" ca="1" si="5"/>
        <v>186</v>
      </c>
      <c r="F52" s="94">
        <f t="shared" ca="1" si="0"/>
        <v>0</v>
      </c>
      <c r="G52" s="41"/>
      <c r="H52" s="41"/>
      <c r="I52" s="40"/>
      <c r="J52" s="40"/>
      <c r="K52" s="34"/>
      <c r="L52" s="50" t="s">
        <v>262</v>
      </c>
      <c r="M52" s="50" t="s">
        <v>1043</v>
      </c>
      <c r="N52" s="50" t="s">
        <v>840</v>
      </c>
      <c r="O52" s="51" t="s">
        <v>28</v>
      </c>
      <c r="P52" s="40">
        <v>234</v>
      </c>
      <c r="Q52" s="40"/>
      <c r="R52" s="40"/>
      <c r="S52" s="52" t="s">
        <v>1018</v>
      </c>
      <c r="T52" s="52" t="s">
        <v>1018</v>
      </c>
      <c r="U52" s="52">
        <v>1</v>
      </c>
      <c r="V52" s="52">
        <v>1</v>
      </c>
      <c r="W52" s="52" t="s">
        <v>1018</v>
      </c>
      <c r="X52" s="52">
        <v>16</v>
      </c>
      <c r="Y52" s="52" t="s">
        <v>1018</v>
      </c>
      <c r="Z52" s="52" t="s">
        <v>1018</v>
      </c>
      <c r="AA52" s="52" t="s">
        <v>1018</v>
      </c>
      <c r="AB52" s="52" t="s">
        <v>1018</v>
      </c>
      <c r="AC52" s="52" t="s">
        <v>1018</v>
      </c>
      <c r="AD52" s="52">
        <v>1</v>
      </c>
      <c r="AE52" s="52" t="s">
        <v>1018</v>
      </c>
      <c r="AF52" s="52">
        <v>68</v>
      </c>
      <c r="AG52" s="52">
        <v>1</v>
      </c>
      <c r="AH52" s="52">
        <v>19</v>
      </c>
      <c r="AI52" s="52" t="s">
        <v>1018</v>
      </c>
      <c r="AJ52" s="52" t="s">
        <v>1018</v>
      </c>
      <c r="AK52" s="52" t="s">
        <v>1018</v>
      </c>
      <c r="AL52" s="52">
        <v>83</v>
      </c>
      <c r="AM52" s="52" t="s">
        <v>1018</v>
      </c>
      <c r="AN52" s="52" t="s">
        <v>1018</v>
      </c>
      <c r="AO52" s="52" t="s">
        <v>1018</v>
      </c>
      <c r="AP52" s="52" t="s">
        <v>1018</v>
      </c>
      <c r="AQ52" s="52" t="s">
        <v>1018</v>
      </c>
      <c r="AR52" s="52" t="s">
        <v>1018</v>
      </c>
      <c r="AS52" s="52" t="s">
        <v>1018</v>
      </c>
      <c r="AT52" s="52" t="s">
        <v>1018</v>
      </c>
      <c r="AU52" s="52" t="s">
        <v>1018</v>
      </c>
      <c r="AV52" s="52" t="s">
        <v>1018</v>
      </c>
      <c r="AW52" s="52" t="s">
        <v>1018</v>
      </c>
      <c r="AX52" s="52" t="s">
        <v>1018</v>
      </c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/>
      <c r="DZ52" s="52"/>
      <c r="EA52" s="52"/>
      <c r="EB52" s="52"/>
      <c r="EC52" s="52"/>
      <c r="ED52" s="52"/>
      <c r="EE52" s="52"/>
      <c r="EF52" s="52"/>
      <c r="EG52" s="52"/>
      <c r="EH52" s="52"/>
    </row>
    <row r="53" spans="1:138" ht="12.75" x14ac:dyDescent="0.2">
      <c r="A53" s="39" t="str">
        <f t="shared" si="1"/>
        <v>2087424</v>
      </c>
      <c r="B53" s="39" t="str">
        <f t="shared" si="2"/>
        <v>2522/РЗ</v>
      </c>
      <c r="C53" s="39" t="str">
        <f t="shared" si="3"/>
        <v>Бегемотик (игрушка-подушка) 23*15*25</v>
      </c>
      <c r="D53" s="94">
        <f t="shared" ca="1" si="4"/>
        <v>291</v>
      </c>
      <c r="E53" s="94">
        <f t="shared" ca="1" si="5"/>
        <v>91</v>
      </c>
      <c r="F53" s="94">
        <f t="shared" ca="1" si="0"/>
        <v>0</v>
      </c>
      <c r="G53" s="41"/>
      <c r="H53" s="41"/>
      <c r="I53" s="40"/>
      <c r="J53" s="40"/>
      <c r="K53" s="34"/>
      <c r="L53" s="50" t="s">
        <v>338</v>
      </c>
      <c r="M53" s="50" t="s">
        <v>1044</v>
      </c>
      <c r="N53" s="50" t="s">
        <v>66</v>
      </c>
      <c r="O53" s="51" t="s">
        <v>29</v>
      </c>
      <c r="P53" s="40">
        <v>291</v>
      </c>
      <c r="Q53" s="40"/>
      <c r="R53" s="40"/>
      <c r="S53" s="52" t="s">
        <v>1018</v>
      </c>
      <c r="T53" s="52" t="s">
        <v>1018</v>
      </c>
      <c r="U53" s="52" t="s">
        <v>1018</v>
      </c>
      <c r="V53" s="52" t="s">
        <v>1018</v>
      </c>
      <c r="W53" s="52" t="s">
        <v>1018</v>
      </c>
      <c r="X53" s="52">
        <v>11</v>
      </c>
      <c r="Y53" s="52" t="s">
        <v>1018</v>
      </c>
      <c r="Z53" s="52" t="s">
        <v>1018</v>
      </c>
      <c r="AA53" s="52" t="s">
        <v>1018</v>
      </c>
      <c r="AB53" s="52" t="s">
        <v>1018</v>
      </c>
      <c r="AC53" s="52" t="s">
        <v>1018</v>
      </c>
      <c r="AD53" s="52">
        <v>1</v>
      </c>
      <c r="AE53" s="52" t="s">
        <v>1018</v>
      </c>
      <c r="AF53" s="52">
        <v>21</v>
      </c>
      <c r="AG53" s="52" t="s">
        <v>1018</v>
      </c>
      <c r="AH53" s="52">
        <v>2</v>
      </c>
      <c r="AI53" s="52" t="s">
        <v>1018</v>
      </c>
      <c r="AJ53" s="52" t="s">
        <v>1018</v>
      </c>
      <c r="AK53" s="52">
        <v>8</v>
      </c>
      <c r="AL53" s="52">
        <v>62</v>
      </c>
      <c r="AM53" s="52" t="s">
        <v>1018</v>
      </c>
      <c r="AN53" s="52" t="s">
        <v>1018</v>
      </c>
      <c r="AO53" s="52" t="s">
        <v>1018</v>
      </c>
      <c r="AP53" s="52" t="s">
        <v>1018</v>
      </c>
      <c r="AQ53" s="52" t="s">
        <v>1018</v>
      </c>
      <c r="AR53" s="52" t="s">
        <v>1018</v>
      </c>
      <c r="AS53" s="52" t="s">
        <v>1018</v>
      </c>
      <c r="AT53" s="52" t="s">
        <v>1018</v>
      </c>
      <c r="AU53" s="52" t="s">
        <v>1018</v>
      </c>
      <c r="AV53" s="52">
        <v>1</v>
      </c>
      <c r="AW53" s="52" t="s">
        <v>1018</v>
      </c>
      <c r="AX53" s="52">
        <v>1</v>
      </c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2"/>
      <c r="EG53" s="52"/>
      <c r="EH53" s="52"/>
    </row>
    <row r="54" spans="1:138" ht="12.75" x14ac:dyDescent="0.2">
      <c r="A54" s="39" t="str">
        <f t="shared" si="1"/>
        <v>2087421</v>
      </c>
      <c r="B54" s="39" t="str">
        <f t="shared" si="2"/>
        <v>2522/СР</v>
      </c>
      <c r="C54" s="39" t="str">
        <f t="shared" si="3"/>
        <v>Бегемотик (игрушка-подушка) 23*15*25</v>
      </c>
      <c r="D54" s="94">
        <f t="shared" ca="1" si="4"/>
        <v>291</v>
      </c>
      <c r="E54" s="94">
        <f t="shared" ca="1" si="5"/>
        <v>243</v>
      </c>
      <c r="F54" s="94">
        <f t="shared" ca="1" si="0"/>
        <v>0</v>
      </c>
      <c r="G54" s="41"/>
      <c r="H54" s="41"/>
      <c r="I54" s="40"/>
      <c r="J54" s="40"/>
      <c r="K54" s="34"/>
      <c r="L54" s="50" t="s">
        <v>408</v>
      </c>
      <c r="M54" s="50" t="s">
        <v>1045</v>
      </c>
      <c r="N54" s="50" t="s">
        <v>65</v>
      </c>
      <c r="O54" s="51" t="s">
        <v>29</v>
      </c>
      <c r="P54" s="40">
        <v>291</v>
      </c>
      <c r="Q54" s="40"/>
      <c r="R54" s="40"/>
      <c r="S54" s="52" t="s">
        <v>1018</v>
      </c>
      <c r="T54" s="52" t="s">
        <v>1018</v>
      </c>
      <c r="U54" s="52" t="s">
        <v>1018</v>
      </c>
      <c r="V54" s="52">
        <v>10</v>
      </c>
      <c r="W54" s="52" t="s">
        <v>1018</v>
      </c>
      <c r="X54" s="52">
        <v>34</v>
      </c>
      <c r="Y54" s="52" t="s">
        <v>1018</v>
      </c>
      <c r="Z54" s="52" t="s">
        <v>1018</v>
      </c>
      <c r="AA54" s="52" t="s">
        <v>1018</v>
      </c>
      <c r="AB54" s="52" t="s">
        <v>1018</v>
      </c>
      <c r="AC54" s="52" t="s">
        <v>1018</v>
      </c>
      <c r="AD54" s="52" t="s">
        <v>1018</v>
      </c>
      <c r="AE54" s="52">
        <v>10</v>
      </c>
      <c r="AF54" s="52">
        <v>112</v>
      </c>
      <c r="AG54" s="52">
        <v>2</v>
      </c>
      <c r="AH54" s="52">
        <v>33</v>
      </c>
      <c r="AI54" s="52" t="s">
        <v>1018</v>
      </c>
      <c r="AJ54" s="52" t="s">
        <v>1018</v>
      </c>
      <c r="AK54" s="52">
        <v>26</v>
      </c>
      <c r="AL54" s="52">
        <v>91</v>
      </c>
      <c r="AM54" s="52" t="s">
        <v>1018</v>
      </c>
      <c r="AN54" s="52" t="s">
        <v>1018</v>
      </c>
      <c r="AO54" s="52" t="s">
        <v>1018</v>
      </c>
      <c r="AP54" s="52" t="s">
        <v>1018</v>
      </c>
      <c r="AQ54" s="52" t="s">
        <v>1018</v>
      </c>
      <c r="AR54" s="52" t="s">
        <v>1018</v>
      </c>
      <c r="AS54" s="52" t="s">
        <v>1018</v>
      </c>
      <c r="AT54" s="52" t="s">
        <v>1018</v>
      </c>
      <c r="AU54" s="52" t="s">
        <v>1018</v>
      </c>
      <c r="AV54" s="52" t="s">
        <v>1018</v>
      </c>
      <c r="AW54" s="52" t="s">
        <v>1018</v>
      </c>
      <c r="AX54" s="52">
        <v>1</v>
      </c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2"/>
      <c r="EG54" s="52"/>
      <c r="EH54" s="52"/>
    </row>
    <row r="55" spans="1:138" ht="12.75" x14ac:dyDescent="0.2">
      <c r="A55" s="39" t="str">
        <f t="shared" si="1"/>
        <v>2084173</v>
      </c>
      <c r="B55" s="39" t="str">
        <f t="shared" si="2"/>
        <v>2531/КЧ</v>
      </c>
      <c r="C55" s="39" t="str">
        <f t="shared" si="3"/>
        <v>Ежак (игрушка-подушка) В29 см</v>
      </c>
      <c r="D55" s="94">
        <f t="shared" ca="1" si="4"/>
        <v>310</v>
      </c>
      <c r="E55" s="94">
        <f t="shared" ca="1" si="5"/>
        <v>0</v>
      </c>
      <c r="F55" s="94">
        <f t="shared" ca="1" si="0"/>
        <v>0</v>
      </c>
      <c r="G55" s="41"/>
      <c r="H55" s="41"/>
      <c r="I55" s="40"/>
      <c r="J55" s="40"/>
      <c r="K55" s="34"/>
      <c r="L55" s="50" t="s">
        <v>328</v>
      </c>
      <c r="M55" s="50" t="s">
        <v>1046</v>
      </c>
      <c r="N55" s="50" t="s">
        <v>32</v>
      </c>
      <c r="O55" s="51" t="s">
        <v>33</v>
      </c>
      <c r="P55" s="40">
        <v>310</v>
      </c>
      <c r="Q55" s="40"/>
      <c r="R55" s="40"/>
      <c r="S55" s="52" t="s">
        <v>1018</v>
      </c>
      <c r="T55" s="52" t="s">
        <v>1018</v>
      </c>
      <c r="U55" s="52" t="s">
        <v>1018</v>
      </c>
      <c r="V55" s="52" t="s">
        <v>1018</v>
      </c>
      <c r="W55" s="52" t="s">
        <v>1018</v>
      </c>
      <c r="X55" s="52" t="s">
        <v>1018</v>
      </c>
      <c r="Y55" s="52" t="s">
        <v>1018</v>
      </c>
      <c r="Z55" s="52" t="s">
        <v>1018</v>
      </c>
      <c r="AA55" s="52" t="s">
        <v>1018</v>
      </c>
      <c r="AB55" s="52" t="s">
        <v>1018</v>
      </c>
      <c r="AC55" s="52" t="s">
        <v>1018</v>
      </c>
      <c r="AD55" s="52" t="s">
        <v>1018</v>
      </c>
      <c r="AE55" s="52" t="s">
        <v>1018</v>
      </c>
      <c r="AF55" s="52" t="s">
        <v>1018</v>
      </c>
      <c r="AG55" s="52" t="s">
        <v>1018</v>
      </c>
      <c r="AH55" s="52" t="s">
        <v>1018</v>
      </c>
      <c r="AI55" s="52" t="s">
        <v>1018</v>
      </c>
      <c r="AJ55" s="52" t="s">
        <v>1018</v>
      </c>
      <c r="AK55" s="52" t="s">
        <v>1018</v>
      </c>
      <c r="AL55" s="52" t="s">
        <v>1018</v>
      </c>
      <c r="AM55" s="52" t="s">
        <v>1018</v>
      </c>
      <c r="AN55" s="52" t="s">
        <v>1018</v>
      </c>
      <c r="AO55" s="52" t="s">
        <v>1018</v>
      </c>
      <c r="AP55" s="52" t="s">
        <v>1018</v>
      </c>
      <c r="AQ55" s="52" t="s">
        <v>1018</v>
      </c>
      <c r="AR55" s="52" t="s">
        <v>1018</v>
      </c>
      <c r="AS55" s="52" t="s">
        <v>1018</v>
      </c>
      <c r="AT55" s="52" t="s">
        <v>1018</v>
      </c>
      <c r="AU55" s="52" t="s">
        <v>1018</v>
      </c>
      <c r="AV55" s="52" t="s">
        <v>1018</v>
      </c>
      <c r="AW55" s="52" t="s">
        <v>1018</v>
      </c>
      <c r="AX55" s="52" t="s">
        <v>1018</v>
      </c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2"/>
      <c r="EG55" s="52"/>
      <c r="EH55" s="52"/>
    </row>
    <row r="56" spans="1:138" ht="12.75" x14ac:dyDescent="0.2">
      <c r="A56" s="39" t="str">
        <f t="shared" si="1"/>
        <v>2093398</v>
      </c>
      <c r="B56" s="39" t="str">
        <f t="shared" si="2"/>
        <v>2543/БЕЛ</v>
      </c>
      <c r="C56" s="39" t="str">
        <f t="shared" si="3"/>
        <v>Валик-номер-антистресс 10*33*10 (АС)</v>
      </c>
      <c r="D56" s="94">
        <f t="shared" ca="1" si="4"/>
        <v>159</v>
      </c>
      <c r="E56" s="94">
        <f t="shared" ca="1" si="5"/>
        <v>87</v>
      </c>
      <c r="F56" s="94">
        <f t="shared" ca="1" si="0"/>
        <v>0</v>
      </c>
      <c r="G56" s="41"/>
      <c r="H56" s="41"/>
      <c r="I56" s="40"/>
      <c r="J56" s="40"/>
      <c r="K56" s="34"/>
      <c r="L56" s="50" t="s">
        <v>264</v>
      </c>
      <c r="M56" s="50" t="s">
        <v>2071</v>
      </c>
      <c r="N56" s="50" t="s">
        <v>1854</v>
      </c>
      <c r="O56" s="51" t="s">
        <v>1855</v>
      </c>
      <c r="P56" s="40">
        <v>159</v>
      </c>
      <c r="Q56" s="40"/>
      <c r="R56" s="40"/>
      <c r="S56" s="52" t="s">
        <v>1018</v>
      </c>
      <c r="T56" s="52" t="s">
        <v>1018</v>
      </c>
      <c r="U56" s="52" t="s">
        <v>1018</v>
      </c>
      <c r="V56" s="52">
        <v>87</v>
      </c>
      <c r="W56" s="52" t="s">
        <v>1018</v>
      </c>
      <c r="X56" s="52" t="s">
        <v>1018</v>
      </c>
      <c r="Y56" s="52" t="s">
        <v>1018</v>
      </c>
      <c r="Z56" s="52" t="s">
        <v>1018</v>
      </c>
      <c r="AA56" s="52" t="s">
        <v>1018</v>
      </c>
      <c r="AB56" s="52" t="s">
        <v>1018</v>
      </c>
      <c r="AC56" s="52" t="s">
        <v>1018</v>
      </c>
      <c r="AD56" s="52" t="s">
        <v>1018</v>
      </c>
      <c r="AE56" s="52" t="s">
        <v>1018</v>
      </c>
      <c r="AF56" s="52" t="s">
        <v>1018</v>
      </c>
      <c r="AG56" s="52" t="s">
        <v>1018</v>
      </c>
      <c r="AH56" s="52" t="s">
        <v>1018</v>
      </c>
      <c r="AI56" s="52" t="s">
        <v>1018</v>
      </c>
      <c r="AJ56" s="52" t="s">
        <v>1018</v>
      </c>
      <c r="AK56" s="52" t="s">
        <v>1018</v>
      </c>
      <c r="AL56" s="52" t="s">
        <v>1018</v>
      </c>
      <c r="AM56" s="52" t="s">
        <v>1018</v>
      </c>
      <c r="AN56" s="52" t="s">
        <v>1018</v>
      </c>
      <c r="AO56" s="52" t="s">
        <v>1018</v>
      </c>
      <c r="AP56" s="52" t="s">
        <v>1018</v>
      </c>
      <c r="AQ56" s="52" t="s">
        <v>1018</v>
      </c>
      <c r="AR56" s="52" t="s">
        <v>1018</v>
      </c>
      <c r="AS56" s="52" t="s">
        <v>1018</v>
      </c>
      <c r="AT56" s="52" t="s">
        <v>1018</v>
      </c>
      <c r="AU56" s="52" t="s">
        <v>1018</v>
      </c>
      <c r="AV56" s="52" t="s">
        <v>1018</v>
      </c>
      <c r="AW56" s="52" t="s">
        <v>1018</v>
      </c>
      <c r="AX56" s="52" t="s">
        <v>1018</v>
      </c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</row>
    <row r="57" spans="1:138" ht="12.75" x14ac:dyDescent="0.2">
      <c r="A57" s="39" t="str">
        <f t="shared" si="1"/>
        <v>2093395</v>
      </c>
      <c r="B57" s="39" t="str">
        <f t="shared" si="2"/>
        <v>2543/КР-1</v>
      </c>
      <c r="C57" s="39" t="str">
        <f t="shared" si="3"/>
        <v>Валик-номер-антистресс 10*33*10 (ЛЮБОВЬ)</v>
      </c>
      <c r="D57" s="94">
        <f t="shared" ca="1" si="4"/>
        <v>159</v>
      </c>
      <c r="E57" s="94">
        <f t="shared" ca="1" si="5"/>
        <v>3</v>
      </c>
      <c r="F57" s="94">
        <f t="shared" ca="1" si="0"/>
        <v>0</v>
      </c>
      <c r="G57" s="41"/>
      <c r="H57" s="41"/>
      <c r="I57" s="40"/>
      <c r="J57" s="40"/>
      <c r="K57" s="34"/>
      <c r="L57" s="50" t="s">
        <v>332</v>
      </c>
      <c r="M57" s="50" t="s">
        <v>2112</v>
      </c>
      <c r="N57" s="50" t="s">
        <v>1838</v>
      </c>
      <c r="O57" s="51" t="s">
        <v>1839</v>
      </c>
      <c r="P57" s="40">
        <v>159</v>
      </c>
      <c r="Q57" s="40"/>
      <c r="R57" s="40"/>
      <c r="S57" s="52" t="s">
        <v>1018</v>
      </c>
      <c r="T57" s="52" t="s">
        <v>1018</v>
      </c>
      <c r="U57" s="52" t="s">
        <v>1018</v>
      </c>
      <c r="V57" s="52" t="s">
        <v>1018</v>
      </c>
      <c r="W57" s="52" t="s">
        <v>1018</v>
      </c>
      <c r="X57" s="52" t="s">
        <v>1018</v>
      </c>
      <c r="Y57" s="52" t="s">
        <v>1018</v>
      </c>
      <c r="Z57" s="52" t="s">
        <v>1018</v>
      </c>
      <c r="AA57" s="52" t="s">
        <v>1018</v>
      </c>
      <c r="AB57" s="52" t="s">
        <v>1018</v>
      </c>
      <c r="AC57" s="52" t="s">
        <v>1018</v>
      </c>
      <c r="AD57" s="52" t="s">
        <v>1018</v>
      </c>
      <c r="AE57" s="52" t="s">
        <v>1018</v>
      </c>
      <c r="AF57" s="52" t="s">
        <v>1018</v>
      </c>
      <c r="AG57" s="52" t="s">
        <v>1018</v>
      </c>
      <c r="AH57" s="52" t="s">
        <v>1018</v>
      </c>
      <c r="AI57" s="52" t="s">
        <v>1018</v>
      </c>
      <c r="AJ57" s="52" t="s">
        <v>1018</v>
      </c>
      <c r="AK57" s="52" t="s">
        <v>1018</v>
      </c>
      <c r="AL57" s="52" t="s">
        <v>1018</v>
      </c>
      <c r="AM57" s="52" t="s">
        <v>1018</v>
      </c>
      <c r="AN57" s="52" t="s">
        <v>1018</v>
      </c>
      <c r="AO57" s="52" t="s">
        <v>1018</v>
      </c>
      <c r="AP57" s="52" t="s">
        <v>1018</v>
      </c>
      <c r="AQ57" s="52" t="s">
        <v>1018</v>
      </c>
      <c r="AR57" s="52" t="s">
        <v>1018</v>
      </c>
      <c r="AS57" s="52" t="s">
        <v>1018</v>
      </c>
      <c r="AT57" s="52" t="s">
        <v>1018</v>
      </c>
      <c r="AU57" s="52" t="s">
        <v>1018</v>
      </c>
      <c r="AV57" s="52">
        <v>1</v>
      </c>
      <c r="AW57" s="52" t="s">
        <v>1018</v>
      </c>
      <c r="AX57" s="52">
        <v>2</v>
      </c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</row>
    <row r="58" spans="1:138" ht="12.75" x14ac:dyDescent="0.2">
      <c r="A58" s="39" t="str">
        <f t="shared" si="1"/>
        <v>2093397</v>
      </c>
      <c r="B58" s="39" t="str">
        <f t="shared" si="2"/>
        <v>2543/РЗ</v>
      </c>
      <c r="C58" s="39" t="str">
        <f t="shared" si="3"/>
        <v>Валик-номер-антистресс 10*33*10 (МИЛАШКА)</v>
      </c>
      <c r="D58" s="94">
        <f t="shared" ca="1" si="4"/>
        <v>159</v>
      </c>
      <c r="E58" s="94">
        <f t="shared" ca="1" si="5"/>
        <v>40</v>
      </c>
      <c r="F58" s="94">
        <f t="shared" ca="1" si="0"/>
        <v>0</v>
      </c>
      <c r="G58" s="41"/>
      <c r="H58" s="41"/>
      <c r="I58" s="40"/>
      <c r="J58" s="40"/>
      <c r="K58" s="34"/>
      <c r="L58" s="50" t="s">
        <v>422</v>
      </c>
      <c r="M58" s="50" t="s">
        <v>1840</v>
      </c>
      <c r="N58" s="50" t="s">
        <v>1841</v>
      </c>
      <c r="O58" s="51" t="s">
        <v>1842</v>
      </c>
      <c r="P58" s="40">
        <v>159</v>
      </c>
      <c r="Q58" s="40"/>
      <c r="R58" s="40"/>
      <c r="S58" s="52" t="s">
        <v>1018</v>
      </c>
      <c r="T58" s="52" t="s">
        <v>1018</v>
      </c>
      <c r="U58" s="52" t="s">
        <v>1018</v>
      </c>
      <c r="V58" s="52">
        <v>30</v>
      </c>
      <c r="W58" s="52" t="s">
        <v>1018</v>
      </c>
      <c r="X58" s="52" t="s">
        <v>1018</v>
      </c>
      <c r="Y58" s="52" t="s">
        <v>1018</v>
      </c>
      <c r="Z58" s="52" t="s">
        <v>1018</v>
      </c>
      <c r="AA58" s="52" t="s">
        <v>1018</v>
      </c>
      <c r="AB58" s="52" t="s">
        <v>1018</v>
      </c>
      <c r="AC58" s="52" t="s">
        <v>1018</v>
      </c>
      <c r="AD58" s="52" t="s">
        <v>1018</v>
      </c>
      <c r="AE58" s="52" t="s">
        <v>1018</v>
      </c>
      <c r="AF58" s="52" t="s">
        <v>1018</v>
      </c>
      <c r="AG58" s="52" t="s">
        <v>1018</v>
      </c>
      <c r="AH58" s="52" t="s">
        <v>1018</v>
      </c>
      <c r="AI58" s="52" t="s">
        <v>1018</v>
      </c>
      <c r="AJ58" s="52" t="s">
        <v>1018</v>
      </c>
      <c r="AK58" s="52" t="s">
        <v>1018</v>
      </c>
      <c r="AL58" s="52" t="s">
        <v>1018</v>
      </c>
      <c r="AM58" s="52" t="s">
        <v>1018</v>
      </c>
      <c r="AN58" s="52" t="s">
        <v>1018</v>
      </c>
      <c r="AO58" s="52" t="s">
        <v>1018</v>
      </c>
      <c r="AP58" s="52" t="s">
        <v>1018</v>
      </c>
      <c r="AQ58" s="52" t="s">
        <v>1018</v>
      </c>
      <c r="AR58" s="52">
        <v>8</v>
      </c>
      <c r="AS58" s="52" t="s">
        <v>1018</v>
      </c>
      <c r="AT58" s="52" t="s">
        <v>1018</v>
      </c>
      <c r="AU58" s="52" t="s">
        <v>1018</v>
      </c>
      <c r="AV58" s="52">
        <v>1</v>
      </c>
      <c r="AW58" s="52" t="s">
        <v>1018</v>
      </c>
      <c r="AX58" s="52">
        <v>1</v>
      </c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</row>
    <row r="59" spans="1:138" ht="12.75" x14ac:dyDescent="0.2">
      <c r="A59" s="39" t="str">
        <f t="shared" si="1"/>
        <v>2093400</v>
      </c>
      <c r="B59" s="39" t="str">
        <f t="shared" si="2"/>
        <v>2543/СР</v>
      </c>
      <c r="C59" s="39" t="str">
        <f t="shared" si="3"/>
        <v>Валик-номер-антистресс 10*33*10 (ХУЛИГАН)</v>
      </c>
      <c r="D59" s="94">
        <f t="shared" ca="1" si="4"/>
        <v>159</v>
      </c>
      <c r="E59" s="94">
        <f t="shared" ca="1" si="5"/>
        <v>51</v>
      </c>
      <c r="F59" s="94">
        <f t="shared" ca="1" si="0"/>
        <v>0</v>
      </c>
      <c r="G59" s="41"/>
      <c r="H59" s="41"/>
      <c r="I59" s="40"/>
      <c r="J59" s="40"/>
      <c r="K59" s="34"/>
      <c r="L59" s="50" t="s">
        <v>271</v>
      </c>
      <c r="M59" s="50" t="s">
        <v>1843</v>
      </c>
      <c r="N59" s="50" t="s">
        <v>1844</v>
      </c>
      <c r="O59" s="51" t="s">
        <v>1845</v>
      </c>
      <c r="P59" s="40">
        <v>159</v>
      </c>
      <c r="Q59" s="40"/>
      <c r="R59" s="40"/>
      <c r="S59" s="52" t="s">
        <v>1018</v>
      </c>
      <c r="T59" s="52" t="s">
        <v>1018</v>
      </c>
      <c r="U59" s="52" t="s">
        <v>1018</v>
      </c>
      <c r="V59" s="52">
        <v>44</v>
      </c>
      <c r="W59" s="52" t="s">
        <v>1018</v>
      </c>
      <c r="X59" s="52" t="s">
        <v>1018</v>
      </c>
      <c r="Y59" s="52" t="s">
        <v>1018</v>
      </c>
      <c r="Z59" s="52" t="s">
        <v>1018</v>
      </c>
      <c r="AA59" s="52" t="s">
        <v>1018</v>
      </c>
      <c r="AB59" s="52" t="s">
        <v>1018</v>
      </c>
      <c r="AC59" s="52" t="s">
        <v>1018</v>
      </c>
      <c r="AD59" s="52" t="s">
        <v>1018</v>
      </c>
      <c r="AE59" s="52" t="s">
        <v>1018</v>
      </c>
      <c r="AF59" s="52" t="s">
        <v>1018</v>
      </c>
      <c r="AG59" s="52" t="s">
        <v>1018</v>
      </c>
      <c r="AH59" s="52" t="s">
        <v>1018</v>
      </c>
      <c r="AI59" s="52" t="s">
        <v>1018</v>
      </c>
      <c r="AJ59" s="52" t="s">
        <v>1018</v>
      </c>
      <c r="AK59" s="52" t="s">
        <v>1018</v>
      </c>
      <c r="AL59" s="52" t="s">
        <v>1018</v>
      </c>
      <c r="AM59" s="52" t="s">
        <v>1018</v>
      </c>
      <c r="AN59" s="52" t="s">
        <v>1018</v>
      </c>
      <c r="AO59" s="52" t="s">
        <v>1018</v>
      </c>
      <c r="AP59" s="52" t="s">
        <v>1018</v>
      </c>
      <c r="AQ59" s="52" t="s">
        <v>1018</v>
      </c>
      <c r="AR59" s="52">
        <v>6</v>
      </c>
      <c r="AS59" s="52" t="s">
        <v>1018</v>
      </c>
      <c r="AT59" s="52" t="s">
        <v>1018</v>
      </c>
      <c r="AU59" s="52" t="s">
        <v>1018</v>
      </c>
      <c r="AV59" s="52" t="s">
        <v>1018</v>
      </c>
      <c r="AW59" s="52" t="s">
        <v>1018</v>
      </c>
      <c r="AX59" s="52">
        <v>1</v>
      </c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</row>
    <row r="60" spans="1:138" ht="12.75" x14ac:dyDescent="0.2">
      <c r="A60" s="39" t="str">
        <f t="shared" si="1"/>
        <v>2093401</v>
      </c>
      <c r="B60" s="39" t="str">
        <f t="shared" si="2"/>
        <v>2543/СР-1</v>
      </c>
      <c r="C60" s="39" t="str">
        <f t="shared" si="3"/>
        <v>Валик-номер-антистресс 10*33*10 (ДИРЕКТОР)</v>
      </c>
      <c r="D60" s="94">
        <f t="shared" ca="1" si="4"/>
        <v>159</v>
      </c>
      <c r="E60" s="94">
        <f t="shared" ca="1" si="5"/>
        <v>40</v>
      </c>
      <c r="F60" s="94">
        <f t="shared" ca="1" si="0"/>
        <v>0</v>
      </c>
      <c r="G60" s="41"/>
      <c r="H60" s="41"/>
      <c r="I60" s="40"/>
      <c r="J60" s="40"/>
      <c r="K60" s="34"/>
      <c r="L60" s="50" t="s">
        <v>413</v>
      </c>
      <c r="M60" s="50" t="s">
        <v>2072</v>
      </c>
      <c r="N60" s="50" t="s">
        <v>1846</v>
      </c>
      <c r="O60" s="51" t="s">
        <v>1847</v>
      </c>
      <c r="P60" s="40">
        <v>159</v>
      </c>
      <c r="Q60" s="40"/>
      <c r="R60" s="40"/>
      <c r="S60" s="52" t="s">
        <v>1018</v>
      </c>
      <c r="T60" s="52" t="s">
        <v>1018</v>
      </c>
      <c r="U60" s="52" t="s">
        <v>1018</v>
      </c>
      <c r="V60" s="52">
        <v>12</v>
      </c>
      <c r="W60" s="52" t="s">
        <v>1018</v>
      </c>
      <c r="X60" s="52" t="s">
        <v>1018</v>
      </c>
      <c r="Y60" s="52" t="s">
        <v>1018</v>
      </c>
      <c r="Z60" s="52" t="s">
        <v>1018</v>
      </c>
      <c r="AA60" s="52" t="s">
        <v>1018</v>
      </c>
      <c r="AB60" s="52" t="s">
        <v>1018</v>
      </c>
      <c r="AC60" s="52" t="s">
        <v>1018</v>
      </c>
      <c r="AD60" s="52" t="s">
        <v>1018</v>
      </c>
      <c r="AE60" s="52" t="s">
        <v>1018</v>
      </c>
      <c r="AF60" s="52" t="s">
        <v>1018</v>
      </c>
      <c r="AG60" s="52" t="s">
        <v>1018</v>
      </c>
      <c r="AH60" s="52" t="s">
        <v>1018</v>
      </c>
      <c r="AI60" s="52" t="s">
        <v>1018</v>
      </c>
      <c r="AJ60" s="52" t="s">
        <v>1018</v>
      </c>
      <c r="AK60" s="52" t="s">
        <v>1018</v>
      </c>
      <c r="AL60" s="52" t="s">
        <v>1018</v>
      </c>
      <c r="AM60" s="52" t="s">
        <v>1018</v>
      </c>
      <c r="AN60" s="52" t="s">
        <v>1018</v>
      </c>
      <c r="AO60" s="52" t="s">
        <v>1018</v>
      </c>
      <c r="AP60" s="52" t="s">
        <v>1018</v>
      </c>
      <c r="AQ60" s="52" t="s">
        <v>1018</v>
      </c>
      <c r="AR60" s="52">
        <v>27</v>
      </c>
      <c r="AS60" s="52" t="s">
        <v>1018</v>
      </c>
      <c r="AT60" s="52" t="s">
        <v>1018</v>
      </c>
      <c r="AU60" s="52" t="s">
        <v>1018</v>
      </c>
      <c r="AV60" s="52" t="s">
        <v>1018</v>
      </c>
      <c r="AW60" s="52" t="s">
        <v>1018</v>
      </c>
      <c r="AX60" s="52">
        <v>1</v>
      </c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2"/>
      <c r="EH60" s="52"/>
    </row>
    <row r="61" spans="1:138" ht="12.75" x14ac:dyDescent="0.2">
      <c r="A61" s="39" t="str">
        <f t="shared" si="1"/>
        <v>2104186</v>
      </c>
      <c r="B61" s="39" t="str">
        <f t="shared" si="2"/>
        <v>2549-1/ГЛ/29</v>
      </c>
      <c r="C61" s="39" t="str">
        <f t="shared" si="3"/>
        <v>Наплечник-антистресс "Гжель" В29 см</v>
      </c>
      <c r="D61" s="94">
        <f t="shared" ca="1" si="4"/>
        <v>176</v>
      </c>
      <c r="E61" s="94">
        <f t="shared" ca="1" si="5"/>
        <v>80</v>
      </c>
      <c r="F61" s="94">
        <f t="shared" ca="1" si="0"/>
        <v>0</v>
      </c>
      <c r="G61" s="41"/>
      <c r="H61" s="41"/>
      <c r="I61" s="40"/>
      <c r="J61" s="40"/>
      <c r="K61" s="34"/>
      <c r="L61" s="50" t="s">
        <v>298</v>
      </c>
      <c r="M61" s="50" t="s">
        <v>2121</v>
      </c>
      <c r="N61" s="50" t="s">
        <v>2122</v>
      </c>
      <c r="O61" s="51" t="s">
        <v>2123</v>
      </c>
      <c r="P61" s="40">
        <v>176</v>
      </c>
      <c r="Q61" s="40"/>
      <c r="R61" s="40"/>
      <c r="S61" s="52" t="s">
        <v>1018</v>
      </c>
      <c r="T61" s="52" t="s">
        <v>1018</v>
      </c>
      <c r="U61" s="52">
        <v>2</v>
      </c>
      <c r="V61" s="52">
        <v>2</v>
      </c>
      <c r="W61" s="52" t="s">
        <v>1018</v>
      </c>
      <c r="X61" s="52" t="s">
        <v>1018</v>
      </c>
      <c r="Y61" s="52" t="s">
        <v>1018</v>
      </c>
      <c r="Z61" s="52" t="s">
        <v>1018</v>
      </c>
      <c r="AA61" s="52" t="s">
        <v>1018</v>
      </c>
      <c r="AB61" s="52" t="s">
        <v>1018</v>
      </c>
      <c r="AC61" s="52" t="s">
        <v>1018</v>
      </c>
      <c r="AD61" s="52" t="s">
        <v>1018</v>
      </c>
      <c r="AE61" s="52">
        <v>3</v>
      </c>
      <c r="AF61" s="52">
        <v>16</v>
      </c>
      <c r="AG61" s="52" t="s">
        <v>1018</v>
      </c>
      <c r="AH61" s="52">
        <v>21</v>
      </c>
      <c r="AI61" s="52" t="s">
        <v>1018</v>
      </c>
      <c r="AJ61" s="52" t="s">
        <v>1018</v>
      </c>
      <c r="AK61" s="52">
        <v>10</v>
      </c>
      <c r="AL61" s="52">
        <v>52</v>
      </c>
      <c r="AM61" s="52" t="s">
        <v>1018</v>
      </c>
      <c r="AN61" s="52" t="s">
        <v>1018</v>
      </c>
      <c r="AO61" s="52" t="s">
        <v>1018</v>
      </c>
      <c r="AP61" s="52" t="s">
        <v>1018</v>
      </c>
      <c r="AQ61" s="52" t="s">
        <v>1018</v>
      </c>
      <c r="AR61" s="52" t="s">
        <v>1018</v>
      </c>
      <c r="AS61" s="52" t="s">
        <v>1018</v>
      </c>
      <c r="AT61" s="52" t="s">
        <v>1018</v>
      </c>
      <c r="AU61" s="52" t="s">
        <v>1018</v>
      </c>
      <c r="AV61" s="52" t="s">
        <v>1018</v>
      </c>
      <c r="AW61" s="52" t="s">
        <v>1018</v>
      </c>
      <c r="AX61" s="52">
        <v>4</v>
      </c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</row>
    <row r="62" spans="1:138" ht="12.75" x14ac:dyDescent="0.2">
      <c r="A62" s="39" t="str">
        <f t="shared" si="1"/>
        <v>2091371</v>
      </c>
      <c r="B62" s="39" t="str">
        <f t="shared" si="2"/>
        <v>2557/ОРЖ</v>
      </c>
      <c r="C62" s="39" t="str">
        <f t="shared" si="3"/>
        <v>Котик В25 см</v>
      </c>
      <c r="D62" s="94">
        <f t="shared" ca="1" si="4"/>
        <v>145</v>
      </c>
      <c r="E62" s="94">
        <f t="shared" ca="1" si="5"/>
        <v>65</v>
      </c>
      <c r="F62" s="94">
        <f t="shared" ca="1" si="0"/>
        <v>0</v>
      </c>
      <c r="G62" s="41"/>
      <c r="H62" s="41"/>
      <c r="I62" s="40"/>
      <c r="J62" s="40"/>
      <c r="K62" s="34"/>
      <c r="L62" s="50" t="s">
        <v>317</v>
      </c>
      <c r="M62" s="50" t="s">
        <v>1047</v>
      </c>
      <c r="N62" s="50" t="s">
        <v>848</v>
      </c>
      <c r="O62" s="51" t="s">
        <v>849</v>
      </c>
      <c r="P62" s="40">
        <v>145</v>
      </c>
      <c r="Q62" s="40"/>
      <c r="R62" s="40"/>
      <c r="S62" s="52" t="s">
        <v>1018</v>
      </c>
      <c r="T62" s="52" t="s">
        <v>1018</v>
      </c>
      <c r="U62" s="52" t="s">
        <v>1018</v>
      </c>
      <c r="V62" s="52">
        <v>9</v>
      </c>
      <c r="W62" s="52" t="s">
        <v>1018</v>
      </c>
      <c r="X62" s="52">
        <v>25</v>
      </c>
      <c r="Y62" s="52" t="s">
        <v>1018</v>
      </c>
      <c r="Z62" s="52" t="s">
        <v>1018</v>
      </c>
      <c r="AA62" s="52" t="s">
        <v>1018</v>
      </c>
      <c r="AB62" s="52" t="s">
        <v>1018</v>
      </c>
      <c r="AC62" s="52" t="s">
        <v>1018</v>
      </c>
      <c r="AD62" s="52" t="s">
        <v>1018</v>
      </c>
      <c r="AE62" s="52" t="s">
        <v>1018</v>
      </c>
      <c r="AF62" s="52">
        <v>9</v>
      </c>
      <c r="AG62" s="52" t="s">
        <v>1018</v>
      </c>
      <c r="AH62" s="52" t="s">
        <v>1018</v>
      </c>
      <c r="AI62" s="52" t="s">
        <v>1018</v>
      </c>
      <c r="AJ62" s="52" t="s">
        <v>1018</v>
      </c>
      <c r="AK62" s="52">
        <v>9</v>
      </c>
      <c r="AL62" s="52">
        <v>26</v>
      </c>
      <c r="AM62" s="52" t="s">
        <v>1018</v>
      </c>
      <c r="AN62" s="52" t="s">
        <v>1018</v>
      </c>
      <c r="AO62" s="52" t="s">
        <v>1018</v>
      </c>
      <c r="AP62" s="52" t="s">
        <v>1018</v>
      </c>
      <c r="AQ62" s="52" t="s">
        <v>1018</v>
      </c>
      <c r="AR62" s="52" t="s">
        <v>1018</v>
      </c>
      <c r="AS62" s="52" t="s">
        <v>1018</v>
      </c>
      <c r="AT62" s="52" t="s">
        <v>1018</v>
      </c>
      <c r="AU62" s="52" t="s">
        <v>1018</v>
      </c>
      <c r="AV62" s="52" t="s">
        <v>1018</v>
      </c>
      <c r="AW62" s="52" t="s">
        <v>1018</v>
      </c>
      <c r="AX62" s="52">
        <v>5</v>
      </c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2"/>
      <c r="EH62" s="52"/>
    </row>
    <row r="63" spans="1:138" ht="12.75" x14ac:dyDescent="0.2">
      <c r="A63" s="39" t="str">
        <f t="shared" si="1"/>
        <v>2091374</v>
      </c>
      <c r="B63" s="39" t="str">
        <f t="shared" si="2"/>
        <v>2558/ЖЛ</v>
      </c>
      <c r="C63" s="39" t="str">
        <f t="shared" si="3"/>
        <v>Мишка В24 см</v>
      </c>
      <c r="D63" s="94">
        <f t="shared" ca="1" si="4"/>
        <v>145</v>
      </c>
      <c r="E63" s="94">
        <f t="shared" ca="1" si="5"/>
        <v>385</v>
      </c>
      <c r="F63" s="94">
        <f t="shared" ca="1" si="0"/>
        <v>0</v>
      </c>
      <c r="G63" s="41"/>
      <c r="H63" s="41"/>
      <c r="I63" s="40"/>
      <c r="J63" s="40"/>
      <c r="K63" s="34"/>
      <c r="L63" s="50" t="s">
        <v>297</v>
      </c>
      <c r="M63" s="50" t="s">
        <v>1048</v>
      </c>
      <c r="N63" s="50" t="s">
        <v>857</v>
      </c>
      <c r="O63" s="51" t="s">
        <v>1049</v>
      </c>
      <c r="P63" s="40">
        <v>145</v>
      </c>
      <c r="Q63" s="40"/>
      <c r="R63" s="40"/>
      <c r="S63" s="52" t="s">
        <v>1018</v>
      </c>
      <c r="T63" s="52" t="s">
        <v>1018</v>
      </c>
      <c r="U63" s="52">
        <v>2</v>
      </c>
      <c r="V63" s="52">
        <v>26</v>
      </c>
      <c r="W63" s="52">
        <v>5</v>
      </c>
      <c r="X63" s="52">
        <v>74</v>
      </c>
      <c r="Y63" s="52" t="s">
        <v>1018</v>
      </c>
      <c r="Z63" s="52" t="s">
        <v>1018</v>
      </c>
      <c r="AA63" s="52" t="s">
        <v>1018</v>
      </c>
      <c r="AB63" s="52" t="s">
        <v>1018</v>
      </c>
      <c r="AC63" s="52" t="s">
        <v>1018</v>
      </c>
      <c r="AD63" s="52" t="s">
        <v>1018</v>
      </c>
      <c r="AE63" s="52">
        <v>1</v>
      </c>
      <c r="AF63" s="52">
        <v>119</v>
      </c>
      <c r="AG63" s="52" t="s">
        <v>1018</v>
      </c>
      <c r="AH63" s="52" t="s">
        <v>1018</v>
      </c>
      <c r="AI63" s="52" t="s">
        <v>1018</v>
      </c>
      <c r="AJ63" s="52" t="s">
        <v>1018</v>
      </c>
      <c r="AK63" s="52">
        <v>6</v>
      </c>
      <c r="AL63" s="52">
        <v>73</v>
      </c>
      <c r="AM63" s="52" t="s">
        <v>1018</v>
      </c>
      <c r="AN63" s="52" t="s">
        <v>1018</v>
      </c>
      <c r="AO63" s="52" t="s">
        <v>1018</v>
      </c>
      <c r="AP63" s="52">
        <v>100</v>
      </c>
      <c r="AQ63" s="52" t="s">
        <v>1018</v>
      </c>
      <c r="AR63" s="52">
        <v>5</v>
      </c>
      <c r="AS63" s="52" t="s">
        <v>1018</v>
      </c>
      <c r="AT63" s="52" t="s">
        <v>1018</v>
      </c>
      <c r="AU63" s="52" t="s">
        <v>1018</v>
      </c>
      <c r="AV63" s="52" t="s">
        <v>1018</v>
      </c>
      <c r="AW63" s="52" t="s">
        <v>1018</v>
      </c>
      <c r="AX63" s="52">
        <v>2</v>
      </c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</row>
    <row r="64" spans="1:138" ht="12.75" x14ac:dyDescent="0.2">
      <c r="A64" s="39" t="str">
        <f t="shared" si="1"/>
        <v>2091376</v>
      </c>
      <c r="B64" s="39" t="str">
        <f t="shared" si="2"/>
        <v>2559/РЗ</v>
      </c>
      <c r="C64" s="39" t="str">
        <f t="shared" si="3"/>
        <v>Зайчик В33 см</v>
      </c>
      <c r="D64" s="94">
        <f t="shared" ca="1" si="4"/>
        <v>173</v>
      </c>
      <c r="E64" s="94">
        <f t="shared" ca="1" si="5"/>
        <v>20</v>
      </c>
      <c r="F64" s="94">
        <f t="shared" ca="1" si="0"/>
        <v>0</v>
      </c>
      <c r="G64" s="41"/>
      <c r="H64" s="41"/>
      <c r="I64" s="40"/>
      <c r="J64" s="40"/>
      <c r="K64" s="34"/>
      <c r="L64" s="50" t="s">
        <v>323</v>
      </c>
      <c r="M64" s="50" t="s">
        <v>1050</v>
      </c>
      <c r="N64" s="50" t="s">
        <v>850</v>
      </c>
      <c r="O64" s="51" t="s">
        <v>851</v>
      </c>
      <c r="P64" s="40">
        <v>173</v>
      </c>
      <c r="Q64" s="40"/>
      <c r="R64" s="40"/>
      <c r="S64" s="52" t="s">
        <v>1018</v>
      </c>
      <c r="T64" s="52" t="s">
        <v>1018</v>
      </c>
      <c r="U64" s="52" t="s">
        <v>1018</v>
      </c>
      <c r="V64" s="52">
        <v>10</v>
      </c>
      <c r="W64" s="52">
        <v>95</v>
      </c>
      <c r="X64" s="52">
        <v>95</v>
      </c>
      <c r="Y64" s="52" t="s">
        <v>1018</v>
      </c>
      <c r="Z64" s="52" t="s">
        <v>1018</v>
      </c>
      <c r="AA64" s="52" t="s">
        <v>1018</v>
      </c>
      <c r="AB64" s="52" t="s">
        <v>1018</v>
      </c>
      <c r="AC64" s="52" t="s">
        <v>1018</v>
      </c>
      <c r="AD64" s="52" t="s">
        <v>1018</v>
      </c>
      <c r="AE64" s="52">
        <v>1</v>
      </c>
      <c r="AF64" s="52">
        <v>6</v>
      </c>
      <c r="AG64" s="52" t="s">
        <v>1018</v>
      </c>
      <c r="AH64" s="52" t="s">
        <v>1018</v>
      </c>
      <c r="AI64" s="52" t="s">
        <v>1018</v>
      </c>
      <c r="AJ64" s="52" t="s">
        <v>1018</v>
      </c>
      <c r="AK64" s="52">
        <v>4</v>
      </c>
      <c r="AL64" s="52">
        <v>5</v>
      </c>
      <c r="AM64" s="52" t="s">
        <v>1018</v>
      </c>
      <c r="AN64" s="52" t="s">
        <v>1018</v>
      </c>
      <c r="AO64" s="52" t="s">
        <v>1018</v>
      </c>
      <c r="AP64" s="52" t="s">
        <v>1018</v>
      </c>
      <c r="AQ64" s="52" t="s">
        <v>1018</v>
      </c>
      <c r="AR64" s="52" t="s">
        <v>1018</v>
      </c>
      <c r="AS64" s="52" t="s">
        <v>1018</v>
      </c>
      <c r="AT64" s="52" t="s">
        <v>1018</v>
      </c>
      <c r="AU64" s="52" t="s">
        <v>1018</v>
      </c>
      <c r="AV64" s="52">
        <v>1</v>
      </c>
      <c r="AW64" s="52" t="s">
        <v>1018</v>
      </c>
      <c r="AX64" s="52">
        <v>3</v>
      </c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</row>
    <row r="65" spans="1:138" ht="12.75" x14ac:dyDescent="0.2">
      <c r="A65" s="39" t="str">
        <f t="shared" si="1"/>
        <v>2091349</v>
      </c>
      <c r="B65" s="39" t="str">
        <f t="shared" si="2"/>
        <v>2566/СЛ</v>
      </c>
      <c r="C65" s="39" t="str">
        <f t="shared" si="3"/>
        <v>Мистер лягух 24*26*6 см</v>
      </c>
      <c r="D65" s="94">
        <f t="shared" ca="1" si="4"/>
        <v>182</v>
      </c>
      <c r="E65" s="94">
        <f t="shared" ca="1" si="5"/>
        <v>149</v>
      </c>
      <c r="F65" s="94">
        <f t="shared" ca="1" si="0"/>
        <v>0</v>
      </c>
      <c r="G65" s="41"/>
      <c r="H65" s="41"/>
      <c r="I65" s="40"/>
      <c r="J65" s="40"/>
      <c r="K65" s="34"/>
      <c r="L65" s="50" t="s">
        <v>305</v>
      </c>
      <c r="M65" s="50" t="s">
        <v>1051</v>
      </c>
      <c r="N65" s="50" t="s">
        <v>899</v>
      </c>
      <c r="O65" s="51" t="s">
        <v>900</v>
      </c>
      <c r="P65" s="40">
        <v>182</v>
      </c>
      <c r="Q65" s="40"/>
      <c r="R65" s="40"/>
      <c r="S65" s="52" t="s">
        <v>1018</v>
      </c>
      <c r="T65" s="52" t="s">
        <v>1018</v>
      </c>
      <c r="U65" s="52" t="s">
        <v>1018</v>
      </c>
      <c r="V65" s="52" t="s">
        <v>1018</v>
      </c>
      <c r="W65" s="52" t="s">
        <v>1018</v>
      </c>
      <c r="X65" s="52">
        <v>78</v>
      </c>
      <c r="Y65" s="52" t="s">
        <v>1018</v>
      </c>
      <c r="Z65" s="52" t="s">
        <v>1018</v>
      </c>
      <c r="AA65" s="52" t="s">
        <v>1018</v>
      </c>
      <c r="AB65" s="52" t="s">
        <v>1018</v>
      </c>
      <c r="AC65" s="52" t="s">
        <v>1018</v>
      </c>
      <c r="AD65" s="52" t="s">
        <v>1018</v>
      </c>
      <c r="AE65" s="52">
        <v>10</v>
      </c>
      <c r="AF65" s="52">
        <v>34</v>
      </c>
      <c r="AG65" s="52">
        <v>1</v>
      </c>
      <c r="AH65" s="52">
        <v>20</v>
      </c>
      <c r="AI65" s="52" t="s">
        <v>1018</v>
      </c>
      <c r="AJ65" s="52" t="s">
        <v>1018</v>
      </c>
      <c r="AK65" s="52" t="s">
        <v>1018</v>
      </c>
      <c r="AL65" s="52">
        <v>27</v>
      </c>
      <c r="AM65" s="52" t="s">
        <v>1018</v>
      </c>
      <c r="AN65" s="52" t="s">
        <v>1018</v>
      </c>
      <c r="AO65" s="52" t="s">
        <v>1018</v>
      </c>
      <c r="AP65" s="52" t="s">
        <v>1018</v>
      </c>
      <c r="AQ65" s="52" t="s">
        <v>1018</v>
      </c>
      <c r="AR65" s="52" t="s">
        <v>1018</v>
      </c>
      <c r="AS65" s="52" t="s">
        <v>1018</v>
      </c>
      <c r="AT65" s="52" t="s">
        <v>1018</v>
      </c>
      <c r="AU65" s="52" t="s">
        <v>1018</v>
      </c>
      <c r="AV65" s="52" t="s">
        <v>1018</v>
      </c>
      <c r="AW65" s="52" t="s">
        <v>1018</v>
      </c>
      <c r="AX65" s="52">
        <v>1</v>
      </c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</row>
    <row r="66" spans="1:138" ht="12.75" x14ac:dyDescent="0.2">
      <c r="A66" s="39" t="str">
        <f t="shared" si="1"/>
        <v>2092980</v>
      </c>
      <c r="B66" s="39" t="str">
        <f t="shared" si="2"/>
        <v>2567/КР</v>
      </c>
      <c r="C66" s="39" t="str">
        <f t="shared" si="3"/>
        <v>Арбузик 10*12*25</v>
      </c>
      <c r="D66" s="94">
        <f t="shared" ca="1" si="4"/>
        <v>148</v>
      </c>
      <c r="E66" s="94">
        <f t="shared" ca="1" si="5"/>
        <v>156</v>
      </c>
      <c r="F66" s="94">
        <f t="shared" ca="1" si="0"/>
        <v>0</v>
      </c>
      <c r="G66" s="41"/>
      <c r="H66" s="41"/>
      <c r="I66" s="40"/>
      <c r="J66" s="40"/>
      <c r="K66" s="34"/>
      <c r="L66" s="50" t="s">
        <v>270</v>
      </c>
      <c r="M66" s="50" t="s">
        <v>1052</v>
      </c>
      <c r="N66" s="50" t="s">
        <v>932</v>
      </c>
      <c r="O66" s="51" t="s">
        <v>933</v>
      </c>
      <c r="P66" s="40">
        <v>148</v>
      </c>
      <c r="Q66" s="40"/>
      <c r="R66" s="40"/>
      <c r="S66" s="52" t="s">
        <v>1018</v>
      </c>
      <c r="T66" s="52" t="s">
        <v>1018</v>
      </c>
      <c r="U66" s="52" t="s">
        <v>1018</v>
      </c>
      <c r="V66" s="52" t="s">
        <v>1018</v>
      </c>
      <c r="W66" s="52" t="s">
        <v>1018</v>
      </c>
      <c r="X66" s="52">
        <v>19</v>
      </c>
      <c r="Y66" s="52" t="s">
        <v>1018</v>
      </c>
      <c r="Z66" s="52" t="s">
        <v>1018</v>
      </c>
      <c r="AA66" s="52" t="s">
        <v>1018</v>
      </c>
      <c r="AB66" s="52" t="s">
        <v>1018</v>
      </c>
      <c r="AC66" s="52" t="s">
        <v>1018</v>
      </c>
      <c r="AD66" s="52" t="s">
        <v>1018</v>
      </c>
      <c r="AE66" s="52">
        <v>10</v>
      </c>
      <c r="AF66" s="52">
        <v>79</v>
      </c>
      <c r="AG66" s="52" t="s">
        <v>1018</v>
      </c>
      <c r="AH66" s="52">
        <v>66</v>
      </c>
      <c r="AI66" s="52" t="s">
        <v>1018</v>
      </c>
      <c r="AJ66" s="52" t="s">
        <v>1018</v>
      </c>
      <c r="AK66" s="52">
        <v>5</v>
      </c>
      <c r="AL66" s="52">
        <v>5</v>
      </c>
      <c r="AM66" s="52" t="s">
        <v>1018</v>
      </c>
      <c r="AN66" s="52" t="s">
        <v>1018</v>
      </c>
      <c r="AO66" s="52" t="s">
        <v>1018</v>
      </c>
      <c r="AP66" s="52" t="s">
        <v>1018</v>
      </c>
      <c r="AQ66" s="52" t="s">
        <v>1018</v>
      </c>
      <c r="AR66" s="52" t="s">
        <v>1018</v>
      </c>
      <c r="AS66" s="52" t="s">
        <v>1018</v>
      </c>
      <c r="AT66" s="52" t="s">
        <v>1018</v>
      </c>
      <c r="AU66" s="52" t="s">
        <v>1018</v>
      </c>
      <c r="AV66" s="52" t="s">
        <v>1018</v>
      </c>
      <c r="AW66" s="52" t="s">
        <v>1018</v>
      </c>
      <c r="AX66" s="52">
        <v>2</v>
      </c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</row>
    <row r="67" spans="1:138" ht="12.75" x14ac:dyDescent="0.2">
      <c r="A67" s="39" t="str">
        <f t="shared" si="1"/>
        <v>2092984</v>
      </c>
      <c r="B67" s="39" t="str">
        <f t="shared" si="2"/>
        <v>2568/ОРЖ</v>
      </c>
      <c r="C67" s="39" t="str">
        <f t="shared" si="3"/>
        <v>Апельсинка 7*13*14</v>
      </c>
      <c r="D67" s="94">
        <f t="shared" ca="1" si="4"/>
        <v>84</v>
      </c>
      <c r="E67" s="94">
        <f t="shared" ca="1" si="5"/>
        <v>20</v>
      </c>
      <c r="F67" s="94">
        <f t="shared" ca="1" si="0"/>
        <v>0</v>
      </c>
      <c r="G67" s="41"/>
      <c r="H67" s="41"/>
      <c r="I67" s="40"/>
      <c r="J67" s="40"/>
      <c r="K67" s="34"/>
      <c r="L67" s="50" t="s">
        <v>426</v>
      </c>
      <c r="M67" s="50" t="s">
        <v>1053</v>
      </c>
      <c r="N67" s="50" t="s">
        <v>934</v>
      </c>
      <c r="O67" s="51" t="s">
        <v>935</v>
      </c>
      <c r="P67" s="40">
        <v>84</v>
      </c>
      <c r="Q67" s="40"/>
      <c r="R67" s="40"/>
      <c r="S67" s="52" t="s">
        <v>1018</v>
      </c>
      <c r="T67" s="52" t="s">
        <v>1018</v>
      </c>
      <c r="U67" s="52" t="s">
        <v>1018</v>
      </c>
      <c r="V67" s="52" t="s">
        <v>1018</v>
      </c>
      <c r="W67" s="52" t="s">
        <v>1018</v>
      </c>
      <c r="X67" s="52">
        <v>14</v>
      </c>
      <c r="Y67" s="52" t="s">
        <v>1018</v>
      </c>
      <c r="Z67" s="52" t="s">
        <v>1018</v>
      </c>
      <c r="AA67" s="52" t="s">
        <v>1018</v>
      </c>
      <c r="AB67" s="52" t="s">
        <v>1018</v>
      </c>
      <c r="AC67" s="52" t="s">
        <v>1018</v>
      </c>
      <c r="AD67" s="52" t="s">
        <v>1018</v>
      </c>
      <c r="AE67" s="52">
        <v>10</v>
      </c>
      <c r="AF67" s="52">
        <v>16</v>
      </c>
      <c r="AG67" s="52">
        <v>2</v>
      </c>
      <c r="AH67" s="52">
        <v>13</v>
      </c>
      <c r="AI67" s="52">
        <v>30</v>
      </c>
      <c r="AJ67" s="52" t="s">
        <v>1018</v>
      </c>
      <c r="AK67" s="52">
        <v>5</v>
      </c>
      <c r="AL67" s="52">
        <v>21</v>
      </c>
      <c r="AM67" s="52" t="s">
        <v>1018</v>
      </c>
      <c r="AN67" s="52" t="s">
        <v>1018</v>
      </c>
      <c r="AO67" s="52" t="s">
        <v>1018</v>
      </c>
      <c r="AP67" s="52" t="s">
        <v>1018</v>
      </c>
      <c r="AQ67" s="52" t="s">
        <v>1018</v>
      </c>
      <c r="AR67" s="52" t="s">
        <v>1018</v>
      </c>
      <c r="AS67" s="52" t="s">
        <v>1018</v>
      </c>
      <c r="AT67" s="52" t="s">
        <v>1018</v>
      </c>
      <c r="AU67" s="52" t="s">
        <v>1018</v>
      </c>
      <c r="AV67" s="52" t="s">
        <v>1018</v>
      </c>
      <c r="AW67" s="52" t="s">
        <v>1018</v>
      </c>
      <c r="AX67" s="52">
        <v>3</v>
      </c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</row>
    <row r="68" spans="1:138" ht="12.75" x14ac:dyDescent="0.2">
      <c r="A68" s="39" t="str">
        <f t="shared" si="1"/>
        <v>2092996</v>
      </c>
      <c r="B68" s="39" t="str">
        <f t="shared" si="2"/>
        <v>2569/ГЛ</v>
      </c>
      <c r="C68" s="39" t="str">
        <f t="shared" si="3"/>
        <v>Матрешка 25*16*10</v>
      </c>
      <c r="D68" s="94">
        <f t="shared" ca="1" si="4"/>
        <v>132</v>
      </c>
      <c r="E68" s="94">
        <f t="shared" ca="1" si="5"/>
        <v>204</v>
      </c>
      <c r="F68" s="94">
        <f t="shared" ca="1" si="0"/>
        <v>0</v>
      </c>
      <c r="G68" s="41"/>
      <c r="H68" s="41"/>
      <c r="I68" s="40"/>
      <c r="J68" s="40"/>
      <c r="K68" s="34"/>
      <c r="L68" s="50" t="s">
        <v>456</v>
      </c>
      <c r="M68" s="50" t="s">
        <v>1054</v>
      </c>
      <c r="N68" s="50" t="s">
        <v>944</v>
      </c>
      <c r="O68" s="51" t="s">
        <v>937</v>
      </c>
      <c r="P68" s="40">
        <v>132</v>
      </c>
      <c r="Q68" s="40"/>
      <c r="R68" s="40"/>
      <c r="S68" s="52" t="s">
        <v>1018</v>
      </c>
      <c r="T68" s="52" t="s">
        <v>1018</v>
      </c>
      <c r="U68" s="52" t="s">
        <v>1018</v>
      </c>
      <c r="V68" s="52" t="s">
        <v>1018</v>
      </c>
      <c r="W68" s="52" t="s">
        <v>1018</v>
      </c>
      <c r="X68" s="52">
        <v>32</v>
      </c>
      <c r="Y68" s="52" t="s">
        <v>1018</v>
      </c>
      <c r="Z68" s="52" t="s">
        <v>1018</v>
      </c>
      <c r="AA68" s="52" t="s">
        <v>1018</v>
      </c>
      <c r="AB68" s="52" t="s">
        <v>1018</v>
      </c>
      <c r="AC68" s="52" t="s">
        <v>1018</v>
      </c>
      <c r="AD68" s="52" t="s">
        <v>1018</v>
      </c>
      <c r="AE68" s="52" t="s">
        <v>1018</v>
      </c>
      <c r="AF68" s="52">
        <v>54</v>
      </c>
      <c r="AG68" s="52" t="s">
        <v>1018</v>
      </c>
      <c r="AH68" s="52">
        <v>35</v>
      </c>
      <c r="AI68" s="52" t="s">
        <v>1018</v>
      </c>
      <c r="AJ68" s="52" t="s">
        <v>1018</v>
      </c>
      <c r="AK68" s="52" t="s">
        <v>1018</v>
      </c>
      <c r="AL68" s="52">
        <v>82</v>
      </c>
      <c r="AM68" s="52" t="s">
        <v>1018</v>
      </c>
      <c r="AN68" s="52" t="s">
        <v>1018</v>
      </c>
      <c r="AO68" s="52" t="s">
        <v>1018</v>
      </c>
      <c r="AP68" s="52" t="s">
        <v>1018</v>
      </c>
      <c r="AQ68" s="52" t="s">
        <v>1018</v>
      </c>
      <c r="AR68" s="52" t="s">
        <v>1018</v>
      </c>
      <c r="AS68" s="52" t="s">
        <v>1018</v>
      </c>
      <c r="AT68" s="52" t="s">
        <v>1018</v>
      </c>
      <c r="AU68" s="52" t="s">
        <v>1018</v>
      </c>
      <c r="AV68" s="52" t="s">
        <v>1018</v>
      </c>
      <c r="AW68" s="52" t="s">
        <v>1018</v>
      </c>
      <c r="AX68" s="52">
        <v>1</v>
      </c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</row>
    <row r="69" spans="1:138" ht="12.75" x14ac:dyDescent="0.2">
      <c r="A69" s="39" t="str">
        <f t="shared" si="1"/>
        <v>2092997</v>
      </c>
      <c r="B69" s="39" t="str">
        <f t="shared" si="2"/>
        <v>2569/КР</v>
      </c>
      <c r="C69" s="39" t="str">
        <f t="shared" si="3"/>
        <v>Матрешка 25*16*10</v>
      </c>
      <c r="D69" s="94">
        <f t="shared" ca="1" si="4"/>
        <v>132</v>
      </c>
      <c r="E69" s="94">
        <f t="shared" ca="1" si="5"/>
        <v>156</v>
      </c>
      <c r="F69" s="94">
        <f t="shared" ca="1" si="0"/>
        <v>0</v>
      </c>
      <c r="G69" s="41"/>
      <c r="H69" s="41"/>
      <c r="I69" s="40"/>
      <c r="J69" s="40"/>
      <c r="K69" s="34"/>
      <c r="L69" s="50" t="s">
        <v>327</v>
      </c>
      <c r="M69" s="50" t="s">
        <v>1055</v>
      </c>
      <c r="N69" s="50" t="s">
        <v>945</v>
      </c>
      <c r="O69" s="51" t="s">
        <v>937</v>
      </c>
      <c r="P69" s="40">
        <v>132</v>
      </c>
      <c r="Q69" s="40"/>
      <c r="R69" s="40"/>
      <c r="S69" s="52" t="s">
        <v>1018</v>
      </c>
      <c r="T69" s="52" t="s">
        <v>1018</v>
      </c>
      <c r="U69" s="52" t="s">
        <v>1018</v>
      </c>
      <c r="V69" s="52">
        <v>13</v>
      </c>
      <c r="W69" s="52" t="s">
        <v>1018</v>
      </c>
      <c r="X69" s="52">
        <v>31</v>
      </c>
      <c r="Y69" s="52" t="s">
        <v>1018</v>
      </c>
      <c r="Z69" s="52" t="s">
        <v>1018</v>
      </c>
      <c r="AA69" s="52" t="s">
        <v>1018</v>
      </c>
      <c r="AB69" s="52" t="s">
        <v>1018</v>
      </c>
      <c r="AC69" s="52" t="s">
        <v>1018</v>
      </c>
      <c r="AD69" s="52" t="s">
        <v>1018</v>
      </c>
      <c r="AE69" s="52" t="s">
        <v>1018</v>
      </c>
      <c r="AF69" s="52">
        <v>23</v>
      </c>
      <c r="AG69" s="52" t="s">
        <v>1018</v>
      </c>
      <c r="AH69" s="52">
        <v>27</v>
      </c>
      <c r="AI69" s="52" t="s">
        <v>1018</v>
      </c>
      <c r="AJ69" s="52" t="s">
        <v>1018</v>
      </c>
      <c r="AK69" s="52" t="s">
        <v>1018</v>
      </c>
      <c r="AL69" s="52">
        <v>58</v>
      </c>
      <c r="AM69" s="52" t="s">
        <v>1018</v>
      </c>
      <c r="AN69" s="52" t="s">
        <v>1018</v>
      </c>
      <c r="AO69" s="52" t="s">
        <v>1018</v>
      </c>
      <c r="AP69" s="52" t="s">
        <v>1018</v>
      </c>
      <c r="AQ69" s="52" t="s">
        <v>1018</v>
      </c>
      <c r="AR69" s="52" t="s">
        <v>1018</v>
      </c>
      <c r="AS69" s="52" t="s">
        <v>1018</v>
      </c>
      <c r="AT69" s="52" t="s">
        <v>1018</v>
      </c>
      <c r="AU69" s="52" t="s">
        <v>1018</v>
      </c>
      <c r="AV69" s="52">
        <v>1</v>
      </c>
      <c r="AW69" s="52" t="s">
        <v>1018</v>
      </c>
      <c r="AX69" s="52">
        <v>3</v>
      </c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</row>
    <row r="70" spans="1:138" ht="12.75" x14ac:dyDescent="0.2">
      <c r="A70" s="39" t="str">
        <f t="shared" si="1"/>
        <v>2092995</v>
      </c>
      <c r="B70" s="39" t="str">
        <f t="shared" si="2"/>
        <v>2569/СЛ</v>
      </c>
      <c r="C70" s="39" t="str">
        <f t="shared" si="3"/>
        <v>Матрешка 25*16*10</v>
      </c>
      <c r="D70" s="94">
        <f t="shared" ca="1" si="4"/>
        <v>132</v>
      </c>
      <c r="E70" s="94">
        <f t="shared" ca="1" si="5"/>
        <v>298</v>
      </c>
      <c r="F70" s="94">
        <f t="shared" ref="F70:F133" ca="1" si="6">IF(TODAY()&lt;$A$4,SUM(R70),"")</f>
        <v>0</v>
      </c>
      <c r="G70" s="41"/>
      <c r="H70" s="41"/>
      <c r="I70" s="40"/>
      <c r="J70" s="40"/>
      <c r="K70" s="34"/>
      <c r="L70" s="50" t="s">
        <v>466</v>
      </c>
      <c r="M70" s="50" t="s">
        <v>1056</v>
      </c>
      <c r="N70" s="50" t="s">
        <v>936</v>
      </c>
      <c r="O70" s="51" t="s">
        <v>937</v>
      </c>
      <c r="P70" s="40">
        <v>132</v>
      </c>
      <c r="Q70" s="40"/>
      <c r="R70" s="40"/>
      <c r="S70" s="52" t="s">
        <v>1018</v>
      </c>
      <c r="T70" s="52" t="s">
        <v>1018</v>
      </c>
      <c r="U70" s="52" t="s">
        <v>1018</v>
      </c>
      <c r="V70" s="52" t="s">
        <v>1018</v>
      </c>
      <c r="W70" s="52" t="s">
        <v>1018</v>
      </c>
      <c r="X70" s="52">
        <v>47</v>
      </c>
      <c r="Y70" s="52" t="s">
        <v>1018</v>
      </c>
      <c r="Z70" s="52" t="s">
        <v>1018</v>
      </c>
      <c r="AA70" s="52" t="s">
        <v>1018</v>
      </c>
      <c r="AB70" s="52" t="s">
        <v>1018</v>
      </c>
      <c r="AC70" s="52" t="s">
        <v>1018</v>
      </c>
      <c r="AD70" s="52" t="s">
        <v>1018</v>
      </c>
      <c r="AE70" s="52" t="s">
        <v>1018</v>
      </c>
      <c r="AF70" s="52">
        <v>77</v>
      </c>
      <c r="AG70" s="52" t="s">
        <v>1018</v>
      </c>
      <c r="AH70" s="52">
        <v>29</v>
      </c>
      <c r="AI70" s="52" t="s">
        <v>1018</v>
      </c>
      <c r="AJ70" s="52" t="s">
        <v>1018</v>
      </c>
      <c r="AK70" s="52" t="s">
        <v>1018</v>
      </c>
      <c r="AL70" s="52">
        <v>144</v>
      </c>
      <c r="AM70" s="52" t="s">
        <v>1018</v>
      </c>
      <c r="AN70" s="52" t="s">
        <v>1018</v>
      </c>
      <c r="AO70" s="52" t="s">
        <v>1018</v>
      </c>
      <c r="AP70" s="52" t="s">
        <v>1018</v>
      </c>
      <c r="AQ70" s="52" t="s">
        <v>1018</v>
      </c>
      <c r="AR70" s="52" t="s">
        <v>1018</v>
      </c>
      <c r="AS70" s="52" t="s">
        <v>1018</v>
      </c>
      <c r="AT70" s="52" t="s">
        <v>1018</v>
      </c>
      <c r="AU70" s="52" t="s">
        <v>1018</v>
      </c>
      <c r="AV70" s="52" t="s">
        <v>1018</v>
      </c>
      <c r="AW70" s="52" t="s">
        <v>1018</v>
      </c>
      <c r="AX70" s="52">
        <v>1</v>
      </c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</row>
    <row r="71" spans="1:138" ht="12.75" x14ac:dyDescent="0.2">
      <c r="A71" s="39" t="str">
        <f t="shared" ref="A71:A134" si="7">M71</f>
        <v>2091345</v>
      </c>
      <c r="B71" s="39" t="str">
        <f t="shared" ref="B71:B134" si="8">N71</f>
        <v>2573/ЖЛ</v>
      </c>
      <c r="C71" s="39" t="str">
        <f t="shared" ref="C71:C134" si="9">O71</f>
        <v>Машинка Д24 см</v>
      </c>
      <c r="D71" s="94">
        <f t="shared" ref="D71:D134" ca="1" si="10">IF(TODAY()&lt;$A$4,SUM(P71)*(100-SUM($I$5))/100,"")</f>
        <v>200</v>
      </c>
      <c r="E71" s="94">
        <f t="shared" ref="E71:E134" ca="1" si="11">IF(TODAY()&lt;$A$4,SUM(T71,V71,X71,Z71,AB71,AD71,AF71,AH71,AJ71,AL71,AN71,AP71,AR71,AT71,AV71,AX71,AZ71,BB71,BD71,BF71,BH71,BJ71,BL71,BN71,BP71,BR71,BT71,BV71)-SUM(S71,U71,W71,Y71,AA71,AC71,AE71,AG71,AI71,AK71,AM71,AO71,AQ71,AS71,AU71,AW71,AY71,BA71,BC71,BE71,BG71,BI71,BK71,BM71,BO71,BQ71,BS71,BU71),"")</f>
        <v>95</v>
      </c>
      <c r="F71" s="94">
        <f t="shared" ca="1" si="6"/>
        <v>0</v>
      </c>
      <c r="G71" s="41"/>
      <c r="H71" s="41"/>
      <c r="I71" s="40"/>
      <c r="J71" s="40"/>
      <c r="K71" s="34"/>
      <c r="L71" s="50" t="s">
        <v>347</v>
      </c>
      <c r="M71" s="50" t="s">
        <v>1063</v>
      </c>
      <c r="N71" s="50" t="s">
        <v>913</v>
      </c>
      <c r="O71" s="51" t="s">
        <v>914</v>
      </c>
      <c r="P71" s="40">
        <v>200</v>
      </c>
      <c r="Q71" s="40"/>
      <c r="R71" s="40"/>
      <c r="S71" s="52" t="s">
        <v>1018</v>
      </c>
      <c r="T71" s="52" t="s">
        <v>1018</v>
      </c>
      <c r="U71" s="52" t="s">
        <v>1018</v>
      </c>
      <c r="V71" s="52">
        <v>5</v>
      </c>
      <c r="W71" s="52" t="s">
        <v>1018</v>
      </c>
      <c r="X71" s="52">
        <v>12</v>
      </c>
      <c r="Y71" s="52" t="s">
        <v>1018</v>
      </c>
      <c r="Z71" s="52" t="s">
        <v>1018</v>
      </c>
      <c r="AA71" s="52" t="s">
        <v>1018</v>
      </c>
      <c r="AB71" s="52" t="s">
        <v>1018</v>
      </c>
      <c r="AC71" s="52" t="s">
        <v>1018</v>
      </c>
      <c r="AD71" s="52" t="s">
        <v>1018</v>
      </c>
      <c r="AE71" s="52">
        <v>23</v>
      </c>
      <c r="AF71" s="52">
        <v>50</v>
      </c>
      <c r="AG71" s="52" t="s">
        <v>1018</v>
      </c>
      <c r="AH71" s="52" t="s">
        <v>1018</v>
      </c>
      <c r="AI71" s="52" t="s">
        <v>1018</v>
      </c>
      <c r="AJ71" s="52" t="s">
        <v>1018</v>
      </c>
      <c r="AK71" s="52" t="s">
        <v>1018</v>
      </c>
      <c r="AL71" s="52">
        <v>48</v>
      </c>
      <c r="AM71" s="52" t="s">
        <v>1018</v>
      </c>
      <c r="AN71" s="52" t="s">
        <v>1018</v>
      </c>
      <c r="AO71" s="52" t="s">
        <v>1018</v>
      </c>
      <c r="AP71" s="52" t="s">
        <v>1018</v>
      </c>
      <c r="AQ71" s="52" t="s">
        <v>1018</v>
      </c>
      <c r="AR71" s="52">
        <v>1</v>
      </c>
      <c r="AS71" s="52" t="s">
        <v>1018</v>
      </c>
      <c r="AT71" s="52" t="s">
        <v>1018</v>
      </c>
      <c r="AU71" s="52" t="s">
        <v>1018</v>
      </c>
      <c r="AV71" s="52" t="s">
        <v>1018</v>
      </c>
      <c r="AW71" s="52" t="s">
        <v>1018</v>
      </c>
      <c r="AX71" s="52">
        <v>2</v>
      </c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</row>
    <row r="72" spans="1:138" ht="12.75" x14ac:dyDescent="0.2">
      <c r="A72" s="39" t="str">
        <f t="shared" si="7"/>
        <v>2091178</v>
      </c>
      <c r="B72" s="39" t="str">
        <f t="shared" si="8"/>
        <v>2573/КР</v>
      </c>
      <c r="C72" s="39" t="str">
        <f t="shared" si="9"/>
        <v>Машинка Д24 см</v>
      </c>
      <c r="D72" s="94">
        <f t="shared" ca="1" si="10"/>
        <v>200</v>
      </c>
      <c r="E72" s="94">
        <f t="shared" ca="1" si="11"/>
        <v>562</v>
      </c>
      <c r="F72" s="94">
        <f t="shared" ca="1" si="6"/>
        <v>0</v>
      </c>
      <c r="G72" s="41"/>
      <c r="H72" s="41"/>
      <c r="I72" s="40"/>
      <c r="J72" s="40"/>
      <c r="K72" s="34"/>
      <c r="L72" s="50" t="s">
        <v>446</v>
      </c>
      <c r="M72" s="50" t="s">
        <v>2016</v>
      </c>
      <c r="N72" s="50" t="s">
        <v>923</v>
      </c>
      <c r="O72" s="51" t="s">
        <v>914</v>
      </c>
      <c r="P72" s="40">
        <v>200</v>
      </c>
      <c r="Q72" s="40"/>
      <c r="R72" s="40"/>
      <c r="S72" s="52" t="s">
        <v>1018</v>
      </c>
      <c r="T72" s="52" t="s">
        <v>1018</v>
      </c>
      <c r="U72" s="52" t="s">
        <v>1018</v>
      </c>
      <c r="V72" s="52">
        <v>29</v>
      </c>
      <c r="W72" s="52" t="s">
        <v>1018</v>
      </c>
      <c r="X72" s="52">
        <v>84</v>
      </c>
      <c r="Y72" s="52" t="s">
        <v>1018</v>
      </c>
      <c r="Z72" s="52" t="s">
        <v>1018</v>
      </c>
      <c r="AA72" s="52" t="s">
        <v>1018</v>
      </c>
      <c r="AB72" s="52" t="s">
        <v>1018</v>
      </c>
      <c r="AC72" s="52" t="s">
        <v>1018</v>
      </c>
      <c r="AD72" s="52" t="s">
        <v>1018</v>
      </c>
      <c r="AE72" s="52">
        <v>3</v>
      </c>
      <c r="AF72" s="52">
        <v>160</v>
      </c>
      <c r="AG72" s="52">
        <v>2</v>
      </c>
      <c r="AH72" s="52">
        <v>34</v>
      </c>
      <c r="AI72" s="52" t="s">
        <v>1018</v>
      </c>
      <c r="AJ72" s="52" t="s">
        <v>1018</v>
      </c>
      <c r="AK72" s="52">
        <v>2</v>
      </c>
      <c r="AL72" s="52">
        <v>261</v>
      </c>
      <c r="AM72" s="52" t="s">
        <v>1018</v>
      </c>
      <c r="AN72" s="52" t="s">
        <v>1018</v>
      </c>
      <c r="AO72" s="52" t="s">
        <v>1018</v>
      </c>
      <c r="AP72" s="52" t="s">
        <v>1018</v>
      </c>
      <c r="AQ72" s="52" t="s">
        <v>1018</v>
      </c>
      <c r="AR72" s="52" t="s">
        <v>1018</v>
      </c>
      <c r="AS72" s="52" t="s">
        <v>1018</v>
      </c>
      <c r="AT72" s="52" t="s">
        <v>1018</v>
      </c>
      <c r="AU72" s="52" t="s">
        <v>1018</v>
      </c>
      <c r="AV72" s="52" t="s">
        <v>1018</v>
      </c>
      <c r="AW72" s="52" t="s">
        <v>1018</v>
      </c>
      <c r="AX72" s="52">
        <v>1</v>
      </c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</row>
    <row r="73" spans="1:138" ht="12.75" x14ac:dyDescent="0.2">
      <c r="A73" s="39" t="str">
        <f t="shared" si="7"/>
        <v>2091341</v>
      </c>
      <c r="B73" s="39" t="str">
        <f t="shared" si="8"/>
        <v>2573/РЗ</v>
      </c>
      <c r="C73" s="39" t="str">
        <f t="shared" si="9"/>
        <v>Машинка Д24 см</v>
      </c>
      <c r="D73" s="94">
        <f t="shared" ca="1" si="10"/>
        <v>200</v>
      </c>
      <c r="E73" s="94">
        <f t="shared" ca="1" si="11"/>
        <v>227</v>
      </c>
      <c r="F73" s="94">
        <f t="shared" ca="1" si="6"/>
        <v>0</v>
      </c>
      <c r="G73" s="41"/>
      <c r="H73" s="41"/>
      <c r="I73" s="40"/>
      <c r="J73" s="40"/>
      <c r="K73" s="34"/>
      <c r="L73" s="50" t="s">
        <v>421</v>
      </c>
      <c r="M73" s="50" t="s">
        <v>1064</v>
      </c>
      <c r="N73" s="50" t="s">
        <v>924</v>
      </c>
      <c r="O73" s="51" t="s">
        <v>914</v>
      </c>
      <c r="P73" s="40">
        <v>200</v>
      </c>
      <c r="Q73" s="40"/>
      <c r="R73" s="40"/>
      <c r="S73" s="52" t="s">
        <v>1018</v>
      </c>
      <c r="T73" s="52" t="s">
        <v>1018</v>
      </c>
      <c r="U73" s="52" t="s">
        <v>1018</v>
      </c>
      <c r="V73" s="52">
        <v>15</v>
      </c>
      <c r="W73" s="52" t="s">
        <v>1018</v>
      </c>
      <c r="X73" s="52">
        <v>61</v>
      </c>
      <c r="Y73" s="52" t="s">
        <v>1018</v>
      </c>
      <c r="Z73" s="52" t="s">
        <v>1018</v>
      </c>
      <c r="AA73" s="52" t="s">
        <v>1018</v>
      </c>
      <c r="AB73" s="52" t="s">
        <v>1018</v>
      </c>
      <c r="AC73" s="52" t="s">
        <v>1018</v>
      </c>
      <c r="AD73" s="52" t="s">
        <v>1018</v>
      </c>
      <c r="AE73" s="52">
        <v>23</v>
      </c>
      <c r="AF73" s="52">
        <v>141</v>
      </c>
      <c r="AG73" s="52" t="s">
        <v>1018</v>
      </c>
      <c r="AH73" s="52">
        <v>16</v>
      </c>
      <c r="AI73" s="52" t="s">
        <v>1018</v>
      </c>
      <c r="AJ73" s="52" t="s">
        <v>1018</v>
      </c>
      <c r="AK73" s="52" t="s">
        <v>1018</v>
      </c>
      <c r="AL73" s="52">
        <v>15</v>
      </c>
      <c r="AM73" s="52" t="s">
        <v>1018</v>
      </c>
      <c r="AN73" s="52" t="s">
        <v>1018</v>
      </c>
      <c r="AO73" s="52" t="s">
        <v>1018</v>
      </c>
      <c r="AP73" s="52" t="s">
        <v>1018</v>
      </c>
      <c r="AQ73" s="52" t="s">
        <v>1018</v>
      </c>
      <c r="AR73" s="52" t="s">
        <v>1018</v>
      </c>
      <c r="AS73" s="52" t="s">
        <v>1018</v>
      </c>
      <c r="AT73" s="52" t="s">
        <v>1018</v>
      </c>
      <c r="AU73" s="52" t="s">
        <v>1018</v>
      </c>
      <c r="AV73" s="52">
        <v>1</v>
      </c>
      <c r="AW73" s="52" t="s">
        <v>1018</v>
      </c>
      <c r="AX73" s="52">
        <v>1</v>
      </c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</row>
    <row r="74" spans="1:138" ht="12.75" x14ac:dyDescent="0.2">
      <c r="A74" s="39" t="str">
        <f t="shared" si="7"/>
        <v>2091880</v>
      </c>
      <c r="B74" s="39" t="str">
        <f t="shared" si="8"/>
        <v>2574/ЖЛ</v>
      </c>
      <c r="C74" s="39" t="str">
        <f t="shared" si="9"/>
        <v>Машинка Д19 см</v>
      </c>
      <c r="D74" s="94">
        <f t="shared" ca="1" si="10"/>
        <v>159</v>
      </c>
      <c r="E74" s="94">
        <f t="shared" ca="1" si="11"/>
        <v>255</v>
      </c>
      <c r="F74" s="94">
        <f t="shared" ca="1" si="6"/>
        <v>0</v>
      </c>
      <c r="G74" s="41"/>
      <c r="H74" s="41"/>
      <c r="I74" s="40"/>
      <c r="J74" s="40"/>
      <c r="K74" s="34"/>
      <c r="L74" s="50" t="s">
        <v>457</v>
      </c>
      <c r="M74" s="50" t="s">
        <v>1065</v>
      </c>
      <c r="N74" s="50" t="s">
        <v>983</v>
      </c>
      <c r="O74" s="51" t="s">
        <v>920</v>
      </c>
      <c r="P74" s="40">
        <v>159</v>
      </c>
      <c r="Q74" s="40"/>
      <c r="R74" s="40"/>
      <c r="S74" s="52" t="s">
        <v>1018</v>
      </c>
      <c r="T74" s="52" t="s">
        <v>1018</v>
      </c>
      <c r="U74" s="52" t="s">
        <v>1018</v>
      </c>
      <c r="V74" s="52">
        <v>17</v>
      </c>
      <c r="W74" s="52" t="s">
        <v>1018</v>
      </c>
      <c r="X74" s="52">
        <v>26</v>
      </c>
      <c r="Y74" s="52" t="s">
        <v>1018</v>
      </c>
      <c r="Z74" s="52" t="s">
        <v>1018</v>
      </c>
      <c r="AA74" s="52" t="s">
        <v>1018</v>
      </c>
      <c r="AB74" s="52" t="s">
        <v>1018</v>
      </c>
      <c r="AC74" s="52" t="s">
        <v>1018</v>
      </c>
      <c r="AD74" s="52" t="s">
        <v>1018</v>
      </c>
      <c r="AE74" s="52">
        <v>13</v>
      </c>
      <c r="AF74" s="52">
        <v>84</v>
      </c>
      <c r="AG74" s="52" t="s">
        <v>1018</v>
      </c>
      <c r="AH74" s="52">
        <v>24</v>
      </c>
      <c r="AI74" s="52" t="s">
        <v>1018</v>
      </c>
      <c r="AJ74" s="52" t="s">
        <v>1018</v>
      </c>
      <c r="AK74" s="52">
        <v>2</v>
      </c>
      <c r="AL74" s="52">
        <v>118</v>
      </c>
      <c r="AM74" s="52" t="s">
        <v>1018</v>
      </c>
      <c r="AN74" s="52" t="s">
        <v>1018</v>
      </c>
      <c r="AO74" s="52" t="s">
        <v>1018</v>
      </c>
      <c r="AP74" s="52" t="s">
        <v>1018</v>
      </c>
      <c r="AQ74" s="52" t="s">
        <v>1018</v>
      </c>
      <c r="AR74" s="52" t="s">
        <v>1018</v>
      </c>
      <c r="AS74" s="52" t="s">
        <v>1018</v>
      </c>
      <c r="AT74" s="52" t="s">
        <v>1018</v>
      </c>
      <c r="AU74" s="52" t="s">
        <v>1018</v>
      </c>
      <c r="AV74" s="52" t="s">
        <v>1018</v>
      </c>
      <c r="AW74" s="52" t="s">
        <v>1018</v>
      </c>
      <c r="AX74" s="52">
        <v>1</v>
      </c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</row>
    <row r="75" spans="1:138" ht="12.75" x14ac:dyDescent="0.2">
      <c r="A75" s="39" t="str">
        <f t="shared" si="7"/>
        <v>2091497</v>
      </c>
      <c r="B75" s="39" t="str">
        <f t="shared" si="8"/>
        <v>2574/КР</v>
      </c>
      <c r="C75" s="39" t="str">
        <f t="shared" si="9"/>
        <v>Машинка Д19 см</v>
      </c>
      <c r="D75" s="94">
        <f t="shared" ca="1" si="10"/>
        <v>159</v>
      </c>
      <c r="E75" s="94">
        <f t="shared" ca="1" si="11"/>
        <v>409</v>
      </c>
      <c r="F75" s="94">
        <f t="shared" ca="1" si="6"/>
        <v>0</v>
      </c>
      <c r="G75" s="41"/>
      <c r="H75" s="41"/>
      <c r="I75" s="40"/>
      <c r="J75" s="40"/>
      <c r="K75" s="34"/>
      <c r="L75" s="50" t="s">
        <v>481</v>
      </c>
      <c r="M75" s="50" t="s">
        <v>1066</v>
      </c>
      <c r="N75" s="50" t="s">
        <v>919</v>
      </c>
      <c r="O75" s="51" t="s">
        <v>920</v>
      </c>
      <c r="P75" s="40">
        <v>159</v>
      </c>
      <c r="Q75" s="40"/>
      <c r="R75" s="40"/>
      <c r="S75" s="52" t="s">
        <v>1018</v>
      </c>
      <c r="T75" s="52" t="s">
        <v>1018</v>
      </c>
      <c r="U75" s="52" t="s">
        <v>1018</v>
      </c>
      <c r="V75" s="52">
        <v>7</v>
      </c>
      <c r="W75" s="52">
        <v>6</v>
      </c>
      <c r="X75" s="52">
        <v>47</v>
      </c>
      <c r="Y75" s="52" t="s">
        <v>1018</v>
      </c>
      <c r="Z75" s="52" t="s">
        <v>1018</v>
      </c>
      <c r="AA75" s="52" t="s">
        <v>1018</v>
      </c>
      <c r="AB75" s="52" t="s">
        <v>1018</v>
      </c>
      <c r="AC75" s="52" t="s">
        <v>1018</v>
      </c>
      <c r="AD75" s="52" t="s">
        <v>1018</v>
      </c>
      <c r="AE75" s="52">
        <v>13</v>
      </c>
      <c r="AF75" s="52">
        <v>77</v>
      </c>
      <c r="AG75" s="52" t="s">
        <v>1018</v>
      </c>
      <c r="AH75" s="52">
        <v>12</v>
      </c>
      <c r="AI75" s="52" t="s">
        <v>1018</v>
      </c>
      <c r="AJ75" s="52" t="s">
        <v>1018</v>
      </c>
      <c r="AK75" s="52">
        <v>4</v>
      </c>
      <c r="AL75" s="52">
        <v>286</v>
      </c>
      <c r="AM75" s="52" t="s">
        <v>1018</v>
      </c>
      <c r="AN75" s="52" t="s">
        <v>1018</v>
      </c>
      <c r="AO75" s="52" t="s">
        <v>1018</v>
      </c>
      <c r="AP75" s="52" t="s">
        <v>1018</v>
      </c>
      <c r="AQ75" s="52" t="s">
        <v>1018</v>
      </c>
      <c r="AR75" s="52" t="s">
        <v>1018</v>
      </c>
      <c r="AS75" s="52" t="s">
        <v>1018</v>
      </c>
      <c r="AT75" s="52" t="s">
        <v>1018</v>
      </c>
      <c r="AU75" s="52" t="s">
        <v>1018</v>
      </c>
      <c r="AV75" s="52">
        <v>1</v>
      </c>
      <c r="AW75" s="52" t="s">
        <v>1018</v>
      </c>
      <c r="AX75" s="52">
        <v>2</v>
      </c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</row>
    <row r="76" spans="1:138" ht="12.75" x14ac:dyDescent="0.2">
      <c r="A76" s="39" t="str">
        <f t="shared" si="7"/>
        <v>2091879</v>
      </c>
      <c r="B76" s="39" t="str">
        <f t="shared" si="8"/>
        <v>2574/РЗ</v>
      </c>
      <c r="C76" s="39" t="str">
        <f t="shared" si="9"/>
        <v>Машинка Д19 см</v>
      </c>
      <c r="D76" s="94">
        <f t="shared" ca="1" si="10"/>
        <v>159</v>
      </c>
      <c r="E76" s="94">
        <f t="shared" ca="1" si="11"/>
        <v>238</v>
      </c>
      <c r="F76" s="94">
        <f t="shared" ca="1" si="6"/>
        <v>0</v>
      </c>
      <c r="G76" s="41"/>
      <c r="H76" s="41"/>
      <c r="I76" s="40"/>
      <c r="J76" s="40"/>
      <c r="K76" s="34"/>
      <c r="L76" s="50" t="s">
        <v>274</v>
      </c>
      <c r="M76" s="50" t="s">
        <v>1067</v>
      </c>
      <c r="N76" s="50" t="s">
        <v>976</v>
      </c>
      <c r="O76" s="51" t="s">
        <v>920</v>
      </c>
      <c r="P76" s="40">
        <v>159</v>
      </c>
      <c r="Q76" s="40"/>
      <c r="R76" s="40"/>
      <c r="S76" s="52" t="s">
        <v>1018</v>
      </c>
      <c r="T76" s="52" t="s">
        <v>1018</v>
      </c>
      <c r="U76" s="52" t="s">
        <v>1018</v>
      </c>
      <c r="V76" s="52">
        <v>26</v>
      </c>
      <c r="W76" s="52" t="s">
        <v>1018</v>
      </c>
      <c r="X76" s="52">
        <v>62</v>
      </c>
      <c r="Y76" s="52" t="s">
        <v>1018</v>
      </c>
      <c r="Z76" s="52" t="s">
        <v>1018</v>
      </c>
      <c r="AA76" s="52" t="s">
        <v>1018</v>
      </c>
      <c r="AB76" s="52" t="s">
        <v>1018</v>
      </c>
      <c r="AC76" s="52" t="s">
        <v>1018</v>
      </c>
      <c r="AD76" s="52" t="s">
        <v>1018</v>
      </c>
      <c r="AE76" s="52">
        <v>13</v>
      </c>
      <c r="AF76" s="52">
        <v>129</v>
      </c>
      <c r="AG76" s="52" t="s">
        <v>1018</v>
      </c>
      <c r="AH76" s="52">
        <v>19</v>
      </c>
      <c r="AI76" s="52" t="s">
        <v>1018</v>
      </c>
      <c r="AJ76" s="52" t="s">
        <v>1018</v>
      </c>
      <c r="AK76" s="52">
        <v>7</v>
      </c>
      <c r="AL76" s="52">
        <v>17</v>
      </c>
      <c r="AM76" s="52" t="s">
        <v>1018</v>
      </c>
      <c r="AN76" s="52" t="s">
        <v>1018</v>
      </c>
      <c r="AO76" s="52" t="s">
        <v>1018</v>
      </c>
      <c r="AP76" s="52" t="s">
        <v>1018</v>
      </c>
      <c r="AQ76" s="52" t="s">
        <v>1018</v>
      </c>
      <c r="AR76" s="52" t="s">
        <v>1018</v>
      </c>
      <c r="AS76" s="52" t="s">
        <v>1018</v>
      </c>
      <c r="AT76" s="52" t="s">
        <v>1018</v>
      </c>
      <c r="AU76" s="52" t="s">
        <v>1018</v>
      </c>
      <c r="AV76" s="52">
        <v>2</v>
      </c>
      <c r="AW76" s="52" t="s">
        <v>1018</v>
      </c>
      <c r="AX76" s="52">
        <v>3</v>
      </c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</row>
    <row r="77" spans="1:138" ht="12.75" x14ac:dyDescent="0.2">
      <c r="A77" s="39" t="str">
        <f t="shared" si="7"/>
        <v>2092570</v>
      </c>
      <c r="B77" s="39" t="str">
        <f t="shared" si="8"/>
        <v>2582/РЗ</v>
      </c>
      <c r="C77" s="39" t="str">
        <f t="shared" si="9"/>
        <v>Заяц-подушка Д25 см</v>
      </c>
      <c r="D77" s="94">
        <f t="shared" ca="1" si="10"/>
        <v>243</v>
      </c>
      <c r="E77" s="94">
        <f t="shared" ca="1" si="11"/>
        <v>0</v>
      </c>
      <c r="F77" s="94">
        <f t="shared" ca="1" si="6"/>
        <v>0</v>
      </c>
      <c r="G77" s="41"/>
      <c r="H77" s="41"/>
      <c r="I77" s="40"/>
      <c r="J77" s="40"/>
      <c r="K77" s="34"/>
      <c r="L77" s="50" t="s">
        <v>491</v>
      </c>
      <c r="M77" s="50" t="s">
        <v>1068</v>
      </c>
      <c r="N77" s="50" t="s">
        <v>1069</v>
      </c>
      <c r="O77" s="51" t="s">
        <v>938</v>
      </c>
      <c r="P77" s="40">
        <v>243</v>
      </c>
      <c r="Q77" s="40"/>
      <c r="R77" s="40"/>
      <c r="S77" s="52" t="s">
        <v>1018</v>
      </c>
      <c r="T77" s="52" t="s">
        <v>1018</v>
      </c>
      <c r="U77" s="52" t="s">
        <v>1018</v>
      </c>
      <c r="V77" s="52" t="s">
        <v>1018</v>
      </c>
      <c r="W77" s="52" t="s">
        <v>1018</v>
      </c>
      <c r="X77" s="52" t="s">
        <v>1018</v>
      </c>
      <c r="Y77" s="52" t="s">
        <v>1018</v>
      </c>
      <c r="Z77" s="52" t="s">
        <v>1018</v>
      </c>
      <c r="AA77" s="52" t="s">
        <v>1018</v>
      </c>
      <c r="AB77" s="52" t="s">
        <v>1018</v>
      </c>
      <c r="AC77" s="52" t="s">
        <v>1018</v>
      </c>
      <c r="AD77" s="52" t="s">
        <v>1018</v>
      </c>
      <c r="AE77" s="52" t="s">
        <v>1018</v>
      </c>
      <c r="AF77" s="52" t="s">
        <v>1018</v>
      </c>
      <c r="AG77" s="52" t="s">
        <v>1018</v>
      </c>
      <c r="AH77" s="52" t="s">
        <v>1018</v>
      </c>
      <c r="AI77" s="52" t="s">
        <v>1018</v>
      </c>
      <c r="AJ77" s="52" t="s">
        <v>1018</v>
      </c>
      <c r="AK77" s="52" t="s">
        <v>1018</v>
      </c>
      <c r="AL77" s="52" t="s">
        <v>1018</v>
      </c>
      <c r="AM77" s="52" t="s">
        <v>1018</v>
      </c>
      <c r="AN77" s="52" t="s">
        <v>1018</v>
      </c>
      <c r="AO77" s="52" t="s">
        <v>1018</v>
      </c>
      <c r="AP77" s="52" t="s">
        <v>1018</v>
      </c>
      <c r="AQ77" s="52" t="s">
        <v>1018</v>
      </c>
      <c r="AR77" s="52" t="s">
        <v>1018</v>
      </c>
      <c r="AS77" s="52" t="s">
        <v>1018</v>
      </c>
      <c r="AT77" s="52" t="s">
        <v>1018</v>
      </c>
      <c r="AU77" s="52" t="s">
        <v>1018</v>
      </c>
      <c r="AV77" s="52" t="s">
        <v>1018</v>
      </c>
      <c r="AW77" s="52" t="s">
        <v>1018</v>
      </c>
      <c r="AX77" s="52" t="s">
        <v>1018</v>
      </c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</row>
    <row r="78" spans="1:138" ht="12.75" x14ac:dyDescent="0.2">
      <c r="A78" s="39" t="str">
        <f t="shared" si="7"/>
        <v>2093032</v>
      </c>
      <c r="B78" s="39" t="str">
        <f t="shared" si="8"/>
        <v>2582Н/РЗ</v>
      </c>
      <c r="C78" s="39" t="str">
        <f t="shared" si="9"/>
        <v>Заяц-подушка Д25 см</v>
      </c>
      <c r="D78" s="94">
        <f t="shared" ca="1" si="10"/>
        <v>128</v>
      </c>
      <c r="E78" s="94">
        <f t="shared" ca="1" si="11"/>
        <v>217</v>
      </c>
      <c r="F78" s="94">
        <f t="shared" ca="1" si="6"/>
        <v>0</v>
      </c>
      <c r="G78" s="41"/>
      <c r="H78" s="41"/>
      <c r="I78" s="40"/>
      <c r="J78" s="40"/>
      <c r="K78" s="34"/>
      <c r="L78" s="50" t="s">
        <v>462</v>
      </c>
      <c r="M78" s="50" t="s">
        <v>1070</v>
      </c>
      <c r="N78" s="50" t="s">
        <v>939</v>
      </c>
      <c r="O78" s="51" t="s">
        <v>938</v>
      </c>
      <c r="P78" s="40">
        <v>128</v>
      </c>
      <c r="Q78" s="40"/>
      <c r="R78" s="40"/>
      <c r="S78" s="52" t="s">
        <v>1018</v>
      </c>
      <c r="T78" s="52" t="s">
        <v>1018</v>
      </c>
      <c r="U78" s="52" t="s">
        <v>1018</v>
      </c>
      <c r="V78" s="52">
        <v>20</v>
      </c>
      <c r="W78" s="52">
        <v>5</v>
      </c>
      <c r="X78" s="52">
        <v>28</v>
      </c>
      <c r="Y78" s="52" t="s">
        <v>1018</v>
      </c>
      <c r="Z78" s="52" t="s">
        <v>1018</v>
      </c>
      <c r="AA78" s="52" t="s">
        <v>1018</v>
      </c>
      <c r="AB78" s="52" t="s">
        <v>1018</v>
      </c>
      <c r="AC78" s="52" t="s">
        <v>1018</v>
      </c>
      <c r="AD78" s="52" t="s">
        <v>1018</v>
      </c>
      <c r="AE78" s="52" t="s">
        <v>1018</v>
      </c>
      <c r="AF78" s="52">
        <v>85</v>
      </c>
      <c r="AG78" s="52" t="s">
        <v>1018</v>
      </c>
      <c r="AH78" s="52">
        <v>6</v>
      </c>
      <c r="AI78" s="52" t="s">
        <v>1018</v>
      </c>
      <c r="AJ78" s="52" t="s">
        <v>1018</v>
      </c>
      <c r="AK78" s="52">
        <v>2</v>
      </c>
      <c r="AL78" s="52">
        <v>83</v>
      </c>
      <c r="AM78" s="52" t="s">
        <v>1018</v>
      </c>
      <c r="AN78" s="52" t="s">
        <v>1018</v>
      </c>
      <c r="AO78" s="52" t="s">
        <v>1018</v>
      </c>
      <c r="AP78" s="52" t="s">
        <v>1018</v>
      </c>
      <c r="AQ78" s="52" t="s">
        <v>1018</v>
      </c>
      <c r="AR78" s="52" t="s">
        <v>1018</v>
      </c>
      <c r="AS78" s="52" t="s">
        <v>1018</v>
      </c>
      <c r="AT78" s="52" t="s">
        <v>1018</v>
      </c>
      <c r="AU78" s="52" t="s">
        <v>1018</v>
      </c>
      <c r="AV78" s="52" t="s">
        <v>1018</v>
      </c>
      <c r="AW78" s="52" t="s">
        <v>1018</v>
      </c>
      <c r="AX78" s="52">
        <v>2</v>
      </c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</row>
    <row r="79" spans="1:138" ht="12.75" x14ac:dyDescent="0.2">
      <c r="A79" s="39" t="str">
        <f t="shared" si="7"/>
        <v>2092575</v>
      </c>
      <c r="B79" s="39" t="str">
        <f t="shared" si="8"/>
        <v>2583/ОРЖ</v>
      </c>
      <c r="C79" s="39" t="str">
        <f t="shared" si="9"/>
        <v>Кот-подушка Д25 см</v>
      </c>
      <c r="D79" s="94">
        <f t="shared" ca="1" si="10"/>
        <v>179</v>
      </c>
      <c r="E79" s="94">
        <f t="shared" ca="1" si="11"/>
        <v>0</v>
      </c>
      <c r="F79" s="94">
        <f t="shared" ca="1" si="6"/>
        <v>0</v>
      </c>
      <c r="G79" s="41"/>
      <c r="H79" s="41"/>
      <c r="I79" s="40"/>
      <c r="J79" s="40"/>
      <c r="K79" s="34"/>
      <c r="L79" s="50" t="s">
        <v>369</v>
      </c>
      <c r="M79" s="50" t="s">
        <v>1071</v>
      </c>
      <c r="N79" s="50" t="s">
        <v>940</v>
      </c>
      <c r="O79" s="51" t="s">
        <v>941</v>
      </c>
      <c r="P79" s="40">
        <v>179</v>
      </c>
      <c r="Q79" s="40"/>
      <c r="R79" s="40"/>
      <c r="S79" s="52" t="s">
        <v>1018</v>
      </c>
      <c r="T79" s="52" t="s">
        <v>1018</v>
      </c>
      <c r="U79" s="52" t="s">
        <v>1018</v>
      </c>
      <c r="V79" s="52" t="s">
        <v>1018</v>
      </c>
      <c r="W79" s="52">
        <v>4</v>
      </c>
      <c r="X79" s="52">
        <v>4</v>
      </c>
      <c r="Y79" s="52" t="s">
        <v>1018</v>
      </c>
      <c r="Z79" s="52" t="s">
        <v>1018</v>
      </c>
      <c r="AA79" s="52" t="s">
        <v>1018</v>
      </c>
      <c r="AB79" s="52" t="s">
        <v>1018</v>
      </c>
      <c r="AC79" s="52" t="s">
        <v>1018</v>
      </c>
      <c r="AD79" s="52" t="s">
        <v>1018</v>
      </c>
      <c r="AE79" s="52" t="s">
        <v>1018</v>
      </c>
      <c r="AF79" s="52" t="s">
        <v>1018</v>
      </c>
      <c r="AG79" s="52" t="s">
        <v>1018</v>
      </c>
      <c r="AH79" s="52" t="s">
        <v>1018</v>
      </c>
      <c r="AI79" s="52" t="s">
        <v>1018</v>
      </c>
      <c r="AJ79" s="52" t="s">
        <v>1018</v>
      </c>
      <c r="AK79" s="52">
        <v>5</v>
      </c>
      <c r="AL79" s="52">
        <v>5</v>
      </c>
      <c r="AM79" s="52" t="s">
        <v>1018</v>
      </c>
      <c r="AN79" s="52" t="s">
        <v>1018</v>
      </c>
      <c r="AO79" s="52" t="s">
        <v>1018</v>
      </c>
      <c r="AP79" s="52" t="s">
        <v>1018</v>
      </c>
      <c r="AQ79" s="52" t="s">
        <v>1018</v>
      </c>
      <c r="AR79" s="52" t="s">
        <v>1018</v>
      </c>
      <c r="AS79" s="52" t="s">
        <v>1018</v>
      </c>
      <c r="AT79" s="52" t="s">
        <v>1018</v>
      </c>
      <c r="AU79" s="52" t="s">
        <v>1018</v>
      </c>
      <c r="AV79" s="52" t="s">
        <v>1018</v>
      </c>
      <c r="AW79" s="52" t="s">
        <v>1018</v>
      </c>
      <c r="AX79" s="52" t="s">
        <v>1018</v>
      </c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</row>
    <row r="80" spans="1:138" ht="12.75" x14ac:dyDescent="0.2">
      <c r="A80" s="39" t="str">
        <f t="shared" si="7"/>
        <v>2092579</v>
      </c>
      <c r="B80" s="39" t="str">
        <f t="shared" si="8"/>
        <v>2584/КЧ</v>
      </c>
      <c r="C80" s="39" t="str">
        <f t="shared" si="9"/>
        <v>Мишка-подушка Д25 см</v>
      </c>
      <c r="D80" s="94">
        <f t="shared" ca="1" si="10"/>
        <v>218</v>
      </c>
      <c r="E80" s="94">
        <f t="shared" ca="1" si="11"/>
        <v>0</v>
      </c>
      <c r="F80" s="94">
        <f t="shared" ca="1" si="6"/>
        <v>0</v>
      </c>
      <c r="G80" s="41"/>
      <c r="H80" s="41"/>
      <c r="I80" s="40"/>
      <c r="J80" s="40"/>
      <c r="K80" s="34"/>
      <c r="L80" s="50" t="s">
        <v>501</v>
      </c>
      <c r="M80" s="50" t="s">
        <v>1072</v>
      </c>
      <c r="N80" s="50" t="s">
        <v>1073</v>
      </c>
      <c r="O80" s="51" t="s">
        <v>942</v>
      </c>
      <c r="P80" s="40">
        <v>218</v>
      </c>
      <c r="Q80" s="40"/>
      <c r="R80" s="40"/>
      <c r="S80" s="52" t="s">
        <v>1018</v>
      </c>
      <c r="T80" s="52" t="s">
        <v>1018</v>
      </c>
      <c r="U80" s="52" t="s">
        <v>1018</v>
      </c>
      <c r="V80" s="52" t="s">
        <v>1018</v>
      </c>
      <c r="W80" s="52" t="s">
        <v>1018</v>
      </c>
      <c r="X80" s="52" t="s">
        <v>1018</v>
      </c>
      <c r="Y80" s="52" t="s">
        <v>1018</v>
      </c>
      <c r="Z80" s="52" t="s">
        <v>1018</v>
      </c>
      <c r="AA80" s="52" t="s">
        <v>1018</v>
      </c>
      <c r="AB80" s="52" t="s">
        <v>1018</v>
      </c>
      <c r="AC80" s="52" t="s">
        <v>1018</v>
      </c>
      <c r="AD80" s="52" t="s">
        <v>1018</v>
      </c>
      <c r="AE80" s="52" t="s">
        <v>1018</v>
      </c>
      <c r="AF80" s="52" t="s">
        <v>1018</v>
      </c>
      <c r="AG80" s="52" t="s">
        <v>1018</v>
      </c>
      <c r="AH80" s="52" t="s">
        <v>1018</v>
      </c>
      <c r="AI80" s="52" t="s">
        <v>1018</v>
      </c>
      <c r="AJ80" s="52" t="s">
        <v>1018</v>
      </c>
      <c r="AK80" s="52" t="s">
        <v>1018</v>
      </c>
      <c r="AL80" s="52" t="s">
        <v>1018</v>
      </c>
      <c r="AM80" s="52" t="s">
        <v>1018</v>
      </c>
      <c r="AN80" s="52" t="s">
        <v>1018</v>
      </c>
      <c r="AO80" s="52" t="s">
        <v>1018</v>
      </c>
      <c r="AP80" s="52" t="s">
        <v>1018</v>
      </c>
      <c r="AQ80" s="52" t="s">
        <v>1018</v>
      </c>
      <c r="AR80" s="52" t="s">
        <v>1018</v>
      </c>
      <c r="AS80" s="52" t="s">
        <v>1018</v>
      </c>
      <c r="AT80" s="52" t="s">
        <v>1018</v>
      </c>
      <c r="AU80" s="52" t="s">
        <v>1018</v>
      </c>
      <c r="AV80" s="52" t="s">
        <v>1018</v>
      </c>
      <c r="AW80" s="52" t="s">
        <v>1018</v>
      </c>
      <c r="AX80" s="52" t="s">
        <v>1018</v>
      </c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</row>
    <row r="81" spans="1:138" ht="12.75" x14ac:dyDescent="0.2">
      <c r="A81" s="39" t="str">
        <f t="shared" si="7"/>
        <v>2092952</v>
      </c>
      <c r="B81" s="39" t="str">
        <f t="shared" si="8"/>
        <v>2584Н/КЧ</v>
      </c>
      <c r="C81" s="39" t="str">
        <f t="shared" si="9"/>
        <v>Мишка-подушка Д25 см</v>
      </c>
      <c r="D81" s="94">
        <f t="shared" ca="1" si="10"/>
        <v>131</v>
      </c>
      <c r="E81" s="94">
        <f t="shared" ca="1" si="11"/>
        <v>0</v>
      </c>
      <c r="F81" s="94">
        <f t="shared" ca="1" si="6"/>
        <v>0</v>
      </c>
      <c r="G81" s="41"/>
      <c r="H81" s="41"/>
      <c r="I81" s="40"/>
      <c r="J81" s="40"/>
      <c r="K81" s="34"/>
      <c r="L81" s="50" t="s">
        <v>292</v>
      </c>
      <c r="M81" s="50" t="s">
        <v>1074</v>
      </c>
      <c r="N81" s="50" t="s">
        <v>943</v>
      </c>
      <c r="O81" s="51" t="s">
        <v>942</v>
      </c>
      <c r="P81" s="40">
        <v>131</v>
      </c>
      <c r="Q81" s="40"/>
      <c r="R81" s="40"/>
      <c r="S81" s="52" t="s">
        <v>1018</v>
      </c>
      <c r="T81" s="52" t="s">
        <v>1018</v>
      </c>
      <c r="U81" s="52" t="s">
        <v>1018</v>
      </c>
      <c r="V81" s="52" t="s">
        <v>1018</v>
      </c>
      <c r="W81" s="52" t="s">
        <v>1018</v>
      </c>
      <c r="X81" s="52" t="s">
        <v>1018</v>
      </c>
      <c r="Y81" s="52" t="s">
        <v>1018</v>
      </c>
      <c r="Z81" s="52" t="s">
        <v>1018</v>
      </c>
      <c r="AA81" s="52" t="s">
        <v>1018</v>
      </c>
      <c r="AB81" s="52" t="s">
        <v>1018</v>
      </c>
      <c r="AC81" s="52" t="s">
        <v>1018</v>
      </c>
      <c r="AD81" s="52" t="s">
        <v>1018</v>
      </c>
      <c r="AE81" s="52" t="s">
        <v>1018</v>
      </c>
      <c r="AF81" s="52" t="s">
        <v>1018</v>
      </c>
      <c r="AG81" s="52" t="s">
        <v>1018</v>
      </c>
      <c r="AH81" s="52" t="s">
        <v>1018</v>
      </c>
      <c r="AI81" s="52" t="s">
        <v>1018</v>
      </c>
      <c r="AJ81" s="52" t="s">
        <v>1018</v>
      </c>
      <c r="AK81" s="52" t="s">
        <v>1018</v>
      </c>
      <c r="AL81" s="52" t="s">
        <v>1018</v>
      </c>
      <c r="AM81" s="52" t="s">
        <v>1018</v>
      </c>
      <c r="AN81" s="52" t="s">
        <v>1018</v>
      </c>
      <c r="AO81" s="52" t="s">
        <v>1018</v>
      </c>
      <c r="AP81" s="52" t="s">
        <v>1018</v>
      </c>
      <c r="AQ81" s="52" t="s">
        <v>1018</v>
      </c>
      <c r="AR81" s="52" t="s">
        <v>1018</v>
      </c>
      <c r="AS81" s="52" t="s">
        <v>1018</v>
      </c>
      <c r="AT81" s="52" t="s">
        <v>1018</v>
      </c>
      <c r="AU81" s="52" t="s">
        <v>1018</v>
      </c>
      <c r="AV81" s="52" t="s">
        <v>1018</v>
      </c>
      <c r="AW81" s="52" t="s">
        <v>1018</v>
      </c>
      <c r="AX81" s="52" t="s">
        <v>1018</v>
      </c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</row>
    <row r="82" spans="1:138" ht="12.75" x14ac:dyDescent="0.2">
      <c r="A82" s="39" t="str">
        <f t="shared" si="7"/>
        <v>2100983</v>
      </c>
      <c r="B82" s="39" t="str">
        <f t="shared" si="8"/>
        <v>2584Н/ОРЖ</v>
      </c>
      <c r="C82" s="39" t="str">
        <f t="shared" si="9"/>
        <v>Мишка-подушка Д25 см</v>
      </c>
      <c r="D82" s="94">
        <f t="shared" ca="1" si="10"/>
        <v>131</v>
      </c>
      <c r="E82" s="94">
        <f t="shared" ca="1" si="11"/>
        <v>2</v>
      </c>
      <c r="F82" s="94">
        <f t="shared" ca="1" si="6"/>
        <v>0</v>
      </c>
      <c r="G82" s="41"/>
      <c r="H82" s="41"/>
      <c r="I82" s="40"/>
      <c r="J82" s="40"/>
      <c r="K82" s="34"/>
      <c r="L82" s="50" t="s">
        <v>507</v>
      </c>
      <c r="M82" s="50" t="s">
        <v>2020</v>
      </c>
      <c r="N82" s="50" t="s">
        <v>2021</v>
      </c>
      <c r="O82" s="51" t="s">
        <v>942</v>
      </c>
      <c r="P82" s="40">
        <v>131</v>
      </c>
      <c r="Q82" s="40"/>
      <c r="R82" s="40"/>
      <c r="S82" s="52" t="s">
        <v>1018</v>
      </c>
      <c r="T82" s="52" t="s">
        <v>1018</v>
      </c>
      <c r="U82" s="52" t="s">
        <v>1018</v>
      </c>
      <c r="V82" s="52">
        <v>1</v>
      </c>
      <c r="W82" s="52" t="s">
        <v>1018</v>
      </c>
      <c r="X82" s="52">
        <v>1</v>
      </c>
      <c r="Y82" s="52" t="s">
        <v>1018</v>
      </c>
      <c r="Z82" s="52" t="s">
        <v>1018</v>
      </c>
      <c r="AA82" s="52" t="s">
        <v>1018</v>
      </c>
      <c r="AB82" s="52" t="s">
        <v>1018</v>
      </c>
      <c r="AC82" s="52" t="s">
        <v>1018</v>
      </c>
      <c r="AD82" s="52" t="s">
        <v>1018</v>
      </c>
      <c r="AE82" s="52">
        <v>1</v>
      </c>
      <c r="AF82" s="52">
        <v>1</v>
      </c>
      <c r="AG82" s="52" t="s">
        <v>1018</v>
      </c>
      <c r="AH82" s="52" t="s">
        <v>1018</v>
      </c>
      <c r="AI82" s="52" t="s">
        <v>1018</v>
      </c>
      <c r="AJ82" s="52" t="s">
        <v>1018</v>
      </c>
      <c r="AK82" s="52" t="s">
        <v>1018</v>
      </c>
      <c r="AL82" s="52" t="s">
        <v>1018</v>
      </c>
      <c r="AM82" s="52" t="s">
        <v>1018</v>
      </c>
      <c r="AN82" s="52" t="s">
        <v>1018</v>
      </c>
      <c r="AO82" s="52" t="s">
        <v>1018</v>
      </c>
      <c r="AP82" s="52" t="s">
        <v>1018</v>
      </c>
      <c r="AQ82" s="52" t="s">
        <v>1018</v>
      </c>
      <c r="AR82" s="52" t="s">
        <v>1018</v>
      </c>
      <c r="AS82" s="52" t="s">
        <v>1018</v>
      </c>
      <c r="AT82" s="52" t="s">
        <v>1018</v>
      </c>
      <c r="AU82" s="52" t="s">
        <v>1018</v>
      </c>
      <c r="AV82" s="52" t="s">
        <v>1018</v>
      </c>
      <c r="AW82" s="52" t="s">
        <v>1018</v>
      </c>
      <c r="AX82" s="52" t="s">
        <v>1018</v>
      </c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</row>
    <row r="83" spans="1:138" ht="12.75" x14ac:dyDescent="0.2">
      <c r="A83" s="39" t="str">
        <f t="shared" si="7"/>
        <v>2094895</v>
      </c>
      <c r="B83" s="39" t="str">
        <f t="shared" si="8"/>
        <v>2599</v>
      </c>
      <c r="C83" s="39" t="str">
        <f t="shared" si="9"/>
        <v>Мяч детский 18*18*18 - антистресс</v>
      </c>
      <c r="D83" s="94">
        <f t="shared" ca="1" si="10"/>
        <v>130</v>
      </c>
      <c r="E83" s="94">
        <f t="shared" ca="1" si="11"/>
        <v>200</v>
      </c>
      <c r="F83" s="94">
        <f t="shared" ca="1" si="6"/>
        <v>0</v>
      </c>
      <c r="G83" s="41"/>
      <c r="H83" s="41"/>
      <c r="I83" s="40"/>
      <c r="J83" s="40"/>
      <c r="K83" s="34"/>
      <c r="L83" s="50" t="s">
        <v>398</v>
      </c>
      <c r="M83" s="50" t="s">
        <v>1969</v>
      </c>
      <c r="N83" s="50" t="s">
        <v>1970</v>
      </c>
      <c r="O83" s="51" t="s">
        <v>1971</v>
      </c>
      <c r="P83" s="40">
        <v>130</v>
      </c>
      <c r="Q83" s="40"/>
      <c r="R83" s="40"/>
      <c r="S83" s="52" t="s">
        <v>1018</v>
      </c>
      <c r="T83" s="52" t="s">
        <v>1018</v>
      </c>
      <c r="U83" s="52" t="s">
        <v>1018</v>
      </c>
      <c r="V83" s="52" t="s">
        <v>1018</v>
      </c>
      <c r="W83" s="52" t="s">
        <v>1018</v>
      </c>
      <c r="X83" s="52">
        <v>47</v>
      </c>
      <c r="Y83" s="52" t="s">
        <v>1018</v>
      </c>
      <c r="Z83" s="52" t="s">
        <v>1018</v>
      </c>
      <c r="AA83" s="52" t="s">
        <v>1018</v>
      </c>
      <c r="AB83" s="52" t="s">
        <v>1018</v>
      </c>
      <c r="AC83" s="52" t="s">
        <v>1018</v>
      </c>
      <c r="AD83" s="52" t="s">
        <v>1018</v>
      </c>
      <c r="AE83" s="52" t="s">
        <v>1018</v>
      </c>
      <c r="AF83" s="52">
        <v>133</v>
      </c>
      <c r="AG83" s="52" t="s">
        <v>1018</v>
      </c>
      <c r="AH83" s="52">
        <v>19</v>
      </c>
      <c r="AI83" s="52" t="s">
        <v>1018</v>
      </c>
      <c r="AJ83" s="52" t="s">
        <v>1018</v>
      </c>
      <c r="AK83" s="52" t="s">
        <v>1018</v>
      </c>
      <c r="AL83" s="52" t="s">
        <v>1018</v>
      </c>
      <c r="AM83" s="52" t="s">
        <v>1018</v>
      </c>
      <c r="AN83" s="52" t="s">
        <v>1018</v>
      </c>
      <c r="AO83" s="52" t="s">
        <v>1018</v>
      </c>
      <c r="AP83" s="52" t="s">
        <v>1018</v>
      </c>
      <c r="AQ83" s="52" t="s">
        <v>1018</v>
      </c>
      <c r="AR83" s="52" t="s">
        <v>1018</v>
      </c>
      <c r="AS83" s="52" t="s">
        <v>1018</v>
      </c>
      <c r="AT83" s="52" t="s">
        <v>1018</v>
      </c>
      <c r="AU83" s="52" t="s">
        <v>1018</v>
      </c>
      <c r="AV83" s="52">
        <v>1</v>
      </c>
      <c r="AW83" s="52" t="s">
        <v>1018</v>
      </c>
      <c r="AX83" s="52" t="s">
        <v>1018</v>
      </c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</row>
    <row r="84" spans="1:138" ht="12.75" x14ac:dyDescent="0.2">
      <c r="A84" s="39" t="str">
        <f t="shared" si="7"/>
        <v>2094018</v>
      </c>
      <c r="B84" s="39" t="str">
        <f t="shared" si="8"/>
        <v>2612-1/ОРЖ</v>
      </c>
      <c r="C84" s="39" t="str">
        <f t="shared" si="9"/>
        <v>Котик-шарик 8*8*8</v>
      </c>
      <c r="D84" s="94">
        <f t="shared" ca="1" si="10"/>
        <v>92</v>
      </c>
      <c r="E84" s="94">
        <f t="shared" ca="1" si="11"/>
        <v>34</v>
      </c>
      <c r="F84" s="94">
        <f t="shared" ca="1" si="6"/>
        <v>0</v>
      </c>
      <c r="G84" s="41"/>
      <c r="H84" s="41"/>
      <c r="I84" s="40"/>
      <c r="J84" s="40"/>
      <c r="K84" s="34"/>
      <c r="L84" s="50" t="s">
        <v>461</v>
      </c>
      <c r="M84" s="50" t="s">
        <v>1075</v>
      </c>
      <c r="N84" s="50" t="s">
        <v>950</v>
      </c>
      <c r="O84" s="51" t="s">
        <v>951</v>
      </c>
      <c r="P84" s="40">
        <v>92</v>
      </c>
      <c r="Q84" s="40"/>
      <c r="R84" s="40"/>
      <c r="S84" s="52" t="s">
        <v>1018</v>
      </c>
      <c r="T84" s="52" t="s">
        <v>1018</v>
      </c>
      <c r="U84" s="52" t="s">
        <v>1018</v>
      </c>
      <c r="V84" s="52">
        <v>8</v>
      </c>
      <c r="W84" s="52" t="s">
        <v>1018</v>
      </c>
      <c r="X84" s="52" t="s">
        <v>1018</v>
      </c>
      <c r="Y84" s="52" t="s">
        <v>1018</v>
      </c>
      <c r="Z84" s="52" t="s">
        <v>1018</v>
      </c>
      <c r="AA84" s="52" t="s">
        <v>1018</v>
      </c>
      <c r="AB84" s="52" t="s">
        <v>1018</v>
      </c>
      <c r="AC84" s="52" t="s">
        <v>1018</v>
      </c>
      <c r="AD84" s="52" t="s">
        <v>1018</v>
      </c>
      <c r="AE84" s="52">
        <v>10</v>
      </c>
      <c r="AF84" s="52">
        <v>34</v>
      </c>
      <c r="AG84" s="52" t="s">
        <v>1018</v>
      </c>
      <c r="AH84" s="52" t="s">
        <v>1018</v>
      </c>
      <c r="AI84" s="52" t="s">
        <v>1018</v>
      </c>
      <c r="AJ84" s="52" t="s">
        <v>1018</v>
      </c>
      <c r="AK84" s="52">
        <v>1</v>
      </c>
      <c r="AL84" s="52">
        <v>1</v>
      </c>
      <c r="AM84" s="52" t="s">
        <v>1018</v>
      </c>
      <c r="AN84" s="52" t="s">
        <v>1018</v>
      </c>
      <c r="AO84" s="52" t="s">
        <v>1018</v>
      </c>
      <c r="AP84" s="52" t="s">
        <v>1018</v>
      </c>
      <c r="AQ84" s="52" t="s">
        <v>1018</v>
      </c>
      <c r="AR84" s="52" t="s">
        <v>1018</v>
      </c>
      <c r="AS84" s="52" t="s">
        <v>1018</v>
      </c>
      <c r="AT84" s="52" t="s">
        <v>1018</v>
      </c>
      <c r="AU84" s="52" t="s">
        <v>1018</v>
      </c>
      <c r="AV84" s="52">
        <v>1</v>
      </c>
      <c r="AW84" s="52" t="s">
        <v>1018</v>
      </c>
      <c r="AX84" s="52">
        <v>1</v>
      </c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</row>
    <row r="85" spans="1:138" ht="12.75" x14ac:dyDescent="0.2">
      <c r="A85" s="39" t="str">
        <f t="shared" si="7"/>
        <v>2094022</v>
      </c>
      <c r="B85" s="39" t="str">
        <f t="shared" si="8"/>
        <v>2613-1/КЧ</v>
      </c>
      <c r="C85" s="39" t="str">
        <f t="shared" si="9"/>
        <v>Песик-шарик 8*8*8</v>
      </c>
      <c r="D85" s="94">
        <f t="shared" ca="1" si="10"/>
        <v>100</v>
      </c>
      <c r="E85" s="94">
        <f t="shared" ca="1" si="11"/>
        <v>52</v>
      </c>
      <c r="F85" s="94">
        <f t="shared" ca="1" si="6"/>
        <v>0</v>
      </c>
      <c r="G85" s="41"/>
      <c r="H85" s="41"/>
      <c r="I85" s="40"/>
      <c r="J85" s="40"/>
      <c r="K85" s="34"/>
      <c r="L85" s="50" t="s">
        <v>516</v>
      </c>
      <c r="M85" s="50" t="s">
        <v>1076</v>
      </c>
      <c r="N85" s="50" t="s">
        <v>962</v>
      </c>
      <c r="O85" s="51" t="s">
        <v>963</v>
      </c>
      <c r="P85" s="40">
        <v>100</v>
      </c>
      <c r="Q85" s="40"/>
      <c r="R85" s="40"/>
      <c r="S85" s="52" t="s">
        <v>1018</v>
      </c>
      <c r="T85" s="52" t="s">
        <v>1018</v>
      </c>
      <c r="U85" s="52" t="s">
        <v>1018</v>
      </c>
      <c r="V85" s="52">
        <v>7</v>
      </c>
      <c r="W85" s="52" t="s">
        <v>1018</v>
      </c>
      <c r="X85" s="52" t="s">
        <v>1018</v>
      </c>
      <c r="Y85" s="52" t="s">
        <v>1018</v>
      </c>
      <c r="Z85" s="52" t="s">
        <v>1018</v>
      </c>
      <c r="AA85" s="52" t="s">
        <v>1018</v>
      </c>
      <c r="AB85" s="52" t="s">
        <v>1018</v>
      </c>
      <c r="AC85" s="52" t="s">
        <v>1018</v>
      </c>
      <c r="AD85" s="52" t="s">
        <v>1018</v>
      </c>
      <c r="AE85" s="52">
        <v>10</v>
      </c>
      <c r="AF85" s="52">
        <v>49</v>
      </c>
      <c r="AG85" s="52" t="s">
        <v>1018</v>
      </c>
      <c r="AH85" s="52" t="s">
        <v>1018</v>
      </c>
      <c r="AI85" s="52" t="s">
        <v>1018</v>
      </c>
      <c r="AJ85" s="52" t="s">
        <v>1018</v>
      </c>
      <c r="AK85" s="52" t="s">
        <v>1018</v>
      </c>
      <c r="AL85" s="52" t="s">
        <v>1018</v>
      </c>
      <c r="AM85" s="52" t="s">
        <v>1018</v>
      </c>
      <c r="AN85" s="52" t="s">
        <v>1018</v>
      </c>
      <c r="AO85" s="52" t="s">
        <v>1018</v>
      </c>
      <c r="AP85" s="52" t="s">
        <v>1018</v>
      </c>
      <c r="AQ85" s="52" t="s">
        <v>1018</v>
      </c>
      <c r="AR85" s="52">
        <v>1</v>
      </c>
      <c r="AS85" s="52" t="s">
        <v>1018</v>
      </c>
      <c r="AT85" s="52" t="s">
        <v>1018</v>
      </c>
      <c r="AU85" s="52" t="s">
        <v>1018</v>
      </c>
      <c r="AV85" s="52">
        <v>1</v>
      </c>
      <c r="AW85" s="52" t="s">
        <v>1018</v>
      </c>
      <c r="AX85" s="52">
        <v>4</v>
      </c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</row>
    <row r="86" spans="1:138" ht="12.75" x14ac:dyDescent="0.2">
      <c r="A86" s="39" t="str">
        <f t="shared" si="7"/>
        <v>2094031</v>
      </c>
      <c r="B86" s="39" t="str">
        <f t="shared" si="8"/>
        <v>2614-1/ГЛ</v>
      </c>
      <c r="C86" s="39" t="str">
        <f t="shared" si="9"/>
        <v>Зайчик-шарик 8*8*8</v>
      </c>
      <c r="D86" s="94">
        <f t="shared" ca="1" si="10"/>
        <v>97</v>
      </c>
      <c r="E86" s="94">
        <f t="shared" ca="1" si="11"/>
        <v>44</v>
      </c>
      <c r="F86" s="94">
        <f t="shared" ca="1" si="6"/>
        <v>0</v>
      </c>
      <c r="G86" s="41"/>
      <c r="H86" s="41"/>
      <c r="I86" s="40"/>
      <c r="J86" s="40"/>
      <c r="K86" s="34"/>
      <c r="L86" s="50" t="s">
        <v>477</v>
      </c>
      <c r="M86" s="50" t="s">
        <v>1077</v>
      </c>
      <c r="N86" s="50" t="s">
        <v>952</v>
      </c>
      <c r="O86" s="51" t="s">
        <v>953</v>
      </c>
      <c r="P86" s="40">
        <v>97</v>
      </c>
      <c r="Q86" s="40"/>
      <c r="R86" s="40"/>
      <c r="S86" s="52" t="s">
        <v>1018</v>
      </c>
      <c r="T86" s="52" t="s">
        <v>1018</v>
      </c>
      <c r="U86" s="52" t="s">
        <v>1018</v>
      </c>
      <c r="V86" s="52">
        <v>3</v>
      </c>
      <c r="W86" s="52" t="s">
        <v>1018</v>
      </c>
      <c r="X86" s="52" t="s">
        <v>1018</v>
      </c>
      <c r="Y86" s="52" t="s">
        <v>1018</v>
      </c>
      <c r="Z86" s="52" t="s">
        <v>1018</v>
      </c>
      <c r="AA86" s="52" t="s">
        <v>1018</v>
      </c>
      <c r="AB86" s="52" t="s">
        <v>1018</v>
      </c>
      <c r="AC86" s="52" t="s">
        <v>1018</v>
      </c>
      <c r="AD86" s="52" t="s">
        <v>1018</v>
      </c>
      <c r="AE86" s="52">
        <v>10</v>
      </c>
      <c r="AF86" s="52">
        <v>44</v>
      </c>
      <c r="AG86" s="52" t="s">
        <v>1018</v>
      </c>
      <c r="AH86" s="52" t="s">
        <v>1018</v>
      </c>
      <c r="AI86" s="52" t="s">
        <v>1018</v>
      </c>
      <c r="AJ86" s="52" t="s">
        <v>1018</v>
      </c>
      <c r="AK86" s="52" t="s">
        <v>1018</v>
      </c>
      <c r="AL86" s="52" t="s">
        <v>1018</v>
      </c>
      <c r="AM86" s="52" t="s">
        <v>1018</v>
      </c>
      <c r="AN86" s="52" t="s">
        <v>1018</v>
      </c>
      <c r="AO86" s="52" t="s">
        <v>1018</v>
      </c>
      <c r="AP86" s="52" t="s">
        <v>1018</v>
      </c>
      <c r="AQ86" s="52" t="s">
        <v>1018</v>
      </c>
      <c r="AR86" s="52" t="s">
        <v>1018</v>
      </c>
      <c r="AS86" s="52" t="s">
        <v>1018</v>
      </c>
      <c r="AT86" s="52" t="s">
        <v>1018</v>
      </c>
      <c r="AU86" s="52" t="s">
        <v>1018</v>
      </c>
      <c r="AV86" s="52">
        <v>2</v>
      </c>
      <c r="AW86" s="52" t="s">
        <v>1018</v>
      </c>
      <c r="AX86" s="52">
        <v>5</v>
      </c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</row>
    <row r="87" spans="1:138" ht="12.75" x14ac:dyDescent="0.2">
      <c r="A87" s="39" t="str">
        <f t="shared" si="7"/>
        <v>2094014</v>
      </c>
      <c r="B87" s="39" t="str">
        <f t="shared" si="8"/>
        <v>2615-1/РЗ</v>
      </c>
      <c r="C87" s="39" t="str">
        <f t="shared" si="9"/>
        <v>Птичка-шарик 8*8*8</v>
      </c>
      <c r="D87" s="94">
        <f t="shared" ca="1" si="10"/>
        <v>82</v>
      </c>
      <c r="E87" s="94">
        <f t="shared" ca="1" si="11"/>
        <v>26</v>
      </c>
      <c r="F87" s="94">
        <f t="shared" ca="1" si="6"/>
        <v>0</v>
      </c>
      <c r="G87" s="41"/>
      <c r="H87" s="41"/>
      <c r="I87" s="40"/>
      <c r="J87" s="40"/>
      <c r="K87" s="34"/>
      <c r="L87" s="50" t="s">
        <v>523</v>
      </c>
      <c r="M87" s="50" t="s">
        <v>1078</v>
      </c>
      <c r="N87" s="50" t="s">
        <v>964</v>
      </c>
      <c r="O87" s="51" t="s">
        <v>965</v>
      </c>
      <c r="P87" s="40">
        <v>82</v>
      </c>
      <c r="Q87" s="40"/>
      <c r="R87" s="40"/>
      <c r="S87" s="52" t="s">
        <v>1018</v>
      </c>
      <c r="T87" s="52" t="s">
        <v>1018</v>
      </c>
      <c r="U87" s="52" t="s">
        <v>1018</v>
      </c>
      <c r="V87" s="52" t="s">
        <v>1018</v>
      </c>
      <c r="W87" s="52" t="s">
        <v>1018</v>
      </c>
      <c r="X87" s="52" t="s">
        <v>1018</v>
      </c>
      <c r="Y87" s="52" t="s">
        <v>1018</v>
      </c>
      <c r="Z87" s="52" t="s">
        <v>1018</v>
      </c>
      <c r="AA87" s="52" t="s">
        <v>1018</v>
      </c>
      <c r="AB87" s="52" t="s">
        <v>1018</v>
      </c>
      <c r="AC87" s="52" t="s">
        <v>1018</v>
      </c>
      <c r="AD87" s="52" t="s">
        <v>1018</v>
      </c>
      <c r="AE87" s="52">
        <v>10</v>
      </c>
      <c r="AF87" s="52">
        <v>29</v>
      </c>
      <c r="AG87" s="52" t="s">
        <v>1018</v>
      </c>
      <c r="AH87" s="52" t="s">
        <v>1018</v>
      </c>
      <c r="AI87" s="52" t="s">
        <v>1018</v>
      </c>
      <c r="AJ87" s="52" t="s">
        <v>1018</v>
      </c>
      <c r="AK87" s="52" t="s">
        <v>1018</v>
      </c>
      <c r="AL87" s="52" t="s">
        <v>1018</v>
      </c>
      <c r="AM87" s="52" t="s">
        <v>1018</v>
      </c>
      <c r="AN87" s="52" t="s">
        <v>1018</v>
      </c>
      <c r="AO87" s="52" t="s">
        <v>1018</v>
      </c>
      <c r="AP87" s="52" t="s">
        <v>1018</v>
      </c>
      <c r="AQ87" s="52" t="s">
        <v>1018</v>
      </c>
      <c r="AR87" s="52" t="s">
        <v>1018</v>
      </c>
      <c r="AS87" s="52" t="s">
        <v>1018</v>
      </c>
      <c r="AT87" s="52" t="s">
        <v>1018</v>
      </c>
      <c r="AU87" s="52" t="s">
        <v>1018</v>
      </c>
      <c r="AV87" s="52" t="s">
        <v>1018</v>
      </c>
      <c r="AW87" s="52" t="s">
        <v>1018</v>
      </c>
      <c r="AX87" s="52">
        <v>7</v>
      </c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</row>
    <row r="88" spans="1:138" ht="12.75" x14ac:dyDescent="0.2">
      <c r="A88" s="39" t="str">
        <f t="shared" si="7"/>
        <v>2094026</v>
      </c>
      <c r="B88" s="39" t="str">
        <f t="shared" si="8"/>
        <v>2616-1/БЕЛ</v>
      </c>
      <c r="C88" s="39" t="str">
        <f t="shared" si="9"/>
        <v>Коровка-шарик 8*8*8</v>
      </c>
      <c r="D88" s="94">
        <f t="shared" ca="1" si="10"/>
        <v>108</v>
      </c>
      <c r="E88" s="94">
        <f t="shared" ca="1" si="11"/>
        <v>82</v>
      </c>
      <c r="F88" s="94">
        <f t="shared" ca="1" si="6"/>
        <v>0</v>
      </c>
      <c r="G88" s="41"/>
      <c r="H88" s="41"/>
      <c r="I88" s="40"/>
      <c r="J88" s="40"/>
      <c r="K88" s="34"/>
      <c r="L88" s="50" t="s">
        <v>348</v>
      </c>
      <c r="M88" s="50" t="s">
        <v>1079</v>
      </c>
      <c r="N88" s="50" t="s">
        <v>966</v>
      </c>
      <c r="O88" s="51" t="s">
        <v>967</v>
      </c>
      <c r="P88" s="40">
        <v>108</v>
      </c>
      <c r="Q88" s="40"/>
      <c r="R88" s="40"/>
      <c r="S88" s="52" t="s">
        <v>1018</v>
      </c>
      <c r="T88" s="52" t="s">
        <v>1018</v>
      </c>
      <c r="U88" s="52">
        <v>1</v>
      </c>
      <c r="V88" s="52">
        <v>7</v>
      </c>
      <c r="W88" s="52" t="s">
        <v>1018</v>
      </c>
      <c r="X88" s="52" t="s">
        <v>1018</v>
      </c>
      <c r="Y88" s="52" t="s">
        <v>1018</v>
      </c>
      <c r="Z88" s="52" t="s">
        <v>1018</v>
      </c>
      <c r="AA88" s="52" t="s">
        <v>1018</v>
      </c>
      <c r="AB88" s="52" t="s">
        <v>1018</v>
      </c>
      <c r="AC88" s="52" t="s">
        <v>1018</v>
      </c>
      <c r="AD88" s="52" t="s">
        <v>1018</v>
      </c>
      <c r="AE88" s="52" t="s">
        <v>1018</v>
      </c>
      <c r="AF88" s="52">
        <v>67</v>
      </c>
      <c r="AG88" s="52" t="s">
        <v>1018</v>
      </c>
      <c r="AH88" s="52" t="s">
        <v>1018</v>
      </c>
      <c r="AI88" s="52" t="s">
        <v>1018</v>
      </c>
      <c r="AJ88" s="52" t="s">
        <v>1018</v>
      </c>
      <c r="AK88" s="52" t="s">
        <v>1018</v>
      </c>
      <c r="AL88" s="52" t="s">
        <v>1018</v>
      </c>
      <c r="AM88" s="52" t="s">
        <v>1018</v>
      </c>
      <c r="AN88" s="52" t="s">
        <v>1018</v>
      </c>
      <c r="AO88" s="52" t="s">
        <v>1018</v>
      </c>
      <c r="AP88" s="52" t="s">
        <v>1018</v>
      </c>
      <c r="AQ88" s="52" t="s">
        <v>1018</v>
      </c>
      <c r="AR88" s="52">
        <v>1</v>
      </c>
      <c r="AS88" s="52" t="s">
        <v>1018</v>
      </c>
      <c r="AT88" s="52" t="s">
        <v>1018</v>
      </c>
      <c r="AU88" s="52" t="s">
        <v>1018</v>
      </c>
      <c r="AV88" s="52" t="s">
        <v>1018</v>
      </c>
      <c r="AW88" s="52" t="s">
        <v>1018</v>
      </c>
      <c r="AX88" s="52">
        <v>8</v>
      </c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</row>
    <row r="89" spans="1:138" ht="12.75" x14ac:dyDescent="0.2">
      <c r="A89" s="39" t="str">
        <f t="shared" si="7"/>
        <v>2095297</v>
      </c>
      <c r="B89" s="39" t="str">
        <f t="shared" si="8"/>
        <v>2617/ЖЛ</v>
      </c>
      <c r="C89" s="39" t="str">
        <f t="shared" si="9"/>
        <v>Зайка Пуговка 30*19*9</v>
      </c>
      <c r="D89" s="94">
        <f t="shared" ca="1" si="10"/>
        <v>165</v>
      </c>
      <c r="E89" s="94">
        <f t="shared" ca="1" si="11"/>
        <v>111</v>
      </c>
      <c r="F89" s="94">
        <f t="shared" ca="1" si="6"/>
        <v>0</v>
      </c>
      <c r="G89" s="41"/>
      <c r="H89" s="41"/>
      <c r="I89" s="40"/>
      <c r="J89" s="40"/>
      <c r="K89" s="34"/>
      <c r="L89" s="50" t="s">
        <v>530</v>
      </c>
      <c r="M89" s="50" t="s">
        <v>1861</v>
      </c>
      <c r="N89" s="50" t="s">
        <v>1862</v>
      </c>
      <c r="O89" s="51" t="s">
        <v>1863</v>
      </c>
      <c r="P89" s="40">
        <v>165</v>
      </c>
      <c r="Q89" s="40"/>
      <c r="R89" s="40"/>
      <c r="S89" s="52" t="s">
        <v>1018</v>
      </c>
      <c r="T89" s="52" t="s">
        <v>1018</v>
      </c>
      <c r="U89" s="52" t="s">
        <v>1018</v>
      </c>
      <c r="V89" s="52" t="s">
        <v>1018</v>
      </c>
      <c r="W89" s="52" t="s">
        <v>1018</v>
      </c>
      <c r="X89" s="52">
        <v>49</v>
      </c>
      <c r="Y89" s="52" t="s">
        <v>1018</v>
      </c>
      <c r="Z89" s="52" t="s">
        <v>1018</v>
      </c>
      <c r="AA89" s="52" t="s">
        <v>1018</v>
      </c>
      <c r="AB89" s="52" t="s">
        <v>1018</v>
      </c>
      <c r="AC89" s="52" t="s">
        <v>1018</v>
      </c>
      <c r="AD89" s="52" t="s">
        <v>1018</v>
      </c>
      <c r="AE89" s="52" t="s">
        <v>1018</v>
      </c>
      <c r="AF89" s="52">
        <v>48</v>
      </c>
      <c r="AG89" s="52" t="s">
        <v>1018</v>
      </c>
      <c r="AH89" s="52" t="s">
        <v>1018</v>
      </c>
      <c r="AI89" s="52" t="s">
        <v>1018</v>
      </c>
      <c r="AJ89" s="52" t="s">
        <v>1018</v>
      </c>
      <c r="AK89" s="52" t="s">
        <v>1018</v>
      </c>
      <c r="AL89" s="52">
        <v>13</v>
      </c>
      <c r="AM89" s="52" t="s">
        <v>1018</v>
      </c>
      <c r="AN89" s="52" t="s">
        <v>1018</v>
      </c>
      <c r="AO89" s="52" t="s">
        <v>1018</v>
      </c>
      <c r="AP89" s="52" t="s">
        <v>1018</v>
      </c>
      <c r="AQ89" s="52" t="s">
        <v>1018</v>
      </c>
      <c r="AR89" s="52" t="s">
        <v>1018</v>
      </c>
      <c r="AS89" s="52" t="s">
        <v>1018</v>
      </c>
      <c r="AT89" s="52" t="s">
        <v>1018</v>
      </c>
      <c r="AU89" s="52" t="s">
        <v>1018</v>
      </c>
      <c r="AV89" s="52" t="s">
        <v>1018</v>
      </c>
      <c r="AW89" s="52" t="s">
        <v>1018</v>
      </c>
      <c r="AX89" s="52">
        <v>1</v>
      </c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</row>
    <row r="90" spans="1:138" ht="12.75" x14ac:dyDescent="0.2">
      <c r="A90" s="39" t="str">
        <f t="shared" si="7"/>
        <v>2094376</v>
      </c>
      <c r="B90" s="39" t="str">
        <f t="shared" si="8"/>
        <v>2620/БЕЛ</v>
      </c>
      <c r="C90" s="39" t="str">
        <f t="shared" si="9"/>
        <v>Мяч футбольный 15*15*15 - антистресс</v>
      </c>
      <c r="D90" s="94">
        <f t="shared" ca="1" si="10"/>
        <v>176</v>
      </c>
      <c r="E90" s="94">
        <f t="shared" ca="1" si="11"/>
        <v>323</v>
      </c>
      <c r="F90" s="94">
        <f t="shared" ca="1" si="6"/>
        <v>0</v>
      </c>
      <c r="G90" s="41"/>
      <c r="H90" s="41"/>
      <c r="I90" s="40"/>
      <c r="J90" s="40"/>
      <c r="K90" s="34"/>
      <c r="L90" s="50" t="s">
        <v>445</v>
      </c>
      <c r="M90" s="50" t="s">
        <v>1864</v>
      </c>
      <c r="N90" s="50" t="s">
        <v>1865</v>
      </c>
      <c r="O90" s="51" t="s">
        <v>1866</v>
      </c>
      <c r="P90" s="40">
        <v>176</v>
      </c>
      <c r="Q90" s="40"/>
      <c r="R90" s="40"/>
      <c r="S90" s="52" t="s">
        <v>1018</v>
      </c>
      <c r="T90" s="52" t="s">
        <v>1018</v>
      </c>
      <c r="U90" s="52" t="s">
        <v>1018</v>
      </c>
      <c r="V90" s="52">
        <v>25</v>
      </c>
      <c r="W90" s="52">
        <v>5</v>
      </c>
      <c r="X90" s="52">
        <v>90</v>
      </c>
      <c r="Y90" s="52" t="s">
        <v>1018</v>
      </c>
      <c r="Z90" s="52" t="s">
        <v>1018</v>
      </c>
      <c r="AA90" s="52" t="s">
        <v>1018</v>
      </c>
      <c r="AB90" s="52" t="s">
        <v>1018</v>
      </c>
      <c r="AC90" s="52" t="s">
        <v>1018</v>
      </c>
      <c r="AD90" s="52" t="s">
        <v>1018</v>
      </c>
      <c r="AE90" s="52" t="s">
        <v>1018</v>
      </c>
      <c r="AF90" s="52">
        <v>102</v>
      </c>
      <c r="AG90" s="52" t="s">
        <v>1018</v>
      </c>
      <c r="AH90" s="52">
        <v>38</v>
      </c>
      <c r="AI90" s="52" t="s">
        <v>1018</v>
      </c>
      <c r="AJ90" s="52" t="s">
        <v>1018</v>
      </c>
      <c r="AK90" s="52" t="s">
        <v>1018</v>
      </c>
      <c r="AL90" s="52">
        <v>70</v>
      </c>
      <c r="AM90" s="52" t="s">
        <v>1018</v>
      </c>
      <c r="AN90" s="52" t="s">
        <v>1018</v>
      </c>
      <c r="AO90" s="52" t="s">
        <v>1018</v>
      </c>
      <c r="AP90" s="52" t="s">
        <v>1018</v>
      </c>
      <c r="AQ90" s="52" t="s">
        <v>1018</v>
      </c>
      <c r="AR90" s="52" t="s">
        <v>1018</v>
      </c>
      <c r="AS90" s="52" t="s">
        <v>1018</v>
      </c>
      <c r="AT90" s="52" t="s">
        <v>1018</v>
      </c>
      <c r="AU90" s="52" t="s">
        <v>1018</v>
      </c>
      <c r="AV90" s="52">
        <v>1</v>
      </c>
      <c r="AW90" s="52" t="s">
        <v>1018</v>
      </c>
      <c r="AX90" s="52">
        <v>2</v>
      </c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</row>
    <row r="91" spans="1:138" ht="12.75" x14ac:dyDescent="0.2">
      <c r="A91" s="39" t="str">
        <f t="shared" si="7"/>
        <v>2094373</v>
      </c>
      <c r="B91" s="39" t="str">
        <f t="shared" si="8"/>
        <v>2621/БЖ</v>
      </c>
      <c r="C91" s="39" t="str">
        <f t="shared" si="9"/>
        <v>Мяч баскетбольный 15*15*15 - антистресс</v>
      </c>
      <c r="D91" s="94">
        <f t="shared" ca="1" si="10"/>
        <v>151</v>
      </c>
      <c r="E91" s="94">
        <f t="shared" ca="1" si="11"/>
        <v>289</v>
      </c>
      <c r="F91" s="94">
        <f t="shared" ca="1" si="6"/>
        <v>0</v>
      </c>
      <c r="G91" s="41"/>
      <c r="H91" s="41"/>
      <c r="I91" s="40"/>
      <c r="J91" s="40"/>
      <c r="K91" s="34"/>
      <c r="L91" s="50" t="s">
        <v>340</v>
      </c>
      <c r="M91" s="50" t="s">
        <v>1930</v>
      </c>
      <c r="N91" s="50" t="s">
        <v>1931</v>
      </c>
      <c r="O91" s="51" t="s">
        <v>1932</v>
      </c>
      <c r="P91" s="40">
        <v>151</v>
      </c>
      <c r="Q91" s="40"/>
      <c r="R91" s="40"/>
      <c r="S91" s="52" t="s">
        <v>1018</v>
      </c>
      <c r="T91" s="52" t="s">
        <v>1018</v>
      </c>
      <c r="U91" s="52">
        <v>1</v>
      </c>
      <c r="V91" s="52">
        <v>14</v>
      </c>
      <c r="W91" s="52" t="s">
        <v>1018</v>
      </c>
      <c r="X91" s="52">
        <v>11</v>
      </c>
      <c r="Y91" s="52" t="s">
        <v>1018</v>
      </c>
      <c r="Z91" s="52" t="s">
        <v>1018</v>
      </c>
      <c r="AA91" s="52" t="s">
        <v>1018</v>
      </c>
      <c r="AB91" s="52" t="s">
        <v>1018</v>
      </c>
      <c r="AC91" s="52" t="s">
        <v>1018</v>
      </c>
      <c r="AD91" s="52" t="s">
        <v>1018</v>
      </c>
      <c r="AE91" s="52" t="s">
        <v>1018</v>
      </c>
      <c r="AF91" s="52">
        <v>61</v>
      </c>
      <c r="AG91" s="52" t="s">
        <v>1018</v>
      </c>
      <c r="AH91" s="52">
        <v>1</v>
      </c>
      <c r="AI91" s="52" t="s">
        <v>1018</v>
      </c>
      <c r="AJ91" s="52" t="s">
        <v>1018</v>
      </c>
      <c r="AK91" s="52" t="s">
        <v>1018</v>
      </c>
      <c r="AL91" s="52">
        <v>101</v>
      </c>
      <c r="AM91" s="52" t="s">
        <v>1018</v>
      </c>
      <c r="AN91" s="52" t="s">
        <v>1018</v>
      </c>
      <c r="AO91" s="52" t="s">
        <v>1018</v>
      </c>
      <c r="AP91" s="52">
        <v>100</v>
      </c>
      <c r="AQ91" s="52" t="s">
        <v>1018</v>
      </c>
      <c r="AR91" s="52" t="s">
        <v>1018</v>
      </c>
      <c r="AS91" s="52" t="s">
        <v>1018</v>
      </c>
      <c r="AT91" s="52" t="s">
        <v>1018</v>
      </c>
      <c r="AU91" s="52" t="s">
        <v>1018</v>
      </c>
      <c r="AV91" s="52" t="s">
        <v>1018</v>
      </c>
      <c r="AW91" s="52" t="s">
        <v>1018</v>
      </c>
      <c r="AX91" s="52">
        <v>2</v>
      </c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</row>
    <row r="92" spans="1:138" ht="12.75" x14ac:dyDescent="0.2">
      <c r="A92" s="39" t="str">
        <f t="shared" si="7"/>
        <v>2094370</v>
      </c>
      <c r="B92" s="39" t="str">
        <f t="shared" si="8"/>
        <v>2622</v>
      </c>
      <c r="C92" s="39" t="str">
        <f t="shared" si="9"/>
        <v>Мяч детский 14*14*14 - антистресс</v>
      </c>
      <c r="D92" s="94">
        <f t="shared" ca="1" si="10"/>
        <v>124</v>
      </c>
      <c r="E92" s="94">
        <f t="shared" ca="1" si="11"/>
        <v>397</v>
      </c>
      <c r="F92" s="94">
        <f t="shared" ca="1" si="6"/>
        <v>0</v>
      </c>
      <c r="G92" s="41"/>
      <c r="H92" s="41"/>
      <c r="I92" s="40"/>
      <c r="J92" s="40"/>
      <c r="K92" s="34"/>
      <c r="L92" s="50" t="s">
        <v>354</v>
      </c>
      <c r="M92" s="50" t="s">
        <v>1080</v>
      </c>
      <c r="N92" s="50" t="s">
        <v>1081</v>
      </c>
      <c r="O92" s="51" t="s">
        <v>1082</v>
      </c>
      <c r="P92" s="40">
        <v>124</v>
      </c>
      <c r="Q92" s="40"/>
      <c r="R92" s="40"/>
      <c r="S92" s="52" t="s">
        <v>1018</v>
      </c>
      <c r="T92" s="52" t="s">
        <v>1018</v>
      </c>
      <c r="U92" s="52" t="s">
        <v>1018</v>
      </c>
      <c r="V92" s="52">
        <v>36</v>
      </c>
      <c r="W92" s="52" t="s">
        <v>1018</v>
      </c>
      <c r="X92" s="52">
        <v>40</v>
      </c>
      <c r="Y92" s="52" t="s">
        <v>1018</v>
      </c>
      <c r="Z92" s="52" t="s">
        <v>1018</v>
      </c>
      <c r="AA92" s="52" t="s">
        <v>1018</v>
      </c>
      <c r="AB92" s="52" t="s">
        <v>1018</v>
      </c>
      <c r="AC92" s="52" t="s">
        <v>1018</v>
      </c>
      <c r="AD92" s="52" t="s">
        <v>1018</v>
      </c>
      <c r="AE92" s="52" t="s">
        <v>1018</v>
      </c>
      <c r="AF92" s="52">
        <v>139</v>
      </c>
      <c r="AG92" s="52" t="s">
        <v>1018</v>
      </c>
      <c r="AH92" s="52">
        <v>36</v>
      </c>
      <c r="AI92" s="52" t="s">
        <v>1018</v>
      </c>
      <c r="AJ92" s="52" t="s">
        <v>1018</v>
      </c>
      <c r="AK92" s="52" t="s">
        <v>1018</v>
      </c>
      <c r="AL92" s="52">
        <v>143</v>
      </c>
      <c r="AM92" s="52" t="s">
        <v>1018</v>
      </c>
      <c r="AN92" s="52" t="s">
        <v>1018</v>
      </c>
      <c r="AO92" s="52" t="s">
        <v>1018</v>
      </c>
      <c r="AP92" s="52" t="s">
        <v>1018</v>
      </c>
      <c r="AQ92" s="52" t="s">
        <v>1018</v>
      </c>
      <c r="AR92" s="52">
        <v>1</v>
      </c>
      <c r="AS92" s="52" t="s">
        <v>1018</v>
      </c>
      <c r="AT92" s="52" t="s">
        <v>1018</v>
      </c>
      <c r="AU92" s="52" t="s">
        <v>1018</v>
      </c>
      <c r="AV92" s="52" t="s">
        <v>1018</v>
      </c>
      <c r="AW92" s="52" t="s">
        <v>1018</v>
      </c>
      <c r="AX92" s="52">
        <v>2</v>
      </c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</row>
    <row r="93" spans="1:138" ht="12.75" x14ac:dyDescent="0.2">
      <c r="A93" s="39" t="str">
        <f t="shared" si="7"/>
        <v>2100090</v>
      </c>
      <c r="B93" s="39" t="str">
        <f t="shared" si="8"/>
        <v>2626-1/БЕЛ/35</v>
      </c>
      <c r="C93" s="39" t="str">
        <f t="shared" si="9"/>
        <v>Подушка-антистресс футбольный мяч 35*35</v>
      </c>
      <c r="D93" s="94">
        <f t="shared" ca="1" si="10"/>
        <v>247</v>
      </c>
      <c r="E93" s="94">
        <f t="shared" ca="1" si="11"/>
        <v>189</v>
      </c>
      <c r="F93" s="94">
        <f t="shared" ca="1" si="6"/>
        <v>0</v>
      </c>
      <c r="G93" s="41"/>
      <c r="H93" s="41"/>
      <c r="I93" s="40"/>
      <c r="J93" s="40"/>
      <c r="K93" s="34"/>
      <c r="L93" s="50" t="s">
        <v>537</v>
      </c>
      <c r="M93" s="50" t="s">
        <v>1972</v>
      </c>
      <c r="N93" s="50" t="s">
        <v>1973</v>
      </c>
      <c r="O93" s="51" t="s">
        <v>1974</v>
      </c>
      <c r="P93" s="40">
        <v>247</v>
      </c>
      <c r="Q93" s="40"/>
      <c r="R93" s="40"/>
      <c r="S93" s="52" t="s">
        <v>1018</v>
      </c>
      <c r="T93" s="52" t="s">
        <v>1018</v>
      </c>
      <c r="U93" s="52" t="s">
        <v>1018</v>
      </c>
      <c r="V93" s="52" t="s">
        <v>1018</v>
      </c>
      <c r="W93" s="52" t="s">
        <v>1018</v>
      </c>
      <c r="X93" s="52">
        <v>41</v>
      </c>
      <c r="Y93" s="52" t="s">
        <v>1018</v>
      </c>
      <c r="Z93" s="52" t="s">
        <v>1018</v>
      </c>
      <c r="AA93" s="52" t="s">
        <v>1018</v>
      </c>
      <c r="AB93" s="52" t="s">
        <v>1018</v>
      </c>
      <c r="AC93" s="52" t="s">
        <v>1018</v>
      </c>
      <c r="AD93" s="52" t="s">
        <v>1018</v>
      </c>
      <c r="AE93" s="52" t="s">
        <v>1018</v>
      </c>
      <c r="AF93" s="52">
        <v>101</v>
      </c>
      <c r="AG93" s="52" t="s">
        <v>1018</v>
      </c>
      <c r="AH93" s="52">
        <v>18</v>
      </c>
      <c r="AI93" s="52" t="s">
        <v>1018</v>
      </c>
      <c r="AJ93" s="52" t="s">
        <v>1018</v>
      </c>
      <c r="AK93" s="52" t="s">
        <v>1018</v>
      </c>
      <c r="AL93" s="52">
        <v>28</v>
      </c>
      <c r="AM93" s="52" t="s">
        <v>1018</v>
      </c>
      <c r="AN93" s="52" t="s">
        <v>1018</v>
      </c>
      <c r="AO93" s="52" t="s">
        <v>1018</v>
      </c>
      <c r="AP93" s="52" t="s">
        <v>1018</v>
      </c>
      <c r="AQ93" s="52" t="s">
        <v>1018</v>
      </c>
      <c r="AR93" s="52" t="s">
        <v>1018</v>
      </c>
      <c r="AS93" s="52" t="s">
        <v>1018</v>
      </c>
      <c r="AT93" s="52" t="s">
        <v>1018</v>
      </c>
      <c r="AU93" s="52" t="s">
        <v>1018</v>
      </c>
      <c r="AV93" s="52" t="s">
        <v>1018</v>
      </c>
      <c r="AW93" s="52" t="s">
        <v>1018</v>
      </c>
      <c r="AX93" s="52">
        <v>1</v>
      </c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</row>
    <row r="94" spans="1:138" ht="12.75" x14ac:dyDescent="0.2">
      <c r="A94" s="39" t="str">
        <f t="shared" si="7"/>
        <v>2100086</v>
      </c>
      <c r="B94" s="39" t="str">
        <f t="shared" si="8"/>
        <v>2626/БЕЛ/35</v>
      </c>
      <c r="C94" s="39" t="str">
        <f t="shared" si="9"/>
        <v>Подушка-антистресс футбольный мяч 35*35</v>
      </c>
      <c r="D94" s="94">
        <f t="shared" ca="1" si="10"/>
        <v>246</v>
      </c>
      <c r="E94" s="94">
        <f t="shared" ca="1" si="11"/>
        <v>0</v>
      </c>
      <c r="F94" s="94">
        <f t="shared" ca="1" si="6"/>
        <v>0</v>
      </c>
      <c r="G94" s="41"/>
      <c r="H94" s="41"/>
      <c r="I94" s="40"/>
      <c r="J94" s="40"/>
      <c r="K94" s="34"/>
      <c r="L94" s="50" t="s">
        <v>1084</v>
      </c>
      <c r="M94" s="50" t="s">
        <v>1975</v>
      </c>
      <c r="N94" s="50" t="s">
        <v>1976</v>
      </c>
      <c r="O94" s="51" t="s">
        <v>1974</v>
      </c>
      <c r="P94" s="40">
        <v>246</v>
      </c>
      <c r="Q94" s="40"/>
      <c r="R94" s="40"/>
      <c r="S94" s="52" t="s">
        <v>1018</v>
      </c>
      <c r="T94" s="52" t="s">
        <v>1018</v>
      </c>
      <c r="U94" s="52" t="s">
        <v>1018</v>
      </c>
      <c r="V94" s="52" t="s">
        <v>1018</v>
      </c>
      <c r="W94" s="52" t="s">
        <v>1018</v>
      </c>
      <c r="X94" s="52" t="s">
        <v>1018</v>
      </c>
      <c r="Y94" s="52" t="s">
        <v>1018</v>
      </c>
      <c r="Z94" s="52" t="s">
        <v>1018</v>
      </c>
      <c r="AA94" s="52" t="s">
        <v>1018</v>
      </c>
      <c r="AB94" s="52" t="s">
        <v>1018</v>
      </c>
      <c r="AC94" s="52" t="s">
        <v>1018</v>
      </c>
      <c r="AD94" s="52" t="s">
        <v>1018</v>
      </c>
      <c r="AE94" s="52" t="s">
        <v>1018</v>
      </c>
      <c r="AF94" s="52" t="s">
        <v>1018</v>
      </c>
      <c r="AG94" s="52" t="s">
        <v>1018</v>
      </c>
      <c r="AH94" s="52" t="s">
        <v>1018</v>
      </c>
      <c r="AI94" s="52" t="s">
        <v>1018</v>
      </c>
      <c r="AJ94" s="52" t="s">
        <v>1018</v>
      </c>
      <c r="AK94" s="52" t="s">
        <v>1018</v>
      </c>
      <c r="AL94" s="52" t="s">
        <v>1018</v>
      </c>
      <c r="AM94" s="52" t="s">
        <v>1018</v>
      </c>
      <c r="AN94" s="52" t="s">
        <v>1018</v>
      </c>
      <c r="AO94" s="52" t="s">
        <v>1018</v>
      </c>
      <c r="AP94" s="52" t="s">
        <v>1018</v>
      </c>
      <c r="AQ94" s="52" t="s">
        <v>1018</v>
      </c>
      <c r="AR94" s="52" t="s">
        <v>1018</v>
      </c>
      <c r="AS94" s="52" t="s">
        <v>1018</v>
      </c>
      <c r="AT94" s="52" t="s">
        <v>1018</v>
      </c>
      <c r="AU94" s="52" t="s">
        <v>1018</v>
      </c>
      <c r="AV94" s="52" t="s">
        <v>1018</v>
      </c>
      <c r="AW94" s="52" t="s">
        <v>1018</v>
      </c>
      <c r="AX94" s="52" t="s">
        <v>1018</v>
      </c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</row>
    <row r="95" spans="1:138" ht="12.75" x14ac:dyDescent="0.2">
      <c r="A95" s="39" t="str">
        <f t="shared" si="7"/>
        <v>2104190</v>
      </c>
      <c r="B95" s="39" t="str">
        <f t="shared" si="8"/>
        <v>2630-1/КР/29</v>
      </c>
      <c r="C95" s="39" t="str">
        <f t="shared" si="9"/>
        <v>Наплечник-антистресс "Хохлома" В29 см</v>
      </c>
      <c r="D95" s="94">
        <f t="shared" ca="1" si="10"/>
        <v>176</v>
      </c>
      <c r="E95" s="94">
        <f t="shared" ca="1" si="11"/>
        <v>134</v>
      </c>
      <c r="F95" s="94">
        <f t="shared" ca="1" si="6"/>
        <v>0</v>
      </c>
      <c r="G95" s="41"/>
      <c r="H95" s="41"/>
      <c r="I95" s="40"/>
      <c r="J95" s="40"/>
      <c r="K95" s="34"/>
      <c r="L95" s="50" t="s">
        <v>444</v>
      </c>
      <c r="M95" s="50" t="s">
        <v>2268</v>
      </c>
      <c r="N95" s="50" t="s">
        <v>2269</v>
      </c>
      <c r="O95" s="51" t="s">
        <v>2270</v>
      </c>
      <c r="P95" s="40">
        <v>176</v>
      </c>
      <c r="Q95" s="40"/>
      <c r="R95" s="40"/>
      <c r="S95" s="52" t="s">
        <v>1018</v>
      </c>
      <c r="T95" s="52" t="s">
        <v>1018</v>
      </c>
      <c r="U95" s="52" t="s">
        <v>1018</v>
      </c>
      <c r="V95" s="52">
        <v>11</v>
      </c>
      <c r="W95" s="52" t="s">
        <v>1018</v>
      </c>
      <c r="X95" s="52" t="s">
        <v>1018</v>
      </c>
      <c r="Y95" s="52" t="s">
        <v>1018</v>
      </c>
      <c r="Z95" s="52" t="s">
        <v>1018</v>
      </c>
      <c r="AA95" s="52" t="s">
        <v>1018</v>
      </c>
      <c r="AB95" s="52" t="s">
        <v>1018</v>
      </c>
      <c r="AC95" s="52" t="s">
        <v>1018</v>
      </c>
      <c r="AD95" s="52" t="s">
        <v>1018</v>
      </c>
      <c r="AE95" s="52" t="s">
        <v>1018</v>
      </c>
      <c r="AF95" s="52">
        <v>10</v>
      </c>
      <c r="AG95" s="52" t="s">
        <v>1018</v>
      </c>
      <c r="AH95" s="52">
        <v>20</v>
      </c>
      <c r="AI95" s="52" t="s">
        <v>1018</v>
      </c>
      <c r="AJ95" s="52" t="s">
        <v>1018</v>
      </c>
      <c r="AK95" s="52">
        <v>10</v>
      </c>
      <c r="AL95" s="52">
        <v>95</v>
      </c>
      <c r="AM95" s="52" t="s">
        <v>1018</v>
      </c>
      <c r="AN95" s="52" t="s">
        <v>1018</v>
      </c>
      <c r="AO95" s="52" t="s">
        <v>1018</v>
      </c>
      <c r="AP95" s="52" t="s">
        <v>1018</v>
      </c>
      <c r="AQ95" s="52" t="s">
        <v>1018</v>
      </c>
      <c r="AR95" s="52" t="s">
        <v>1018</v>
      </c>
      <c r="AS95" s="52" t="s">
        <v>1018</v>
      </c>
      <c r="AT95" s="52" t="s">
        <v>1018</v>
      </c>
      <c r="AU95" s="52" t="s">
        <v>1018</v>
      </c>
      <c r="AV95" s="52" t="s">
        <v>1018</v>
      </c>
      <c r="AW95" s="52" t="s">
        <v>1018</v>
      </c>
      <c r="AX95" s="52">
        <v>8</v>
      </c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</row>
    <row r="96" spans="1:138" ht="12.75" x14ac:dyDescent="0.2">
      <c r="A96" s="39" t="str">
        <f t="shared" si="7"/>
        <v>2098145</v>
      </c>
      <c r="B96" s="39" t="str">
        <f t="shared" si="8"/>
        <v>2633/ЖЛ/80</v>
      </c>
      <c r="C96" s="39" t="str">
        <f t="shared" si="9"/>
        <v>Валик-антистресс Д80</v>
      </c>
      <c r="D96" s="94">
        <f t="shared" ca="1" si="10"/>
        <v>618</v>
      </c>
      <c r="E96" s="94">
        <f t="shared" ca="1" si="11"/>
        <v>0</v>
      </c>
      <c r="F96" s="94">
        <f t="shared" ca="1" si="6"/>
        <v>0</v>
      </c>
      <c r="G96" s="41"/>
      <c r="H96" s="41"/>
      <c r="I96" s="40"/>
      <c r="J96" s="40"/>
      <c r="K96" s="34"/>
      <c r="L96" s="50" t="s">
        <v>368</v>
      </c>
      <c r="M96" s="50" t="s">
        <v>2073</v>
      </c>
      <c r="N96" s="50" t="s">
        <v>2074</v>
      </c>
      <c r="O96" s="51" t="s">
        <v>2075</v>
      </c>
      <c r="P96" s="40">
        <v>618</v>
      </c>
      <c r="Q96" s="40"/>
      <c r="R96" s="40"/>
      <c r="S96" s="52" t="s">
        <v>1018</v>
      </c>
      <c r="T96" s="52" t="s">
        <v>1018</v>
      </c>
      <c r="U96" s="52" t="s">
        <v>1018</v>
      </c>
      <c r="V96" s="52" t="s">
        <v>1018</v>
      </c>
      <c r="W96" s="52" t="s">
        <v>1018</v>
      </c>
      <c r="X96" s="52" t="s">
        <v>1018</v>
      </c>
      <c r="Y96" s="52" t="s">
        <v>1018</v>
      </c>
      <c r="Z96" s="52" t="s">
        <v>1018</v>
      </c>
      <c r="AA96" s="52" t="s">
        <v>1018</v>
      </c>
      <c r="AB96" s="52" t="s">
        <v>1018</v>
      </c>
      <c r="AC96" s="52" t="s">
        <v>1018</v>
      </c>
      <c r="AD96" s="52" t="s">
        <v>1018</v>
      </c>
      <c r="AE96" s="52" t="s">
        <v>1018</v>
      </c>
      <c r="AF96" s="52" t="s">
        <v>1018</v>
      </c>
      <c r="AG96" s="52" t="s">
        <v>1018</v>
      </c>
      <c r="AH96" s="52" t="s">
        <v>1018</v>
      </c>
      <c r="AI96" s="52" t="s">
        <v>1018</v>
      </c>
      <c r="AJ96" s="52" t="s">
        <v>1018</v>
      </c>
      <c r="AK96" s="52" t="s">
        <v>1018</v>
      </c>
      <c r="AL96" s="52" t="s">
        <v>1018</v>
      </c>
      <c r="AM96" s="52" t="s">
        <v>1018</v>
      </c>
      <c r="AN96" s="52" t="s">
        <v>1018</v>
      </c>
      <c r="AO96" s="52" t="s">
        <v>1018</v>
      </c>
      <c r="AP96" s="52" t="s">
        <v>1018</v>
      </c>
      <c r="AQ96" s="52" t="s">
        <v>1018</v>
      </c>
      <c r="AR96" s="52" t="s">
        <v>1018</v>
      </c>
      <c r="AS96" s="52" t="s">
        <v>1018</v>
      </c>
      <c r="AT96" s="52" t="s">
        <v>1018</v>
      </c>
      <c r="AU96" s="52" t="s">
        <v>1018</v>
      </c>
      <c r="AV96" s="52" t="s">
        <v>1018</v>
      </c>
      <c r="AW96" s="52" t="s">
        <v>1018</v>
      </c>
      <c r="AX96" s="52" t="s">
        <v>1018</v>
      </c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</row>
    <row r="97" spans="1:138" ht="12.75" x14ac:dyDescent="0.2">
      <c r="A97" s="39" t="str">
        <f t="shared" si="7"/>
        <v>2096633</v>
      </c>
      <c r="B97" s="39" t="str">
        <f t="shared" si="8"/>
        <v>2636/ЖЛ</v>
      </c>
      <c r="C97" s="39" t="str">
        <f t="shared" si="9"/>
        <v>Конфетка-антистресс 10*48*10</v>
      </c>
      <c r="D97" s="94">
        <f t="shared" ca="1" si="10"/>
        <v>222</v>
      </c>
      <c r="E97" s="94">
        <f t="shared" ca="1" si="11"/>
        <v>142</v>
      </c>
      <c r="F97" s="94">
        <f t="shared" ca="1" si="6"/>
        <v>0</v>
      </c>
      <c r="G97" s="41"/>
      <c r="H97" s="41"/>
      <c r="I97" s="40"/>
      <c r="J97" s="40"/>
      <c r="K97" s="34"/>
      <c r="L97" s="50" t="s">
        <v>544</v>
      </c>
      <c r="M97" s="50" t="s">
        <v>1933</v>
      </c>
      <c r="N97" s="50" t="s">
        <v>1934</v>
      </c>
      <c r="O97" s="51" t="s">
        <v>1935</v>
      </c>
      <c r="P97" s="40">
        <v>222</v>
      </c>
      <c r="Q97" s="40"/>
      <c r="R97" s="40"/>
      <c r="S97" s="52" t="s">
        <v>1018</v>
      </c>
      <c r="T97" s="52" t="s">
        <v>1018</v>
      </c>
      <c r="U97" s="52" t="s">
        <v>1018</v>
      </c>
      <c r="V97" s="52" t="s">
        <v>1018</v>
      </c>
      <c r="W97" s="52" t="s">
        <v>1018</v>
      </c>
      <c r="X97" s="52" t="s">
        <v>1018</v>
      </c>
      <c r="Y97" s="52" t="s">
        <v>1018</v>
      </c>
      <c r="Z97" s="52" t="s">
        <v>1018</v>
      </c>
      <c r="AA97" s="52" t="s">
        <v>1018</v>
      </c>
      <c r="AB97" s="52" t="s">
        <v>1018</v>
      </c>
      <c r="AC97" s="52" t="s">
        <v>1018</v>
      </c>
      <c r="AD97" s="52" t="s">
        <v>1018</v>
      </c>
      <c r="AE97" s="52" t="s">
        <v>1018</v>
      </c>
      <c r="AF97" s="52">
        <v>52</v>
      </c>
      <c r="AG97" s="52" t="s">
        <v>1018</v>
      </c>
      <c r="AH97" s="52">
        <v>20</v>
      </c>
      <c r="AI97" s="52" t="s">
        <v>1018</v>
      </c>
      <c r="AJ97" s="52" t="s">
        <v>1018</v>
      </c>
      <c r="AK97" s="52" t="s">
        <v>1018</v>
      </c>
      <c r="AL97" s="52">
        <v>70</v>
      </c>
      <c r="AM97" s="52" t="s">
        <v>1018</v>
      </c>
      <c r="AN97" s="52" t="s">
        <v>1018</v>
      </c>
      <c r="AO97" s="52" t="s">
        <v>1018</v>
      </c>
      <c r="AP97" s="52" t="s">
        <v>1018</v>
      </c>
      <c r="AQ97" s="52" t="s">
        <v>1018</v>
      </c>
      <c r="AR97" s="52" t="s">
        <v>1018</v>
      </c>
      <c r="AS97" s="52" t="s">
        <v>1018</v>
      </c>
      <c r="AT97" s="52" t="s">
        <v>1018</v>
      </c>
      <c r="AU97" s="52" t="s">
        <v>1018</v>
      </c>
      <c r="AV97" s="52" t="s">
        <v>1018</v>
      </c>
      <c r="AW97" s="52" t="s">
        <v>1018</v>
      </c>
      <c r="AX97" s="52" t="s">
        <v>1018</v>
      </c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</row>
    <row r="98" spans="1:138" ht="12.75" x14ac:dyDescent="0.2">
      <c r="A98" s="39" t="str">
        <f t="shared" si="7"/>
        <v>2096562</v>
      </c>
      <c r="B98" s="39" t="str">
        <f t="shared" si="8"/>
        <v>2644/КР</v>
      </c>
      <c r="C98" s="39" t="str">
        <f t="shared" si="9"/>
        <v>Подушка Смоленск 32*32</v>
      </c>
      <c r="D98" s="94">
        <f t="shared" ca="1" si="10"/>
        <v>196</v>
      </c>
      <c r="E98" s="94">
        <f t="shared" ca="1" si="11"/>
        <v>80</v>
      </c>
      <c r="F98" s="94">
        <f t="shared" ca="1" si="6"/>
        <v>0</v>
      </c>
      <c r="G98" s="41"/>
      <c r="H98" s="41"/>
      <c r="I98" s="40"/>
      <c r="J98" s="40"/>
      <c r="K98" s="34"/>
      <c r="L98" s="50" t="s">
        <v>545</v>
      </c>
      <c r="M98" s="50" t="s">
        <v>1818</v>
      </c>
      <c r="N98" s="50" t="s">
        <v>1819</v>
      </c>
      <c r="O98" s="51" t="s">
        <v>1820</v>
      </c>
      <c r="P98" s="40">
        <v>196</v>
      </c>
      <c r="Q98" s="40"/>
      <c r="R98" s="40"/>
      <c r="S98" s="52" t="s">
        <v>1018</v>
      </c>
      <c r="T98" s="52" t="s">
        <v>1018</v>
      </c>
      <c r="U98" s="52" t="s">
        <v>1018</v>
      </c>
      <c r="V98" s="52">
        <v>8</v>
      </c>
      <c r="W98" s="52" t="s">
        <v>1018</v>
      </c>
      <c r="X98" s="52" t="s">
        <v>1018</v>
      </c>
      <c r="Y98" s="52" t="s">
        <v>1018</v>
      </c>
      <c r="Z98" s="52" t="s">
        <v>1018</v>
      </c>
      <c r="AA98" s="52" t="s">
        <v>1018</v>
      </c>
      <c r="AB98" s="52" t="s">
        <v>1018</v>
      </c>
      <c r="AC98" s="52" t="s">
        <v>1018</v>
      </c>
      <c r="AD98" s="52" t="s">
        <v>1018</v>
      </c>
      <c r="AE98" s="52" t="s">
        <v>1018</v>
      </c>
      <c r="AF98" s="52" t="s">
        <v>1018</v>
      </c>
      <c r="AG98" s="52" t="s">
        <v>1018</v>
      </c>
      <c r="AH98" s="52" t="s">
        <v>1018</v>
      </c>
      <c r="AI98" s="52" t="s">
        <v>1018</v>
      </c>
      <c r="AJ98" s="52" t="s">
        <v>1018</v>
      </c>
      <c r="AK98" s="52" t="s">
        <v>1018</v>
      </c>
      <c r="AL98" s="52" t="s">
        <v>1018</v>
      </c>
      <c r="AM98" s="52" t="s">
        <v>1018</v>
      </c>
      <c r="AN98" s="52" t="s">
        <v>1018</v>
      </c>
      <c r="AO98" s="52" t="s">
        <v>1018</v>
      </c>
      <c r="AP98" s="52" t="s">
        <v>1018</v>
      </c>
      <c r="AQ98" s="52" t="s">
        <v>1018</v>
      </c>
      <c r="AR98" s="52">
        <v>67</v>
      </c>
      <c r="AS98" s="52" t="s">
        <v>1018</v>
      </c>
      <c r="AT98" s="52" t="s">
        <v>1018</v>
      </c>
      <c r="AU98" s="52" t="s">
        <v>1018</v>
      </c>
      <c r="AV98" s="52" t="s">
        <v>1018</v>
      </c>
      <c r="AW98" s="52" t="s">
        <v>1018</v>
      </c>
      <c r="AX98" s="52">
        <v>5</v>
      </c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</row>
    <row r="99" spans="1:138" ht="12.75" x14ac:dyDescent="0.2">
      <c r="A99" s="39" t="str">
        <f t="shared" si="7"/>
        <v>2096545</v>
      </c>
      <c r="B99" s="39" t="str">
        <f t="shared" si="8"/>
        <v>2644/ОРЖ</v>
      </c>
      <c r="C99" s="39" t="str">
        <f t="shared" si="9"/>
        <v>Подушка Смоленск 32*32</v>
      </c>
      <c r="D99" s="94">
        <f t="shared" ca="1" si="10"/>
        <v>196</v>
      </c>
      <c r="E99" s="94">
        <f t="shared" ca="1" si="11"/>
        <v>66</v>
      </c>
      <c r="F99" s="94">
        <f t="shared" ca="1" si="6"/>
        <v>0</v>
      </c>
      <c r="G99" s="41"/>
      <c r="H99" s="41"/>
      <c r="I99" s="40"/>
      <c r="J99" s="40"/>
      <c r="K99" s="34"/>
      <c r="L99" s="50" t="s">
        <v>549</v>
      </c>
      <c r="M99" s="50" t="s">
        <v>4533</v>
      </c>
      <c r="N99" s="50" t="s">
        <v>4534</v>
      </c>
      <c r="O99" s="51" t="s">
        <v>1820</v>
      </c>
      <c r="P99" s="40">
        <v>196</v>
      </c>
      <c r="Q99" s="40"/>
      <c r="R99" s="40"/>
      <c r="S99" s="52" t="s">
        <v>1018</v>
      </c>
      <c r="T99" s="52" t="s">
        <v>1018</v>
      </c>
      <c r="U99" s="52" t="s">
        <v>1018</v>
      </c>
      <c r="V99" s="52">
        <v>15</v>
      </c>
      <c r="W99" s="52" t="s">
        <v>1018</v>
      </c>
      <c r="X99" s="52" t="s">
        <v>1018</v>
      </c>
      <c r="Y99" s="52" t="s">
        <v>1018</v>
      </c>
      <c r="Z99" s="52" t="s">
        <v>1018</v>
      </c>
      <c r="AA99" s="52" t="s">
        <v>1018</v>
      </c>
      <c r="AB99" s="52" t="s">
        <v>1018</v>
      </c>
      <c r="AC99" s="52" t="s">
        <v>1018</v>
      </c>
      <c r="AD99" s="52" t="s">
        <v>1018</v>
      </c>
      <c r="AE99" s="52" t="s">
        <v>1018</v>
      </c>
      <c r="AF99" s="52" t="s">
        <v>1018</v>
      </c>
      <c r="AG99" s="52" t="s">
        <v>1018</v>
      </c>
      <c r="AH99" s="52" t="s">
        <v>1018</v>
      </c>
      <c r="AI99" s="52" t="s">
        <v>1018</v>
      </c>
      <c r="AJ99" s="52" t="s">
        <v>1018</v>
      </c>
      <c r="AK99" s="52" t="s">
        <v>1018</v>
      </c>
      <c r="AL99" s="52" t="s">
        <v>1018</v>
      </c>
      <c r="AM99" s="52" t="s">
        <v>1018</v>
      </c>
      <c r="AN99" s="52" t="s">
        <v>1018</v>
      </c>
      <c r="AO99" s="52" t="s">
        <v>1018</v>
      </c>
      <c r="AP99" s="52" t="s">
        <v>1018</v>
      </c>
      <c r="AQ99" s="52" t="s">
        <v>1018</v>
      </c>
      <c r="AR99" s="52">
        <v>44</v>
      </c>
      <c r="AS99" s="52" t="s">
        <v>1018</v>
      </c>
      <c r="AT99" s="52" t="s">
        <v>1018</v>
      </c>
      <c r="AU99" s="52" t="s">
        <v>1018</v>
      </c>
      <c r="AV99" s="52" t="s">
        <v>1018</v>
      </c>
      <c r="AW99" s="52" t="s">
        <v>1018</v>
      </c>
      <c r="AX99" s="52">
        <v>7</v>
      </c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</row>
    <row r="100" spans="1:138" ht="12.75" x14ac:dyDescent="0.2">
      <c r="A100" s="39" t="str">
        <f t="shared" si="7"/>
        <v>2096549</v>
      </c>
      <c r="B100" s="39" t="str">
        <f t="shared" si="8"/>
        <v>2644/ОРЖ-1</v>
      </c>
      <c r="C100" s="39" t="str">
        <f t="shared" si="9"/>
        <v>Подушка Смоленск 32*32</v>
      </c>
      <c r="D100" s="94">
        <f t="shared" ca="1" si="10"/>
        <v>196</v>
      </c>
      <c r="E100" s="94">
        <f t="shared" ca="1" si="11"/>
        <v>107</v>
      </c>
      <c r="F100" s="94">
        <f t="shared" ca="1" si="6"/>
        <v>0</v>
      </c>
      <c r="G100" s="41"/>
      <c r="H100" s="41"/>
      <c r="I100" s="40"/>
      <c r="J100" s="40"/>
      <c r="K100" s="34"/>
      <c r="L100" s="50" t="s">
        <v>487</v>
      </c>
      <c r="M100" s="50" t="s">
        <v>4535</v>
      </c>
      <c r="N100" s="50" t="s">
        <v>4536</v>
      </c>
      <c r="O100" s="51" t="s">
        <v>1820</v>
      </c>
      <c r="P100" s="40">
        <v>196</v>
      </c>
      <c r="Q100" s="40"/>
      <c r="R100" s="40"/>
      <c r="S100" s="52" t="s">
        <v>1018</v>
      </c>
      <c r="T100" s="52" t="s">
        <v>1018</v>
      </c>
      <c r="U100" s="52" t="s">
        <v>1018</v>
      </c>
      <c r="V100" s="52">
        <v>9</v>
      </c>
      <c r="W100" s="52" t="s">
        <v>1018</v>
      </c>
      <c r="X100" s="52" t="s">
        <v>1018</v>
      </c>
      <c r="Y100" s="52" t="s">
        <v>1018</v>
      </c>
      <c r="Z100" s="52" t="s">
        <v>1018</v>
      </c>
      <c r="AA100" s="52" t="s">
        <v>1018</v>
      </c>
      <c r="AB100" s="52" t="s">
        <v>1018</v>
      </c>
      <c r="AC100" s="52" t="s">
        <v>1018</v>
      </c>
      <c r="AD100" s="52" t="s">
        <v>1018</v>
      </c>
      <c r="AE100" s="52" t="s">
        <v>1018</v>
      </c>
      <c r="AF100" s="52" t="s">
        <v>1018</v>
      </c>
      <c r="AG100" s="52" t="s">
        <v>1018</v>
      </c>
      <c r="AH100" s="52" t="s">
        <v>1018</v>
      </c>
      <c r="AI100" s="52" t="s">
        <v>1018</v>
      </c>
      <c r="AJ100" s="52" t="s">
        <v>1018</v>
      </c>
      <c r="AK100" s="52" t="s">
        <v>1018</v>
      </c>
      <c r="AL100" s="52" t="s">
        <v>1018</v>
      </c>
      <c r="AM100" s="52" t="s">
        <v>1018</v>
      </c>
      <c r="AN100" s="52" t="s">
        <v>1018</v>
      </c>
      <c r="AO100" s="52" t="s">
        <v>1018</v>
      </c>
      <c r="AP100" s="52" t="s">
        <v>1018</v>
      </c>
      <c r="AQ100" s="52" t="s">
        <v>1018</v>
      </c>
      <c r="AR100" s="52">
        <v>90</v>
      </c>
      <c r="AS100" s="52" t="s">
        <v>1018</v>
      </c>
      <c r="AT100" s="52" t="s">
        <v>1018</v>
      </c>
      <c r="AU100" s="52" t="s">
        <v>1018</v>
      </c>
      <c r="AV100" s="52">
        <v>1</v>
      </c>
      <c r="AW100" s="52" t="s">
        <v>1018</v>
      </c>
      <c r="AX100" s="52">
        <v>7</v>
      </c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</row>
    <row r="101" spans="1:138" ht="12.75" x14ac:dyDescent="0.2">
      <c r="A101" s="39" t="str">
        <f t="shared" si="7"/>
        <v>2096554</v>
      </c>
      <c r="B101" s="39" t="str">
        <f t="shared" si="8"/>
        <v>2644/СН</v>
      </c>
      <c r="C101" s="39" t="str">
        <f t="shared" si="9"/>
        <v>Подушка Смоленск 32*32</v>
      </c>
      <c r="D101" s="94">
        <f t="shared" ca="1" si="10"/>
        <v>196</v>
      </c>
      <c r="E101" s="94">
        <f t="shared" ca="1" si="11"/>
        <v>78</v>
      </c>
      <c r="F101" s="94">
        <f t="shared" ca="1" si="6"/>
        <v>0</v>
      </c>
      <c r="G101" s="41"/>
      <c r="H101" s="41"/>
      <c r="I101" s="87"/>
      <c r="J101" s="87"/>
      <c r="K101" s="34"/>
      <c r="L101" s="50" t="s">
        <v>311</v>
      </c>
      <c r="M101" s="50" t="s">
        <v>4537</v>
      </c>
      <c r="N101" s="50" t="s">
        <v>4538</v>
      </c>
      <c r="O101" s="51" t="s">
        <v>1820</v>
      </c>
      <c r="P101" s="40">
        <v>196</v>
      </c>
      <c r="Q101" s="40"/>
      <c r="R101" s="40"/>
      <c r="S101" s="52" t="s">
        <v>1018</v>
      </c>
      <c r="T101" s="52" t="s">
        <v>1018</v>
      </c>
      <c r="U101" s="52" t="s">
        <v>1018</v>
      </c>
      <c r="V101" s="52">
        <v>12</v>
      </c>
      <c r="W101" s="52" t="s">
        <v>1018</v>
      </c>
      <c r="X101" s="52" t="s">
        <v>1018</v>
      </c>
      <c r="Y101" s="52" t="s">
        <v>1018</v>
      </c>
      <c r="Z101" s="52" t="s">
        <v>1018</v>
      </c>
      <c r="AA101" s="52" t="s">
        <v>1018</v>
      </c>
      <c r="AB101" s="52" t="s">
        <v>1018</v>
      </c>
      <c r="AC101" s="52" t="s">
        <v>1018</v>
      </c>
      <c r="AD101" s="52" t="s">
        <v>1018</v>
      </c>
      <c r="AE101" s="52" t="s">
        <v>1018</v>
      </c>
      <c r="AF101" s="52" t="s">
        <v>1018</v>
      </c>
      <c r="AG101" s="52" t="s">
        <v>1018</v>
      </c>
      <c r="AH101" s="52" t="s">
        <v>1018</v>
      </c>
      <c r="AI101" s="52" t="s">
        <v>1018</v>
      </c>
      <c r="AJ101" s="52" t="s">
        <v>1018</v>
      </c>
      <c r="AK101" s="52" t="s">
        <v>1018</v>
      </c>
      <c r="AL101" s="52" t="s">
        <v>1018</v>
      </c>
      <c r="AM101" s="52" t="s">
        <v>1018</v>
      </c>
      <c r="AN101" s="52" t="s">
        <v>1018</v>
      </c>
      <c r="AO101" s="52" t="s">
        <v>1018</v>
      </c>
      <c r="AP101" s="52" t="s">
        <v>1018</v>
      </c>
      <c r="AQ101" s="52" t="s">
        <v>1018</v>
      </c>
      <c r="AR101" s="52">
        <v>62</v>
      </c>
      <c r="AS101" s="52" t="s">
        <v>1018</v>
      </c>
      <c r="AT101" s="52" t="s">
        <v>1018</v>
      </c>
      <c r="AU101" s="52" t="s">
        <v>1018</v>
      </c>
      <c r="AV101" s="52">
        <v>1</v>
      </c>
      <c r="AW101" s="52" t="s">
        <v>1018</v>
      </c>
      <c r="AX101" s="52">
        <v>3</v>
      </c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</row>
    <row r="102" spans="1:138" ht="12.75" x14ac:dyDescent="0.2">
      <c r="A102" s="39" t="str">
        <f t="shared" si="7"/>
        <v>2096558</v>
      </c>
      <c r="B102" s="39" t="str">
        <f t="shared" si="8"/>
        <v>2644/СН-1</v>
      </c>
      <c r="C102" s="39" t="str">
        <f t="shared" si="9"/>
        <v>Подушка Смоленск 32*32</v>
      </c>
      <c r="D102" s="94">
        <f t="shared" ca="1" si="10"/>
        <v>196</v>
      </c>
      <c r="E102" s="94">
        <f t="shared" ca="1" si="11"/>
        <v>77</v>
      </c>
      <c r="F102" s="94">
        <f t="shared" ca="1" si="6"/>
        <v>0</v>
      </c>
      <c r="G102" s="41"/>
      <c r="H102" s="41"/>
      <c r="I102" s="40"/>
      <c r="J102" s="40"/>
      <c r="K102" s="34"/>
      <c r="L102" s="50" t="s">
        <v>1086</v>
      </c>
      <c r="M102" s="50" t="s">
        <v>4539</v>
      </c>
      <c r="N102" s="50" t="s">
        <v>4540</v>
      </c>
      <c r="O102" s="51" t="s">
        <v>1820</v>
      </c>
      <c r="P102" s="40">
        <v>196</v>
      </c>
      <c r="Q102" s="40"/>
      <c r="R102" s="40"/>
      <c r="S102" s="52" t="s">
        <v>1018</v>
      </c>
      <c r="T102" s="52" t="s">
        <v>1018</v>
      </c>
      <c r="U102" s="52" t="s">
        <v>1018</v>
      </c>
      <c r="V102" s="52">
        <v>10</v>
      </c>
      <c r="W102" s="52" t="s">
        <v>1018</v>
      </c>
      <c r="X102" s="52" t="s">
        <v>1018</v>
      </c>
      <c r="Y102" s="52" t="s">
        <v>1018</v>
      </c>
      <c r="Z102" s="52" t="s">
        <v>1018</v>
      </c>
      <c r="AA102" s="52" t="s">
        <v>1018</v>
      </c>
      <c r="AB102" s="52" t="s">
        <v>1018</v>
      </c>
      <c r="AC102" s="52" t="s">
        <v>1018</v>
      </c>
      <c r="AD102" s="52" t="s">
        <v>1018</v>
      </c>
      <c r="AE102" s="52" t="s">
        <v>1018</v>
      </c>
      <c r="AF102" s="52" t="s">
        <v>1018</v>
      </c>
      <c r="AG102" s="52" t="s">
        <v>1018</v>
      </c>
      <c r="AH102" s="52" t="s">
        <v>1018</v>
      </c>
      <c r="AI102" s="52" t="s">
        <v>1018</v>
      </c>
      <c r="AJ102" s="52" t="s">
        <v>1018</v>
      </c>
      <c r="AK102" s="52" t="s">
        <v>1018</v>
      </c>
      <c r="AL102" s="52">
        <v>1</v>
      </c>
      <c r="AM102" s="52" t="s">
        <v>1018</v>
      </c>
      <c r="AN102" s="52" t="s">
        <v>1018</v>
      </c>
      <c r="AO102" s="52" t="s">
        <v>1018</v>
      </c>
      <c r="AP102" s="52" t="s">
        <v>1018</v>
      </c>
      <c r="AQ102" s="52" t="s">
        <v>1018</v>
      </c>
      <c r="AR102" s="52">
        <v>64</v>
      </c>
      <c r="AS102" s="52" t="s">
        <v>1018</v>
      </c>
      <c r="AT102" s="52" t="s">
        <v>1018</v>
      </c>
      <c r="AU102" s="52" t="s">
        <v>1018</v>
      </c>
      <c r="AV102" s="52">
        <v>1</v>
      </c>
      <c r="AW102" s="52" t="s">
        <v>1018</v>
      </c>
      <c r="AX102" s="52">
        <v>1</v>
      </c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</row>
    <row r="103" spans="1:138" ht="12.75" x14ac:dyDescent="0.2">
      <c r="A103" s="39" t="str">
        <f t="shared" si="7"/>
        <v>2100094</v>
      </c>
      <c r="B103" s="39" t="str">
        <f t="shared" si="8"/>
        <v>2646-1/РЗ/40</v>
      </c>
      <c r="C103" s="39" t="str">
        <f t="shared" si="9"/>
        <v>Кот-подушка-антистресс В40</v>
      </c>
      <c r="D103" s="94">
        <f t="shared" ca="1" si="10"/>
        <v>221</v>
      </c>
      <c r="E103" s="94">
        <f t="shared" ca="1" si="11"/>
        <v>170</v>
      </c>
      <c r="F103" s="94">
        <f t="shared" ca="1" si="6"/>
        <v>0</v>
      </c>
      <c r="G103" s="41"/>
      <c r="H103" s="41"/>
      <c r="I103" s="40"/>
      <c r="J103" s="40"/>
      <c r="K103" s="34"/>
      <c r="L103" s="50" t="s">
        <v>485</v>
      </c>
      <c r="M103" s="50" t="s">
        <v>4489</v>
      </c>
      <c r="N103" s="50" t="s">
        <v>2000</v>
      </c>
      <c r="O103" s="51" t="s">
        <v>1998</v>
      </c>
      <c r="P103" s="40">
        <v>221</v>
      </c>
      <c r="Q103" s="40"/>
      <c r="R103" s="40"/>
      <c r="S103" s="52" t="s">
        <v>1018</v>
      </c>
      <c r="T103" s="52" t="s">
        <v>1018</v>
      </c>
      <c r="U103" s="52" t="s">
        <v>1018</v>
      </c>
      <c r="V103" s="52">
        <v>21</v>
      </c>
      <c r="W103" s="52">
        <v>5</v>
      </c>
      <c r="X103" s="52">
        <v>37</v>
      </c>
      <c r="Y103" s="52" t="s">
        <v>1018</v>
      </c>
      <c r="Z103" s="52" t="s">
        <v>1018</v>
      </c>
      <c r="AA103" s="52" t="s">
        <v>1018</v>
      </c>
      <c r="AB103" s="52" t="s">
        <v>1018</v>
      </c>
      <c r="AC103" s="52" t="s">
        <v>1018</v>
      </c>
      <c r="AD103" s="52" t="s">
        <v>1018</v>
      </c>
      <c r="AE103" s="52">
        <v>2</v>
      </c>
      <c r="AF103" s="52">
        <v>58</v>
      </c>
      <c r="AG103" s="52" t="s">
        <v>1018</v>
      </c>
      <c r="AH103" s="52">
        <v>39</v>
      </c>
      <c r="AI103" s="52" t="s">
        <v>1018</v>
      </c>
      <c r="AJ103" s="52" t="s">
        <v>1018</v>
      </c>
      <c r="AK103" s="52">
        <v>4</v>
      </c>
      <c r="AL103" s="52">
        <v>24</v>
      </c>
      <c r="AM103" s="52" t="s">
        <v>1018</v>
      </c>
      <c r="AN103" s="52" t="s">
        <v>1018</v>
      </c>
      <c r="AO103" s="52" t="s">
        <v>1018</v>
      </c>
      <c r="AP103" s="52" t="s">
        <v>1018</v>
      </c>
      <c r="AQ103" s="52" t="s">
        <v>1018</v>
      </c>
      <c r="AR103" s="52" t="s">
        <v>1018</v>
      </c>
      <c r="AS103" s="52" t="s">
        <v>1018</v>
      </c>
      <c r="AT103" s="52" t="s">
        <v>1018</v>
      </c>
      <c r="AU103" s="52" t="s">
        <v>1018</v>
      </c>
      <c r="AV103" s="52" t="s">
        <v>1018</v>
      </c>
      <c r="AW103" s="52" t="s">
        <v>1018</v>
      </c>
      <c r="AX103" s="52">
        <v>2</v>
      </c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</row>
    <row r="104" spans="1:138" ht="12.75" x14ac:dyDescent="0.2">
      <c r="A104" s="39" t="str">
        <f t="shared" si="7"/>
        <v>2096645</v>
      </c>
      <c r="B104" s="39" t="str">
        <f t="shared" si="8"/>
        <v>2646-2/ОРЖ</v>
      </c>
      <c r="C104" s="39" t="str">
        <f t="shared" si="9"/>
        <v>Кот-подушка-антистресс В40</v>
      </c>
      <c r="D104" s="94">
        <f t="shared" ca="1" si="10"/>
        <v>198</v>
      </c>
      <c r="E104" s="94">
        <f t="shared" ca="1" si="11"/>
        <v>198</v>
      </c>
      <c r="F104" s="94">
        <f t="shared" ca="1" si="6"/>
        <v>0</v>
      </c>
      <c r="G104" s="41"/>
      <c r="H104" s="41"/>
      <c r="I104" s="40"/>
      <c r="J104" s="40"/>
      <c r="K104" s="34"/>
      <c r="L104" s="50" t="s">
        <v>557</v>
      </c>
      <c r="M104" s="50" t="s">
        <v>2921</v>
      </c>
      <c r="N104" s="50" t="s">
        <v>1999</v>
      </c>
      <c r="O104" s="51" t="s">
        <v>1998</v>
      </c>
      <c r="P104" s="40">
        <v>198</v>
      </c>
      <c r="Q104" s="40"/>
      <c r="R104" s="40"/>
      <c r="S104" s="52" t="s">
        <v>1018</v>
      </c>
      <c r="T104" s="52" t="s">
        <v>1018</v>
      </c>
      <c r="U104" s="52" t="s">
        <v>1018</v>
      </c>
      <c r="V104" s="52" t="s">
        <v>1018</v>
      </c>
      <c r="W104" s="52" t="s">
        <v>1018</v>
      </c>
      <c r="X104" s="52">
        <v>103</v>
      </c>
      <c r="Y104" s="52" t="s">
        <v>1018</v>
      </c>
      <c r="Z104" s="52" t="s">
        <v>1018</v>
      </c>
      <c r="AA104" s="52" t="s">
        <v>1018</v>
      </c>
      <c r="AB104" s="52" t="s">
        <v>1018</v>
      </c>
      <c r="AC104" s="52" t="s">
        <v>1018</v>
      </c>
      <c r="AD104" s="52" t="s">
        <v>1018</v>
      </c>
      <c r="AE104" s="52">
        <v>2</v>
      </c>
      <c r="AF104" s="52">
        <v>71</v>
      </c>
      <c r="AG104" s="52">
        <v>1</v>
      </c>
      <c r="AH104" s="52">
        <v>4</v>
      </c>
      <c r="AI104" s="52" t="s">
        <v>1018</v>
      </c>
      <c r="AJ104" s="52" t="s">
        <v>1018</v>
      </c>
      <c r="AK104" s="52" t="s">
        <v>1018</v>
      </c>
      <c r="AL104" s="52">
        <v>21</v>
      </c>
      <c r="AM104" s="52" t="s">
        <v>1018</v>
      </c>
      <c r="AN104" s="52" t="s">
        <v>1018</v>
      </c>
      <c r="AO104" s="52" t="s">
        <v>1018</v>
      </c>
      <c r="AP104" s="52" t="s">
        <v>1018</v>
      </c>
      <c r="AQ104" s="52" t="s">
        <v>1018</v>
      </c>
      <c r="AR104" s="52" t="s">
        <v>1018</v>
      </c>
      <c r="AS104" s="52" t="s">
        <v>1018</v>
      </c>
      <c r="AT104" s="52" t="s">
        <v>1018</v>
      </c>
      <c r="AU104" s="52" t="s">
        <v>1018</v>
      </c>
      <c r="AV104" s="52" t="s">
        <v>1018</v>
      </c>
      <c r="AW104" s="52" t="s">
        <v>1018</v>
      </c>
      <c r="AX104" s="52">
        <v>2</v>
      </c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</row>
    <row r="105" spans="1:138" ht="12.75" x14ac:dyDescent="0.2">
      <c r="A105" s="39" t="str">
        <f t="shared" si="7"/>
        <v>2100098</v>
      </c>
      <c r="B105" s="39" t="str">
        <f t="shared" si="8"/>
        <v>2646-3/РЗ/40</v>
      </c>
      <c r="C105" s="39" t="str">
        <f t="shared" si="9"/>
        <v>Кот-подушка-антистресс В40</v>
      </c>
      <c r="D105" s="94">
        <f t="shared" ca="1" si="10"/>
        <v>222</v>
      </c>
      <c r="E105" s="94">
        <f t="shared" ca="1" si="11"/>
        <v>162</v>
      </c>
      <c r="F105" s="94">
        <f t="shared" ca="1" si="6"/>
        <v>0</v>
      </c>
      <c r="G105" s="41"/>
      <c r="H105" s="41"/>
      <c r="I105" s="40"/>
      <c r="J105" s="40"/>
      <c r="K105" s="34"/>
      <c r="L105" s="50" t="s">
        <v>559</v>
      </c>
      <c r="M105" s="50" t="s">
        <v>2922</v>
      </c>
      <c r="N105" s="50" t="s">
        <v>2001</v>
      </c>
      <c r="O105" s="51" t="s">
        <v>1998</v>
      </c>
      <c r="P105" s="40">
        <v>222</v>
      </c>
      <c r="Q105" s="40"/>
      <c r="R105" s="40"/>
      <c r="S105" s="52" t="s">
        <v>1018</v>
      </c>
      <c r="T105" s="52" t="s">
        <v>1018</v>
      </c>
      <c r="U105" s="52" t="s">
        <v>1018</v>
      </c>
      <c r="V105" s="52" t="s">
        <v>1018</v>
      </c>
      <c r="W105" s="52" t="s">
        <v>1018</v>
      </c>
      <c r="X105" s="52">
        <v>61</v>
      </c>
      <c r="Y105" s="52" t="s">
        <v>1018</v>
      </c>
      <c r="Z105" s="52" t="s">
        <v>1018</v>
      </c>
      <c r="AA105" s="52" t="s">
        <v>1018</v>
      </c>
      <c r="AB105" s="52" t="s">
        <v>1018</v>
      </c>
      <c r="AC105" s="52" t="s">
        <v>1018</v>
      </c>
      <c r="AD105" s="52" t="s">
        <v>1018</v>
      </c>
      <c r="AE105" s="52" t="s">
        <v>1018</v>
      </c>
      <c r="AF105" s="52">
        <v>60</v>
      </c>
      <c r="AG105" s="52" t="s">
        <v>1018</v>
      </c>
      <c r="AH105" s="52" t="s">
        <v>1018</v>
      </c>
      <c r="AI105" s="52" t="s">
        <v>1018</v>
      </c>
      <c r="AJ105" s="52" t="s">
        <v>1018</v>
      </c>
      <c r="AK105" s="52" t="s">
        <v>1018</v>
      </c>
      <c r="AL105" s="52">
        <v>39</v>
      </c>
      <c r="AM105" s="52" t="s">
        <v>1018</v>
      </c>
      <c r="AN105" s="52" t="s">
        <v>1018</v>
      </c>
      <c r="AO105" s="52" t="s">
        <v>1018</v>
      </c>
      <c r="AP105" s="52" t="s">
        <v>1018</v>
      </c>
      <c r="AQ105" s="52" t="s">
        <v>1018</v>
      </c>
      <c r="AR105" s="52" t="s">
        <v>1018</v>
      </c>
      <c r="AS105" s="52" t="s">
        <v>1018</v>
      </c>
      <c r="AT105" s="52" t="s">
        <v>1018</v>
      </c>
      <c r="AU105" s="52" t="s">
        <v>1018</v>
      </c>
      <c r="AV105" s="52" t="s">
        <v>1018</v>
      </c>
      <c r="AW105" s="52" t="s">
        <v>1018</v>
      </c>
      <c r="AX105" s="52">
        <v>2</v>
      </c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</row>
    <row r="106" spans="1:138" ht="12.75" x14ac:dyDescent="0.2">
      <c r="A106" s="39" t="str">
        <f t="shared" si="7"/>
        <v>2096637</v>
      </c>
      <c r="B106" s="39" t="str">
        <f t="shared" si="8"/>
        <v>2646/ОРЖ</v>
      </c>
      <c r="C106" s="39" t="str">
        <f t="shared" si="9"/>
        <v>Кот-подушка-антистресс В40</v>
      </c>
      <c r="D106" s="94">
        <f t="shared" ca="1" si="10"/>
        <v>211</v>
      </c>
      <c r="E106" s="94">
        <f t="shared" ca="1" si="11"/>
        <v>0</v>
      </c>
      <c r="F106" s="94">
        <f t="shared" ca="1" si="6"/>
        <v>0</v>
      </c>
      <c r="G106" s="41"/>
      <c r="H106" s="41"/>
      <c r="I106" s="40"/>
      <c r="J106" s="40"/>
      <c r="K106" s="34"/>
      <c r="L106" s="50" t="s">
        <v>409</v>
      </c>
      <c r="M106" s="50" t="s">
        <v>1996</v>
      </c>
      <c r="N106" s="50" t="s">
        <v>1997</v>
      </c>
      <c r="O106" s="51" t="s">
        <v>1998</v>
      </c>
      <c r="P106" s="40">
        <v>211</v>
      </c>
      <c r="Q106" s="40"/>
      <c r="R106" s="40"/>
      <c r="S106" s="52" t="s">
        <v>1018</v>
      </c>
      <c r="T106" s="52" t="s">
        <v>1018</v>
      </c>
      <c r="U106" s="52">
        <v>1</v>
      </c>
      <c r="V106" s="52">
        <v>1</v>
      </c>
      <c r="W106" s="52" t="s">
        <v>1018</v>
      </c>
      <c r="X106" s="52" t="s">
        <v>1018</v>
      </c>
      <c r="Y106" s="52" t="s">
        <v>1018</v>
      </c>
      <c r="Z106" s="52" t="s">
        <v>1018</v>
      </c>
      <c r="AA106" s="52" t="s">
        <v>1018</v>
      </c>
      <c r="AB106" s="52" t="s">
        <v>1018</v>
      </c>
      <c r="AC106" s="52" t="s">
        <v>1018</v>
      </c>
      <c r="AD106" s="52" t="s">
        <v>1018</v>
      </c>
      <c r="AE106" s="52" t="s">
        <v>1018</v>
      </c>
      <c r="AF106" s="52" t="s">
        <v>1018</v>
      </c>
      <c r="AG106" s="52">
        <v>2</v>
      </c>
      <c r="AH106" s="52">
        <v>2</v>
      </c>
      <c r="AI106" s="52" t="s">
        <v>1018</v>
      </c>
      <c r="AJ106" s="52" t="s">
        <v>1018</v>
      </c>
      <c r="AK106" s="52" t="s">
        <v>1018</v>
      </c>
      <c r="AL106" s="52" t="s">
        <v>1018</v>
      </c>
      <c r="AM106" s="52" t="s">
        <v>1018</v>
      </c>
      <c r="AN106" s="52" t="s">
        <v>1018</v>
      </c>
      <c r="AO106" s="52" t="s">
        <v>1018</v>
      </c>
      <c r="AP106" s="52" t="s">
        <v>1018</v>
      </c>
      <c r="AQ106" s="52" t="s">
        <v>1018</v>
      </c>
      <c r="AR106" s="52" t="s">
        <v>1018</v>
      </c>
      <c r="AS106" s="52" t="s">
        <v>1018</v>
      </c>
      <c r="AT106" s="52" t="s">
        <v>1018</v>
      </c>
      <c r="AU106" s="52" t="s">
        <v>1018</v>
      </c>
      <c r="AV106" s="52" t="s">
        <v>1018</v>
      </c>
      <c r="AW106" s="52" t="s">
        <v>1018</v>
      </c>
      <c r="AX106" s="52" t="s">
        <v>1018</v>
      </c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</row>
    <row r="107" spans="1:138" ht="12.75" x14ac:dyDescent="0.2">
      <c r="A107" s="39" t="str">
        <f t="shared" si="7"/>
        <v>2100119</v>
      </c>
      <c r="B107" s="39" t="str">
        <f t="shared" si="8"/>
        <v>2647/РЗ/41</v>
      </c>
      <c r="C107" s="39" t="str">
        <f t="shared" si="9"/>
        <v>Подушка-антистресс Слон Д41</v>
      </c>
      <c r="D107" s="94">
        <f t="shared" ca="1" si="10"/>
        <v>310</v>
      </c>
      <c r="E107" s="94">
        <f t="shared" ca="1" si="11"/>
        <v>96</v>
      </c>
      <c r="F107" s="94">
        <f t="shared" ca="1" si="6"/>
        <v>0</v>
      </c>
      <c r="G107" s="41"/>
      <c r="H107" s="41"/>
      <c r="I107" s="40"/>
      <c r="J107" s="40"/>
      <c r="K107" s="34"/>
      <c r="L107" s="50" t="s">
        <v>564</v>
      </c>
      <c r="M107" s="50" t="s">
        <v>2002</v>
      </c>
      <c r="N107" s="50" t="s">
        <v>2003</v>
      </c>
      <c r="O107" s="51" t="s">
        <v>2004</v>
      </c>
      <c r="P107" s="40">
        <v>310</v>
      </c>
      <c r="Q107" s="40"/>
      <c r="R107" s="40"/>
      <c r="S107" s="52" t="s">
        <v>1018</v>
      </c>
      <c r="T107" s="52" t="s">
        <v>1018</v>
      </c>
      <c r="U107" s="52" t="s">
        <v>1018</v>
      </c>
      <c r="V107" s="52" t="s">
        <v>1018</v>
      </c>
      <c r="W107" s="52">
        <v>90</v>
      </c>
      <c r="X107" s="52">
        <v>91</v>
      </c>
      <c r="Y107" s="52" t="s">
        <v>1018</v>
      </c>
      <c r="Z107" s="52" t="s">
        <v>1018</v>
      </c>
      <c r="AA107" s="52" t="s">
        <v>1018</v>
      </c>
      <c r="AB107" s="52" t="s">
        <v>1018</v>
      </c>
      <c r="AC107" s="52" t="s">
        <v>1018</v>
      </c>
      <c r="AD107" s="52" t="s">
        <v>1018</v>
      </c>
      <c r="AE107" s="52">
        <v>10</v>
      </c>
      <c r="AF107" s="52">
        <v>88</v>
      </c>
      <c r="AG107" s="52" t="s">
        <v>1018</v>
      </c>
      <c r="AH107" s="52">
        <v>11</v>
      </c>
      <c r="AI107" s="52" t="s">
        <v>1018</v>
      </c>
      <c r="AJ107" s="52" t="s">
        <v>1018</v>
      </c>
      <c r="AK107" s="52">
        <v>11</v>
      </c>
      <c r="AL107" s="52">
        <v>14</v>
      </c>
      <c r="AM107" s="52" t="s">
        <v>1018</v>
      </c>
      <c r="AN107" s="52" t="s">
        <v>1018</v>
      </c>
      <c r="AO107" s="52" t="s">
        <v>1018</v>
      </c>
      <c r="AP107" s="52" t="s">
        <v>1018</v>
      </c>
      <c r="AQ107" s="52" t="s">
        <v>1018</v>
      </c>
      <c r="AR107" s="52" t="s">
        <v>1018</v>
      </c>
      <c r="AS107" s="52" t="s">
        <v>1018</v>
      </c>
      <c r="AT107" s="52" t="s">
        <v>1018</v>
      </c>
      <c r="AU107" s="52" t="s">
        <v>1018</v>
      </c>
      <c r="AV107" s="52" t="s">
        <v>1018</v>
      </c>
      <c r="AW107" s="52" t="s">
        <v>1018</v>
      </c>
      <c r="AX107" s="52">
        <v>3</v>
      </c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</row>
    <row r="108" spans="1:138" ht="12.75" x14ac:dyDescent="0.2">
      <c r="A108" s="39" t="str">
        <f t="shared" si="7"/>
        <v>2100071</v>
      </c>
      <c r="B108" s="39" t="str">
        <f t="shared" si="8"/>
        <v>2655-1/КР/33</v>
      </c>
      <c r="C108" s="39" t="str">
        <f t="shared" si="9"/>
        <v>Подушка-наплечник трансформер В33</v>
      </c>
      <c r="D108" s="94">
        <f t="shared" ca="1" si="10"/>
        <v>458</v>
      </c>
      <c r="E108" s="94">
        <f t="shared" ca="1" si="11"/>
        <v>1</v>
      </c>
      <c r="F108" s="94">
        <f t="shared" ca="1" si="6"/>
        <v>0</v>
      </c>
      <c r="G108" s="41"/>
      <c r="H108" s="41"/>
      <c r="I108" s="40"/>
      <c r="J108" s="40"/>
      <c r="K108" s="34"/>
      <c r="L108" s="50" t="s">
        <v>565</v>
      </c>
      <c r="M108" s="50" t="s">
        <v>2005</v>
      </c>
      <c r="N108" s="50" t="s">
        <v>2006</v>
      </c>
      <c r="O108" s="51" t="s">
        <v>2007</v>
      </c>
      <c r="P108" s="40">
        <v>458</v>
      </c>
      <c r="Q108" s="40"/>
      <c r="R108" s="40"/>
      <c r="S108" s="52" t="s">
        <v>1018</v>
      </c>
      <c r="T108" s="52" t="s">
        <v>1018</v>
      </c>
      <c r="U108" s="52" t="s">
        <v>1018</v>
      </c>
      <c r="V108" s="52" t="s">
        <v>1018</v>
      </c>
      <c r="W108" s="52" t="s">
        <v>1018</v>
      </c>
      <c r="X108" s="52">
        <v>1</v>
      </c>
      <c r="Y108" s="52" t="s">
        <v>1018</v>
      </c>
      <c r="Z108" s="52" t="s">
        <v>1018</v>
      </c>
      <c r="AA108" s="52" t="s">
        <v>1018</v>
      </c>
      <c r="AB108" s="52" t="s">
        <v>1018</v>
      </c>
      <c r="AC108" s="52" t="s">
        <v>1018</v>
      </c>
      <c r="AD108" s="52" t="s">
        <v>1018</v>
      </c>
      <c r="AE108" s="52" t="s">
        <v>1018</v>
      </c>
      <c r="AF108" s="52" t="s">
        <v>1018</v>
      </c>
      <c r="AG108" s="52" t="s">
        <v>1018</v>
      </c>
      <c r="AH108" s="52" t="s">
        <v>1018</v>
      </c>
      <c r="AI108" s="52" t="s">
        <v>1018</v>
      </c>
      <c r="AJ108" s="52" t="s">
        <v>1018</v>
      </c>
      <c r="AK108" s="52" t="s">
        <v>1018</v>
      </c>
      <c r="AL108" s="52" t="s">
        <v>1018</v>
      </c>
      <c r="AM108" s="52" t="s">
        <v>1018</v>
      </c>
      <c r="AN108" s="52" t="s">
        <v>1018</v>
      </c>
      <c r="AO108" s="52" t="s">
        <v>1018</v>
      </c>
      <c r="AP108" s="52" t="s">
        <v>1018</v>
      </c>
      <c r="AQ108" s="52" t="s">
        <v>1018</v>
      </c>
      <c r="AR108" s="52" t="s">
        <v>1018</v>
      </c>
      <c r="AS108" s="52" t="s">
        <v>1018</v>
      </c>
      <c r="AT108" s="52" t="s">
        <v>1018</v>
      </c>
      <c r="AU108" s="52" t="s">
        <v>1018</v>
      </c>
      <c r="AV108" s="52" t="s">
        <v>1018</v>
      </c>
      <c r="AW108" s="52" t="s">
        <v>1018</v>
      </c>
      <c r="AX108" s="52" t="s">
        <v>1018</v>
      </c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</row>
    <row r="109" spans="1:138" ht="12.75" x14ac:dyDescent="0.2">
      <c r="A109" s="39" t="str">
        <f t="shared" si="7"/>
        <v>2100075</v>
      </c>
      <c r="B109" s="39" t="str">
        <f t="shared" si="8"/>
        <v>2655-2/РЗ/33</v>
      </c>
      <c r="C109" s="39" t="str">
        <f t="shared" si="9"/>
        <v>Подушка-наплечник трансформер В33</v>
      </c>
      <c r="D109" s="94">
        <f t="shared" ca="1" si="10"/>
        <v>398</v>
      </c>
      <c r="E109" s="94">
        <f t="shared" ca="1" si="11"/>
        <v>18</v>
      </c>
      <c r="F109" s="94">
        <f t="shared" ca="1" si="6"/>
        <v>0</v>
      </c>
      <c r="G109" s="41"/>
      <c r="H109" s="41"/>
      <c r="I109" s="40"/>
      <c r="J109" s="40"/>
      <c r="K109" s="34"/>
      <c r="L109" s="50" t="s">
        <v>1087</v>
      </c>
      <c r="M109" s="50" t="s">
        <v>2008</v>
      </c>
      <c r="N109" s="50" t="s">
        <v>2009</v>
      </c>
      <c r="O109" s="51" t="s">
        <v>2007</v>
      </c>
      <c r="P109" s="40">
        <v>398</v>
      </c>
      <c r="Q109" s="40"/>
      <c r="R109" s="40"/>
      <c r="S109" s="52" t="s">
        <v>1018</v>
      </c>
      <c r="T109" s="52" t="s">
        <v>1018</v>
      </c>
      <c r="U109" s="52" t="s">
        <v>1018</v>
      </c>
      <c r="V109" s="52" t="s">
        <v>1018</v>
      </c>
      <c r="W109" s="52" t="s">
        <v>1018</v>
      </c>
      <c r="X109" s="52" t="s">
        <v>1018</v>
      </c>
      <c r="Y109" s="52" t="s">
        <v>1018</v>
      </c>
      <c r="Z109" s="52" t="s">
        <v>1018</v>
      </c>
      <c r="AA109" s="52" t="s">
        <v>1018</v>
      </c>
      <c r="AB109" s="52" t="s">
        <v>1018</v>
      </c>
      <c r="AC109" s="52" t="s">
        <v>1018</v>
      </c>
      <c r="AD109" s="52" t="s">
        <v>1018</v>
      </c>
      <c r="AE109" s="52" t="s">
        <v>1018</v>
      </c>
      <c r="AF109" s="52" t="s">
        <v>1018</v>
      </c>
      <c r="AG109" s="52" t="s">
        <v>1018</v>
      </c>
      <c r="AH109" s="52" t="s">
        <v>1018</v>
      </c>
      <c r="AI109" s="52" t="s">
        <v>1018</v>
      </c>
      <c r="AJ109" s="52" t="s">
        <v>1018</v>
      </c>
      <c r="AK109" s="52" t="s">
        <v>1018</v>
      </c>
      <c r="AL109" s="52">
        <v>18</v>
      </c>
      <c r="AM109" s="52" t="s">
        <v>1018</v>
      </c>
      <c r="AN109" s="52" t="s">
        <v>1018</v>
      </c>
      <c r="AO109" s="52" t="s">
        <v>1018</v>
      </c>
      <c r="AP109" s="52" t="s">
        <v>1018</v>
      </c>
      <c r="AQ109" s="52" t="s">
        <v>1018</v>
      </c>
      <c r="AR109" s="52" t="s">
        <v>1018</v>
      </c>
      <c r="AS109" s="52" t="s">
        <v>1018</v>
      </c>
      <c r="AT109" s="52" t="s">
        <v>1018</v>
      </c>
      <c r="AU109" s="52" t="s">
        <v>1018</v>
      </c>
      <c r="AV109" s="52" t="s">
        <v>1018</v>
      </c>
      <c r="AW109" s="52" t="s">
        <v>1018</v>
      </c>
      <c r="AX109" s="52" t="s">
        <v>1018</v>
      </c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</row>
    <row r="110" spans="1:138" ht="12.75" x14ac:dyDescent="0.2">
      <c r="A110" s="39" t="str">
        <f t="shared" si="7"/>
        <v>2100079</v>
      </c>
      <c r="B110" s="39" t="str">
        <f t="shared" si="8"/>
        <v>2655-3/ГЛ/33</v>
      </c>
      <c r="C110" s="39" t="str">
        <f t="shared" si="9"/>
        <v>Подушка-наплечник трансформер В33</v>
      </c>
      <c r="D110" s="94">
        <f t="shared" ca="1" si="10"/>
        <v>335</v>
      </c>
      <c r="E110" s="94">
        <f t="shared" ca="1" si="11"/>
        <v>1</v>
      </c>
      <c r="F110" s="94">
        <f t="shared" ca="1" si="6"/>
        <v>0</v>
      </c>
      <c r="G110" s="41"/>
      <c r="H110" s="41"/>
      <c r="I110" s="40"/>
      <c r="J110" s="40"/>
      <c r="K110" s="34"/>
      <c r="L110" s="50" t="s">
        <v>486</v>
      </c>
      <c r="M110" s="50" t="s">
        <v>2010</v>
      </c>
      <c r="N110" s="50" t="s">
        <v>2011</v>
      </c>
      <c r="O110" s="51" t="s">
        <v>2007</v>
      </c>
      <c r="P110" s="40">
        <v>335</v>
      </c>
      <c r="Q110" s="40"/>
      <c r="R110" s="40"/>
      <c r="S110" s="52" t="s">
        <v>1018</v>
      </c>
      <c r="T110" s="52" t="s">
        <v>1018</v>
      </c>
      <c r="U110" s="52" t="s">
        <v>1018</v>
      </c>
      <c r="V110" s="52" t="s">
        <v>1018</v>
      </c>
      <c r="W110" s="52" t="s">
        <v>1018</v>
      </c>
      <c r="X110" s="52" t="s">
        <v>1018</v>
      </c>
      <c r="Y110" s="52" t="s">
        <v>1018</v>
      </c>
      <c r="Z110" s="52" t="s">
        <v>1018</v>
      </c>
      <c r="AA110" s="52" t="s">
        <v>1018</v>
      </c>
      <c r="AB110" s="52" t="s">
        <v>1018</v>
      </c>
      <c r="AC110" s="52" t="s">
        <v>1018</v>
      </c>
      <c r="AD110" s="52" t="s">
        <v>1018</v>
      </c>
      <c r="AE110" s="52" t="s">
        <v>1018</v>
      </c>
      <c r="AF110" s="52" t="s">
        <v>1018</v>
      </c>
      <c r="AG110" s="52" t="s">
        <v>1018</v>
      </c>
      <c r="AH110" s="52" t="s">
        <v>1018</v>
      </c>
      <c r="AI110" s="52" t="s">
        <v>1018</v>
      </c>
      <c r="AJ110" s="52" t="s">
        <v>1018</v>
      </c>
      <c r="AK110" s="52" t="s">
        <v>1018</v>
      </c>
      <c r="AL110" s="52">
        <v>1</v>
      </c>
      <c r="AM110" s="52" t="s">
        <v>1018</v>
      </c>
      <c r="AN110" s="52" t="s">
        <v>1018</v>
      </c>
      <c r="AO110" s="52" t="s">
        <v>1018</v>
      </c>
      <c r="AP110" s="52" t="s">
        <v>1018</v>
      </c>
      <c r="AQ110" s="52" t="s">
        <v>1018</v>
      </c>
      <c r="AR110" s="52" t="s">
        <v>1018</v>
      </c>
      <c r="AS110" s="52" t="s">
        <v>1018</v>
      </c>
      <c r="AT110" s="52" t="s">
        <v>1018</v>
      </c>
      <c r="AU110" s="52" t="s">
        <v>1018</v>
      </c>
      <c r="AV110" s="52" t="s">
        <v>1018</v>
      </c>
      <c r="AW110" s="52" t="s">
        <v>1018</v>
      </c>
      <c r="AX110" s="52" t="s">
        <v>1018</v>
      </c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</row>
    <row r="111" spans="1:138" ht="12.75" x14ac:dyDescent="0.2">
      <c r="A111" s="39" t="str">
        <f t="shared" si="7"/>
        <v>2100631</v>
      </c>
      <c r="B111" s="39" t="str">
        <f t="shared" si="8"/>
        <v>2659/ГЛ/44</v>
      </c>
      <c r="C111" s="39" t="str">
        <f t="shared" si="9"/>
        <v>Подушка-антистресс Носорог Д44</v>
      </c>
      <c r="D111" s="94">
        <f t="shared" ca="1" si="10"/>
        <v>269</v>
      </c>
      <c r="E111" s="94">
        <f t="shared" ca="1" si="11"/>
        <v>107</v>
      </c>
      <c r="F111" s="94">
        <f t="shared" ca="1" si="6"/>
        <v>0</v>
      </c>
      <c r="G111" s="41"/>
      <c r="H111" s="41"/>
      <c r="I111" s="40"/>
      <c r="J111" s="40"/>
      <c r="K111" s="34"/>
      <c r="L111" s="50" t="s">
        <v>397</v>
      </c>
      <c r="M111" s="50" t="s">
        <v>2029</v>
      </c>
      <c r="N111" s="50" t="s">
        <v>2030</v>
      </c>
      <c r="O111" s="51" t="s">
        <v>2031</v>
      </c>
      <c r="P111" s="40">
        <v>269</v>
      </c>
      <c r="Q111" s="40"/>
      <c r="R111" s="40"/>
      <c r="S111" s="52" t="s">
        <v>1018</v>
      </c>
      <c r="T111" s="52" t="s">
        <v>1018</v>
      </c>
      <c r="U111" s="52" t="s">
        <v>1018</v>
      </c>
      <c r="V111" s="52" t="s">
        <v>1018</v>
      </c>
      <c r="W111" s="52" t="s">
        <v>1018</v>
      </c>
      <c r="X111" s="52">
        <v>31</v>
      </c>
      <c r="Y111" s="52" t="s">
        <v>1018</v>
      </c>
      <c r="Z111" s="52" t="s">
        <v>1018</v>
      </c>
      <c r="AA111" s="52" t="s">
        <v>1018</v>
      </c>
      <c r="AB111" s="52" t="s">
        <v>1018</v>
      </c>
      <c r="AC111" s="52" t="s">
        <v>1018</v>
      </c>
      <c r="AD111" s="52" t="s">
        <v>1018</v>
      </c>
      <c r="AE111" s="52" t="s">
        <v>1018</v>
      </c>
      <c r="AF111" s="52">
        <v>60</v>
      </c>
      <c r="AG111" s="52" t="s">
        <v>1018</v>
      </c>
      <c r="AH111" s="52">
        <v>18</v>
      </c>
      <c r="AI111" s="52">
        <v>30</v>
      </c>
      <c r="AJ111" s="52" t="s">
        <v>1018</v>
      </c>
      <c r="AK111" s="52">
        <v>22</v>
      </c>
      <c r="AL111" s="52">
        <v>47</v>
      </c>
      <c r="AM111" s="52" t="s">
        <v>1018</v>
      </c>
      <c r="AN111" s="52" t="s">
        <v>1018</v>
      </c>
      <c r="AO111" s="52" t="s">
        <v>1018</v>
      </c>
      <c r="AP111" s="52" t="s">
        <v>1018</v>
      </c>
      <c r="AQ111" s="52" t="s">
        <v>1018</v>
      </c>
      <c r="AR111" s="52" t="s">
        <v>1018</v>
      </c>
      <c r="AS111" s="52" t="s">
        <v>1018</v>
      </c>
      <c r="AT111" s="52" t="s">
        <v>1018</v>
      </c>
      <c r="AU111" s="52" t="s">
        <v>1018</v>
      </c>
      <c r="AV111" s="52" t="s">
        <v>1018</v>
      </c>
      <c r="AW111" s="52" t="s">
        <v>1018</v>
      </c>
      <c r="AX111" s="52">
        <v>3</v>
      </c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</row>
    <row r="112" spans="1:138" ht="12.75" x14ac:dyDescent="0.2">
      <c r="A112" s="39" t="str">
        <f t="shared" si="7"/>
        <v>2101848</v>
      </c>
      <c r="B112" s="39" t="str">
        <f t="shared" si="8"/>
        <v>2668/ЖЛ/46</v>
      </c>
      <c r="C112" s="39" t="str">
        <f t="shared" si="9"/>
        <v>Подушка-антистресс Жираф В46</v>
      </c>
      <c r="D112" s="94">
        <f t="shared" ca="1" si="10"/>
        <v>328</v>
      </c>
      <c r="E112" s="94">
        <f t="shared" ca="1" si="11"/>
        <v>184</v>
      </c>
      <c r="F112" s="94">
        <f t="shared" ca="1" si="6"/>
        <v>0</v>
      </c>
      <c r="G112" s="41"/>
      <c r="H112" s="41"/>
      <c r="I112" s="40"/>
      <c r="J112" s="40"/>
      <c r="K112" s="34"/>
      <c r="L112" s="50" t="s">
        <v>567</v>
      </c>
      <c r="M112" s="50" t="s">
        <v>2284</v>
      </c>
      <c r="N112" s="50" t="s">
        <v>2285</v>
      </c>
      <c r="O112" s="51" t="s">
        <v>2286</v>
      </c>
      <c r="P112" s="40">
        <v>328</v>
      </c>
      <c r="Q112" s="40"/>
      <c r="R112" s="40"/>
      <c r="S112" s="52" t="s">
        <v>1018</v>
      </c>
      <c r="T112" s="52" t="s">
        <v>1018</v>
      </c>
      <c r="U112" s="52" t="s">
        <v>1018</v>
      </c>
      <c r="V112" s="52" t="s">
        <v>1018</v>
      </c>
      <c r="W112" s="52" t="s">
        <v>1018</v>
      </c>
      <c r="X112" s="52">
        <v>50</v>
      </c>
      <c r="Y112" s="52" t="s">
        <v>1018</v>
      </c>
      <c r="Z112" s="52" t="s">
        <v>1018</v>
      </c>
      <c r="AA112" s="52" t="s">
        <v>1018</v>
      </c>
      <c r="AB112" s="52" t="s">
        <v>1018</v>
      </c>
      <c r="AC112" s="52" t="s">
        <v>1018</v>
      </c>
      <c r="AD112" s="52" t="s">
        <v>1018</v>
      </c>
      <c r="AE112" s="52">
        <v>42</v>
      </c>
      <c r="AF112" s="52">
        <v>97</v>
      </c>
      <c r="AG112" s="52" t="s">
        <v>1018</v>
      </c>
      <c r="AH112" s="52">
        <v>39</v>
      </c>
      <c r="AI112" s="52" t="s">
        <v>1018</v>
      </c>
      <c r="AJ112" s="52" t="s">
        <v>1018</v>
      </c>
      <c r="AK112" s="52">
        <v>2</v>
      </c>
      <c r="AL112" s="52">
        <v>39</v>
      </c>
      <c r="AM112" s="52" t="s">
        <v>1018</v>
      </c>
      <c r="AN112" s="52" t="s">
        <v>1018</v>
      </c>
      <c r="AO112" s="52" t="s">
        <v>1018</v>
      </c>
      <c r="AP112" s="52" t="s">
        <v>1018</v>
      </c>
      <c r="AQ112" s="52" t="s">
        <v>1018</v>
      </c>
      <c r="AR112" s="52" t="s">
        <v>1018</v>
      </c>
      <c r="AS112" s="52" t="s">
        <v>1018</v>
      </c>
      <c r="AT112" s="52" t="s">
        <v>1018</v>
      </c>
      <c r="AU112" s="52" t="s">
        <v>1018</v>
      </c>
      <c r="AV112" s="52" t="s">
        <v>1018</v>
      </c>
      <c r="AW112" s="52" t="s">
        <v>1018</v>
      </c>
      <c r="AX112" s="52">
        <v>3</v>
      </c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</row>
    <row r="113" spans="1:138" ht="12.75" x14ac:dyDescent="0.2">
      <c r="A113" s="39" t="str">
        <f t="shared" si="7"/>
        <v>2100622</v>
      </c>
      <c r="B113" s="39" t="str">
        <f t="shared" si="8"/>
        <v>2712/ОРЖ/40</v>
      </c>
      <c r="C113" s="39" t="str">
        <f t="shared" si="9"/>
        <v>Рука болельщика-антистресс В40</v>
      </c>
      <c r="D113" s="94">
        <f t="shared" ca="1" si="10"/>
        <v>241</v>
      </c>
      <c r="E113" s="94">
        <f t="shared" ca="1" si="11"/>
        <v>0</v>
      </c>
      <c r="F113" s="94">
        <f t="shared" ca="1" si="6"/>
        <v>0</v>
      </c>
      <c r="G113" s="41"/>
      <c r="H113" s="41"/>
      <c r="I113" s="40"/>
      <c r="J113" s="40"/>
      <c r="K113" s="34"/>
      <c r="L113" s="50" t="s">
        <v>1088</v>
      </c>
      <c r="M113" s="50" t="s">
        <v>2287</v>
      </c>
      <c r="N113" s="50" t="s">
        <v>2288</v>
      </c>
      <c r="O113" s="51" t="s">
        <v>2289</v>
      </c>
      <c r="P113" s="40">
        <v>241</v>
      </c>
      <c r="Q113" s="40"/>
      <c r="R113" s="40"/>
      <c r="S113" s="52" t="s">
        <v>1018</v>
      </c>
      <c r="T113" s="52" t="s">
        <v>1018</v>
      </c>
      <c r="U113" s="52" t="s">
        <v>1018</v>
      </c>
      <c r="V113" s="52" t="s">
        <v>1018</v>
      </c>
      <c r="W113" s="52" t="s">
        <v>1018</v>
      </c>
      <c r="X113" s="52" t="s">
        <v>1018</v>
      </c>
      <c r="Y113" s="52" t="s">
        <v>1018</v>
      </c>
      <c r="Z113" s="52" t="s">
        <v>1018</v>
      </c>
      <c r="AA113" s="52" t="s">
        <v>1018</v>
      </c>
      <c r="AB113" s="52" t="s">
        <v>1018</v>
      </c>
      <c r="AC113" s="52" t="s">
        <v>1018</v>
      </c>
      <c r="AD113" s="52" t="s">
        <v>1018</v>
      </c>
      <c r="AE113" s="52" t="s">
        <v>1018</v>
      </c>
      <c r="AF113" s="52" t="s">
        <v>1018</v>
      </c>
      <c r="AG113" s="52" t="s">
        <v>1018</v>
      </c>
      <c r="AH113" s="52" t="s">
        <v>1018</v>
      </c>
      <c r="AI113" s="52" t="s">
        <v>1018</v>
      </c>
      <c r="AJ113" s="52" t="s">
        <v>1018</v>
      </c>
      <c r="AK113" s="52" t="s">
        <v>1018</v>
      </c>
      <c r="AL113" s="52" t="s">
        <v>1018</v>
      </c>
      <c r="AM113" s="52" t="s">
        <v>1018</v>
      </c>
      <c r="AN113" s="52" t="s">
        <v>1018</v>
      </c>
      <c r="AO113" s="52" t="s">
        <v>1018</v>
      </c>
      <c r="AP113" s="52" t="s">
        <v>1018</v>
      </c>
      <c r="AQ113" s="52" t="s">
        <v>1018</v>
      </c>
      <c r="AR113" s="52" t="s">
        <v>1018</v>
      </c>
      <c r="AS113" s="52" t="s">
        <v>1018</v>
      </c>
      <c r="AT113" s="52" t="s">
        <v>1018</v>
      </c>
      <c r="AU113" s="52" t="s">
        <v>1018</v>
      </c>
      <c r="AV113" s="52" t="s">
        <v>1018</v>
      </c>
      <c r="AW113" s="52" t="s">
        <v>1018</v>
      </c>
      <c r="AX113" s="52" t="s">
        <v>1018</v>
      </c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</row>
    <row r="114" spans="1:138" ht="12.75" x14ac:dyDescent="0.2">
      <c r="A114" s="39" t="str">
        <f t="shared" si="7"/>
        <v>2100618</v>
      </c>
      <c r="B114" s="39" t="str">
        <f t="shared" si="8"/>
        <v>2713/КР/25</v>
      </c>
      <c r="C114" s="39" t="str">
        <f t="shared" si="9"/>
        <v>Подушка-Клубничка-антистресс В25</v>
      </c>
      <c r="D114" s="94">
        <f t="shared" ca="1" si="10"/>
        <v>172</v>
      </c>
      <c r="E114" s="94">
        <f t="shared" ca="1" si="11"/>
        <v>80</v>
      </c>
      <c r="F114" s="94">
        <f t="shared" ca="1" si="6"/>
        <v>0</v>
      </c>
      <c r="G114" s="41"/>
      <c r="H114" s="41"/>
      <c r="I114" s="40"/>
      <c r="J114" s="40"/>
      <c r="K114" s="34"/>
      <c r="L114" s="50" t="s">
        <v>431</v>
      </c>
      <c r="M114" s="50" t="s">
        <v>4501</v>
      </c>
      <c r="N114" s="50" t="s">
        <v>2107</v>
      </c>
      <c r="O114" s="51" t="s">
        <v>2108</v>
      </c>
      <c r="P114" s="40">
        <v>172</v>
      </c>
      <c r="Q114" s="40"/>
      <c r="R114" s="40"/>
      <c r="S114" s="52" t="s">
        <v>1018</v>
      </c>
      <c r="T114" s="52" t="s">
        <v>1018</v>
      </c>
      <c r="U114" s="52" t="s">
        <v>1018</v>
      </c>
      <c r="V114" s="52" t="s">
        <v>1018</v>
      </c>
      <c r="W114" s="52" t="s">
        <v>1018</v>
      </c>
      <c r="X114" s="52">
        <v>19</v>
      </c>
      <c r="Y114" s="52" t="s">
        <v>1018</v>
      </c>
      <c r="Z114" s="52" t="s">
        <v>1018</v>
      </c>
      <c r="AA114" s="52" t="s">
        <v>1018</v>
      </c>
      <c r="AB114" s="52" t="s">
        <v>1018</v>
      </c>
      <c r="AC114" s="52" t="s">
        <v>1018</v>
      </c>
      <c r="AD114" s="52" t="s">
        <v>1018</v>
      </c>
      <c r="AE114" s="52">
        <v>20</v>
      </c>
      <c r="AF114" s="52">
        <v>56</v>
      </c>
      <c r="AG114" s="52">
        <v>2</v>
      </c>
      <c r="AH114" s="52">
        <v>26</v>
      </c>
      <c r="AI114" s="52" t="s">
        <v>1018</v>
      </c>
      <c r="AJ114" s="52" t="s">
        <v>1018</v>
      </c>
      <c r="AK114" s="52" t="s">
        <v>1018</v>
      </c>
      <c r="AL114" s="52" t="s">
        <v>1018</v>
      </c>
      <c r="AM114" s="52" t="s">
        <v>1018</v>
      </c>
      <c r="AN114" s="52" t="s">
        <v>1018</v>
      </c>
      <c r="AO114" s="52" t="s">
        <v>1018</v>
      </c>
      <c r="AP114" s="52" t="s">
        <v>1018</v>
      </c>
      <c r="AQ114" s="52" t="s">
        <v>1018</v>
      </c>
      <c r="AR114" s="52" t="s">
        <v>1018</v>
      </c>
      <c r="AS114" s="52" t="s">
        <v>1018</v>
      </c>
      <c r="AT114" s="52" t="s">
        <v>1018</v>
      </c>
      <c r="AU114" s="52" t="s">
        <v>1018</v>
      </c>
      <c r="AV114" s="52" t="s">
        <v>1018</v>
      </c>
      <c r="AW114" s="52" t="s">
        <v>1018</v>
      </c>
      <c r="AX114" s="52">
        <v>1</v>
      </c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</row>
    <row r="115" spans="1:138" ht="12.75" x14ac:dyDescent="0.2">
      <c r="A115" s="39" t="str">
        <f t="shared" si="7"/>
        <v>2093396</v>
      </c>
      <c r="B115" s="39" t="str">
        <f t="shared" si="8"/>
        <v>2713/КР/30</v>
      </c>
      <c r="C115" s="39" t="str">
        <f t="shared" si="9"/>
        <v>Подушка-Клубничка-антистресс В30</v>
      </c>
      <c r="D115" s="94">
        <f t="shared" ca="1" si="10"/>
        <v>211</v>
      </c>
      <c r="E115" s="94">
        <f t="shared" ca="1" si="11"/>
        <v>100</v>
      </c>
      <c r="F115" s="94">
        <f t="shared" ca="1" si="6"/>
        <v>0</v>
      </c>
      <c r="G115" s="41"/>
      <c r="H115" s="41"/>
      <c r="I115" s="40"/>
      <c r="J115" s="40"/>
      <c r="K115" s="34"/>
      <c r="L115" s="50" t="s">
        <v>355</v>
      </c>
      <c r="M115" s="50" t="s">
        <v>2109</v>
      </c>
      <c r="N115" s="50" t="s">
        <v>2110</v>
      </c>
      <c r="O115" s="51" t="s">
        <v>2111</v>
      </c>
      <c r="P115" s="40">
        <v>211</v>
      </c>
      <c r="Q115" s="40"/>
      <c r="R115" s="40"/>
      <c r="S115" s="52" t="s">
        <v>1018</v>
      </c>
      <c r="T115" s="52" t="s">
        <v>1018</v>
      </c>
      <c r="U115" s="52" t="s">
        <v>1018</v>
      </c>
      <c r="V115" s="52">
        <v>14</v>
      </c>
      <c r="W115" s="52" t="s">
        <v>1018</v>
      </c>
      <c r="X115" s="52">
        <v>17</v>
      </c>
      <c r="Y115" s="52" t="s">
        <v>1018</v>
      </c>
      <c r="Z115" s="52" t="s">
        <v>1018</v>
      </c>
      <c r="AA115" s="52" t="s">
        <v>1018</v>
      </c>
      <c r="AB115" s="52" t="s">
        <v>1018</v>
      </c>
      <c r="AC115" s="52" t="s">
        <v>1018</v>
      </c>
      <c r="AD115" s="52" t="s">
        <v>1018</v>
      </c>
      <c r="AE115" s="52">
        <v>20</v>
      </c>
      <c r="AF115" s="52">
        <v>63</v>
      </c>
      <c r="AG115" s="52">
        <v>1</v>
      </c>
      <c r="AH115" s="52">
        <v>27</v>
      </c>
      <c r="AI115" s="52" t="s">
        <v>1018</v>
      </c>
      <c r="AJ115" s="52" t="s">
        <v>1018</v>
      </c>
      <c r="AK115" s="52">
        <v>3</v>
      </c>
      <c r="AL115" s="52">
        <v>3</v>
      </c>
      <c r="AM115" s="52" t="s">
        <v>1018</v>
      </c>
      <c r="AN115" s="52" t="s">
        <v>1018</v>
      </c>
      <c r="AO115" s="52" t="s">
        <v>1018</v>
      </c>
      <c r="AP115" s="52" t="s">
        <v>1018</v>
      </c>
      <c r="AQ115" s="52" t="s">
        <v>1018</v>
      </c>
      <c r="AR115" s="52" t="s">
        <v>1018</v>
      </c>
      <c r="AS115" s="52" t="s">
        <v>1018</v>
      </c>
      <c r="AT115" s="52" t="s">
        <v>1018</v>
      </c>
      <c r="AU115" s="52" t="s">
        <v>1018</v>
      </c>
      <c r="AV115" s="52" t="s">
        <v>1018</v>
      </c>
      <c r="AW115" s="52" t="s">
        <v>1018</v>
      </c>
      <c r="AX115" s="52" t="s">
        <v>1018</v>
      </c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</row>
    <row r="116" spans="1:138" ht="12.75" x14ac:dyDescent="0.2">
      <c r="A116" s="39" t="str">
        <f t="shared" si="7"/>
        <v>2105349</v>
      </c>
      <c r="B116" s="39" t="str">
        <f t="shared" si="8"/>
        <v>2720-2/ЗЛ-1/26</v>
      </c>
      <c r="C116" s="39" t="str">
        <f t="shared" si="9"/>
        <v>Елка В26</v>
      </c>
      <c r="D116" s="94">
        <f t="shared" ca="1" si="10"/>
        <v>157</v>
      </c>
      <c r="E116" s="94">
        <f t="shared" ca="1" si="11"/>
        <v>7</v>
      </c>
      <c r="F116" s="94">
        <f t="shared" ca="1" si="6"/>
        <v>0</v>
      </c>
      <c r="G116" s="41"/>
      <c r="H116" s="41"/>
      <c r="I116" s="40"/>
      <c r="J116" s="40"/>
      <c r="K116" s="34"/>
      <c r="L116" s="50" t="s">
        <v>430</v>
      </c>
      <c r="M116" s="50" t="s">
        <v>2238</v>
      </c>
      <c r="N116" s="50" t="s">
        <v>2239</v>
      </c>
      <c r="O116" s="51" t="s">
        <v>2237</v>
      </c>
      <c r="P116" s="40">
        <v>157</v>
      </c>
      <c r="Q116" s="40"/>
      <c r="R116" s="40"/>
      <c r="S116" s="52" t="s">
        <v>1018</v>
      </c>
      <c r="T116" s="52" t="s">
        <v>1018</v>
      </c>
      <c r="U116" s="52" t="s">
        <v>1018</v>
      </c>
      <c r="V116" s="52" t="s">
        <v>1018</v>
      </c>
      <c r="W116" s="52" t="s">
        <v>1018</v>
      </c>
      <c r="X116" s="52" t="s">
        <v>1018</v>
      </c>
      <c r="Y116" s="52" t="s">
        <v>1018</v>
      </c>
      <c r="Z116" s="52" t="s">
        <v>1018</v>
      </c>
      <c r="AA116" s="52" t="s">
        <v>1018</v>
      </c>
      <c r="AB116" s="52" t="s">
        <v>1018</v>
      </c>
      <c r="AC116" s="52" t="s">
        <v>1018</v>
      </c>
      <c r="AD116" s="52" t="s">
        <v>1018</v>
      </c>
      <c r="AE116" s="52" t="s">
        <v>1018</v>
      </c>
      <c r="AF116" s="52" t="s">
        <v>1018</v>
      </c>
      <c r="AG116" s="52" t="s">
        <v>1018</v>
      </c>
      <c r="AH116" s="52" t="s">
        <v>1018</v>
      </c>
      <c r="AI116" s="52" t="s">
        <v>1018</v>
      </c>
      <c r="AJ116" s="52" t="s">
        <v>1018</v>
      </c>
      <c r="AK116" s="52" t="s">
        <v>1018</v>
      </c>
      <c r="AL116" s="52" t="s">
        <v>1018</v>
      </c>
      <c r="AM116" s="52" t="s">
        <v>1018</v>
      </c>
      <c r="AN116" s="52" t="s">
        <v>1018</v>
      </c>
      <c r="AO116" s="52" t="s">
        <v>1018</v>
      </c>
      <c r="AP116" s="52" t="s">
        <v>1018</v>
      </c>
      <c r="AQ116" s="52" t="s">
        <v>1018</v>
      </c>
      <c r="AR116" s="52" t="s">
        <v>1018</v>
      </c>
      <c r="AS116" s="52" t="s">
        <v>1018</v>
      </c>
      <c r="AT116" s="52" t="s">
        <v>1018</v>
      </c>
      <c r="AU116" s="52" t="s">
        <v>1018</v>
      </c>
      <c r="AV116" s="52">
        <v>2</v>
      </c>
      <c r="AW116" s="52" t="s">
        <v>1018</v>
      </c>
      <c r="AX116" s="52">
        <v>5</v>
      </c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</row>
    <row r="117" spans="1:138" ht="12.75" x14ac:dyDescent="0.2">
      <c r="A117" s="39" t="str">
        <f t="shared" si="7"/>
        <v>2105361</v>
      </c>
      <c r="B117" s="39" t="str">
        <f t="shared" si="8"/>
        <v>2720-2/ЗЛ/26</v>
      </c>
      <c r="C117" s="39" t="str">
        <f t="shared" si="9"/>
        <v>Елка В26</v>
      </c>
      <c r="D117" s="94">
        <f t="shared" ca="1" si="10"/>
        <v>157</v>
      </c>
      <c r="E117" s="94">
        <f t="shared" ca="1" si="11"/>
        <v>5</v>
      </c>
      <c r="F117" s="94">
        <f t="shared" ca="1" si="6"/>
        <v>0</v>
      </c>
      <c r="G117" s="41"/>
      <c r="H117" s="41"/>
      <c r="I117" s="40"/>
      <c r="J117" s="40"/>
      <c r="K117" s="34"/>
      <c r="L117" s="50" t="s">
        <v>1090</v>
      </c>
      <c r="M117" s="50" t="s">
        <v>2243</v>
      </c>
      <c r="N117" s="50" t="s">
        <v>2244</v>
      </c>
      <c r="O117" s="51" t="s">
        <v>2237</v>
      </c>
      <c r="P117" s="40">
        <v>157</v>
      </c>
      <c r="Q117" s="40"/>
      <c r="R117" s="40"/>
      <c r="S117" s="52" t="s">
        <v>1018</v>
      </c>
      <c r="T117" s="52" t="s">
        <v>1018</v>
      </c>
      <c r="U117" s="52" t="s">
        <v>1018</v>
      </c>
      <c r="V117" s="52" t="s">
        <v>1018</v>
      </c>
      <c r="W117" s="52" t="s">
        <v>1018</v>
      </c>
      <c r="X117" s="52" t="s">
        <v>1018</v>
      </c>
      <c r="Y117" s="52" t="s">
        <v>1018</v>
      </c>
      <c r="Z117" s="52" t="s">
        <v>1018</v>
      </c>
      <c r="AA117" s="52" t="s">
        <v>1018</v>
      </c>
      <c r="AB117" s="52" t="s">
        <v>1018</v>
      </c>
      <c r="AC117" s="52" t="s">
        <v>1018</v>
      </c>
      <c r="AD117" s="52" t="s">
        <v>1018</v>
      </c>
      <c r="AE117" s="52" t="s">
        <v>1018</v>
      </c>
      <c r="AF117" s="52" t="s">
        <v>1018</v>
      </c>
      <c r="AG117" s="52" t="s">
        <v>1018</v>
      </c>
      <c r="AH117" s="52" t="s">
        <v>1018</v>
      </c>
      <c r="AI117" s="52" t="s">
        <v>1018</v>
      </c>
      <c r="AJ117" s="52" t="s">
        <v>1018</v>
      </c>
      <c r="AK117" s="52" t="s">
        <v>1018</v>
      </c>
      <c r="AL117" s="52" t="s">
        <v>1018</v>
      </c>
      <c r="AM117" s="52" t="s">
        <v>1018</v>
      </c>
      <c r="AN117" s="52" t="s">
        <v>1018</v>
      </c>
      <c r="AO117" s="52" t="s">
        <v>1018</v>
      </c>
      <c r="AP117" s="52" t="s">
        <v>1018</v>
      </c>
      <c r="AQ117" s="52" t="s">
        <v>1018</v>
      </c>
      <c r="AR117" s="52" t="s">
        <v>1018</v>
      </c>
      <c r="AS117" s="52" t="s">
        <v>1018</v>
      </c>
      <c r="AT117" s="52" t="s">
        <v>1018</v>
      </c>
      <c r="AU117" s="52" t="s">
        <v>1018</v>
      </c>
      <c r="AV117" s="52">
        <v>5</v>
      </c>
      <c r="AW117" s="52" t="s">
        <v>1018</v>
      </c>
      <c r="AX117" s="52" t="s">
        <v>1018</v>
      </c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</row>
    <row r="118" spans="1:138" ht="12.75" x14ac:dyDescent="0.2">
      <c r="A118" s="39" t="str">
        <f t="shared" si="7"/>
        <v>2105353</v>
      </c>
      <c r="B118" s="39" t="str">
        <f t="shared" si="8"/>
        <v>2720-3/ЗЛ/26</v>
      </c>
      <c r="C118" s="39" t="str">
        <f t="shared" si="9"/>
        <v>Елка В26</v>
      </c>
      <c r="D118" s="94">
        <f t="shared" ca="1" si="10"/>
        <v>169</v>
      </c>
      <c r="E118" s="94">
        <f t="shared" ca="1" si="11"/>
        <v>21</v>
      </c>
      <c r="F118" s="94">
        <f t="shared" ca="1" si="6"/>
        <v>0</v>
      </c>
      <c r="G118" s="41"/>
      <c r="H118" s="41"/>
      <c r="I118" s="40"/>
      <c r="J118" s="40"/>
      <c r="K118" s="34"/>
      <c r="L118" s="50" t="s">
        <v>508</v>
      </c>
      <c r="M118" s="50" t="s">
        <v>2235</v>
      </c>
      <c r="N118" s="50" t="s">
        <v>2236</v>
      </c>
      <c r="O118" s="51" t="s">
        <v>2237</v>
      </c>
      <c r="P118" s="40">
        <v>169</v>
      </c>
      <c r="Q118" s="40"/>
      <c r="R118" s="40"/>
      <c r="S118" s="52" t="s">
        <v>1018</v>
      </c>
      <c r="T118" s="52" t="s">
        <v>1018</v>
      </c>
      <c r="U118" s="52" t="s">
        <v>1018</v>
      </c>
      <c r="V118" s="52">
        <v>14</v>
      </c>
      <c r="W118" s="52" t="s">
        <v>1018</v>
      </c>
      <c r="X118" s="52" t="s">
        <v>1018</v>
      </c>
      <c r="Y118" s="52" t="s">
        <v>1018</v>
      </c>
      <c r="Z118" s="52" t="s">
        <v>1018</v>
      </c>
      <c r="AA118" s="52" t="s">
        <v>1018</v>
      </c>
      <c r="AB118" s="52" t="s">
        <v>1018</v>
      </c>
      <c r="AC118" s="52" t="s">
        <v>1018</v>
      </c>
      <c r="AD118" s="52">
        <v>1</v>
      </c>
      <c r="AE118" s="52" t="s">
        <v>1018</v>
      </c>
      <c r="AF118" s="52" t="s">
        <v>1018</v>
      </c>
      <c r="AG118" s="52" t="s">
        <v>1018</v>
      </c>
      <c r="AH118" s="52" t="s">
        <v>1018</v>
      </c>
      <c r="AI118" s="52" t="s">
        <v>1018</v>
      </c>
      <c r="AJ118" s="52" t="s">
        <v>1018</v>
      </c>
      <c r="AK118" s="52" t="s">
        <v>1018</v>
      </c>
      <c r="AL118" s="52" t="s">
        <v>1018</v>
      </c>
      <c r="AM118" s="52" t="s">
        <v>1018</v>
      </c>
      <c r="AN118" s="52" t="s">
        <v>1018</v>
      </c>
      <c r="AO118" s="52" t="s">
        <v>1018</v>
      </c>
      <c r="AP118" s="52" t="s">
        <v>1018</v>
      </c>
      <c r="AQ118" s="52" t="s">
        <v>1018</v>
      </c>
      <c r="AR118" s="52" t="s">
        <v>1018</v>
      </c>
      <c r="AS118" s="52" t="s">
        <v>1018</v>
      </c>
      <c r="AT118" s="52" t="s">
        <v>1018</v>
      </c>
      <c r="AU118" s="52" t="s">
        <v>1018</v>
      </c>
      <c r="AV118" s="52">
        <v>5</v>
      </c>
      <c r="AW118" s="52" t="s">
        <v>1018</v>
      </c>
      <c r="AX118" s="52">
        <v>1</v>
      </c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</row>
    <row r="119" spans="1:138" ht="12.75" x14ac:dyDescent="0.2">
      <c r="A119" s="39" t="str">
        <f t="shared" si="7"/>
        <v>2104231</v>
      </c>
      <c r="B119" s="39" t="str">
        <f t="shared" si="8"/>
        <v>2725/ОРЖ/33</v>
      </c>
      <c r="C119" s="39" t="str">
        <f t="shared" si="9"/>
        <v>Сердце-Подушка антистресс В33</v>
      </c>
      <c r="D119" s="94">
        <f t="shared" ca="1" si="10"/>
        <v>253</v>
      </c>
      <c r="E119" s="94">
        <f t="shared" ca="1" si="11"/>
        <v>11</v>
      </c>
      <c r="F119" s="94">
        <f t="shared" ca="1" si="6"/>
        <v>0</v>
      </c>
      <c r="G119" s="41"/>
      <c r="H119" s="41"/>
      <c r="I119" s="40"/>
      <c r="J119" s="40"/>
      <c r="K119" s="34"/>
      <c r="L119" s="50" t="s">
        <v>1091</v>
      </c>
      <c r="M119" s="50" t="s">
        <v>2290</v>
      </c>
      <c r="N119" s="50" t="s">
        <v>2291</v>
      </c>
      <c r="O119" s="51" t="s">
        <v>2127</v>
      </c>
      <c r="P119" s="40">
        <v>253</v>
      </c>
      <c r="Q119" s="40"/>
      <c r="R119" s="40"/>
      <c r="S119" s="52" t="s">
        <v>1018</v>
      </c>
      <c r="T119" s="52" t="s">
        <v>1018</v>
      </c>
      <c r="U119" s="52" t="s">
        <v>1018</v>
      </c>
      <c r="V119" s="52" t="s">
        <v>1018</v>
      </c>
      <c r="W119" s="52" t="s">
        <v>1018</v>
      </c>
      <c r="X119" s="52">
        <v>8</v>
      </c>
      <c r="Y119" s="52" t="s">
        <v>1018</v>
      </c>
      <c r="Z119" s="52" t="s">
        <v>1018</v>
      </c>
      <c r="AA119" s="52" t="s">
        <v>1018</v>
      </c>
      <c r="AB119" s="52" t="s">
        <v>1018</v>
      </c>
      <c r="AC119" s="52" t="s">
        <v>1018</v>
      </c>
      <c r="AD119" s="52">
        <v>1</v>
      </c>
      <c r="AE119" s="52" t="s">
        <v>1018</v>
      </c>
      <c r="AF119" s="52" t="s">
        <v>1018</v>
      </c>
      <c r="AG119" s="52" t="s">
        <v>1018</v>
      </c>
      <c r="AH119" s="52" t="s">
        <v>1018</v>
      </c>
      <c r="AI119" s="52" t="s">
        <v>1018</v>
      </c>
      <c r="AJ119" s="52" t="s">
        <v>1018</v>
      </c>
      <c r="AK119" s="52" t="s">
        <v>1018</v>
      </c>
      <c r="AL119" s="52">
        <v>2</v>
      </c>
      <c r="AM119" s="52" t="s">
        <v>1018</v>
      </c>
      <c r="AN119" s="52" t="s">
        <v>1018</v>
      </c>
      <c r="AO119" s="52" t="s">
        <v>1018</v>
      </c>
      <c r="AP119" s="52" t="s">
        <v>1018</v>
      </c>
      <c r="AQ119" s="52" t="s">
        <v>1018</v>
      </c>
      <c r="AR119" s="52" t="s">
        <v>1018</v>
      </c>
      <c r="AS119" s="52" t="s">
        <v>1018</v>
      </c>
      <c r="AT119" s="52" t="s">
        <v>1018</v>
      </c>
      <c r="AU119" s="52" t="s">
        <v>1018</v>
      </c>
      <c r="AV119" s="52" t="s">
        <v>1018</v>
      </c>
      <c r="AW119" s="52" t="s">
        <v>1018</v>
      </c>
      <c r="AX119" s="52" t="s">
        <v>1018</v>
      </c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</row>
    <row r="120" spans="1:138" ht="12.75" x14ac:dyDescent="0.2">
      <c r="A120" s="39" t="str">
        <f t="shared" si="7"/>
        <v>2104221</v>
      </c>
      <c r="B120" s="39" t="str">
        <f t="shared" si="8"/>
        <v>2726/РЗ-1/33</v>
      </c>
      <c r="C120" s="39" t="str">
        <f t="shared" si="9"/>
        <v>Сердце-Подушка антистресс В33</v>
      </c>
      <c r="D120" s="94">
        <f t="shared" ca="1" si="10"/>
        <v>257</v>
      </c>
      <c r="E120" s="94">
        <f t="shared" ca="1" si="11"/>
        <v>333</v>
      </c>
      <c r="F120" s="94">
        <f t="shared" ca="1" si="6"/>
        <v>0</v>
      </c>
      <c r="G120" s="41"/>
      <c r="H120" s="41"/>
      <c r="I120" s="40"/>
      <c r="J120" s="40"/>
      <c r="K120" s="34"/>
      <c r="L120" s="50" t="s">
        <v>1092</v>
      </c>
      <c r="M120" s="50" t="s">
        <v>2271</v>
      </c>
      <c r="N120" s="50" t="s">
        <v>2272</v>
      </c>
      <c r="O120" s="51" t="s">
        <v>2127</v>
      </c>
      <c r="P120" s="40">
        <v>257</v>
      </c>
      <c r="Q120" s="40"/>
      <c r="R120" s="40"/>
      <c r="S120" s="52" t="s">
        <v>1018</v>
      </c>
      <c r="T120" s="52" t="s">
        <v>1018</v>
      </c>
      <c r="U120" s="52" t="s">
        <v>1018</v>
      </c>
      <c r="V120" s="52" t="s">
        <v>1018</v>
      </c>
      <c r="W120" s="52" t="s">
        <v>1018</v>
      </c>
      <c r="X120" s="52">
        <v>132</v>
      </c>
      <c r="Y120" s="52" t="s">
        <v>1018</v>
      </c>
      <c r="Z120" s="52" t="s">
        <v>1018</v>
      </c>
      <c r="AA120" s="52" t="s">
        <v>1018</v>
      </c>
      <c r="AB120" s="52" t="s">
        <v>1018</v>
      </c>
      <c r="AC120" s="52" t="s">
        <v>1018</v>
      </c>
      <c r="AD120" s="52">
        <v>1</v>
      </c>
      <c r="AE120" s="52" t="s">
        <v>1018</v>
      </c>
      <c r="AF120" s="52">
        <v>63</v>
      </c>
      <c r="AG120" s="52">
        <v>1</v>
      </c>
      <c r="AH120" s="52">
        <v>86</v>
      </c>
      <c r="AI120" s="52" t="s">
        <v>1018</v>
      </c>
      <c r="AJ120" s="52" t="s">
        <v>1018</v>
      </c>
      <c r="AK120" s="52" t="s">
        <v>1018</v>
      </c>
      <c r="AL120" s="52">
        <v>52</v>
      </c>
      <c r="AM120" s="52" t="s">
        <v>1018</v>
      </c>
      <c r="AN120" s="52" t="s">
        <v>1018</v>
      </c>
      <c r="AO120" s="52" t="s">
        <v>1018</v>
      </c>
      <c r="AP120" s="52" t="s">
        <v>1018</v>
      </c>
      <c r="AQ120" s="52" t="s">
        <v>1018</v>
      </c>
      <c r="AR120" s="52" t="s">
        <v>1018</v>
      </c>
      <c r="AS120" s="52" t="s">
        <v>1018</v>
      </c>
      <c r="AT120" s="52" t="s">
        <v>1018</v>
      </c>
      <c r="AU120" s="52" t="s">
        <v>1018</v>
      </c>
      <c r="AV120" s="52" t="s">
        <v>1018</v>
      </c>
      <c r="AW120" s="52" t="s">
        <v>1018</v>
      </c>
      <c r="AX120" s="52" t="s">
        <v>1018</v>
      </c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</row>
    <row r="121" spans="1:138" ht="12.75" x14ac:dyDescent="0.2">
      <c r="A121" s="39" t="str">
        <f t="shared" si="7"/>
        <v>2104226</v>
      </c>
      <c r="B121" s="39" t="str">
        <f t="shared" si="8"/>
        <v>2726/РЗ-2/33</v>
      </c>
      <c r="C121" s="39" t="str">
        <f t="shared" si="9"/>
        <v>Сердце-Подушка антистресс В33</v>
      </c>
      <c r="D121" s="94">
        <f t="shared" ca="1" si="10"/>
        <v>283</v>
      </c>
      <c r="E121" s="94">
        <f t="shared" ca="1" si="11"/>
        <v>472</v>
      </c>
      <c r="F121" s="94">
        <f t="shared" ca="1" si="6"/>
        <v>0</v>
      </c>
      <c r="G121" s="41"/>
      <c r="H121" s="41"/>
      <c r="I121" s="40"/>
      <c r="J121" s="40"/>
      <c r="K121" s="34"/>
      <c r="L121" s="50" t="s">
        <v>349</v>
      </c>
      <c r="M121" s="50" t="s">
        <v>2273</v>
      </c>
      <c r="N121" s="50" t="s">
        <v>2274</v>
      </c>
      <c r="O121" s="51" t="s">
        <v>2127</v>
      </c>
      <c r="P121" s="40">
        <v>283</v>
      </c>
      <c r="Q121" s="40"/>
      <c r="R121" s="40"/>
      <c r="S121" s="52" t="s">
        <v>1018</v>
      </c>
      <c r="T121" s="52" t="s">
        <v>1018</v>
      </c>
      <c r="U121" s="52" t="s">
        <v>1018</v>
      </c>
      <c r="V121" s="52">
        <v>7</v>
      </c>
      <c r="W121" s="52" t="s">
        <v>1018</v>
      </c>
      <c r="X121" s="52">
        <v>70</v>
      </c>
      <c r="Y121" s="52" t="s">
        <v>1018</v>
      </c>
      <c r="Z121" s="52" t="s">
        <v>1018</v>
      </c>
      <c r="AA121" s="52" t="s">
        <v>1018</v>
      </c>
      <c r="AB121" s="52" t="s">
        <v>1018</v>
      </c>
      <c r="AC121" s="52" t="s">
        <v>1018</v>
      </c>
      <c r="AD121" s="52">
        <v>1</v>
      </c>
      <c r="AE121" s="52" t="s">
        <v>1018</v>
      </c>
      <c r="AF121" s="52">
        <v>122</v>
      </c>
      <c r="AG121" s="52" t="s">
        <v>1018</v>
      </c>
      <c r="AH121" s="52">
        <v>89</v>
      </c>
      <c r="AI121" s="52" t="s">
        <v>1018</v>
      </c>
      <c r="AJ121" s="52" t="s">
        <v>1018</v>
      </c>
      <c r="AK121" s="52" t="s">
        <v>1018</v>
      </c>
      <c r="AL121" s="52">
        <v>79</v>
      </c>
      <c r="AM121" s="52" t="s">
        <v>1018</v>
      </c>
      <c r="AN121" s="52" t="s">
        <v>1018</v>
      </c>
      <c r="AO121" s="52" t="s">
        <v>1018</v>
      </c>
      <c r="AP121" s="52">
        <v>100</v>
      </c>
      <c r="AQ121" s="52" t="s">
        <v>1018</v>
      </c>
      <c r="AR121" s="52" t="s">
        <v>1018</v>
      </c>
      <c r="AS121" s="52" t="s">
        <v>1018</v>
      </c>
      <c r="AT121" s="52" t="s">
        <v>1018</v>
      </c>
      <c r="AU121" s="52" t="s">
        <v>1018</v>
      </c>
      <c r="AV121" s="52">
        <v>1</v>
      </c>
      <c r="AW121" s="52" t="s">
        <v>1018</v>
      </c>
      <c r="AX121" s="52">
        <v>3</v>
      </c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</row>
    <row r="122" spans="1:138" ht="12.75" x14ac:dyDescent="0.2">
      <c r="A122" s="39">
        <f t="shared" si="7"/>
        <v>0</v>
      </c>
      <c r="B122" s="39">
        <f t="shared" si="8"/>
        <v>0</v>
      </c>
      <c r="C122" s="39" t="str">
        <f t="shared" si="9"/>
        <v>Только из остатков (АНТИСТРЕСС)</v>
      </c>
      <c r="D122" s="94">
        <f t="shared" ca="1" si="10"/>
        <v>0</v>
      </c>
      <c r="E122" s="94">
        <f t="shared" ca="1" si="11"/>
        <v>0</v>
      </c>
      <c r="F122" s="94">
        <f t="shared" ca="1" si="6"/>
        <v>0</v>
      </c>
      <c r="G122" s="41"/>
      <c r="H122" s="41"/>
      <c r="I122" s="40"/>
      <c r="J122" s="40"/>
      <c r="K122" s="34"/>
      <c r="L122" s="50"/>
      <c r="M122" s="50"/>
      <c r="N122" s="50"/>
      <c r="O122" s="51" t="s">
        <v>4761</v>
      </c>
      <c r="P122" s="40"/>
      <c r="Q122" s="40"/>
      <c r="R122" s="40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</row>
    <row r="123" spans="1:138" ht="12.75" x14ac:dyDescent="0.2">
      <c r="A123" s="39" t="str">
        <f t="shared" si="7"/>
        <v>2096506</v>
      </c>
      <c r="B123" s="39" t="str">
        <f t="shared" si="8"/>
        <v>1709/ЖЛ</v>
      </c>
      <c r="C123" s="39" t="str">
        <f t="shared" si="9"/>
        <v>Наплечник СмолТойс-15</v>
      </c>
      <c r="D123" s="94">
        <f t="shared" ca="1" si="10"/>
        <v>207</v>
      </c>
      <c r="E123" s="94">
        <f t="shared" ca="1" si="11"/>
        <v>2</v>
      </c>
      <c r="F123" s="94">
        <f t="shared" ca="1" si="6"/>
        <v>0</v>
      </c>
      <c r="G123" s="41"/>
      <c r="H123" s="41"/>
      <c r="I123" s="40"/>
      <c r="J123" s="40"/>
      <c r="K123" s="34"/>
      <c r="L123" s="50" t="s">
        <v>585</v>
      </c>
      <c r="M123" s="50" t="s">
        <v>4788</v>
      </c>
      <c r="N123" s="50" t="s">
        <v>4789</v>
      </c>
      <c r="O123" s="51" t="s">
        <v>4790</v>
      </c>
      <c r="P123" s="40">
        <v>207</v>
      </c>
      <c r="Q123" s="40"/>
      <c r="R123" s="40"/>
      <c r="S123" s="52" t="s">
        <v>1018</v>
      </c>
      <c r="T123" s="52" t="s">
        <v>1018</v>
      </c>
      <c r="U123" s="52" t="s">
        <v>1018</v>
      </c>
      <c r="V123" s="52" t="s">
        <v>1018</v>
      </c>
      <c r="W123" s="52" t="s">
        <v>1018</v>
      </c>
      <c r="X123" s="52" t="s">
        <v>1018</v>
      </c>
      <c r="Y123" s="52" t="s">
        <v>1018</v>
      </c>
      <c r="Z123" s="52" t="s">
        <v>1018</v>
      </c>
      <c r="AA123" s="52" t="s">
        <v>1018</v>
      </c>
      <c r="AB123" s="52" t="s">
        <v>1018</v>
      </c>
      <c r="AC123" s="52" t="s">
        <v>1018</v>
      </c>
      <c r="AD123" s="52">
        <v>1</v>
      </c>
      <c r="AE123" s="52" t="s">
        <v>1018</v>
      </c>
      <c r="AF123" s="52">
        <v>1</v>
      </c>
      <c r="AG123" s="52" t="s">
        <v>1018</v>
      </c>
      <c r="AH123" s="52" t="s">
        <v>1018</v>
      </c>
      <c r="AI123" s="52" t="s">
        <v>1018</v>
      </c>
      <c r="AJ123" s="52" t="s">
        <v>1018</v>
      </c>
      <c r="AK123" s="52" t="s">
        <v>1018</v>
      </c>
      <c r="AL123" s="52" t="s">
        <v>1018</v>
      </c>
      <c r="AM123" s="52" t="s">
        <v>1018</v>
      </c>
      <c r="AN123" s="52" t="s">
        <v>1018</v>
      </c>
      <c r="AO123" s="52" t="s">
        <v>1018</v>
      </c>
      <c r="AP123" s="52" t="s">
        <v>1018</v>
      </c>
      <c r="AQ123" s="52" t="s">
        <v>1018</v>
      </c>
      <c r="AR123" s="52" t="s">
        <v>1018</v>
      </c>
      <c r="AS123" s="52" t="s">
        <v>1018</v>
      </c>
      <c r="AT123" s="52" t="s">
        <v>1018</v>
      </c>
      <c r="AU123" s="52" t="s">
        <v>1018</v>
      </c>
      <c r="AV123" s="52" t="s">
        <v>1018</v>
      </c>
      <c r="AW123" s="52" t="s">
        <v>1018</v>
      </c>
      <c r="AX123" s="52" t="s">
        <v>1018</v>
      </c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</row>
    <row r="124" spans="1:138" ht="12.75" x14ac:dyDescent="0.2">
      <c r="A124" s="39" t="str">
        <f t="shared" si="7"/>
        <v>2084168</v>
      </c>
      <c r="B124" s="39" t="str">
        <f t="shared" si="8"/>
        <v>2507/ГЛ-1</v>
      </c>
      <c r="C124" s="39" t="str">
        <f t="shared" si="9"/>
        <v>Дельфинчик (игрушка-подушка) Д48 см</v>
      </c>
      <c r="D124" s="94">
        <f t="shared" ca="1" si="10"/>
        <v>265</v>
      </c>
      <c r="E124" s="94">
        <f t="shared" ca="1" si="11"/>
        <v>0</v>
      </c>
      <c r="F124" s="94">
        <f t="shared" ca="1" si="6"/>
        <v>0</v>
      </c>
      <c r="G124" s="41"/>
      <c r="H124" s="41"/>
      <c r="I124" s="40"/>
      <c r="J124" s="40"/>
      <c r="K124" s="34"/>
      <c r="L124" s="50" t="s">
        <v>1093</v>
      </c>
      <c r="M124" s="50" t="s">
        <v>4765</v>
      </c>
      <c r="N124" s="50" t="s">
        <v>67</v>
      </c>
      <c r="O124" s="51" t="s">
        <v>21</v>
      </c>
      <c r="P124" s="40">
        <v>265</v>
      </c>
      <c r="Q124" s="40"/>
      <c r="R124" s="40"/>
      <c r="S124" s="52" t="s">
        <v>1018</v>
      </c>
      <c r="T124" s="52" t="s">
        <v>1018</v>
      </c>
      <c r="U124" s="52" t="s">
        <v>1018</v>
      </c>
      <c r="V124" s="52" t="s">
        <v>1018</v>
      </c>
      <c r="W124" s="52" t="s">
        <v>1018</v>
      </c>
      <c r="X124" s="52" t="s">
        <v>1018</v>
      </c>
      <c r="Y124" s="52" t="s">
        <v>1018</v>
      </c>
      <c r="Z124" s="52" t="s">
        <v>1018</v>
      </c>
      <c r="AA124" s="52" t="s">
        <v>1018</v>
      </c>
      <c r="AB124" s="52" t="s">
        <v>1018</v>
      </c>
      <c r="AC124" s="52" t="s">
        <v>1018</v>
      </c>
      <c r="AD124" s="52" t="s">
        <v>1018</v>
      </c>
      <c r="AE124" s="52" t="s">
        <v>1018</v>
      </c>
      <c r="AF124" s="52" t="s">
        <v>1018</v>
      </c>
      <c r="AG124" s="52" t="s">
        <v>1018</v>
      </c>
      <c r="AH124" s="52" t="s">
        <v>1018</v>
      </c>
      <c r="AI124" s="52" t="s">
        <v>1018</v>
      </c>
      <c r="AJ124" s="52" t="s">
        <v>1018</v>
      </c>
      <c r="AK124" s="52" t="s">
        <v>1018</v>
      </c>
      <c r="AL124" s="52" t="s">
        <v>1018</v>
      </c>
      <c r="AM124" s="52" t="s">
        <v>1018</v>
      </c>
      <c r="AN124" s="52" t="s">
        <v>1018</v>
      </c>
      <c r="AO124" s="52" t="s">
        <v>1018</v>
      </c>
      <c r="AP124" s="52" t="s">
        <v>1018</v>
      </c>
      <c r="AQ124" s="52" t="s">
        <v>1018</v>
      </c>
      <c r="AR124" s="52" t="s">
        <v>1018</v>
      </c>
      <c r="AS124" s="52" t="s">
        <v>1018</v>
      </c>
      <c r="AT124" s="52" t="s">
        <v>1018</v>
      </c>
      <c r="AU124" s="52" t="s">
        <v>1018</v>
      </c>
      <c r="AV124" s="52" t="s">
        <v>1018</v>
      </c>
      <c r="AW124" s="52" t="s">
        <v>1018</v>
      </c>
      <c r="AX124" s="52" t="s">
        <v>1018</v>
      </c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</row>
    <row r="125" spans="1:138" ht="12.75" x14ac:dyDescent="0.2">
      <c r="A125" s="39" t="str">
        <f t="shared" si="7"/>
        <v>2084169</v>
      </c>
      <c r="B125" s="39" t="str">
        <f t="shared" si="8"/>
        <v>2507/ГЛ-2</v>
      </c>
      <c r="C125" s="39" t="str">
        <f t="shared" si="9"/>
        <v>Дельфинчик (игрушка-подушка) Д48 см</v>
      </c>
      <c r="D125" s="94">
        <f t="shared" ca="1" si="10"/>
        <v>265</v>
      </c>
      <c r="E125" s="94">
        <f t="shared" ca="1" si="11"/>
        <v>0</v>
      </c>
      <c r="F125" s="94">
        <f t="shared" ca="1" si="6"/>
        <v>0</v>
      </c>
      <c r="G125" s="41"/>
      <c r="H125" s="41"/>
      <c r="I125" s="40"/>
      <c r="J125" s="40"/>
      <c r="K125" s="34"/>
      <c r="L125" s="50" t="s">
        <v>589</v>
      </c>
      <c r="M125" s="50" t="s">
        <v>4766</v>
      </c>
      <c r="N125" s="50" t="s">
        <v>22</v>
      </c>
      <c r="O125" s="51" t="s">
        <v>21</v>
      </c>
      <c r="P125" s="40">
        <v>265</v>
      </c>
      <c r="Q125" s="40"/>
      <c r="R125" s="40"/>
      <c r="S125" s="52" t="s">
        <v>1018</v>
      </c>
      <c r="T125" s="52" t="s">
        <v>1018</v>
      </c>
      <c r="U125" s="52" t="s">
        <v>1018</v>
      </c>
      <c r="V125" s="52" t="s">
        <v>1018</v>
      </c>
      <c r="W125" s="52" t="s">
        <v>1018</v>
      </c>
      <c r="X125" s="52" t="s">
        <v>1018</v>
      </c>
      <c r="Y125" s="52" t="s">
        <v>1018</v>
      </c>
      <c r="Z125" s="52" t="s">
        <v>1018</v>
      </c>
      <c r="AA125" s="52" t="s">
        <v>1018</v>
      </c>
      <c r="AB125" s="52" t="s">
        <v>1018</v>
      </c>
      <c r="AC125" s="52" t="s">
        <v>1018</v>
      </c>
      <c r="AD125" s="52" t="s">
        <v>1018</v>
      </c>
      <c r="AE125" s="52" t="s">
        <v>1018</v>
      </c>
      <c r="AF125" s="52" t="s">
        <v>1018</v>
      </c>
      <c r="AG125" s="52" t="s">
        <v>1018</v>
      </c>
      <c r="AH125" s="52" t="s">
        <v>1018</v>
      </c>
      <c r="AI125" s="52" t="s">
        <v>1018</v>
      </c>
      <c r="AJ125" s="52" t="s">
        <v>1018</v>
      </c>
      <c r="AK125" s="52" t="s">
        <v>1018</v>
      </c>
      <c r="AL125" s="52" t="s">
        <v>1018</v>
      </c>
      <c r="AM125" s="52" t="s">
        <v>1018</v>
      </c>
      <c r="AN125" s="52" t="s">
        <v>1018</v>
      </c>
      <c r="AO125" s="52" t="s">
        <v>1018</v>
      </c>
      <c r="AP125" s="52" t="s">
        <v>1018</v>
      </c>
      <c r="AQ125" s="52" t="s">
        <v>1018</v>
      </c>
      <c r="AR125" s="52" t="s">
        <v>1018</v>
      </c>
      <c r="AS125" s="52" t="s">
        <v>1018</v>
      </c>
      <c r="AT125" s="52" t="s">
        <v>1018</v>
      </c>
      <c r="AU125" s="52" t="s">
        <v>1018</v>
      </c>
      <c r="AV125" s="52" t="s">
        <v>1018</v>
      </c>
      <c r="AW125" s="52" t="s">
        <v>1018</v>
      </c>
      <c r="AX125" s="52" t="s">
        <v>1018</v>
      </c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</row>
    <row r="126" spans="1:138" ht="12.75" x14ac:dyDescent="0.2">
      <c r="A126" s="39" t="str">
        <f t="shared" si="7"/>
        <v>2083116</v>
      </c>
      <c r="B126" s="39" t="str">
        <f t="shared" si="8"/>
        <v>2515/ЖЛ</v>
      </c>
      <c r="C126" s="39" t="str">
        <f t="shared" si="9"/>
        <v>Рыбка (игрушка-подушка) Д33 см</v>
      </c>
      <c r="D126" s="94">
        <f t="shared" ca="1" si="10"/>
        <v>421</v>
      </c>
      <c r="E126" s="94">
        <f t="shared" ca="1" si="11"/>
        <v>0</v>
      </c>
      <c r="F126" s="94">
        <f t="shared" ca="1" si="6"/>
        <v>0</v>
      </c>
      <c r="G126" s="41"/>
      <c r="H126" s="41"/>
      <c r="I126" s="40"/>
      <c r="J126" s="40"/>
      <c r="K126" s="34"/>
      <c r="L126" s="50" t="s">
        <v>593</v>
      </c>
      <c r="M126" s="50" t="s">
        <v>4762</v>
      </c>
      <c r="N126" s="50" t="s">
        <v>4763</v>
      </c>
      <c r="O126" s="51" t="s">
        <v>4764</v>
      </c>
      <c r="P126" s="40">
        <v>421</v>
      </c>
      <c r="Q126" s="40"/>
      <c r="R126" s="40"/>
      <c r="S126" s="52" t="s">
        <v>1018</v>
      </c>
      <c r="T126" s="52" t="s">
        <v>1018</v>
      </c>
      <c r="U126" s="52" t="s">
        <v>1018</v>
      </c>
      <c r="V126" s="52" t="s">
        <v>1018</v>
      </c>
      <c r="W126" s="52" t="s">
        <v>1018</v>
      </c>
      <c r="X126" s="52" t="s">
        <v>1018</v>
      </c>
      <c r="Y126" s="52" t="s">
        <v>1018</v>
      </c>
      <c r="Z126" s="52" t="s">
        <v>1018</v>
      </c>
      <c r="AA126" s="52" t="s">
        <v>1018</v>
      </c>
      <c r="AB126" s="52" t="s">
        <v>1018</v>
      </c>
      <c r="AC126" s="52" t="s">
        <v>1018</v>
      </c>
      <c r="AD126" s="52" t="s">
        <v>1018</v>
      </c>
      <c r="AE126" s="52" t="s">
        <v>1018</v>
      </c>
      <c r="AF126" s="52" t="s">
        <v>1018</v>
      </c>
      <c r="AG126" s="52" t="s">
        <v>1018</v>
      </c>
      <c r="AH126" s="52" t="s">
        <v>1018</v>
      </c>
      <c r="AI126" s="52" t="s">
        <v>1018</v>
      </c>
      <c r="AJ126" s="52" t="s">
        <v>1018</v>
      </c>
      <c r="AK126" s="52" t="s">
        <v>1018</v>
      </c>
      <c r="AL126" s="52" t="s">
        <v>1018</v>
      </c>
      <c r="AM126" s="52" t="s">
        <v>1018</v>
      </c>
      <c r="AN126" s="52" t="s">
        <v>1018</v>
      </c>
      <c r="AO126" s="52" t="s">
        <v>1018</v>
      </c>
      <c r="AP126" s="52" t="s">
        <v>1018</v>
      </c>
      <c r="AQ126" s="52" t="s">
        <v>1018</v>
      </c>
      <c r="AR126" s="52" t="s">
        <v>1018</v>
      </c>
      <c r="AS126" s="52" t="s">
        <v>1018</v>
      </c>
      <c r="AT126" s="52" t="s">
        <v>1018</v>
      </c>
      <c r="AU126" s="52" t="s">
        <v>1018</v>
      </c>
      <c r="AV126" s="52" t="s">
        <v>1018</v>
      </c>
      <c r="AW126" s="52" t="s">
        <v>1018</v>
      </c>
      <c r="AX126" s="52" t="s">
        <v>1018</v>
      </c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</row>
    <row r="127" spans="1:138" ht="12.75" x14ac:dyDescent="0.2">
      <c r="A127" s="39" t="str">
        <f t="shared" si="7"/>
        <v>2084195</v>
      </c>
      <c r="B127" s="39" t="str">
        <f t="shared" si="8"/>
        <v>2516/ЖЛ-1</v>
      </c>
      <c r="C127" s="39" t="str">
        <f t="shared" si="9"/>
        <v>Морская звездочка (игрушка-подушка) В33 см</v>
      </c>
      <c r="D127" s="94">
        <f t="shared" ca="1" si="10"/>
        <v>190</v>
      </c>
      <c r="E127" s="94">
        <f t="shared" ca="1" si="11"/>
        <v>0</v>
      </c>
      <c r="F127" s="94">
        <f t="shared" ca="1" si="6"/>
        <v>0</v>
      </c>
      <c r="G127" s="41"/>
      <c r="H127" s="41"/>
      <c r="I127" s="40"/>
      <c r="J127" s="40"/>
      <c r="K127" s="34"/>
      <c r="L127" s="50" t="s">
        <v>597</v>
      </c>
      <c r="M127" s="50" t="s">
        <v>4770</v>
      </c>
      <c r="N127" s="50" t="s">
        <v>123</v>
      </c>
      <c r="O127" s="51" t="s">
        <v>25</v>
      </c>
      <c r="P127" s="40">
        <v>190</v>
      </c>
      <c r="Q127" s="40"/>
      <c r="R127" s="40"/>
      <c r="S127" s="52" t="s">
        <v>1018</v>
      </c>
      <c r="T127" s="52" t="s">
        <v>1018</v>
      </c>
      <c r="U127" s="52" t="s">
        <v>1018</v>
      </c>
      <c r="V127" s="52" t="s">
        <v>1018</v>
      </c>
      <c r="W127" s="52" t="s">
        <v>1018</v>
      </c>
      <c r="X127" s="52" t="s">
        <v>1018</v>
      </c>
      <c r="Y127" s="52" t="s">
        <v>1018</v>
      </c>
      <c r="Z127" s="52" t="s">
        <v>1018</v>
      </c>
      <c r="AA127" s="52" t="s">
        <v>1018</v>
      </c>
      <c r="AB127" s="52" t="s">
        <v>1018</v>
      </c>
      <c r="AC127" s="52" t="s">
        <v>1018</v>
      </c>
      <c r="AD127" s="52" t="s">
        <v>1018</v>
      </c>
      <c r="AE127" s="52" t="s">
        <v>1018</v>
      </c>
      <c r="AF127" s="52" t="s">
        <v>1018</v>
      </c>
      <c r="AG127" s="52" t="s">
        <v>1018</v>
      </c>
      <c r="AH127" s="52" t="s">
        <v>1018</v>
      </c>
      <c r="AI127" s="52" t="s">
        <v>1018</v>
      </c>
      <c r="AJ127" s="52" t="s">
        <v>1018</v>
      </c>
      <c r="AK127" s="52">
        <v>2</v>
      </c>
      <c r="AL127" s="52">
        <v>2</v>
      </c>
      <c r="AM127" s="52" t="s">
        <v>1018</v>
      </c>
      <c r="AN127" s="52" t="s">
        <v>1018</v>
      </c>
      <c r="AO127" s="52" t="s">
        <v>1018</v>
      </c>
      <c r="AP127" s="52" t="s">
        <v>1018</v>
      </c>
      <c r="AQ127" s="52" t="s">
        <v>1018</v>
      </c>
      <c r="AR127" s="52" t="s">
        <v>1018</v>
      </c>
      <c r="AS127" s="52" t="s">
        <v>1018</v>
      </c>
      <c r="AT127" s="52" t="s">
        <v>1018</v>
      </c>
      <c r="AU127" s="52" t="s">
        <v>1018</v>
      </c>
      <c r="AV127" s="52" t="s">
        <v>1018</v>
      </c>
      <c r="AW127" s="52" t="s">
        <v>1018</v>
      </c>
      <c r="AX127" s="52" t="s">
        <v>1018</v>
      </c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</row>
    <row r="128" spans="1:138" ht="12.75" x14ac:dyDescent="0.2">
      <c r="A128" s="39" t="str">
        <f t="shared" si="7"/>
        <v>2084177</v>
      </c>
      <c r="B128" s="39" t="str">
        <f t="shared" si="8"/>
        <v>2522/БРД</v>
      </c>
      <c r="C128" s="39" t="str">
        <f t="shared" si="9"/>
        <v>Бегемотик (игрушка-подушка) 23*15*25</v>
      </c>
      <c r="D128" s="94">
        <f t="shared" ca="1" si="10"/>
        <v>291</v>
      </c>
      <c r="E128" s="94">
        <f t="shared" ca="1" si="11"/>
        <v>0</v>
      </c>
      <c r="F128" s="94">
        <f t="shared" ca="1" si="6"/>
        <v>0</v>
      </c>
      <c r="G128" s="41"/>
      <c r="H128" s="41"/>
      <c r="I128" s="40"/>
      <c r="J128" s="40"/>
      <c r="K128" s="34"/>
      <c r="L128" s="50" t="s">
        <v>601</v>
      </c>
      <c r="M128" s="50" t="s">
        <v>4767</v>
      </c>
      <c r="N128" s="50" t="s">
        <v>40</v>
      </c>
      <c r="O128" s="51" t="s">
        <v>29</v>
      </c>
      <c r="P128" s="40">
        <v>291</v>
      </c>
      <c r="Q128" s="40"/>
      <c r="R128" s="40"/>
      <c r="S128" s="52" t="s">
        <v>1018</v>
      </c>
      <c r="T128" s="52" t="s">
        <v>1018</v>
      </c>
      <c r="U128" s="52" t="s">
        <v>1018</v>
      </c>
      <c r="V128" s="52" t="s">
        <v>1018</v>
      </c>
      <c r="W128" s="52" t="s">
        <v>1018</v>
      </c>
      <c r="X128" s="52" t="s">
        <v>1018</v>
      </c>
      <c r="Y128" s="52" t="s">
        <v>1018</v>
      </c>
      <c r="Z128" s="52" t="s">
        <v>1018</v>
      </c>
      <c r="AA128" s="52" t="s">
        <v>1018</v>
      </c>
      <c r="AB128" s="52" t="s">
        <v>1018</v>
      </c>
      <c r="AC128" s="52" t="s">
        <v>1018</v>
      </c>
      <c r="AD128" s="52" t="s">
        <v>1018</v>
      </c>
      <c r="AE128" s="52" t="s">
        <v>1018</v>
      </c>
      <c r="AF128" s="52" t="s">
        <v>1018</v>
      </c>
      <c r="AG128" s="52" t="s">
        <v>1018</v>
      </c>
      <c r="AH128" s="52" t="s">
        <v>1018</v>
      </c>
      <c r="AI128" s="52" t="s">
        <v>1018</v>
      </c>
      <c r="AJ128" s="52" t="s">
        <v>1018</v>
      </c>
      <c r="AK128" s="52" t="s">
        <v>1018</v>
      </c>
      <c r="AL128" s="52" t="s">
        <v>1018</v>
      </c>
      <c r="AM128" s="52" t="s">
        <v>1018</v>
      </c>
      <c r="AN128" s="52" t="s">
        <v>1018</v>
      </c>
      <c r="AO128" s="52" t="s">
        <v>1018</v>
      </c>
      <c r="AP128" s="52" t="s">
        <v>1018</v>
      </c>
      <c r="AQ128" s="52" t="s">
        <v>1018</v>
      </c>
      <c r="AR128" s="52" t="s">
        <v>1018</v>
      </c>
      <c r="AS128" s="52" t="s">
        <v>1018</v>
      </c>
      <c r="AT128" s="52" t="s">
        <v>1018</v>
      </c>
      <c r="AU128" s="52" t="s">
        <v>1018</v>
      </c>
      <c r="AV128" s="52" t="s">
        <v>1018</v>
      </c>
      <c r="AW128" s="52" t="s">
        <v>1018</v>
      </c>
      <c r="AX128" s="52" t="s">
        <v>1018</v>
      </c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</row>
    <row r="129" spans="1:138" ht="12.75" x14ac:dyDescent="0.2">
      <c r="A129" s="39" t="str">
        <f t="shared" si="7"/>
        <v>2084192</v>
      </c>
      <c r="B129" s="39" t="str">
        <f t="shared" si="8"/>
        <v>2530/СРН</v>
      </c>
      <c r="C129" s="39" t="str">
        <f t="shared" si="9"/>
        <v>Слон Хоботок (игрушка-подушка) 31*31</v>
      </c>
      <c r="D129" s="94">
        <f t="shared" ca="1" si="10"/>
        <v>219</v>
      </c>
      <c r="E129" s="94">
        <f t="shared" ca="1" si="11"/>
        <v>0</v>
      </c>
      <c r="F129" s="94">
        <f t="shared" ca="1" si="6"/>
        <v>0</v>
      </c>
      <c r="G129" s="41"/>
      <c r="H129" s="41"/>
      <c r="I129" s="40"/>
      <c r="J129" s="40"/>
      <c r="K129" s="34"/>
      <c r="L129" s="50" t="s">
        <v>1094</v>
      </c>
      <c r="M129" s="50" t="s">
        <v>4768</v>
      </c>
      <c r="N129" s="50" t="s">
        <v>4769</v>
      </c>
      <c r="O129" s="51" t="s">
        <v>30</v>
      </c>
      <c r="P129" s="40">
        <v>219</v>
      </c>
      <c r="Q129" s="40"/>
      <c r="R129" s="40"/>
      <c r="S129" s="52" t="s">
        <v>1018</v>
      </c>
      <c r="T129" s="52" t="s">
        <v>1018</v>
      </c>
      <c r="U129" s="52" t="s">
        <v>1018</v>
      </c>
      <c r="V129" s="52" t="s">
        <v>1018</v>
      </c>
      <c r="W129" s="52" t="s">
        <v>1018</v>
      </c>
      <c r="X129" s="52" t="s">
        <v>1018</v>
      </c>
      <c r="Y129" s="52" t="s">
        <v>1018</v>
      </c>
      <c r="Z129" s="52" t="s">
        <v>1018</v>
      </c>
      <c r="AA129" s="52" t="s">
        <v>1018</v>
      </c>
      <c r="AB129" s="52" t="s">
        <v>1018</v>
      </c>
      <c r="AC129" s="52" t="s">
        <v>1018</v>
      </c>
      <c r="AD129" s="52" t="s">
        <v>1018</v>
      </c>
      <c r="AE129" s="52" t="s">
        <v>1018</v>
      </c>
      <c r="AF129" s="52" t="s">
        <v>1018</v>
      </c>
      <c r="AG129" s="52" t="s">
        <v>1018</v>
      </c>
      <c r="AH129" s="52" t="s">
        <v>1018</v>
      </c>
      <c r="AI129" s="52" t="s">
        <v>1018</v>
      </c>
      <c r="AJ129" s="52" t="s">
        <v>1018</v>
      </c>
      <c r="AK129" s="52" t="s">
        <v>1018</v>
      </c>
      <c r="AL129" s="52" t="s">
        <v>1018</v>
      </c>
      <c r="AM129" s="52" t="s">
        <v>1018</v>
      </c>
      <c r="AN129" s="52" t="s">
        <v>1018</v>
      </c>
      <c r="AO129" s="52" t="s">
        <v>1018</v>
      </c>
      <c r="AP129" s="52" t="s">
        <v>1018</v>
      </c>
      <c r="AQ129" s="52" t="s">
        <v>1018</v>
      </c>
      <c r="AR129" s="52" t="s">
        <v>1018</v>
      </c>
      <c r="AS129" s="52" t="s">
        <v>1018</v>
      </c>
      <c r="AT129" s="52" t="s">
        <v>1018</v>
      </c>
      <c r="AU129" s="52" t="s">
        <v>1018</v>
      </c>
      <c r="AV129" s="52" t="s">
        <v>1018</v>
      </c>
      <c r="AW129" s="52" t="s">
        <v>1018</v>
      </c>
      <c r="AX129" s="52" t="s">
        <v>1018</v>
      </c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</row>
    <row r="130" spans="1:138" ht="12.75" x14ac:dyDescent="0.2">
      <c r="A130" s="39" t="str">
        <f t="shared" si="7"/>
        <v>2094604</v>
      </c>
      <c r="B130" s="39" t="str">
        <f t="shared" si="8"/>
        <v>2535-1/ЖЛ</v>
      </c>
      <c r="C130" s="39" t="str">
        <f t="shared" si="9"/>
        <v>Солнышко-антистресс В23 см</v>
      </c>
      <c r="D130" s="94">
        <f t="shared" ca="1" si="10"/>
        <v>150</v>
      </c>
      <c r="E130" s="94">
        <f t="shared" ca="1" si="11"/>
        <v>566</v>
      </c>
      <c r="F130" s="94">
        <f t="shared" ca="1" si="6"/>
        <v>0</v>
      </c>
      <c r="G130" s="41"/>
      <c r="H130" s="41"/>
      <c r="I130" s="40"/>
      <c r="J130" s="40"/>
      <c r="K130" s="34"/>
      <c r="L130" s="50" t="s">
        <v>1095</v>
      </c>
      <c r="M130" s="50" t="s">
        <v>4783</v>
      </c>
      <c r="N130" s="50" t="s">
        <v>1824</v>
      </c>
      <c r="O130" s="51" t="s">
        <v>819</v>
      </c>
      <c r="P130" s="40">
        <v>150</v>
      </c>
      <c r="Q130" s="40"/>
      <c r="R130" s="40"/>
      <c r="S130" s="52" t="s">
        <v>1018</v>
      </c>
      <c r="T130" s="52" t="s">
        <v>1018</v>
      </c>
      <c r="U130" s="52" t="s">
        <v>1018</v>
      </c>
      <c r="V130" s="52">
        <v>1</v>
      </c>
      <c r="W130" s="52" t="s">
        <v>1018</v>
      </c>
      <c r="X130" s="52">
        <v>3</v>
      </c>
      <c r="Y130" s="52" t="s">
        <v>1018</v>
      </c>
      <c r="Z130" s="52" t="s">
        <v>1018</v>
      </c>
      <c r="AA130" s="52" t="s">
        <v>1018</v>
      </c>
      <c r="AB130" s="52" t="s">
        <v>1018</v>
      </c>
      <c r="AC130" s="52" t="s">
        <v>1018</v>
      </c>
      <c r="AD130" s="52" t="s">
        <v>1018</v>
      </c>
      <c r="AE130" s="52" t="s">
        <v>1018</v>
      </c>
      <c r="AF130" s="52">
        <v>569</v>
      </c>
      <c r="AG130" s="52" t="s">
        <v>1018</v>
      </c>
      <c r="AH130" s="52" t="s">
        <v>1018</v>
      </c>
      <c r="AI130" s="52">
        <v>30</v>
      </c>
      <c r="AJ130" s="52" t="s">
        <v>1018</v>
      </c>
      <c r="AK130" s="52" t="s">
        <v>1018</v>
      </c>
      <c r="AL130" s="52" t="s">
        <v>1018</v>
      </c>
      <c r="AM130" s="52" t="s">
        <v>1018</v>
      </c>
      <c r="AN130" s="52" t="s">
        <v>1018</v>
      </c>
      <c r="AO130" s="52" t="s">
        <v>1018</v>
      </c>
      <c r="AP130" s="52" t="s">
        <v>1018</v>
      </c>
      <c r="AQ130" s="52" t="s">
        <v>1018</v>
      </c>
      <c r="AR130" s="52">
        <v>23</v>
      </c>
      <c r="AS130" s="52" t="s">
        <v>1018</v>
      </c>
      <c r="AT130" s="52" t="s">
        <v>1018</v>
      </c>
      <c r="AU130" s="52" t="s">
        <v>1018</v>
      </c>
      <c r="AV130" s="52" t="s">
        <v>1018</v>
      </c>
      <c r="AW130" s="52" t="s">
        <v>1018</v>
      </c>
      <c r="AX130" s="52" t="s">
        <v>1018</v>
      </c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</row>
    <row r="131" spans="1:138" ht="12.75" x14ac:dyDescent="0.2">
      <c r="A131" s="39" t="str">
        <f t="shared" si="7"/>
        <v>2088528</v>
      </c>
      <c r="B131" s="39" t="str">
        <f t="shared" si="8"/>
        <v>2535/ЖЛ</v>
      </c>
      <c r="C131" s="39" t="str">
        <f t="shared" si="9"/>
        <v>Солнышко-антистресс В23 см</v>
      </c>
      <c r="D131" s="94">
        <f t="shared" ca="1" si="10"/>
        <v>164</v>
      </c>
      <c r="E131" s="94">
        <f t="shared" ca="1" si="11"/>
        <v>0</v>
      </c>
      <c r="F131" s="94">
        <f t="shared" ca="1" si="6"/>
        <v>0</v>
      </c>
      <c r="G131" s="41"/>
      <c r="H131" s="41"/>
      <c r="I131" s="40"/>
      <c r="J131" s="40"/>
      <c r="K131" s="34"/>
      <c r="L131" s="50" t="s">
        <v>605</v>
      </c>
      <c r="M131" s="50" t="s">
        <v>4771</v>
      </c>
      <c r="N131" s="50" t="s">
        <v>818</v>
      </c>
      <c r="O131" s="51" t="s">
        <v>819</v>
      </c>
      <c r="P131" s="40">
        <v>164</v>
      </c>
      <c r="Q131" s="40"/>
      <c r="R131" s="40"/>
      <c r="S131" s="52" t="s">
        <v>1018</v>
      </c>
      <c r="T131" s="52" t="s">
        <v>1018</v>
      </c>
      <c r="U131" s="52" t="s">
        <v>1018</v>
      </c>
      <c r="V131" s="52" t="s">
        <v>1018</v>
      </c>
      <c r="W131" s="52" t="s">
        <v>1018</v>
      </c>
      <c r="X131" s="52" t="s">
        <v>1018</v>
      </c>
      <c r="Y131" s="52" t="s">
        <v>1018</v>
      </c>
      <c r="Z131" s="52" t="s">
        <v>1018</v>
      </c>
      <c r="AA131" s="52" t="s">
        <v>1018</v>
      </c>
      <c r="AB131" s="52" t="s">
        <v>1018</v>
      </c>
      <c r="AC131" s="52" t="s">
        <v>1018</v>
      </c>
      <c r="AD131" s="52" t="s">
        <v>1018</v>
      </c>
      <c r="AE131" s="52" t="s">
        <v>1018</v>
      </c>
      <c r="AF131" s="52" t="s">
        <v>1018</v>
      </c>
      <c r="AG131" s="52" t="s">
        <v>1018</v>
      </c>
      <c r="AH131" s="52" t="s">
        <v>1018</v>
      </c>
      <c r="AI131" s="52" t="s">
        <v>1018</v>
      </c>
      <c r="AJ131" s="52" t="s">
        <v>1018</v>
      </c>
      <c r="AK131" s="52" t="s">
        <v>1018</v>
      </c>
      <c r="AL131" s="52" t="s">
        <v>1018</v>
      </c>
      <c r="AM131" s="52" t="s">
        <v>1018</v>
      </c>
      <c r="AN131" s="52" t="s">
        <v>1018</v>
      </c>
      <c r="AO131" s="52" t="s">
        <v>1018</v>
      </c>
      <c r="AP131" s="52" t="s">
        <v>1018</v>
      </c>
      <c r="AQ131" s="52" t="s">
        <v>1018</v>
      </c>
      <c r="AR131" s="52" t="s">
        <v>1018</v>
      </c>
      <c r="AS131" s="52" t="s">
        <v>1018</v>
      </c>
      <c r="AT131" s="52" t="s">
        <v>1018</v>
      </c>
      <c r="AU131" s="52" t="s">
        <v>1018</v>
      </c>
      <c r="AV131" s="52" t="s">
        <v>1018</v>
      </c>
      <c r="AW131" s="52" t="s">
        <v>1018</v>
      </c>
      <c r="AX131" s="52" t="s">
        <v>1018</v>
      </c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</row>
    <row r="132" spans="1:138" ht="12.75" x14ac:dyDescent="0.2">
      <c r="A132" s="39" t="str">
        <f t="shared" si="7"/>
        <v>2094608</v>
      </c>
      <c r="B132" s="39" t="str">
        <f t="shared" si="8"/>
        <v>2536-1/ЖЛ</v>
      </c>
      <c r="C132" s="39" t="str">
        <f t="shared" si="9"/>
        <v>Солнышко-антистресс В15 см</v>
      </c>
      <c r="D132" s="94">
        <f t="shared" ca="1" si="10"/>
        <v>88</v>
      </c>
      <c r="E132" s="94">
        <f t="shared" ca="1" si="11"/>
        <v>2</v>
      </c>
      <c r="F132" s="94">
        <f t="shared" ca="1" si="6"/>
        <v>0</v>
      </c>
      <c r="G132" s="41"/>
      <c r="H132" s="41"/>
      <c r="I132" s="40"/>
      <c r="J132" s="40"/>
      <c r="K132" s="34"/>
      <c r="L132" s="50" t="s">
        <v>414</v>
      </c>
      <c r="M132" s="50" t="s">
        <v>4784</v>
      </c>
      <c r="N132" s="50" t="s">
        <v>1950</v>
      </c>
      <c r="O132" s="51" t="s">
        <v>68</v>
      </c>
      <c r="P132" s="40">
        <v>88</v>
      </c>
      <c r="Q132" s="40"/>
      <c r="R132" s="40"/>
      <c r="S132" s="52" t="s">
        <v>1018</v>
      </c>
      <c r="T132" s="52" t="s">
        <v>1018</v>
      </c>
      <c r="U132" s="52" t="s">
        <v>1018</v>
      </c>
      <c r="V132" s="52" t="s">
        <v>1018</v>
      </c>
      <c r="W132" s="52" t="s">
        <v>1018</v>
      </c>
      <c r="X132" s="52" t="s">
        <v>1018</v>
      </c>
      <c r="Y132" s="52" t="s">
        <v>1018</v>
      </c>
      <c r="Z132" s="52" t="s">
        <v>1018</v>
      </c>
      <c r="AA132" s="52" t="s">
        <v>1018</v>
      </c>
      <c r="AB132" s="52" t="s">
        <v>1018</v>
      </c>
      <c r="AC132" s="52" t="s">
        <v>1018</v>
      </c>
      <c r="AD132" s="52" t="s">
        <v>1018</v>
      </c>
      <c r="AE132" s="52" t="s">
        <v>1018</v>
      </c>
      <c r="AF132" s="52" t="s">
        <v>1018</v>
      </c>
      <c r="AG132" s="52" t="s">
        <v>1018</v>
      </c>
      <c r="AH132" s="52" t="s">
        <v>1018</v>
      </c>
      <c r="AI132" s="52" t="s">
        <v>1018</v>
      </c>
      <c r="AJ132" s="52" t="s">
        <v>1018</v>
      </c>
      <c r="AK132" s="52" t="s">
        <v>1018</v>
      </c>
      <c r="AL132" s="52" t="s">
        <v>1018</v>
      </c>
      <c r="AM132" s="52" t="s">
        <v>1018</v>
      </c>
      <c r="AN132" s="52" t="s">
        <v>1018</v>
      </c>
      <c r="AO132" s="52" t="s">
        <v>1018</v>
      </c>
      <c r="AP132" s="52" t="s">
        <v>1018</v>
      </c>
      <c r="AQ132" s="52" t="s">
        <v>1018</v>
      </c>
      <c r="AR132" s="52" t="s">
        <v>1018</v>
      </c>
      <c r="AS132" s="52" t="s">
        <v>1018</v>
      </c>
      <c r="AT132" s="52" t="s">
        <v>1018</v>
      </c>
      <c r="AU132" s="52" t="s">
        <v>1018</v>
      </c>
      <c r="AV132" s="52" t="s">
        <v>1018</v>
      </c>
      <c r="AW132" s="52" t="s">
        <v>1018</v>
      </c>
      <c r="AX132" s="52">
        <v>2</v>
      </c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</row>
    <row r="133" spans="1:138" ht="12.75" x14ac:dyDescent="0.2">
      <c r="A133" s="39" t="str">
        <f t="shared" si="7"/>
        <v>2088531</v>
      </c>
      <c r="B133" s="39" t="str">
        <f t="shared" si="8"/>
        <v>2536/ЖЛ</v>
      </c>
      <c r="C133" s="39" t="str">
        <f t="shared" si="9"/>
        <v>Солнышко-антистресс В15 см</v>
      </c>
      <c r="D133" s="94">
        <f t="shared" ca="1" si="10"/>
        <v>88</v>
      </c>
      <c r="E133" s="94">
        <f t="shared" ca="1" si="11"/>
        <v>0</v>
      </c>
      <c r="F133" s="94">
        <f t="shared" ca="1" si="6"/>
        <v>0</v>
      </c>
      <c r="G133" s="41"/>
      <c r="H133" s="41"/>
      <c r="I133" s="40"/>
      <c r="J133" s="40"/>
      <c r="K133" s="34"/>
      <c r="L133" s="50" t="s">
        <v>611</v>
      </c>
      <c r="M133" s="50" t="s">
        <v>4772</v>
      </c>
      <c r="N133" s="50" t="s">
        <v>4773</v>
      </c>
      <c r="O133" s="51" t="s">
        <v>68</v>
      </c>
      <c r="P133" s="40">
        <v>88</v>
      </c>
      <c r="Q133" s="40"/>
      <c r="R133" s="40"/>
      <c r="S133" s="52" t="s">
        <v>1018</v>
      </c>
      <c r="T133" s="52" t="s">
        <v>1018</v>
      </c>
      <c r="U133" s="52" t="s">
        <v>1018</v>
      </c>
      <c r="V133" s="52" t="s">
        <v>1018</v>
      </c>
      <c r="W133" s="52" t="s">
        <v>1018</v>
      </c>
      <c r="X133" s="52" t="s">
        <v>1018</v>
      </c>
      <c r="Y133" s="52" t="s">
        <v>1018</v>
      </c>
      <c r="Z133" s="52" t="s">
        <v>1018</v>
      </c>
      <c r="AA133" s="52" t="s">
        <v>1018</v>
      </c>
      <c r="AB133" s="52" t="s">
        <v>1018</v>
      </c>
      <c r="AC133" s="52" t="s">
        <v>1018</v>
      </c>
      <c r="AD133" s="52" t="s">
        <v>1018</v>
      </c>
      <c r="AE133" s="52" t="s">
        <v>1018</v>
      </c>
      <c r="AF133" s="52" t="s">
        <v>1018</v>
      </c>
      <c r="AG133" s="52" t="s">
        <v>1018</v>
      </c>
      <c r="AH133" s="52" t="s">
        <v>1018</v>
      </c>
      <c r="AI133" s="52" t="s">
        <v>1018</v>
      </c>
      <c r="AJ133" s="52" t="s">
        <v>1018</v>
      </c>
      <c r="AK133" s="52" t="s">
        <v>1018</v>
      </c>
      <c r="AL133" s="52" t="s">
        <v>1018</v>
      </c>
      <c r="AM133" s="52" t="s">
        <v>1018</v>
      </c>
      <c r="AN133" s="52" t="s">
        <v>1018</v>
      </c>
      <c r="AO133" s="52" t="s">
        <v>1018</v>
      </c>
      <c r="AP133" s="52" t="s">
        <v>1018</v>
      </c>
      <c r="AQ133" s="52" t="s">
        <v>1018</v>
      </c>
      <c r="AR133" s="52" t="s">
        <v>1018</v>
      </c>
      <c r="AS133" s="52" t="s">
        <v>1018</v>
      </c>
      <c r="AT133" s="52" t="s">
        <v>1018</v>
      </c>
      <c r="AU133" s="52" t="s">
        <v>1018</v>
      </c>
      <c r="AV133" s="52" t="s">
        <v>1018</v>
      </c>
      <c r="AW133" s="52" t="s">
        <v>1018</v>
      </c>
      <c r="AX133" s="52" t="s">
        <v>1018</v>
      </c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</row>
    <row r="134" spans="1:138" ht="12.75" x14ac:dyDescent="0.2">
      <c r="A134" s="39" t="str">
        <f t="shared" si="7"/>
        <v>2094616</v>
      </c>
      <c r="B134" s="39" t="str">
        <f t="shared" si="8"/>
        <v>2549/ГЛ</v>
      </c>
      <c r="C134" s="39" t="str">
        <f t="shared" si="9"/>
        <v>Наплечник-антистресс "Гжель" В32 см</v>
      </c>
      <c r="D134" s="94">
        <f t="shared" ca="1" si="10"/>
        <v>186</v>
      </c>
      <c r="E134" s="94">
        <f t="shared" ca="1" si="11"/>
        <v>0</v>
      </c>
      <c r="F134" s="94">
        <f t="shared" ref="F134:F197" ca="1" si="12">IF(TODAY()&lt;$A$4,SUM(R134),"")</f>
        <v>0</v>
      </c>
      <c r="G134" s="41"/>
      <c r="H134" s="41"/>
      <c r="I134" s="40"/>
      <c r="J134" s="40"/>
      <c r="K134" s="34"/>
      <c r="L134" s="50" t="s">
        <v>615</v>
      </c>
      <c r="M134" s="50" t="s">
        <v>4786</v>
      </c>
      <c r="N134" s="50" t="s">
        <v>4787</v>
      </c>
      <c r="O134" s="51" t="s">
        <v>1860</v>
      </c>
      <c r="P134" s="40">
        <v>186</v>
      </c>
      <c r="Q134" s="40"/>
      <c r="R134" s="40"/>
      <c r="S134" s="52" t="s">
        <v>1018</v>
      </c>
      <c r="T134" s="52" t="s">
        <v>1018</v>
      </c>
      <c r="U134" s="52" t="s">
        <v>1018</v>
      </c>
      <c r="V134" s="52" t="s">
        <v>1018</v>
      </c>
      <c r="W134" s="52" t="s">
        <v>1018</v>
      </c>
      <c r="X134" s="52" t="s">
        <v>1018</v>
      </c>
      <c r="Y134" s="52" t="s">
        <v>1018</v>
      </c>
      <c r="Z134" s="52" t="s">
        <v>1018</v>
      </c>
      <c r="AA134" s="52" t="s">
        <v>1018</v>
      </c>
      <c r="AB134" s="52" t="s">
        <v>1018</v>
      </c>
      <c r="AC134" s="52" t="s">
        <v>1018</v>
      </c>
      <c r="AD134" s="52" t="s">
        <v>1018</v>
      </c>
      <c r="AE134" s="52" t="s">
        <v>1018</v>
      </c>
      <c r="AF134" s="52" t="s">
        <v>1018</v>
      </c>
      <c r="AG134" s="52" t="s">
        <v>1018</v>
      </c>
      <c r="AH134" s="52" t="s">
        <v>1018</v>
      </c>
      <c r="AI134" s="52" t="s">
        <v>1018</v>
      </c>
      <c r="AJ134" s="52" t="s">
        <v>1018</v>
      </c>
      <c r="AK134" s="52" t="s">
        <v>1018</v>
      </c>
      <c r="AL134" s="52" t="s">
        <v>1018</v>
      </c>
      <c r="AM134" s="52" t="s">
        <v>1018</v>
      </c>
      <c r="AN134" s="52" t="s">
        <v>1018</v>
      </c>
      <c r="AO134" s="52" t="s">
        <v>1018</v>
      </c>
      <c r="AP134" s="52" t="s">
        <v>1018</v>
      </c>
      <c r="AQ134" s="52" t="s">
        <v>1018</v>
      </c>
      <c r="AR134" s="52" t="s">
        <v>1018</v>
      </c>
      <c r="AS134" s="52" t="s">
        <v>1018</v>
      </c>
      <c r="AT134" s="52" t="s">
        <v>1018</v>
      </c>
      <c r="AU134" s="52" t="s">
        <v>1018</v>
      </c>
      <c r="AV134" s="52" t="s">
        <v>1018</v>
      </c>
      <c r="AW134" s="52" t="s">
        <v>1018</v>
      </c>
      <c r="AX134" s="52" t="s">
        <v>1018</v>
      </c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</row>
    <row r="135" spans="1:138" ht="12.75" x14ac:dyDescent="0.2">
      <c r="A135" s="39" t="str">
        <f t="shared" ref="A135:A198" si="13">M135</f>
        <v>2091353</v>
      </c>
      <c r="B135" s="39" t="str">
        <f t="shared" ref="B135:B198" si="14">N135</f>
        <v>2565/СР</v>
      </c>
      <c r="C135" s="39" t="str">
        <f t="shared" ref="C135:C198" si="15">O135</f>
        <v>Мальчик-космонавт 40*22*7 см</v>
      </c>
      <c r="D135" s="94">
        <f t="shared" ref="D135:D198" ca="1" si="16">IF(TODAY()&lt;$A$4,SUM(P135)*(100-SUM($I$5))/100,"")</f>
        <v>185</v>
      </c>
      <c r="E135" s="94">
        <f t="shared" ref="E135:E198" ca="1" si="17">IF(TODAY()&lt;$A$4,SUM(T135,V135,X135,Z135,AB135,AD135,AF135,AH135,AJ135,AL135,AN135,AP135,AR135,AT135,AV135,AX135,AZ135,BB135,BD135,BF135,BH135,BJ135,BL135,BN135,BP135,BR135,BT135,BV135)-SUM(S135,U135,W135,Y135,AA135,AC135,AE135,AG135,AI135,AK135,AM135,AO135,AQ135,AS135,AU135,AW135,AY135,BA135,BC135,BE135,BG135,BI135,BK135,BM135,BO135,BQ135,BS135,BU135),"")</f>
        <v>0</v>
      </c>
      <c r="F135" s="94">
        <f t="shared" ca="1" si="12"/>
        <v>0</v>
      </c>
      <c r="G135" s="41"/>
      <c r="H135" s="41"/>
      <c r="I135" s="40"/>
      <c r="J135" s="40"/>
      <c r="K135" s="34"/>
      <c r="L135" s="50" t="s">
        <v>619</v>
      </c>
      <c r="M135" s="50" t="s">
        <v>4774</v>
      </c>
      <c r="N135" s="50" t="s">
        <v>4775</v>
      </c>
      <c r="O135" s="51" t="s">
        <v>4776</v>
      </c>
      <c r="P135" s="40">
        <v>185</v>
      </c>
      <c r="Q135" s="40"/>
      <c r="R135" s="40"/>
      <c r="S135" s="52" t="s">
        <v>1018</v>
      </c>
      <c r="T135" s="52" t="s">
        <v>1018</v>
      </c>
      <c r="U135" s="52" t="s">
        <v>1018</v>
      </c>
      <c r="V135" s="52" t="s">
        <v>1018</v>
      </c>
      <c r="W135" s="52" t="s">
        <v>1018</v>
      </c>
      <c r="X135" s="52" t="s">
        <v>1018</v>
      </c>
      <c r="Y135" s="52" t="s">
        <v>1018</v>
      </c>
      <c r="Z135" s="52" t="s">
        <v>1018</v>
      </c>
      <c r="AA135" s="52" t="s">
        <v>1018</v>
      </c>
      <c r="AB135" s="52" t="s">
        <v>1018</v>
      </c>
      <c r="AC135" s="52" t="s">
        <v>1018</v>
      </c>
      <c r="AD135" s="52" t="s">
        <v>1018</v>
      </c>
      <c r="AE135" s="52" t="s">
        <v>1018</v>
      </c>
      <c r="AF135" s="52" t="s">
        <v>1018</v>
      </c>
      <c r="AG135" s="52" t="s">
        <v>1018</v>
      </c>
      <c r="AH135" s="52" t="s">
        <v>1018</v>
      </c>
      <c r="AI135" s="52" t="s">
        <v>1018</v>
      </c>
      <c r="AJ135" s="52" t="s">
        <v>1018</v>
      </c>
      <c r="AK135" s="52" t="s">
        <v>1018</v>
      </c>
      <c r="AL135" s="52" t="s">
        <v>1018</v>
      </c>
      <c r="AM135" s="52" t="s">
        <v>1018</v>
      </c>
      <c r="AN135" s="52" t="s">
        <v>1018</v>
      </c>
      <c r="AO135" s="52" t="s">
        <v>1018</v>
      </c>
      <c r="AP135" s="52" t="s">
        <v>1018</v>
      </c>
      <c r="AQ135" s="52" t="s">
        <v>1018</v>
      </c>
      <c r="AR135" s="52" t="s">
        <v>1018</v>
      </c>
      <c r="AS135" s="52" t="s">
        <v>1018</v>
      </c>
      <c r="AT135" s="52" t="s">
        <v>1018</v>
      </c>
      <c r="AU135" s="52" t="s">
        <v>1018</v>
      </c>
      <c r="AV135" s="52" t="s">
        <v>1018</v>
      </c>
      <c r="AW135" s="52" t="s">
        <v>1018</v>
      </c>
      <c r="AX135" s="52" t="s">
        <v>1018</v>
      </c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</row>
    <row r="136" spans="1:138" ht="12.75" x14ac:dyDescent="0.2">
      <c r="A136" s="39" t="str">
        <f t="shared" si="13"/>
        <v>2092590</v>
      </c>
      <c r="B136" s="39" t="str">
        <f t="shared" si="14"/>
        <v>2570/ГЛ</v>
      </c>
      <c r="C136" s="39" t="str">
        <f t="shared" si="15"/>
        <v>Подушка-валик на молнии 6*48*26</v>
      </c>
      <c r="D136" s="94">
        <f t="shared" ca="1" si="16"/>
        <v>331</v>
      </c>
      <c r="E136" s="94">
        <f t="shared" ca="1" si="17"/>
        <v>0</v>
      </c>
      <c r="F136" s="94">
        <f t="shared" ca="1" si="12"/>
        <v>0</v>
      </c>
      <c r="G136" s="41"/>
      <c r="H136" s="41"/>
      <c r="I136" s="40"/>
      <c r="J136" s="40"/>
      <c r="K136" s="34"/>
      <c r="L136" s="50" t="s">
        <v>1096</v>
      </c>
      <c r="M136" s="50" t="s">
        <v>4777</v>
      </c>
      <c r="N136" s="50" t="s">
        <v>4778</v>
      </c>
      <c r="O136" s="51" t="s">
        <v>4779</v>
      </c>
      <c r="P136" s="40">
        <v>331</v>
      </c>
      <c r="Q136" s="40"/>
      <c r="R136" s="40"/>
      <c r="S136" s="52" t="s">
        <v>1018</v>
      </c>
      <c r="T136" s="52" t="s">
        <v>1018</v>
      </c>
      <c r="U136" s="52" t="s">
        <v>1018</v>
      </c>
      <c r="V136" s="52" t="s">
        <v>1018</v>
      </c>
      <c r="W136" s="52" t="s">
        <v>1018</v>
      </c>
      <c r="X136" s="52" t="s">
        <v>1018</v>
      </c>
      <c r="Y136" s="52" t="s">
        <v>1018</v>
      </c>
      <c r="Z136" s="52" t="s">
        <v>1018</v>
      </c>
      <c r="AA136" s="52" t="s">
        <v>1018</v>
      </c>
      <c r="AB136" s="52" t="s">
        <v>1018</v>
      </c>
      <c r="AC136" s="52" t="s">
        <v>1018</v>
      </c>
      <c r="AD136" s="52" t="s">
        <v>1018</v>
      </c>
      <c r="AE136" s="52" t="s">
        <v>1018</v>
      </c>
      <c r="AF136" s="52" t="s">
        <v>1018</v>
      </c>
      <c r="AG136" s="52" t="s">
        <v>1018</v>
      </c>
      <c r="AH136" s="52" t="s">
        <v>1018</v>
      </c>
      <c r="AI136" s="52" t="s">
        <v>1018</v>
      </c>
      <c r="AJ136" s="52" t="s">
        <v>1018</v>
      </c>
      <c r="AK136" s="52" t="s">
        <v>1018</v>
      </c>
      <c r="AL136" s="52" t="s">
        <v>1018</v>
      </c>
      <c r="AM136" s="52" t="s">
        <v>1018</v>
      </c>
      <c r="AN136" s="52" t="s">
        <v>1018</v>
      </c>
      <c r="AO136" s="52" t="s">
        <v>1018</v>
      </c>
      <c r="AP136" s="52" t="s">
        <v>1018</v>
      </c>
      <c r="AQ136" s="52" t="s">
        <v>1018</v>
      </c>
      <c r="AR136" s="52" t="s">
        <v>1018</v>
      </c>
      <c r="AS136" s="52" t="s">
        <v>1018</v>
      </c>
      <c r="AT136" s="52" t="s">
        <v>1018</v>
      </c>
      <c r="AU136" s="52" t="s">
        <v>1018</v>
      </c>
      <c r="AV136" s="52" t="s">
        <v>1018</v>
      </c>
      <c r="AW136" s="52" t="s">
        <v>1018</v>
      </c>
      <c r="AX136" s="52" t="s">
        <v>1018</v>
      </c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</row>
    <row r="137" spans="1:138" ht="12.75" x14ac:dyDescent="0.2">
      <c r="A137" s="39" t="str">
        <f t="shared" si="13"/>
        <v>2093444</v>
      </c>
      <c r="B137" s="39" t="str">
        <f t="shared" si="14"/>
        <v>2581/ЖЛ</v>
      </c>
      <c r="C137" s="39" t="str">
        <f t="shared" si="15"/>
        <v>Перевертыш Кот Пес В22*2 см</v>
      </c>
      <c r="D137" s="94">
        <f t="shared" ca="1" si="16"/>
        <v>264</v>
      </c>
      <c r="E137" s="94">
        <f t="shared" ca="1" si="17"/>
        <v>0</v>
      </c>
      <c r="F137" s="94">
        <f t="shared" ca="1" si="12"/>
        <v>0</v>
      </c>
      <c r="G137" s="41"/>
      <c r="H137" s="41"/>
      <c r="I137" s="40"/>
      <c r="J137" s="40"/>
      <c r="K137" s="34"/>
      <c r="L137" s="50" t="s">
        <v>620</v>
      </c>
      <c r="M137" s="50" t="s">
        <v>4780</v>
      </c>
      <c r="N137" s="50" t="s">
        <v>4781</v>
      </c>
      <c r="O137" s="51" t="s">
        <v>4782</v>
      </c>
      <c r="P137" s="40">
        <v>264</v>
      </c>
      <c r="Q137" s="40"/>
      <c r="R137" s="40"/>
      <c r="S137" s="52" t="s">
        <v>1018</v>
      </c>
      <c r="T137" s="52" t="s">
        <v>1018</v>
      </c>
      <c r="U137" s="52" t="s">
        <v>1018</v>
      </c>
      <c r="V137" s="52" t="s">
        <v>1018</v>
      </c>
      <c r="W137" s="52" t="s">
        <v>1018</v>
      </c>
      <c r="X137" s="52" t="s">
        <v>1018</v>
      </c>
      <c r="Y137" s="52" t="s">
        <v>1018</v>
      </c>
      <c r="Z137" s="52" t="s">
        <v>1018</v>
      </c>
      <c r="AA137" s="52" t="s">
        <v>1018</v>
      </c>
      <c r="AB137" s="52" t="s">
        <v>1018</v>
      </c>
      <c r="AC137" s="52" t="s">
        <v>1018</v>
      </c>
      <c r="AD137" s="52" t="s">
        <v>1018</v>
      </c>
      <c r="AE137" s="52" t="s">
        <v>1018</v>
      </c>
      <c r="AF137" s="52" t="s">
        <v>1018</v>
      </c>
      <c r="AG137" s="52" t="s">
        <v>1018</v>
      </c>
      <c r="AH137" s="52" t="s">
        <v>1018</v>
      </c>
      <c r="AI137" s="52" t="s">
        <v>1018</v>
      </c>
      <c r="AJ137" s="52" t="s">
        <v>1018</v>
      </c>
      <c r="AK137" s="52" t="s">
        <v>1018</v>
      </c>
      <c r="AL137" s="52" t="s">
        <v>1018</v>
      </c>
      <c r="AM137" s="52" t="s">
        <v>1018</v>
      </c>
      <c r="AN137" s="52" t="s">
        <v>1018</v>
      </c>
      <c r="AO137" s="52" t="s">
        <v>1018</v>
      </c>
      <c r="AP137" s="52" t="s">
        <v>1018</v>
      </c>
      <c r="AQ137" s="52" t="s">
        <v>1018</v>
      </c>
      <c r="AR137" s="52" t="s">
        <v>1018</v>
      </c>
      <c r="AS137" s="52" t="s">
        <v>1018</v>
      </c>
      <c r="AT137" s="52" t="s">
        <v>1018</v>
      </c>
      <c r="AU137" s="52" t="s">
        <v>1018</v>
      </c>
      <c r="AV137" s="52" t="s">
        <v>1018</v>
      </c>
      <c r="AW137" s="52" t="s">
        <v>1018</v>
      </c>
      <c r="AX137" s="52" t="s">
        <v>1018</v>
      </c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</row>
    <row r="138" spans="1:138" ht="12.75" x14ac:dyDescent="0.2">
      <c r="A138" s="39" t="str">
        <f t="shared" si="13"/>
        <v>2094612</v>
      </c>
      <c r="B138" s="39" t="str">
        <f t="shared" si="14"/>
        <v>2630/КР</v>
      </c>
      <c r="C138" s="39" t="str">
        <f t="shared" si="15"/>
        <v>Наплечник-антистресс "Хохлома" В32 см</v>
      </c>
      <c r="D138" s="94">
        <f t="shared" ca="1" si="16"/>
        <v>184</v>
      </c>
      <c r="E138" s="94">
        <f t="shared" ca="1" si="17"/>
        <v>0</v>
      </c>
      <c r="F138" s="94">
        <f t="shared" ca="1" si="12"/>
        <v>0</v>
      </c>
      <c r="G138" s="41"/>
      <c r="H138" s="41"/>
      <c r="I138" s="40"/>
      <c r="J138" s="40"/>
      <c r="K138" s="34"/>
      <c r="L138" s="50" t="s">
        <v>624</v>
      </c>
      <c r="M138" s="50" t="s">
        <v>4785</v>
      </c>
      <c r="N138" s="50" t="s">
        <v>1867</v>
      </c>
      <c r="O138" s="51" t="s">
        <v>1868</v>
      </c>
      <c r="P138" s="40">
        <v>184</v>
      </c>
      <c r="Q138" s="40"/>
      <c r="R138" s="40"/>
      <c r="S138" s="52" t="s">
        <v>1018</v>
      </c>
      <c r="T138" s="52" t="s">
        <v>1018</v>
      </c>
      <c r="U138" s="52" t="s">
        <v>1018</v>
      </c>
      <c r="V138" s="52" t="s">
        <v>1018</v>
      </c>
      <c r="W138" s="52" t="s">
        <v>1018</v>
      </c>
      <c r="X138" s="52" t="s">
        <v>1018</v>
      </c>
      <c r="Y138" s="52" t="s">
        <v>1018</v>
      </c>
      <c r="Z138" s="52" t="s">
        <v>1018</v>
      </c>
      <c r="AA138" s="52" t="s">
        <v>1018</v>
      </c>
      <c r="AB138" s="52" t="s">
        <v>1018</v>
      </c>
      <c r="AC138" s="52" t="s">
        <v>1018</v>
      </c>
      <c r="AD138" s="52" t="s">
        <v>1018</v>
      </c>
      <c r="AE138" s="52" t="s">
        <v>1018</v>
      </c>
      <c r="AF138" s="52" t="s">
        <v>1018</v>
      </c>
      <c r="AG138" s="52" t="s">
        <v>1018</v>
      </c>
      <c r="AH138" s="52" t="s">
        <v>1018</v>
      </c>
      <c r="AI138" s="52" t="s">
        <v>1018</v>
      </c>
      <c r="AJ138" s="52" t="s">
        <v>1018</v>
      </c>
      <c r="AK138" s="52" t="s">
        <v>1018</v>
      </c>
      <c r="AL138" s="52" t="s">
        <v>1018</v>
      </c>
      <c r="AM138" s="52" t="s">
        <v>1018</v>
      </c>
      <c r="AN138" s="52" t="s">
        <v>1018</v>
      </c>
      <c r="AO138" s="52" t="s">
        <v>1018</v>
      </c>
      <c r="AP138" s="52" t="s">
        <v>1018</v>
      </c>
      <c r="AQ138" s="52" t="s">
        <v>1018</v>
      </c>
      <c r="AR138" s="52" t="s">
        <v>1018</v>
      </c>
      <c r="AS138" s="52" t="s">
        <v>1018</v>
      </c>
      <c r="AT138" s="52" t="s">
        <v>1018</v>
      </c>
      <c r="AU138" s="52" t="s">
        <v>1018</v>
      </c>
      <c r="AV138" s="52" t="s">
        <v>1018</v>
      </c>
      <c r="AW138" s="52" t="s">
        <v>1018</v>
      </c>
      <c r="AX138" s="52" t="s">
        <v>1018</v>
      </c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</row>
    <row r="139" spans="1:138" ht="12.75" x14ac:dyDescent="0.2">
      <c r="A139" s="39" t="str">
        <f t="shared" si="13"/>
        <v>2096678</v>
      </c>
      <c r="B139" s="39" t="str">
        <f t="shared" si="14"/>
        <v>2645/ЖЛ</v>
      </c>
      <c r="C139" s="39" t="str">
        <f t="shared" si="15"/>
        <v>Наплечник Смоленск 30</v>
      </c>
      <c r="D139" s="94">
        <f t="shared" ca="1" si="16"/>
        <v>171</v>
      </c>
      <c r="E139" s="94">
        <f t="shared" ca="1" si="17"/>
        <v>1</v>
      </c>
      <c r="F139" s="94">
        <f t="shared" ca="1" si="12"/>
        <v>0</v>
      </c>
      <c r="G139" s="41"/>
      <c r="H139" s="41"/>
      <c r="I139" s="40"/>
      <c r="J139" s="40"/>
      <c r="K139" s="34"/>
      <c r="L139" s="50" t="s">
        <v>1099</v>
      </c>
      <c r="M139" s="50" t="s">
        <v>4794</v>
      </c>
      <c r="N139" s="50" t="s">
        <v>4795</v>
      </c>
      <c r="O139" s="51" t="s">
        <v>4793</v>
      </c>
      <c r="P139" s="40">
        <v>171</v>
      </c>
      <c r="Q139" s="40"/>
      <c r="R139" s="40"/>
      <c r="S139" s="52" t="s">
        <v>1018</v>
      </c>
      <c r="T139" s="52" t="s">
        <v>1018</v>
      </c>
      <c r="U139" s="52" t="s">
        <v>1018</v>
      </c>
      <c r="V139" s="52" t="s">
        <v>1018</v>
      </c>
      <c r="W139" s="52" t="s">
        <v>1018</v>
      </c>
      <c r="X139" s="52" t="s">
        <v>1018</v>
      </c>
      <c r="Y139" s="52" t="s">
        <v>1018</v>
      </c>
      <c r="Z139" s="52" t="s">
        <v>1018</v>
      </c>
      <c r="AA139" s="52" t="s">
        <v>1018</v>
      </c>
      <c r="AB139" s="52" t="s">
        <v>1018</v>
      </c>
      <c r="AC139" s="52" t="s">
        <v>1018</v>
      </c>
      <c r="AD139" s="52" t="s">
        <v>1018</v>
      </c>
      <c r="AE139" s="52" t="s">
        <v>1018</v>
      </c>
      <c r="AF139" s="52" t="s">
        <v>1018</v>
      </c>
      <c r="AG139" s="52" t="s">
        <v>1018</v>
      </c>
      <c r="AH139" s="52" t="s">
        <v>1018</v>
      </c>
      <c r="AI139" s="52" t="s">
        <v>1018</v>
      </c>
      <c r="AJ139" s="52" t="s">
        <v>1018</v>
      </c>
      <c r="AK139" s="52" t="s">
        <v>1018</v>
      </c>
      <c r="AL139" s="52" t="s">
        <v>1018</v>
      </c>
      <c r="AM139" s="52" t="s">
        <v>1018</v>
      </c>
      <c r="AN139" s="52" t="s">
        <v>1018</v>
      </c>
      <c r="AO139" s="52" t="s">
        <v>1018</v>
      </c>
      <c r="AP139" s="52" t="s">
        <v>1018</v>
      </c>
      <c r="AQ139" s="52" t="s">
        <v>1018</v>
      </c>
      <c r="AR139" s="52" t="s">
        <v>1018</v>
      </c>
      <c r="AS139" s="52" t="s">
        <v>1018</v>
      </c>
      <c r="AT139" s="52" t="s">
        <v>1018</v>
      </c>
      <c r="AU139" s="52" t="s">
        <v>1018</v>
      </c>
      <c r="AV139" s="52">
        <v>1</v>
      </c>
      <c r="AW139" s="52" t="s">
        <v>1018</v>
      </c>
      <c r="AX139" s="52" t="s">
        <v>1018</v>
      </c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</row>
    <row r="140" spans="1:138" ht="12.75" x14ac:dyDescent="0.2">
      <c r="A140" s="39" t="str">
        <f t="shared" si="13"/>
        <v>2096671</v>
      </c>
      <c r="B140" s="39" t="str">
        <f t="shared" si="14"/>
        <v>2645/КР</v>
      </c>
      <c r="C140" s="39" t="str">
        <f t="shared" si="15"/>
        <v>Наплечник Смоленск 30</v>
      </c>
      <c r="D140" s="94">
        <f t="shared" ca="1" si="16"/>
        <v>171</v>
      </c>
      <c r="E140" s="94">
        <f t="shared" ca="1" si="17"/>
        <v>0</v>
      </c>
      <c r="F140" s="94">
        <f t="shared" ca="1" si="12"/>
        <v>0</v>
      </c>
      <c r="G140" s="41"/>
      <c r="H140" s="41"/>
      <c r="I140" s="40"/>
      <c r="J140" s="40"/>
      <c r="K140" s="34"/>
      <c r="L140" s="50" t="s">
        <v>1100</v>
      </c>
      <c r="M140" s="50" t="s">
        <v>4791</v>
      </c>
      <c r="N140" s="50" t="s">
        <v>4792</v>
      </c>
      <c r="O140" s="51" t="s">
        <v>4793</v>
      </c>
      <c r="P140" s="40">
        <v>171</v>
      </c>
      <c r="Q140" s="40"/>
      <c r="R140" s="40"/>
      <c r="S140" s="52" t="s">
        <v>1018</v>
      </c>
      <c r="T140" s="52" t="s">
        <v>1018</v>
      </c>
      <c r="U140" s="52" t="s">
        <v>1018</v>
      </c>
      <c r="V140" s="52" t="s">
        <v>1018</v>
      </c>
      <c r="W140" s="52" t="s">
        <v>1018</v>
      </c>
      <c r="X140" s="52" t="s">
        <v>1018</v>
      </c>
      <c r="Y140" s="52" t="s">
        <v>1018</v>
      </c>
      <c r="Z140" s="52" t="s">
        <v>1018</v>
      </c>
      <c r="AA140" s="52" t="s">
        <v>1018</v>
      </c>
      <c r="AB140" s="52" t="s">
        <v>1018</v>
      </c>
      <c r="AC140" s="52" t="s">
        <v>1018</v>
      </c>
      <c r="AD140" s="52" t="s">
        <v>1018</v>
      </c>
      <c r="AE140" s="52" t="s">
        <v>1018</v>
      </c>
      <c r="AF140" s="52" t="s">
        <v>1018</v>
      </c>
      <c r="AG140" s="52" t="s">
        <v>1018</v>
      </c>
      <c r="AH140" s="52" t="s">
        <v>1018</v>
      </c>
      <c r="AI140" s="52" t="s">
        <v>1018</v>
      </c>
      <c r="AJ140" s="52" t="s">
        <v>1018</v>
      </c>
      <c r="AK140" s="52" t="s">
        <v>1018</v>
      </c>
      <c r="AL140" s="52" t="s">
        <v>1018</v>
      </c>
      <c r="AM140" s="52" t="s">
        <v>1018</v>
      </c>
      <c r="AN140" s="52" t="s">
        <v>1018</v>
      </c>
      <c r="AO140" s="52" t="s">
        <v>1018</v>
      </c>
      <c r="AP140" s="52" t="s">
        <v>1018</v>
      </c>
      <c r="AQ140" s="52" t="s">
        <v>1018</v>
      </c>
      <c r="AR140" s="52" t="s">
        <v>1018</v>
      </c>
      <c r="AS140" s="52" t="s">
        <v>1018</v>
      </c>
      <c r="AT140" s="52" t="s">
        <v>1018</v>
      </c>
      <c r="AU140" s="52" t="s">
        <v>1018</v>
      </c>
      <c r="AV140" s="52" t="s">
        <v>1018</v>
      </c>
      <c r="AW140" s="52" t="s">
        <v>1018</v>
      </c>
      <c r="AX140" s="52" t="s">
        <v>1018</v>
      </c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</row>
    <row r="141" spans="1:138" ht="12.75" x14ac:dyDescent="0.2">
      <c r="A141" s="39" t="str">
        <f t="shared" si="13"/>
        <v>2100561</v>
      </c>
      <c r="B141" s="39" t="str">
        <f t="shared" si="14"/>
        <v>2662/ОРЖ/20</v>
      </c>
      <c r="C141" s="39" t="str">
        <f t="shared" si="15"/>
        <v>Бублик-антистресс 20*20</v>
      </c>
      <c r="D141" s="94">
        <f t="shared" ca="1" si="16"/>
        <v>95</v>
      </c>
      <c r="E141" s="94">
        <f t="shared" ca="1" si="17"/>
        <v>3</v>
      </c>
      <c r="F141" s="94">
        <f t="shared" ca="1" si="12"/>
        <v>0</v>
      </c>
      <c r="G141" s="41"/>
      <c r="H141" s="41"/>
      <c r="I141" s="40"/>
      <c r="J141" s="40"/>
      <c r="K141" s="34"/>
      <c r="L141" s="50" t="s">
        <v>1101</v>
      </c>
      <c r="M141" s="50" t="s">
        <v>4796</v>
      </c>
      <c r="N141" s="50" t="s">
        <v>4797</v>
      </c>
      <c r="O141" s="51" t="s">
        <v>2025</v>
      </c>
      <c r="P141" s="40">
        <v>95</v>
      </c>
      <c r="Q141" s="40"/>
      <c r="R141" s="40"/>
      <c r="S141" s="52" t="s">
        <v>1018</v>
      </c>
      <c r="T141" s="52" t="s">
        <v>1018</v>
      </c>
      <c r="U141" s="52" t="s">
        <v>1018</v>
      </c>
      <c r="V141" s="52" t="s">
        <v>1018</v>
      </c>
      <c r="W141" s="52" t="s">
        <v>1018</v>
      </c>
      <c r="X141" s="52">
        <v>3</v>
      </c>
      <c r="Y141" s="52" t="s">
        <v>1018</v>
      </c>
      <c r="Z141" s="52" t="s">
        <v>1018</v>
      </c>
      <c r="AA141" s="52" t="s">
        <v>1018</v>
      </c>
      <c r="AB141" s="52" t="s">
        <v>1018</v>
      </c>
      <c r="AC141" s="52" t="s">
        <v>1018</v>
      </c>
      <c r="AD141" s="52" t="s">
        <v>1018</v>
      </c>
      <c r="AE141" s="52" t="s">
        <v>1018</v>
      </c>
      <c r="AF141" s="52" t="s">
        <v>1018</v>
      </c>
      <c r="AG141" s="52" t="s">
        <v>1018</v>
      </c>
      <c r="AH141" s="52" t="s">
        <v>1018</v>
      </c>
      <c r="AI141" s="52" t="s">
        <v>1018</v>
      </c>
      <c r="AJ141" s="52" t="s">
        <v>1018</v>
      </c>
      <c r="AK141" s="52" t="s">
        <v>1018</v>
      </c>
      <c r="AL141" s="52" t="s">
        <v>1018</v>
      </c>
      <c r="AM141" s="52" t="s">
        <v>1018</v>
      </c>
      <c r="AN141" s="52" t="s">
        <v>1018</v>
      </c>
      <c r="AO141" s="52" t="s">
        <v>1018</v>
      </c>
      <c r="AP141" s="52" t="s">
        <v>1018</v>
      </c>
      <c r="AQ141" s="52" t="s">
        <v>1018</v>
      </c>
      <c r="AR141" s="52" t="s">
        <v>1018</v>
      </c>
      <c r="AS141" s="52" t="s">
        <v>1018</v>
      </c>
      <c r="AT141" s="52" t="s">
        <v>1018</v>
      </c>
      <c r="AU141" s="52" t="s">
        <v>1018</v>
      </c>
      <c r="AV141" s="52" t="s">
        <v>1018</v>
      </c>
      <c r="AW141" s="52" t="s">
        <v>1018</v>
      </c>
      <c r="AX141" s="52" t="s">
        <v>1018</v>
      </c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</row>
    <row r="142" spans="1:138" ht="12.75" x14ac:dyDescent="0.2">
      <c r="A142" s="39" t="str">
        <f t="shared" si="13"/>
        <v>2100565</v>
      </c>
      <c r="B142" s="39" t="str">
        <f t="shared" si="14"/>
        <v>2662/РЗ/20</v>
      </c>
      <c r="C142" s="39" t="str">
        <f t="shared" si="15"/>
        <v>Бублик-антистресс 20*20</v>
      </c>
      <c r="D142" s="94">
        <f t="shared" ca="1" si="16"/>
        <v>95</v>
      </c>
      <c r="E142" s="94">
        <f t="shared" ca="1" si="17"/>
        <v>1</v>
      </c>
      <c r="F142" s="94">
        <f t="shared" ca="1" si="12"/>
        <v>0</v>
      </c>
      <c r="G142" s="41"/>
      <c r="H142" s="41"/>
      <c r="I142" s="40"/>
      <c r="J142" s="40"/>
      <c r="K142" s="34"/>
      <c r="L142" s="50" t="s">
        <v>492</v>
      </c>
      <c r="M142" s="50" t="s">
        <v>4798</v>
      </c>
      <c r="N142" s="50" t="s">
        <v>4799</v>
      </c>
      <c r="O142" s="51" t="s">
        <v>2025</v>
      </c>
      <c r="P142" s="40">
        <v>95</v>
      </c>
      <c r="Q142" s="40"/>
      <c r="R142" s="40"/>
      <c r="S142" s="52" t="s">
        <v>1018</v>
      </c>
      <c r="T142" s="52" t="s">
        <v>1018</v>
      </c>
      <c r="U142" s="52" t="s">
        <v>1018</v>
      </c>
      <c r="V142" s="52" t="s">
        <v>1018</v>
      </c>
      <c r="W142" s="52" t="s">
        <v>1018</v>
      </c>
      <c r="X142" s="52">
        <v>1</v>
      </c>
      <c r="Y142" s="52" t="s">
        <v>1018</v>
      </c>
      <c r="Z142" s="52" t="s">
        <v>1018</v>
      </c>
      <c r="AA142" s="52" t="s">
        <v>1018</v>
      </c>
      <c r="AB142" s="52" t="s">
        <v>1018</v>
      </c>
      <c r="AC142" s="52" t="s">
        <v>1018</v>
      </c>
      <c r="AD142" s="52" t="s">
        <v>1018</v>
      </c>
      <c r="AE142" s="52" t="s">
        <v>1018</v>
      </c>
      <c r="AF142" s="52" t="s">
        <v>1018</v>
      </c>
      <c r="AG142" s="52" t="s">
        <v>1018</v>
      </c>
      <c r="AH142" s="52" t="s">
        <v>1018</v>
      </c>
      <c r="AI142" s="52" t="s">
        <v>1018</v>
      </c>
      <c r="AJ142" s="52" t="s">
        <v>1018</v>
      </c>
      <c r="AK142" s="52" t="s">
        <v>1018</v>
      </c>
      <c r="AL142" s="52" t="s">
        <v>1018</v>
      </c>
      <c r="AM142" s="52" t="s">
        <v>1018</v>
      </c>
      <c r="AN142" s="52" t="s">
        <v>1018</v>
      </c>
      <c r="AO142" s="52" t="s">
        <v>1018</v>
      </c>
      <c r="AP142" s="52" t="s">
        <v>1018</v>
      </c>
      <c r="AQ142" s="52" t="s">
        <v>1018</v>
      </c>
      <c r="AR142" s="52" t="s">
        <v>1018</v>
      </c>
      <c r="AS142" s="52" t="s">
        <v>1018</v>
      </c>
      <c r="AT142" s="52" t="s">
        <v>1018</v>
      </c>
      <c r="AU142" s="52" t="s">
        <v>1018</v>
      </c>
      <c r="AV142" s="52" t="s">
        <v>1018</v>
      </c>
      <c r="AW142" s="52" t="s">
        <v>1018</v>
      </c>
      <c r="AX142" s="52" t="s">
        <v>1018</v>
      </c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</row>
    <row r="143" spans="1:138" ht="12.75" x14ac:dyDescent="0.2">
      <c r="A143" s="39">
        <f t="shared" si="13"/>
        <v>0</v>
      </c>
      <c r="B143" s="39">
        <f t="shared" si="14"/>
        <v>0</v>
      </c>
      <c r="C143" s="39" t="str">
        <f t="shared" si="15"/>
        <v>Смолтойс</v>
      </c>
      <c r="D143" s="94">
        <f t="shared" ca="1" si="16"/>
        <v>0</v>
      </c>
      <c r="E143" s="94">
        <f t="shared" ca="1" si="17"/>
        <v>0</v>
      </c>
      <c r="F143" s="94">
        <f t="shared" ca="1" si="12"/>
        <v>0</v>
      </c>
      <c r="G143" s="41"/>
      <c r="H143" s="41"/>
      <c r="I143" s="40"/>
      <c r="J143" s="40"/>
      <c r="K143" s="34"/>
      <c r="L143" s="50"/>
      <c r="M143" s="50"/>
      <c r="N143" s="50"/>
      <c r="O143" s="51" t="s">
        <v>259</v>
      </c>
      <c r="P143" s="40"/>
      <c r="Q143" s="40"/>
      <c r="R143" s="40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</row>
    <row r="144" spans="1:138" ht="12.75" x14ac:dyDescent="0.2">
      <c r="A144" s="39">
        <f t="shared" si="13"/>
        <v>0</v>
      </c>
      <c r="B144" s="39">
        <f t="shared" si="14"/>
        <v>0</v>
      </c>
      <c r="C144" s="39" t="str">
        <f t="shared" si="15"/>
        <v>01 Мягкая игрушка</v>
      </c>
      <c r="D144" s="94">
        <f t="shared" ca="1" si="16"/>
        <v>0</v>
      </c>
      <c r="E144" s="94">
        <f t="shared" ca="1" si="17"/>
        <v>0</v>
      </c>
      <c r="F144" s="94">
        <f t="shared" ca="1" si="12"/>
        <v>0</v>
      </c>
      <c r="G144" s="41"/>
      <c r="H144" s="41"/>
      <c r="I144" s="40"/>
      <c r="J144" s="40"/>
      <c r="K144" s="34"/>
      <c r="L144" s="50"/>
      <c r="M144" s="50"/>
      <c r="N144" s="50"/>
      <c r="O144" s="51" t="s">
        <v>1083</v>
      </c>
      <c r="P144" s="40"/>
      <c r="Q144" s="40"/>
      <c r="R144" s="40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</row>
    <row r="145" spans="1:138" ht="12.75" x14ac:dyDescent="0.2">
      <c r="A145" s="39">
        <f t="shared" si="13"/>
        <v>0</v>
      </c>
      <c r="B145" s="39">
        <f t="shared" si="14"/>
        <v>0</v>
      </c>
      <c r="C145" s="39" t="str">
        <f t="shared" si="15"/>
        <v>КРУПНАЯ ИГРУШКА</v>
      </c>
      <c r="D145" s="94">
        <f t="shared" ca="1" si="16"/>
        <v>0</v>
      </c>
      <c r="E145" s="94">
        <f t="shared" ca="1" si="17"/>
        <v>0</v>
      </c>
      <c r="F145" s="94">
        <f t="shared" ca="1" si="12"/>
        <v>0</v>
      </c>
      <c r="G145" s="41"/>
      <c r="H145" s="41"/>
      <c r="I145" s="40"/>
      <c r="J145" s="40"/>
      <c r="K145" s="34"/>
      <c r="L145" s="50"/>
      <c r="M145" s="50"/>
      <c r="N145" s="50"/>
      <c r="O145" s="51" t="s">
        <v>1921</v>
      </c>
      <c r="P145" s="40"/>
      <c r="Q145" s="40"/>
      <c r="R145" s="40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</row>
    <row r="146" spans="1:138" ht="12.75" x14ac:dyDescent="0.2">
      <c r="A146" s="39" t="str">
        <f t="shared" si="13"/>
        <v>2039425</v>
      </c>
      <c r="B146" s="39" t="str">
        <f t="shared" si="14"/>
        <v>0036/БЖ</v>
      </c>
      <c r="C146" s="39" t="str">
        <f t="shared" si="15"/>
        <v>Лев лежачий на боку Д130см</v>
      </c>
      <c r="D146" s="94">
        <f t="shared" ca="1" si="16"/>
        <v>2570</v>
      </c>
      <c r="E146" s="94">
        <f t="shared" ca="1" si="17"/>
        <v>34</v>
      </c>
      <c r="F146" s="94">
        <f t="shared" ca="1" si="12"/>
        <v>0</v>
      </c>
      <c r="G146" s="41"/>
      <c r="H146" s="41"/>
      <c r="I146" s="40"/>
      <c r="J146" s="40"/>
      <c r="K146" s="34"/>
      <c r="L146" s="50" t="s">
        <v>1102</v>
      </c>
      <c r="M146" s="50" t="s">
        <v>493</v>
      </c>
      <c r="N146" s="50" t="s">
        <v>494</v>
      </c>
      <c r="O146" s="51" t="s">
        <v>495</v>
      </c>
      <c r="P146" s="40">
        <v>2570</v>
      </c>
      <c r="Q146" s="40"/>
      <c r="R146" s="40"/>
      <c r="S146" s="52" t="s">
        <v>1018</v>
      </c>
      <c r="T146" s="52" t="s">
        <v>1018</v>
      </c>
      <c r="U146" s="52" t="s">
        <v>1018</v>
      </c>
      <c r="V146" s="52">
        <v>4</v>
      </c>
      <c r="W146" s="52" t="s">
        <v>1018</v>
      </c>
      <c r="X146" s="52">
        <v>6</v>
      </c>
      <c r="Y146" s="52" t="s">
        <v>1018</v>
      </c>
      <c r="Z146" s="52" t="s">
        <v>1018</v>
      </c>
      <c r="AA146" s="52" t="s">
        <v>1018</v>
      </c>
      <c r="AB146" s="52" t="s">
        <v>1018</v>
      </c>
      <c r="AC146" s="52" t="s">
        <v>1018</v>
      </c>
      <c r="AD146" s="52" t="s">
        <v>1018</v>
      </c>
      <c r="AE146" s="52">
        <v>2</v>
      </c>
      <c r="AF146" s="52">
        <v>6</v>
      </c>
      <c r="AG146" s="52" t="s">
        <v>1018</v>
      </c>
      <c r="AH146" s="52">
        <v>12</v>
      </c>
      <c r="AI146" s="52" t="s">
        <v>1018</v>
      </c>
      <c r="AJ146" s="52" t="s">
        <v>1018</v>
      </c>
      <c r="AK146" s="52" t="s">
        <v>1018</v>
      </c>
      <c r="AL146" s="52">
        <v>8</v>
      </c>
      <c r="AM146" s="52" t="s">
        <v>1018</v>
      </c>
      <c r="AN146" s="52" t="s">
        <v>1018</v>
      </c>
      <c r="AO146" s="52" t="s">
        <v>1018</v>
      </c>
      <c r="AP146" s="52" t="s">
        <v>1018</v>
      </c>
      <c r="AQ146" s="52" t="s">
        <v>1018</v>
      </c>
      <c r="AR146" s="52" t="s">
        <v>1018</v>
      </c>
      <c r="AS146" s="52" t="s">
        <v>1018</v>
      </c>
      <c r="AT146" s="52" t="s">
        <v>1018</v>
      </c>
      <c r="AU146" s="52" t="s">
        <v>1018</v>
      </c>
      <c r="AV146" s="52" t="s">
        <v>1018</v>
      </c>
      <c r="AW146" s="52" t="s">
        <v>1018</v>
      </c>
      <c r="AX146" s="52" t="s">
        <v>1018</v>
      </c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</row>
    <row r="147" spans="1:138" ht="12.75" x14ac:dyDescent="0.2">
      <c r="A147" s="39" t="str">
        <f t="shared" si="13"/>
        <v>2039426</v>
      </c>
      <c r="B147" s="39" t="str">
        <f t="shared" si="14"/>
        <v>0036/КЧ</v>
      </c>
      <c r="C147" s="39" t="str">
        <f t="shared" si="15"/>
        <v>Лев лежачий на боку Д130см</v>
      </c>
      <c r="D147" s="94">
        <f t="shared" ca="1" si="16"/>
        <v>2570</v>
      </c>
      <c r="E147" s="94">
        <f t="shared" ca="1" si="17"/>
        <v>37</v>
      </c>
      <c r="F147" s="94">
        <f t="shared" ca="1" si="12"/>
        <v>0</v>
      </c>
      <c r="G147" s="41"/>
      <c r="H147" s="41"/>
      <c r="I147" s="40"/>
      <c r="J147" s="40"/>
      <c r="K147" s="34"/>
      <c r="L147" s="50" t="s">
        <v>628</v>
      </c>
      <c r="M147" s="50" t="s">
        <v>496</v>
      </c>
      <c r="N147" s="50" t="s">
        <v>497</v>
      </c>
      <c r="O147" s="51" t="s">
        <v>495</v>
      </c>
      <c r="P147" s="40">
        <v>2570</v>
      </c>
      <c r="Q147" s="40"/>
      <c r="R147" s="40"/>
      <c r="S147" s="52" t="s">
        <v>1018</v>
      </c>
      <c r="T147" s="52" t="s">
        <v>1018</v>
      </c>
      <c r="U147" s="52" t="s">
        <v>1018</v>
      </c>
      <c r="V147" s="52" t="s">
        <v>1018</v>
      </c>
      <c r="W147" s="52" t="s">
        <v>1018</v>
      </c>
      <c r="X147" s="52">
        <v>2</v>
      </c>
      <c r="Y147" s="52" t="s">
        <v>1018</v>
      </c>
      <c r="Z147" s="52" t="s">
        <v>1018</v>
      </c>
      <c r="AA147" s="52" t="s">
        <v>1018</v>
      </c>
      <c r="AB147" s="52" t="s">
        <v>1018</v>
      </c>
      <c r="AC147" s="52" t="s">
        <v>1018</v>
      </c>
      <c r="AD147" s="52" t="s">
        <v>1018</v>
      </c>
      <c r="AE147" s="52" t="s">
        <v>1018</v>
      </c>
      <c r="AF147" s="52">
        <v>12</v>
      </c>
      <c r="AG147" s="52" t="s">
        <v>1018</v>
      </c>
      <c r="AH147" s="52">
        <v>14</v>
      </c>
      <c r="AI147" s="52" t="s">
        <v>1018</v>
      </c>
      <c r="AJ147" s="52" t="s">
        <v>1018</v>
      </c>
      <c r="AK147" s="52" t="s">
        <v>1018</v>
      </c>
      <c r="AL147" s="52">
        <v>8</v>
      </c>
      <c r="AM147" s="52" t="s">
        <v>1018</v>
      </c>
      <c r="AN147" s="52" t="s">
        <v>1018</v>
      </c>
      <c r="AO147" s="52" t="s">
        <v>1018</v>
      </c>
      <c r="AP147" s="52" t="s">
        <v>1018</v>
      </c>
      <c r="AQ147" s="52" t="s">
        <v>1018</v>
      </c>
      <c r="AR147" s="52" t="s">
        <v>1018</v>
      </c>
      <c r="AS147" s="52" t="s">
        <v>1018</v>
      </c>
      <c r="AT147" s="52" t="s">
        <v>1018</v>
      </c>
      <c r="AU147" s="52" t="s">
        <v>1018</v>
      </c>
      <c r="AV147" s="52">
        <v>1</v>
      </c>
      <c r="AW147" s="52" t="s">
        <v>1018</v>
      </c>
      <c r="AX147" s="52" t="s">
        <v>1018</v>
      </c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</row>
    <row r="148" spans="1:138" ht="12.75" x14ac:dyDescent="0.2">
      <c r="A148" s="39" t="str">
        <f t="shared" si="13"/>
        <v>2039479</v>
      </c>
      <c r="B148" s="39" t="str">
        <f t="shared" si="14"/>
        <v>0073/СР</v>
      </c>
      <c r="C148" s="39" t="str">
        <f t="shared" si="15"/>
        <v>Волк в трусах В107см</v>
      </c>
      <c r="D148" s="94">
        <f t="shared" ca="1" si="16"/>
        <v>1178</v>
      </c>
      <c r="E148" s="94">
        <f t="shared" ca="1" si="17"/>
        <v>124</v>
      </c>
      <c r="F148" s="94">
        <f t="shared" ca="1" si="12"/>
        <v>0</v>
      </c>
      <c r="G148" s="41"/>
      <c r="H148" s="41"/>
      <c r="I148" s="40"/>
      <c r="J148" s="40"/>
      <c r="K148" s="34"/>
      <c r="L148" s="50" t="s">
        <v>631</v>
      </c>
      <c r="M148" s="50" t="s">
        <v>509</v>
      </c>
      <c r="N148" s="50" t="s">
        <v>510</v>
      </c>
      <c r="O148" s="51" t="s">
        <v>511</v>
      </c>
      <c r="P148" s="40">
        <v>1178</v>
      </c>
      <c r="Q148" s="40"/>
      <c r="R148" s="40"/>
      <c r="S148" s="52" t="s">
        <v>1018</v>
      </c>
      <c r="T148" s="52" t="s">
        <v>1018</v>
      </c>
      <c r="U148" s="52">
        <v>1</v>
      </c>
      <c r="V148" s="52">
        <v>16</v>
      </c>
      <c r="W148" s="52">
        <v>4</v>
      </c>
      <c r="X148" s="52">
        <v>23</v>
      </c>
      <c r="Y148" s="52" t="s">
        <v>1018</v>
      </c>
      <c r="Z148" s="52" t="s">
        <v>1018</v>
      </c>
      <c r="AA148" s="52" t="s">
        <v>1018</v>
      </c>
      <c r="AB148" s="52" t="s">
        <v>1018</v>
      </c>
      <c r="AC148" s="52" t="s">
        <v>1018</v>
      </c>
      <c r="AD148" s="52" t="s">
        <v>1018</v>
      </c>
      <c r="AE148" s="52" t="s">
        <v>1018</v>
      </c>
      <c r="AF148" s="52">
        <v>8</v>
      </c>
      <c r="AG148" s="52" t="s">
        <v>1018</v>
      </c>
      <c r="AH148" s="52">
        <v>15</v>
      </c>
      <c r="AI148" s="52" t="s">
        <v>1018</v>
      </c>
      <c r="AJ148" s="52" t="s">
        <v>1018</v>
      </c>
      <c r="AK148" s="52">
        <v>1</v>
      </c>
      <c r="AL148" s="52">
        <v>67</v>
      </c>
      <c r="AM148" s="52" t="s">
        <v>1018</v>
      </c>
      <c r="AN148" s="52" t="s">
        <v>1018</v>
      </c>
      <c r="AO148" s="52" t="s">
        <v>1018</v>
      </c>
      <c r="AP148" s="52" t="s">
        <v>1018</v>
      </c>
      <c r="AQ148" s="52" t="s">
        <v>1018</v>
      </c>
      <c r="AR148" s="52" t="s">
        <v>1018</v>
      </c>
      <c r="AS148" s="52" t="s">
        <v>1018</v>
      </c>
      <c r="AT148" s="52" t="s">
        <v>1018</v>
      </c>
      <c r="AU148" s="52" t="s">
        <v>1018</v>
      </c>
      <c r="AV148" s="52">
        <v>1</v>
      </c>
      <c r="AW148" s="52" t="s">
        <v>1018</v>
      </c>
      <c r="AX148" s="52" t="s">
        <v>1018</v>
      </c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</row>
    <row r="149" spans="1:138" ht="12.75" x14ac:dyDescent="0.2">
      <c r="A149" s="39" t="str">
        <f t="shared" si="13"/>
        <v>2070841</v>
      </c>
      <c r="B149" s="39" t="str">
        <f t="shared" si="14"/>
        <v>1378/ШК</v>
      </c>
      <c r="C149" s="39" t="str">
        <f t="shared" si="15"/>
        <v>Мишка В130 см</v>
      </c>
      <c r="D149" s="94">
        <f t="shared" ca="1" si="16"/>
        <v>1879</v>
      </c>
      <c r="E149" s="94">
        <f t="shared" ca="1" si="17"/>
        <v>81</v>
      </c>
      <c r="F149" s="94">
        <f t="shared" ca="1" si="12"/>
        <v>0</v>
      </c>
      <c r="G149" s="41"/>
      <c r="H149" s="41"/>
      <c r="I149" s="40"/>
      <c r="J149" s="40"/>
      <c r="K149" s="34"/>
      <c r="L149" s="50" t="s">
        <v>632</v>
      </c>
      <c r="M149" s="50" t="s">
        <v>1155</v>
      </c>
      <c r="N149" s="50" t="s">
        <v>154</v>
      </c>
      <c r="O149" s="51" t="s">
        <v>155</v>
      </c>
      <c r="P149" s="40">
        <v>1879</v>
      </c>
      <c r="Q149" s="40"/>
      <c r="R149" s="40"/>
      <c r="S149" s="52">
        <v>2</v>
      </c>
      <c r="T149" s="52">
        <v>2</v>
      </c>
      <c r="U149" s="52" t="s">
        <v>1018</v>
      </c>
      <c r="V149" s="52">
        <v>20</v>
      </c>
      <c r="W149" s="52" t="s">
        <v>1018</v>
      </c>
      <c r="X149" s="52">
        <v>40</v>
      </c>
      <c r="Y149" s="52" t="s">
        <v>1018</v>
      </c>
      <c r="Z149" s="52" t="s">
        <v>1018</v>
      </c>
      <c r="AA149" s="52" t="s">
        <v>1018</v>
      </c>
      <c r="AB149" s="52" t="s">
        <v>1018</v>
      </c>
      <c r="AC149" s="52" t="s">
        <v>1018</v>
      </c>
      <c r="AD149" s="52" t="s">
        <v>1018</v>
      </c>
      <c r="AE149" s="52" t="s">
        <v>1018</v>
      </c>
      <c r="AF149" s="52" t="s">
        <v>1018</v>
      </c>
      <c r="AG149" s="52" t="s">
        <v>1018</v>
      </c>
      <c r="AH149" s="52" t="s">
        <v>1018</v>
      </c>
      <c r="AI149" s="52" t="s">
        <v>1018</v>
      </c>
      <c r="AJ149" s="52" t="s">
        <v>1018</v>
      </c>
      <c r="AK149" s="52">
        <v>2</v>
      </c>
      <c r="AL149" s="52">
        <v>22</v>
      </c>
      <c r="AM149" s="52" t="s">
        <v>1018</v>
      </c>
      <c r="AN149" s="52" t="s">
        <v>1018</v>
      </c>
      <c r="AO149" s="52" t="s">
        <v>1018</v>
      </c>
      <c r="AP149" s="52" t="s">
        <v>1018</v>
      </c>
      <c r="AQ149" s="52" t="s">
        <v>1018</v>
      </c>
      <c r="AR149" s="52" t="s">
        <v>1018</v>
      </c>
      <c r="AS149" s="52" t="s">
        <v>1018</v>
      </c>
      <c r="AT149" s="52" t="s">
        <v>1018</v>
      </c>
      <c r="AU149" s="52" t="s">
        <v>1018</v>
      </c>
      <c r="AV149" s="52">
        <v>1</v>
      </c>
      <c r="AW149" s="52" t="s">
        <v>1018</v>
      </c>
      <c r="AX149" s="52" t="s">
        <v>1018</v>
      </c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</row>
    <row r="150" spans="1:138" ht="12.75" x14ac:dyDescent="0.2">
      <c r="A150" s="39" t="str">
        <f t="shared" si="13"/>
        <v>2074856</v>
      </c>
      <c r="B150" s="39" t="str">
        <f t="shared" si="14"/>
        <v>1440/БЖ</v>
      </c>
      <c r="C150" s="39" t="str">
        <f t="shared" si="15"/>
        <v>Медведь В103 см</v>
      </c>
      <c r="D150" s="94">
        <f t="shared" ca="1" si="16"/>
        <v>1027</v>
      </c>
      <c r="E150" s="94">
        <f t="shared" ca="1" si="17"/>
        <v>23</v>
      </c>
      <c r="F150" s="94">
        <f t="shared" ca="1" si="12"/>
        <v>0</v>
      </c>
      <c r="G150" s="41"/>
      <c r="H150" s="41"/>
      <c r="I150" s="40"/>
      <c r="J150" s="40"/>
      <c r="K150" s="34"/>
      <c r="L150" s="50" t="s">
        <v>635</v>
      </c>
      <c r="M150" s="50" t="s">
        <v>1172</v>
      </c>
      <c r="N150" s="50" t="s">
        <v>1173</v>
      </c>
      <c r="O150" s="51" t="s">
        <v>118</v>
      </c>
      <c r="P150" s="40">
        <v>1027</v>
      </c>
      <c r="Q150" s="40"/>
      <c r="R150" s="40"/>
      <c r="S150" s="52">
        <v>2</v>
      </c>
      <c r="T150" s="52">
        <v>2</v>
      </c>
      <c r="U150" s="52" t="s">
        <v>1018</v>
      </c>
      <c r="V150" s="52">
        <v>17</v>
      </c>
      <c r="W150" s="52" t="s">
        <v>1018</v>
      </c>
      <c r="X150" s="52" t="s">
        <v>1018</v>
      </c>
      <c r="Y150" s="52" t="s">
        <v>1018</v>
      </c>
      <c r="Z150" s="52" t="s">
        <v>1018</v>
      </c>
      <c r="AA150" s="52" t="s">
        <v>1018</v>
      </c>
      <c r="AB150" s="52" t="s">
        <v>1018</v>
      </c>
      <c r="AC150" s="52" t="s">
        <v>1018</v>
      </c>
      <c r="AD150" s="52" t="s">
        <v>1018</v>
      </c>
      <c r="AE150" s="52">
        <v>14</v>
      </c>
      <c r="AF150" s="52">
        <v>14</v>
      </c>
      <c r="AG150" s="52" t="s">
        <v>1018</v>
      </c>
      <c r="AH150" s="52">
        <v>5</v>
      </c>
      <c r="AI150" s="52" t="s">
        <v>1018</v>
      </c>
      <c r="AJ150" s="52" t="s">
        <v>1018</v>
      </c>
      <c r="AK150" s="52">
        <v>3</v>
      </c>
      <c r="AL150" s="52">
        <v>3</v>
      </c>
      <c r="AM150" s="52" t="s">
        <v>1018</v>
      </c>
      <c r="AN150" s="52" t="s">
        <v>1018</v>
      </c>
      <c r="AO150" s="52" t="s">
        <v>1018</v>
      </c>
      <c r="AP150" s="52" t="s">
        <v>1018</v>
      </c>
      <c r="AQ150" s="52" t="s">
        <v>1018</v>
      </c>
      <c r="AR150" s="52" t="s">
        <v>1018</v>
      </c>
      <c r="AS150" s="52" t="s">
        <v>1018</v>
      </c>
      <c r="AT150" s="52" t="s">
        <v>1018</v>
      </c>
      <c r="AU150" s="52" t="s">
        <v>1018</v>
      </c>
      <c r="AV150" s="52">
        <v>1</v>
      </c>
      <c r="AW150" s="52" t="s">
        <v>1018</v>
      </c>
      <c r="AX150" s="52" t="s">
        <v>1018</v>
      </c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</row>
    <row r="151" spans="1:138" ht="12.75" x14ac:dyDescent="0.2">
      <c r="A151" s="39" t="str">
        <f t="shared" si="13"/>
        <v>2074858</v>
      </c>
      <c r="B151" s="39" t="str">
        <f t="shared" si="14"/>
        <v>1440/КЧ</v>
      </c>
      <c r="C151" s="39" t="str">
        <f t="shared" si="15"/>
        <v>Медведь В103 см</v>
      </c>
      <c r="D151" s="94">
        <f t="shared" ca="1" si="16"/>
        <v>1027</v>
      </c>
      <c r="E151" s="94">
        <f t="shared" ca="1" si="17"/>
        <v>26</v>
      </c>
      <c r="F151" s="94">
        <f t="shared" ca="1" si="12"/>
        <v>0</v>
      </c>
      <c r="G151" s="41"/>
      <c r="H151" s="41"/>
      <c r="I151" s="40"/>
      <c r="J151" s="40"/>
      <c r="K151" s="34"/>
      <c r="L151" s="50" t="s">
        <v>1103</v>
      </c>
      <c r="M151" s="50" t="s">
        <v>1821</v>
      </c>
      <c r="N151" s="50" t="s">
        <v>760</v>
      </c>
      <c r="O151" s="51" t="s">
        <v>118</v>
      </c>
      <c r="P151" s="40">
        <v>1027</v>
      </c>
      <c r="Q151" s="40"/>
      <c r="R151" s="40"/>
      <c r="S151" s="52" t="s">
        <v>1018</v>
      </c>
      <c r="T151" s="52" t="s">
        <v>1018</v>
      </c>
      <c r="U151" s="52" t="s">
        <v>1018</v>
      </c>
      <c r="V151" s="52">
        <v>5</v>
      </c>
      <c r="W151" s="52" t="s">
        <v>1018</v>
      </c>
      <c r="X151" s="52">
        <v>9</v>
      </c>
      <c r="Y151" s="52" t="s">
        <v>1018</v>
      </c>
      <c r="Z151" s="52" t="s">
        <v>1018</v>
      </c>
      <c r="AA151" s="52" t="s">
        <v>1018</v>
      </c>
      <c r="AB151" s="52" t="s">
        <v>1018</v>
      </c>
      <c r="AC151" s="52" t="s">
        <v>1018</v>
      </c>
      <c r="AD151" s="52" t="s">
        <v>1018</v>
      </c>
      <c r="AE151" s="52">
        <v>1</v>
      </c>
      <c r="AF151" s="52">
        <v>1</v>
      </c>
      <c r="AG151" s="52" t="s">
        <v>1018</v>
      </c>
      <c r="AH151" s="52">
        <v>9</v>
      </c>
      <c r="AI151" s="52" t="s">
        <v>1018</v>
      </c>
      <c r="AJ151" s="52" t="s">
        <v>1018</v>
      </c>
      <c r="AK151" s="52">
        <v>4</v>
      </c>
      <c r="AL151" s="52">
        <v>6</v>
      </c>
      <c r="AM151" s="52" t="s">
        <v>1018</v>
      </c>
      <c r="AN151" s="52" t="s">
        <v>1018</v>
      </c>
      <c r="AO151" s="52" t="s">
        <v>1018</v>
      </c>
      <c r="AP151" s="52" t="s">
        <v>1018</v>
      </c>
      <c r="AQ151" s="52" t="s">
        <v>1018</v>
      </c>
      <c r="AR151" s="52" t="s">
        <v>1018</v>
      </c>
      <c r="AS151" s="52" t="s">
        <v>1018</v>
      </c>
      <c r="AT151" s="52" t="s">
        <v>1018</v>
      </c>
      <c r="AU151" s="52" t="s">
        <v>1018</v>
      </c>
      <c r="AV151" s="52">
        <v>1</v>
      </c>
      <c r="AW151" s="52" t="s">
        <v>1018</v>
      </c>
      <c r="AX151" s="52" t="s">
        <v>1018</v>
      </c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</row>
    <row r="152" spans="1:138" ht="12.75" x14ac:dyDescent="0.2">
      <c r="A152" s="39" t="str">
        <f t="shared" si="13"/>
        <v>2074857</v>
      </c>
      <c r="B152" s="39" t="str">
        <f t="shared" si="14"/>
        <v>1440/МЛ</v>
      </c>
      <c r="C152" s="39" t="str">
        <f t="shared" si="15"/>
        <v>Медведь В103 см</v>
      </c>
      <c r="D152" s="94">
        <f t="shared" ca="1" si="16"/>
        <v>1027</v>
      </c>
      <c r="E152" s="94">
        <f t="shared" ca="1" si="17"/>
        <v>4</v>
      </c>
      <c r="F152" s="94">
        <f t="shared" ca="1" si="12"/>
        <v>0</v>
      </c>
      <c r="G152" s="41"/>
      <c r="H152" s="41"/>
      <c r="I152" s="40"/>
      <c r="J152" s="40"/>
      <c r="K152" s="34"/>
      <c r="L152" s="50" t="s">
        <v>638</v>
      </c>
      <c r="M152" s="50" t="s">
        <v>2897</v>
      </c>
      <c r="N152" s="50" t="s">
        <v>761</v>
      </c>
      <c r="O152" s="51" t="s">
        <v>118</v>
      </c>
      <c r="P152" s="40">
        <v>1027</v>
      </c>
      <c r="Q152" s="40"/>
      <c r="R152" s="40"/>
      <c r="S152" s="52">
        <v>1</v>
      </c>
      <c r="T152" s="52">
        <v>3</v>
      </c>
      <c r="U152" s="52" t="s">
        <v>1018</v>
      </c>
      <c r="V152" s="52" t="s">
        <v>1018</v>
      </c>
      <c r="W152" s="52" t="s">
        <v>1018</v>
      </c>
      <c r="X152" s="52" t="s">
        <v>1018</v>
      </c>
      <c r="Y152" s="52" t="s">
        <v>1018</v>
      </c>
      <c r="Z152" s="52" t="s">
        <v>1018</v>
      </c>
      <c r="AA152" s="52" t="s">
        <v>1018</v>
      </c>
      <c r="AB152" s="52" t="s">
        <v>1018</v>
      </c>
      <c r="AC152" s="52" t="s">
        <v>1018</v>
      </c>
      <c r="AD152" s="52" t="s">
        <v>1018</v>
      </c>
      <c r="AE152" s="52" t="s">
        <v>1018</v>
      </c>
      <c r="AF152" s="52" t="s">
        <v>1018</v>
      </c>
      <c r="AG152" s="52" t="s">
        <v>1018</v>
      </c>
      <c r="AH152" s="52" t="s">
        <v>1018</v>
      </c>
      <c r="AI152" s="52" t="s">
        <v>1018</v>
      </c>
      <c r="AJ152" s="52" t="s">
        <v>1018</v>
      </c>
      <c r="AK152" s="52">
        <v>2</v>
      </c>
      <c r="AL152" s="52">
        <v>2</v>
      </c>
      <c r="AM152" s="52" t="s">
        <v>1018</v>
      </c>
      <c r="AN152" s="52" t="s">
        <v>1018</v>
      </c>
      <c r="AO152" s="52" t="s">
        <v>1018</v>
      </c>
      <c r="AP152" s="52" t="s">
        <v>1018</v>
      </c>
      <c r="AQ152" s="52" t="s">
        <v>1018</v>
      </c>
      <c r="AR152" s="52" t="s">
        <v>1018</v>
      </c>
      <c r="AS152" s="52" t="s">
        <v>1018</v>
      </c>
      <c r="AT152" s="52" t="s">
        <v>1018</v>
      </c>
      <c r="AU152" s="52" t="s">
        <v>1018</v>
      </c>
      <c r="AV152" s="52">
        <v>2</v>
      </c>
      <c r="AW152" s="52" t="s">
        <v>1018</v>
      </c>
      <c r="AX152" s="52" t="s">
        <v>1018</v>
      </c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</row>
    <row r="153" spans="1:138" ht="12.75" x14ac:dyDescent="0.2">
      <c r="A153" s="39" t="str">
        <f t="shared" si="13"/>
        <v>2089441</v>
      </c>
      <c r="B153" s="39" t="str">
        <f t="shared" si="14"/>
        <v>1488/ЖК</v>
      </c>
      <c r="C153" s="39" t="str">
        <f t="shared" si="15"/>
        <v>Дог Д103 см</v>
      </c>
      <c r="D153" s="94">
        <f t="shared" ca="1" si="16"/>
        <v>1156</v>
      </c>
      <c r="E153" s="94">
        <f t="shared" ca="1" si="17"/>
        <v>68</v>
      </c>
      <c r="F153" s="94">
        <f t="shared" ca="1" si="12"/>
        <v>0</v>
      </c>
      <c r="G153" s="41"/>
      <c r="H153" s="41"/>
      <c r="I153" s="40"/>
      <c r="J153" s="40"/>
      <c r="K153" s="34"/>
      <c r="L153" s="50" t="s">
        <v>639</v>
      </c>
      <c r="M153" s="50" t="s">
        <v>1202</v>
      </c>
      <c r="N153" s="50" t="s">
        <v>836</v>
      </c>
      <c r="O153" s="51" t="s">
        <v>837</v>
      </c>
      <c r="P153" s="40">
        <v>1156</v>
      </c>
      <c r="Q153" s="40"/>
      <c r="R153" s="40"/>
      <c r="S153" s="52" t="s">
        <v>1018</v>
      </c>
      <c r="T153" s="52" t="s">
        <v>1018</v>
      </c>
      <c r="U153" s="52" t="s">
        <v>1018</v>
      </c>
      <c r="V153" s="52" t="s">
        <v>1018</v>
      </c>
      <c r="W153" s="52">
        <v>4</v>
      </c>
      <c r="X153" s="52">
        <v>31</v>
      </c>
      <c r="Y153" s="52" t="s">
        <v>1018</v>
      </c>
      <c r="Z153" s="52" t="s">
        <v>1018</v>
      </c>
      <c r="AA153" s="52" t="s">
        <v>1018</v>
      </c>
      <c r="AB153" s="52" t="s">
        <v>1018</v>
      </c>
      <c r="AC153" s="52" t="s">
        <v>1018</v>
      </c>
      <c r="AD153" s="52" t="s">
        <v>1018</v>
      </c>
      <c r="AE153" s="52">
        <v>8</v>
      </c>
      <c r="AF153" s="52">
        <v>15</v>
      </c>
      <c r="AG153" s="52" t="s">
        <v>1018</v>
      </c>
      <c r="AH153" s="52">
        <v>6</v>
      </c>
      <c r="AI153" s="52" t="s">
        <v>1018</v>
      </c>
      <c r="AJ153" s="52" t="s">
        <v>1018</v>
      </c>
      <c r="AK153" s="52">
        <v>4</v>
      </c>
      <c r="AL153" s="52">
        <v>32</v>
      </c>
      <c r="AM153" s="52" t="s">
        <v>1018</v>
      </c>
      <c r="AN153" s="52" t="s">
        <v>1018</v>
      </c>
      <c r="AO153" s="52" t="s">
        <v>1018</v>
      </c>
      <c r="AP153" s="52" t="s">
        <v>1018</v>
      </c>
      <c r="AQ153" s="52" t="s">
        <v>1018</v>
      </c>
      <c r="AR153" s="52" t="s">
        <v>1018</v>
      </c>
      <c r="AS153" s="52" t="s">
        <v>1018</v>
      </c>
      <c r="AT153" s="52" t="s">
        <v>1018</v>
      </c>
      <c r="AU153" s="52" t="s">
        <v>1018</v>
      </c>
      <c r="AV153" s="52" t="s">
        <v>1018</v>
      </c>
      <c r="AW153" s="52" t="s">
        <v>1018</v>
      </c>
      <c r="AX153" s="52" t="s">
        <v>1018</v>
      </c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</row>
    <row r="154" spans="1:138" ht="12.75" x14ac:dyDescent="0.2">
      <c r="A154" s="39" t="str">
        <f t="shared" si="13"/>
        <v>2078696</v>
      </c>
      <c r="B154" s="39" t="str">
        <f t="shared" si="14"/>
        <v>1513/БЖ</v>
      </c>
      <c r="C154" s="39" t="str">
        <f t="shared" si="15"/>
        <v>Медведь В108 см</v>
      </c>
      <c r="D154" s="94">
        <f t="shared" ca="1" si="16"/>
        <v>1795</v>
      </c>
      <c r="E154" s="94">
        <f t="shared" ca="1" si="17"/>
        <v>1</v>
      </c>
      <c r="F154" s="94">
        <f t="shared" ca="1" si="12"/>
        <v>0</v>
      </c>
      <c r="G154" s="41"/>
      <c r="H154" s="41"/>
      <c r="I154" s="40"/>
      <c r="J154" s="40"/>
      <c r="K154" s="34"/>
      <c r="L154" s="50" t="s">
        <v>1106</v>
      </c>
      <c r="M154" s="50" t="s">
        <v>2402</v>
      </c>
      <c r="N154" s="50" t="s">
        <v>73</v>
      </c>
      <c r="O154" s="51" t="s">
        <v>91</v>
      </c>
      <c r="P154" s="40">
        <v>1795</v>
      </c>
      <c r="Q154" s="40"/>
      <c r="R154" s="40"/>
      <c r="S154" s="52">
        <v>2</v>
      </c>
      <c r="T154" s="52">
        <v>2</v>
      </c>
      <c r="U154" s="52" t="s">
        <v>1018</v>
      </c>
      <c r="V154" s="52" t="s">
        <v>1018</v>
      </c>
      <c r="W154" s="52" t="s">
        <v>1018</v>
      </c>
      <c r="X154" s="52" t="s">
        <v>1018</v>
      </c>
      <c r="Y154" s="52" t="s">
        <v>1018</v>
      </c>
      <c r="Z154" s="52" t="s">
        <v>1018</v>
      </c>
      <c r="AA154" s="52" t="s">
        <v>1018</v>
      </c>
      <c r="AB154" s="52" t="s">
        <v>1018</v>
      </c>
      <c r="AC154" s="52" t="s">
        <v>1018</v>
      </c>
      <c r="AD154" s="52" t="s">
        <v>1018</v>
      </c>
      <c r="AE154" s="52" t="s">
        <v>1018</v>
      </c>
      <c r="AF154" s="52" t="s">
        <v>1018</v>
      </c>
      <c r="AG154" s="52">
        <v>1</v>
      </c>
      <c r="AH154" s="52">
        <v>1</v>
      </c>
      <c r="AI154" s="52" t="s">
        <v>1018</v>
      </c>
      <c r="AJ154" s="52" t="s">
        <v>1018</v>
      </c>
      <c r="AK154" s="52">
        <v>2</v>
      </c>
      <c r="AL154" s="52">
        <v>2</v>
      </c>
      <c r="AM154" s="52" t="s">
        <v>1018</v>
      </c>
      <c r="AN154" s="52" t="s">
        <v>1018</v>
      </c>
      <c r="AO154" s="52" t="s">
        <v>1018</v>
      </c>
      <c r="AP154" s="52" t="s">
        <v>1018</v>
      </c>
      <c r="AQ154" s="52" t="s">
        <v>1018</v>
      </c>
      <c r="AR154" s="52" t="s">
        <v>1018</v>
      </c>
      <c r="AS154" s="52" t="s">
        <v>1018</v>
      </c>
      <c r="AT154" s="52" t="s">
        <v>1018</v>
      </c>
      <c r="AU154" s="52" t="s">
        <v>1018</v>
      </c>
      <c r="AV154" s="52">
        <v>1</v>
      </c>
      <c r="AW154" s="52" t="s">
        <v>1018</v>
      </c>
      <c r="AX154" s="52" t="s">
        <v>1018</v>
      </c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</row>
    <row r="155" spans="1:138" ht="12.75" x14ac:dyDescent="0.2">
      <c r="A155" s="39" t="str">
        <f t="shared" si="13"/>
        <v>2078693</v>
      </c>
      <c r="B155" s="39" t="str">
        <f t="shared" si="14"/>
        <v>1513/МЛ</v>
      </c>
      <c r="C155" s="39" t="str">
        <f t="shared" si="15"/>
        <v>Медведь В108 см</v>
      </c>
      <c r="D155" s="94">
        <f t="shared" ca="1" si="16"/>
        <v>1795</v>
      </c>
      <c r="E155" s="94">
        <f t="shared" ca="1" si="17"/>
        <v>263</v>
      </c>
      <c r="F155" s="94">
        <f t="shared" ca="1" si="12"/>
        <v>0</v>
      </c>
      <c r="G155" s="41"/>
      <c r="H155" s="41"/>
      <c r="I155" s="40"/>
      <c r="J155" s="40"/>
      <c r="K155" s="34"/>
      <c r="L155" s="50" t="s">
        <v>640</v>
      </c>
      <c r="M155" s="50" t="s">
        <v>2102</v>
      </c>
      <c r="N155" s="50" t="s">
        <v>90</v>
      </c>
      <c r="O155" s="51" t="s">
        <v>91</v>
      </c>
      <c r="P155" s="40">
        <v>1795</v>
      </c>
      <c r="Q155" s="40"/>
      <c r="R155" s="40"/>
      <c r="S155" s="52">
        <v>2</v>
      </c>
      <c r="T155" s="52">
        <v>142</v>
      </c>
      <c r="U155" s="52">
        <v>3</v>
      </c>
      <c r="V155" s="52">
        <v>5</v>
      </c>
      <c r="W155" s="52">
        <v>10</v>
      </c>
      <c r="X155" s="52">
        <v>32</v>
      </c>
      <c r="Y155" s="52" t="s">
        <v>1018</v>
      </c>
      <c r="Z155" s="52" t="s">
        <v>1018</v>
      </c>
      <c r="AA155" s="52" t="s">
        <v>1018</v>
      </c>
      <c r="AB155" s="52" t="s">
        <v>1018</v>
      </c>
      <c r="AC155" s="52" t="s">
        <v>1018</v>
      </c>
      <c r="AD155" s="52" t="s">
        <v>1018</v>
      </c>
      <c r="AE155" s="52">
        <v>26</v>
      </c>
      <c r="AF155" s="52">
        <v>44</v>
      </c>
      <c r="AG155" s="52" t="s">
        <v>1018</v>
      </c>
      <c r="AH155" s="52">
        <v>45</v>
      </c>
      <c r="AI155" s="52" t="s">
        <v>1018</v>
      </c>
      <c r="AJ155" s="52" t="s">
        <v>1018</v>
      </c>
      <c r="AK155" s="52">
        <v>5</v>
      </c>
      <c r="AL155" s="52">
        <v>39</v>
      </c>
      <c r="AM155" s="52" t="s">
        <v>1018</v>
      </c>
      <c r="AN155" s="52" t="s">
        <v>1018</v>
      </c>
      <c r="AO155" s="52" t="s">
        <v>1018</v>
      </c>
      <c r="AP155" s="52" t="s">
        <v>1018</v>
      </c>
      <c r="AQ155" s="52" t="s">
        <v>1018</v>
      </c>
      <c r="AR155" s="52" t="s">
        <v>1018</v>
      </c>
      <c r="AS155" s="52" t="s">
        <v>1018</v>
      </c>
      <c r="AT155" s="52" t="s">
        <v>1018</v>
      </c>
      <c r="AU155" s="52" t="s">
        <v>1018</v>
      </c>
      <c r="AV155" s="52">
        <v>2</v>
      </c>
      <c r="AW155" s="52" t="s">
        <v>1018</v>
      </c>
      <c r="AX155" s="52" t="s">
        <v>1018</v>
      </c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</row>
    <row r="156" spans="1:138" ht="12.75" x14ac:dyDescent="0.2">
      <c r="A156" s="39" t="str">
        <f t="shared" si="13"/>
        <v>2081512</v>
      </c>
      <c r="B156" s="39" t="str">
        <f t="shared" si="14"/>
        <v>1560/БЖ</v>
      </c>
      <c r="C156" s="39" t="str">
        <f t="shared" si="15"/>
        <v>Медведь В103 см</v>
      </c>
      <c r="D156" s="94">
        <f t="shared" ca="1" si="16"/>
        <v>1472</v>
      </c>
      <c r="E156" s="94">
        <f t="shared" ca="1" si="17"/>
        <v>1</v>
      </c>
      <c r="F156" s="94">
        <f t="shared" ca="1" si="12"/>
        <v>0</v>
      </c>
      <c r="G156" s="41"/>
      <c r="H156" s="41"/>
      <c r="I156" s="40"/>
      <c r="J156" s="40"/>
      <c r="K156" s="34"/>
      <c r="L156" s="50" t="s">
        <v>641</v>
      </c>
      <c r="M156" s="50" t="s">
        <v>2343</v>
      </c>
      <c r="N156" s="50" t="s">
        <v>2840</v>
      </c>
      <c r="O156" s="51" t="s">
        <v>118</v>
      </c>
      <c r="P156" s="40">
        <v>1472</v>
      </c>
      <c r="Q156" s="40"/>
      <c r="R156" s="40"/>
      <c r="S156" s="52" t="s">
        <v>1018</v>
      </c>
      <c r="T156" s="52" t="s">
        <v>1018</v>
      </c>
      <c r="U156" s="52" t="s">
        <v>1018</v>
      </c>
      <c r="V156" s="52" t="s">
        <v>1018</v>
      </c>
      <c r="W156" s="52" t="s">
        <v>1018</v>
      </c>
      <c r="X156" s="52" t="s">
        <v>1018</v>
      </c>
      <c r="Y156" s="52" t="s">
        <v>1018</v>
      </c>
      <c r="Z156" s="52" t="s">
        <v>1018</v>
      </c>
      <c r="AA156" s="52" t="s">
        <v>1018</v>
      </c>
      <c r="AB156" s="52" t="s">
        <v>1018</v>
      </c>
      <c r="AC156" s="52" t="s">
        <v>1018</v>
      </c>
      <c r="AD156" s="52" t="s">
        <v>1018</v>
      </c>
      <c r="AE156" s="52" t="s">
        <v>1018</v>
      </c>
      <c r="AF156" s="52" t="s">
        <v>1018</v>
      </c>
      <c r="AG156" s="52" t="s">
        <v>1018</v>
      </c>
      <c r="AH156" s="52" t="s">
        <v>1018</v>
      </c>
      <c r="AI156" s="52" t="s">
        <v>1018</v>
      </c>
      <c r="AJ156" s="52" t="s">
        <v>1018</v>
      </c>
      <c r="AK156" s="52">
        <v>2</v>
      </c>
      <c r="AL156" s="52">
        <v>2</v>
      </c>
      <c r="AM156" s="52" t="s">
        <v>1018</v>
      </c>
      <c r="AN156" s="52" t="s">
        <v>1018</v>
      </c>
      <c r="AO156" s="52" t="s">
        <v>1018</v>
      </c>
      <c r="AP156" s="52" t="s">
        <v>1018</v>
      </c>
      <c r="AQ156" s="52" t="s">
        <v>1018</v>
      </c>
      <c r="AR156" s="52" t="s">
        <v>1018</v>
      </c>
      <c r="AS156" s="52" t="s">
        <v>1018</v>
      </c>
      <c r="AT156" s="52" t="s">
        <v>1018</v>
      </c>
      <c r="AU156" s="52" t="s">
        <v>1018</v>
      </c>
      <c r="AV156" s="52">
        <v>1</v>
      </c>
      <c r="AW156" s="52" t="s">
        <v>1018</v>
      </c>
      <c r="AX156" s="52" t="s">
        <v>1018</v>
      </c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</row>
    <row r="157" spans="1:138" ht="12.75" x14ac:dyDescent="0.2">
      <c r="A157" s="39" t="str">
        <f t="shared" si="13"/>
        <v>2081515</v>
      </c>
      <c r="B157" s="39" t="str">
        <f t="shared" si="14"/>
        <v>1560/КЧ</v>
      </c>
      <c r="C157" s="39" t="str">
        <f t="shared" si="15"/>
        <v>Медведь В103 см</v>
      </c>
      <c r="D157" s="94">
        <f t="shared" ca="1" si="16"/>
        <v>1472</v>
      </c>
      <c r="E157" s="94">
        <f t="shared" ca="1" si="17"/>
        <v>1</v>
      </c>
      <c r="F157" s="94">
        <f t="shared" ca="1" si="12"/>
        <v>0</v>
      </c>
      <c r="G157" s="41"/>
      <c r="H157" s="41"/>
      <c r="I157" s="40"/>
      <c r="J157" s="40"/>
      <c r="K157" s="34"/>
      <c r="L157" s="50" t="s">
        <v>1107</v>
      </c>
      <c r="M157" s="50" t="s">
        <v>2292</v>
      </c>
      <c r="N157" s="50" t="s">
        <v>949</v>
      </c>
      <c r="O157" s="51" t="s">
        <v>118</v>
      </c>
      <c r="P157" s="40">
        <v>1472</v>
      </c>
      <c r="Q157" s="40"/>
      <c r="R157" s="40"/>
      <c r="S157" s="52">
        <v>1</v>
      </c>
      <c r="T157" s="52">
        <v>1</v>
      </c>
      <c r="U157" s="52" t="s">
        <v>1018</v>
      </c>
      <c r="V157" s="52" t="s">
        <v>1018</v>
      </c>
      <c r="W157" s="52">
        <v>3</v>
      </c>
      <c r="X157" s="52">
        <v>3</v>
      </c>
      <c r="Y157" s="52" t="s">
        <v>1018</v>
      </c>
      <c r="Z157" s="52" t="s">
        <v>1018</v>
      </c>
      <c r="AA157" s="52" t="s">
        <v>1018</v>
      </c>
      <c r="AB157" s="52" t="s">
        <v>1018</v>
      </c>
      <c r="AC157" s="52" t="s">
        <v>1018</v>
      </c>
      <c r="AD157" s="52" t="s">
        <v>1018</v>
      </c>
      <c r="AE157" s="52">
        <v>2</v>
      </c>
      <c r="AF157" s="52">
        <v>2</v>
      </c>
      <c r="AG157" s="52" t="s">
        <v>1018</v>
      </c>
      <c r="AH157" s="52" t="s">
        <v>1018</v>
      </c>
      <c r="AI157" s="52" t="s">
        <v>1018</v>
      </c>
      <c r="AJ157" s="52" t="s">
        <v>1018</v>
      </c>
      <c r="AK157" s="52">
        <v>1</v>
      </c>
      <c r="AL157" s="52">
        <v>1</v>
      </c>
      <c r="AM157" s="52" t="s">
        <v>1018</v>
      </c>
      <c r="AN157" s="52" t="s">
        <v>1018</v>
      </c>
      <c r="AO157" s="52" t="s">
        <v>1018</v>
      </c>
      <c r="AP157" s="52" t="s">
        <v>1018</v>
      </c>
      <c r="AQ157" s="52" t="s">
        <v>1018</v>
      </c>
      <c r="AR157" s="52" t="s">
        <v>1018</v>
      </c>
      <c r="AS157" s="52" t="s">
        <v>1018</v>
      </c>
      <c r="AT157" s="52" t="s">
        <v>1018</v>
      </c>
      <c r="AU157" s="52" t="s">
        <v>1018</v>
      </c>
      <c r="AV157" s="52">
        <v>1</v>
      </c>
      <c r="AW157" s="52" t="s">
        <v>1018</v>
      </c>
      <c r="AX157" s="52" t="s">
        <v>1018</v>
      </c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</row>
    <row r="158" spans="1:138" ht="12.75" x14ac:dyDescent="0.2">
      <c r="A158" s="39" t="str">
        <f t="shared" si="13"/>
        <v>2093277</v>
      </c>
      <c r="B158" s="39" t="str">
        <f t="shared" si="14"/>
        <v>1750/КЧ</v>
      </c>
      <c r="C158" s="39" t="str">
        <f t="shared" si="15"/>
        <v>Песик Барбосик Д 103 см</v>
      </c>
      <c r="D158" s="94">
        <f t="shared" ca="1" si="16"/>
        <v>1204</v>
      </c>
      <c r="E158" s="94">
        <f t="shared" ca="1" si="17"/>
        <v>92</v>
      </c>
      <c r="F158" s="94">
        <f t="shared" ca="1" si="12"/>
        <v>0</v>
      </c>
      <c r="G158" s="41"/>
      <c r="H158" s="41"/>
      <c r="I158" s="40"/>
      <c r="J158" s="40"/>
      <c r="K158" s="34"/>
      <c r="L158" s="50" t="s">
        <v>1108</v>
      </c>
      <c r="M158" s="50" t="s">
        <v>1895</v>
      </c>
      <c r="N158" s="50" t="s">
        <v>989</v>
      </c>
      <c r="O158" s="51" t="s">
        <v>988</v>
      </c>
      <c r="P158" s="40">
        <v>1204</v>
      </c>
      <c r="Q158" s="40"/>
      <c r="R158" s="40"/>
      <c r="S158" s="52" t="s">
        <v>1018</v>
      </c>
      <c r="T158" s="52" t="s">
        <v>1018</v>
      </c>
      <c r="U158" s="52" t="s">
        <v>1018</v>
      </c>
      <c r="V158" s="52">
        <v>12</v>
      </c>
      <c r="W158" s="52">
        <v>4</v>
      </c>
      <c r="X158" s="52">
        <v>16</v>
      </c>
      <c r="Y158" s="52" t="s">
        <v>1018</v>
      </c>
      <c r="Z158" s="52" t="s">
        <v>1018</v>
      </c>
      <c r="AA158" s="52" t="s">
        <v>1018</v>
      </c>
      <c r="AB158" s="52" t="s">
        <v>1018</v>
      </c>
      <c r="AC158" s="52" t="s">
        <v>1018</v>
      </c>
      <c r="AD158" s="52">
        <v>1</v>
      </c>
      <c r="AE158" s="52">
        <v>12</v>
      </c>
      <c r="AF158" s="52">
        <v>26</v>
      </c>
      <c r="AG158" s="52" t="s">
        <v>1018</v>
      </c>
      <c r="AH158" s="52">
        <v>20</v>
      </c>
      <c r="AI158" s="52" t="s">
        <v>1018</v>
      </c>
      <c r="AJ158" s="52" t="s">
        <v>1018</v>
      </c>
      <c r="AK158" s="52" t="s">
        <v>1018</v>
      </c>
      <c r="AL158" s="52">
        <v>32</v>
      </c>
      <c r="AM158" s="52" t="s">
        <v>1018</v>
      </c>
      <c r="AN158" s="52" t="s">
        <v>1018</v>
      </c>
      <c r="AO158" s="52" t="s">
        <v>1018</v>
      </c>
      <c r="AP158" s="52" t="s">
        <v>1018</v>
      </c>
      <c r="AQ158" s="52" t="s">
        <v>1018</v>
      </c>
      <c r="AR158" s="52" t="s">
        <v>1018</v>
      </c>
      <c r="AS158" s="52" t="s">
        <v>1018</v>
      </c>
      <c r="AT158" s="52" t="s">
        <v>1018</v>
      </c>
      <c r="AU158" s="52" t="s">
        <v>1018</v>
      </c>
      <c r="AV158" s="52">
        <v>1</v>
      </c>
      <c r="AW158" s="52" t="s">
        <v>1018</v>
      </c>
      <c r="AX158" s="52" t="s">
        <v>1018</v>
      </c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</row>
    <row r="159" spans="1:138" ht="12.75" x14ac:dyDescent="0.2">
      <c r="A159" s="39" t="str">
        <f t="shared" si="13"/>
        <v>2093276</v>
      </c>
      <c r="B159" s="39" t="str">
        <f t="shared" si="14"/>
        <v>1750/МЛ</v>
      </c>
      <c r="C159" s="39" t="str">
        <f t="shared" si="15"/>
        <v>Песик Барбосик Д 103 см</v>
      </c>
      <c r="D159" s="94">
        <f t="shared" ca="1" si="16"/>
        <v>1204</v>
      </c>
      <c r="E159" s="94">
        <f t="shared" ca="1" si="17"/>
        <v>86</v>
      </c>
      <c r="F159" s="94">
        <f t="shared" ca="1" si="12"/>
        <v>0</v>
      </c>
      <c r="G159" s="41"/>
      <c r="H159" s="41"/>
      <c r="I159" s="40"/>
      <c r="J159" s="40"/>
      <c r="K159" s="34"/>
      <c r="L159" s="50" t="s">
        <v>1110</v>
      </c>
      <c r="M159" s="50" t="s">
        <v>1896</v>
      </c>
      <c r="N159" s="50" t="s">
        <v>987</v>
      </c>
      <c r="O159" s="51" t="s">
        <v>988</v>
      </c>
      <c r="P159" s="40">
        <v>1204</v>
      </c>
      <c r="Q159" s="40"/>
      <c r="R159" s="40"/>
      <c r="S159" s="52" t="s">
        <v>1018</v>
      </c>
      <c r="T159" s="52" t="s">
        <v>1018</v>
      </c>
      <c r="U159" s="52">
        <v>1</v>
      </c>
      <c r="V159" s="52">
        <v>10</v>
      </c>
      <c r="W159" s="52" t="s">
        <v>1018</v>
      </c>
      <c r="X159" s="52">
        <v>5</v>
      </c>
      <c r="Y159" s="52" t="s">
        <v>1018</v>
      </c>
      <c r="Z159" s="52" t="s">
        <v>1018</v>
      </c>
      <c r="AA159" s="52" t="s">
        <v>1018</v>
      </c>
      <c r="AB159" s="52" t="s">
        <v>1018</v>
      </c>
      <c r="AC159" s="52" t="s">
        <v>1018</v>
      </c>
      <c r="AD159" s="52">
        <v>1</v>
      </c>
      <c r="AE159" s="52">
        <v>22</v>
      </c>
      <c r="AF159" s="52">
        <v>31</v>
      </c>
      <c r="AG159" s="52" t="s">
        <v>1018</v>
      </c>
      <c r="AH159" s="52">
        <v>9</v>
      </c>
      <c r="AI159" s="52" t="s">
        <v>1018</v>
      </c>
      <c r="AJ159" s="52" t="s">
        <v>1018</v>
      </c>
      <c r="AK159" s="52">
        <v>3</v>
      </c>
      <c r="AL159" s="52">
        <v>56</v>
      </c>
      <c r="AM159" s="52" t="s">
        <v>1018</v>
      </c>
      <c r="AN159" s="52" t="s">
        <v>1018</v>
      </c>
      <c r="AO159" s="52" t="s">
        <v>1018</v>
      </c>
      <c r="AP159" s="52" t="s">
        <v>1018</v>
      </c>
      <c r="AQ159" s="52" t="s">
        <v>1018</v>
      </c>
      <c r="AR159" s="52" t="s">
        <v>1018</v>
      </c>
      <c r="AS159" s="52" t="s">
        <v>1018</v>
      </c>
      <c r="AT159" s="52" t="s">
        <v>1018</v>
      </c>
      <c r="AU159" s="52" t="s">
        <v>1018</v>
      </c>
      <c r="AV159" s="52" t="s">
        <v>1018</v>
      </c>
      <c r="AW159" s="52" t="s">
        <v>1018</v>
      </c>
      <c r="AX159" s="52" t="s">
        <v>1018</v>
      </c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</row>
    <row r="160" spans="1:138" ht="12.75" x14ac:dyDescent="0.2">
      <c r="A160" s="39" t="str">
        <f t="shared" si="13"/>
        <v>2093535</v>
      </c>
      <c r="B160" s="39" t="str">
        <f t="shared" si="14"/>
        <v>3003/БЖ</v>
      </c>
      <c r="C160" s="39" t="str">
        <f t="shared" si="15"/>
        <v>Мамонт В93см</v>
      </c>
      <c r="D160" s="94">
        <f t="shared" ca="1" si="16"/>
        <v>1509</v>
      </c>
      <c r="E160" s="94">
        <f t="shared" ca="1" si="17"/>
        <v>71</v>
      </c>
      <c r="F160" s="94">
        <f t="shared" ca="1" si="12"/>
        <v>0</v>
      </c>
      <c r="G160" s="41"/>
      <c r="H160" s="41"/>
      <c r="I160" s="40"/>
      <c r="J160" s="40"/>
      <c r="K160" s="34"/>
      <c r="L160" s="50" t="s">
        <v>1111</v>
      </c>
      <c r="M160" s="50" t="s">
        <v>1329</v>
      </c>
      <c r="N160" s="50" t="s">
        <v>995</v>
      </c>
      <c r="O160" s="51" t="s">
        <v>1330</v>
      </c>
      <c r="P160" s="40">
        <v>1509</v>
      </c>
      <c r="Q160" s="40"/>
      <c r="R160" s="40"/>
      <c r="S160" s="52" t="s">
        <v>1018</v>
      </c>
      <c r="T160" s="52" t="s">
        <v>1018</v>
      </c>
      <c r="U160" s="52" t="s">
        <v>1018</v>
      </c>
      <c r="V160" s="52">
        <v>13</v>
      </c>
      <c r="W160" s="52" t="s">
        <v>1018</v>
      </c>
      <c r="X160" s="52">
        <v>21</v>
      </c>
      <c r="Y160" s="52" t="s">
        <v>1018</v>
      </c>
      <c r="Z160" s="52" t="s">
        <v>1018</v>
      </c>
      <c r="AA160" s="52" t="s">
        <v>1018</v>
      </c>
      <c r="AB160" s="52" t="s">
        <v>1018</v>
      </c>
      <c r="AC160" s="52" t="s">
        <v>1018</v>
      </c>
      <c r="AD160" s="52" t="s">
        <v>1018</v>
      </c>
      <c r="AE160" s="52">
        <v>2</v>
      </c>
      <c r="AF160" s="52">
        <v>29</v>
      </c>
      <c r="AG160" s="52" t="s">
        <v>1018</v>
      </c>
      <c r="AH160" s="52">
        <v>9</v>
      </c>
      <c r="AI160" s="52" t="s">
        <v>1018</v>
      </c>
      <c r="AJ160" s="52" t="s">
        <v>1018</v>
      </c>
      <c r="AK160" s="52" t="s">
        <v>1018</v>
      </c>
      <c r="AL160" s="52">
        <v>1</v>
      </c>
      <c r="AM160" s="52" t="s">
        <v>1018</v>
      </c>
      <c r="AN160" s="52" t="s">
        <v>1018</v>
      </c>
      <c r="AO160" s="52" t="s">
        <v>1018</v>
      </c>
      <c r="AP160" s="52" t="s">
        <v>1018</v>
      </c>
      <c r="AQ160" s="52" t="s">
        <v>1018</v>
      </c>
      <c r="AR160" s="52" t="s">
        <v>1018</v>
      </c>
      <c r="AS160" s="52" t="s">
        <v>1018</v>
      </c>
      <c r="AT160" s="52" t="s">
        <v>1018</v>
      </c>
      <c r="AU160" s="52" t="s">
        <v>1018</v>
      </c>
      <c r="AV160" s="52" t="s">
        <v>1018</v>
      </c>
      <c r="AW160" s="52" t="s">
        <v>1018</v>
      </c>
      <c r="AX160" s="52" t="s">
        <v>1018</v>
      </c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</row>
    <row r="161" spans="1:138" ht="12.75" x14ac:dyDescent="0.2">
      <c r="A161" s="39" t="str">
        <f t="shared" si="13"/>
        <v>2039372</v>
      </c>
      <c r="B161" s="39" t="str">
        <f t="shared" si="14"/>
        <v>3003/ПРС</v>
      </c>
      <c r="C161" s="39" t="str">
        <f t="shared" si="15"/>
        <v>Мамонт В93см</v>
      </c>
      <c r="D161" s="94">
        <f t="shared" ca="1" si="16"/>
        <v>1509</v>
      </c>
      <c r="E161" s="94">
        <f t="shared" ca="1" si="17"/>
        <v>63</v>
      </c>
      <c r="F161" s="94">
        <f t="shared" ca="1" si="12"/>
        <v>0</v>
      </c>
      <c r="G161" s="41"/>
      <c r="H161" s="41"/>
      <c r="I161" s="40"/>
      <c r="J161" s="40"/>
      <c r="K161" s="34"/>
      <c r="L161" s="50" t="s">
        <v>645</v>
      </c>
      <c r="M161" s="50" t="s">
        <v>2424</v>
      </c>
      <c r="N161" s="50" t="s">
        <v>739</v>
      </c>
      <c r="O161" s="51" t="s">
        <v>1330</v>
      </c>
      <c r="P161" s="40">
        <v>1509</v>
      </c>
      <c r="Q161" s="40"/>
      <c r="R161" s="40"/>
      <c r="S161" s="52" t="s">
        <v>1018</v>
      </c>
      <c r="T161" s="52" t="s">
        <v>1018</v>
      </c>
      <c r="U161" s="52" t="s">
        <v>1018</v>
      </c>
      <c r="V161" s="52" t="s">
        <v>1018</v>
      </c>
      <c r="W161" s="52" t="s">
        <v>1018</v>
      </c>
      <c r="X161" s="52">
        <v>21</v>
      </c>
      <c r="Y161" s="52" t="s">
        <v>1018</v>
      </c>
      <c r="Z161" s="52" t="s">
        <v>1018</v>
      </c>
      <c r="AA161" s="52" t="s">
        <v>1018</v>
      </c>
      <c r="AB161" s="52" t="s">
        <v>1018</v>
      </c>
      <c r="AC161" s="52" t="s">
        <v>1018</v>
      </c>
      <c r="AD161" s="52" t="s">
        <v>1018</v>
      </c>
      <c r="AE161" s="52">
        <v>1</v>
      </c>
      <c r="AF161" s="52">
        <v>17</v>
      </c>
      <c r="AG161" s="52" t="s">
        <v>1018</v>
      </c>
      <c r="AH161" s="52">
        <v>14</v>
      </c>
      <c r="AI161" s="52" t="s">
        <v>1018</v>
      </c>
      <c r="AJ161" s="52" t="s">
        <v>1018</v>
      </c>
      <c r="AK161" s="52" t="s">
        <v>1018</v>
      </c>
      <c r="AL161" s="52">
        <v>11</v>
      </c>
      <c r="AM161" s="52" t="s">
        <v>1018</v>
      </c>
      <c r="AN161" s="52" t="s">
        <v>1018</v>
      </c>
      <c r="AO161" s="52" t="s">
        <v>1018</v>
      </c>
      <c r="AP161" s="52" t="s">
        <v>1018</v>
      </c>
      <c r="AQ161" s="52" t="s">
        <v>1018</v>
      </c>
      <c r="AR161" s="52" t="s">
        <v>1018</v>
      </c>
      <c r="AS161" s="52" t="s">
        <v>1018</v>
      </c>
      <c r="AT161" s="52" t="s">
        <v>1018</v>
      </c>
      <c r="AU161" s="52" t="s">
        <v>1018</v>
      </c>
      <c r="AV161" s="52">
        <v>1</v>
      </c>
      <c r="AW161" s="52" t="s">
        <v>1018</v>
      </c>
      <c r="AX161" s="52" t="s">
        <v>1018</v>
      </c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</row>
    <row r="162" spans="1:138" ht="12.75" x14ac:dyDescent="0.2">
      <c r="A162" s="39" t="str">
        <f t="shared" si="13"/>
        <v>2039371</v>
      </c>
      <c r="B162" s="39" t="str">
        <f t="shared" si="14"/>
        <v>3003/РЗ</v>
      </c>
      <c r="C162" s="39" t="str">
        <f t="shared" si="15"/>
        <v>Мамонт В93см</v>
      </c>
      <c r="D162" s="94">
        <f t="shared" ca="1" si="16"/>
        <v>1509</v>
      </c>
      <c r="E162" s="94">
        <f t="shared" ca="1" si="17"/>
        <v>89</v>
      </c>
      <c r="F162" s="94">
        <f t="shared" ca="1" si="12"/>
        <v>0</v>
      </c>
      <c r="G162" s="41"/>
      <c r="H162" s="41"/>
      <c r="I162" s="40"/>
      <c r="J162" s="40"/>
      <c r="K162" s="34"/>
      <c r="L162" s="50" t="s">
        <v>649</v>
      </c>
      <c r="M162" s="50" t="s">
        <v>315</v>
      </c>
      <c r="N162" s="50" t="s">
        <v>316</v>
      </c>
      <c r="O162" s="51" t="s">
        <v>1330</v>
      </c>
      <c r="P162" s="40">
        <v>1509</v>
      </c>
      <c r="Q162" s="40"/>
      <c r="R162" s="40"/>
      <c r="S162" s="52" t="s">
        <v>1018</v>
      </c>
      <c r="T162" s="52" t="s">
        <v>1018</v>
      </c>
      <c r="U162" s="52" t="s">
        <v>1018</v>
      </c>
      <c r="V162" s="52">
        <v>26</v>
      </c>
      <c r="W162" s="52" t="s">
        <v>1018</v>
      </c>
      <c r="X162" s="52" t="s">
        <v>1018</v>
      </c>
      <c r="Y162" s="52" t="s">
        <v>1018</v>
      </c>
      <c r="Z162" s="52" t="s">
        <v>1018</v>
      </c>
      <c r="AA162" s="52" t="s">
        <v>1018</v>
      </c>
      <c r="AB162" s="52" t="s">
        <v>1018</v>
      </c>
      <c r="AC162" s="52" t="s">
        <v>1018</v>
      </c>
      <c r="AD162" s="52" t="s">
        <v>1018</v>
      </c>
      <c r="AE162" s="52" t="s">
        <v>1018</v>
      </c>
      <c r="AF162" s="52">
        <v>24</v>
      </c>
      <c r="AG162" s="52" t="s">
        <v>1018</v>
      </c>
      <c r="AH162" s="52">
        <v>15</v>
      </c>
      <c r="AI162" s="52" t="s">
        <v>1018</v>
      </c>
      <c r="AJ162" s="52" t="s">
        <v>1018</v>
      </c>
      <c r="AK162" s="52" t="s">
        <v>1018</v>
      </c>
      <c r="AL162" s="52">
        <v>24</v>
      </c>
      <c r="AM162" s="52" t="s">
        <v>1018</v>
      </c>
      <c r="AN162" s="52" t="s">
        <v>1018</v>
      </c>
      <c r="AO162" s="52" t="s">
        <v>1018</v>
      </c>
      <c r="AP162" s="52" t="s">
        <v>1018</v>
      </c>
      <c r="AQ162" s="52" t="s">
        <v>1018</v>
      </c>
      <c r="AR162" s="52" t="s">
        <v>1018</v>
      </c>
      <c r="AS162" s="52" t="s">
        <v>1018</v>
      </c>
      <c r="AT162" s="52" t="s">
        <v>1018</v>
      </c>
      <c r="AU162" s="52" t="s">
        <v>1018</v>
      </c>
      <c r="AV162" s="52" t="s">
        <v>1018</v>
      </c>
      <c r="AW162" s="52" t="s">
        <v>1018</v>
      </c>
      <c r="AX162" s="52" t="s">
        <v>1018</v>
      </c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</row>
    <row r="163" spans="1:138" ht="12.75" x14ac:dyDescent="0.2">
      <c r="A163" s="39" t="str">
        <f t="shared" si="13"/>
        <v>2039526</v>
      </c>
      <c r="B163" s="39" t="str">
        <f t="shared" si="14"/>
        <v>3176БV/ЧН</v>
      </c>
      <c r="C163" s="39" t="str">
        <f t="shared" si="15"/>
        <v>Пантера Д110см</v>
      </c>
      <c r="D163" s="94">
        <f t="shared" ca="1" si="16"/>
        <v>1854</v>
      </c>
      <c r="E163" s="94">
        <f t="shared" ca="1" si="17"/>
        <v>106</v>
      </c>
      <c r="F163" s="94">
        <f t="shared" ca="1" si="12"/>
        <v>0</v>
      </c>
      <c r="G163" s="41"/>
      <c r="H163" s="41"/>
      <c r="I163" s="40"/>
      <c r="J163" s="40"/>
      <c r="K163" s="34"/>
      <c r="L163" s="50" t="s">
        <v>1113</v>
      </c>
      <c r="M163" s="50" t="s">
        <v>350</v>
      </c>
      <c r="N163" s="50" t="s">
        <v>351</v>
      </c>
      <c r="O163" s="51" t="s">
        <v>352</v>
      </c>
      <c r="P163" s="40">
        <v>1854</v>
      </c>
      <c r="Q163" s="40"/>
      <c r="R163" s="40"/>
      <c r="S163" s="52" t="s">
        <v>1018</v>
      </c>
      <c r="T163" s="52" t="s">
        <v>1018</v>
      </c>
      <c r="U163" s="52" t="s">
        <v>1018</v>
      </c>
      <c r="V163" s="52">
        <v>1</v>
      </c>
      <c r="W163" s="52" t="s">
        <v>1018</v>
      </c>
      <c r="X163" s="52">
        <v>49</v>
      </c>
      <c r="Y163" s="52" t="s">
        <v>1018</v>
      </c>
      <c r="Z163" s="52" t="s">
        <v>1018</v>
      </c>
      <c r="AA163" s="52" t="s">
        <v>1018</v>
      </c>
      <c r="AB163" s="52" t="s">
        <v>1018</v>
      </c>
      <c r="AC163" s="52" t="s">
        <v>1018</v>
      </c>
      <c r="AD163" s="52" t="s">
        <v>1018</v>
      </c>
      <c r="AE163" s="52">
        <v>1</v>
      </c>
      <c r="AF163" s="52">
        <v>22</v>
      </c>
      <c r="AG163" s="52" t="s">
        <v>1018</v>
      </c>
      <c r="AH163" s="52">
        <v>11</v>
      </c>
      <c r="AI163" s="52" t="s">
        <v>1018</v>
      </c>
      <c r="AJ163" s="52" t="s">
        <v>1018</v>
      </c>
      <c r="AK163" s="52" t="s">
        <v>1018</v>
      </c>
      <c r="AL163" s="52">
        <v>24</v>
      </c>
      <c r="AM163" s="52" t="s">
        <v>1018</v>
      </c>
      <c r="AN163" s="52" t="s">
        <v>1018</v>
      </c>
      <c r="AO163" s="52" t="s">
        <v>1018</v>
      </c>
      <c r="AP163" s="52" t="s">
        <v>1018</v>
      </c>
      <c r="AQ163" s="52" t="s">
        <v>1018</v>
      </c>
      <c r="AR163" s="52" t="s">
        <v>1018</v>
      </c>
      <c r="AS163" s="52" t="s">
        <v>1018</v>
      </c>
      <c r="AT163" s="52" t="s">
        <v>1018</v>
      </c>
      <c r="AU163" s="52" t="s">
        <v>1018</v>
      </c>
      <c r="AV163" s="52" t="s">
        <v>1018</v>
      </c>
      <c r="AW163" s="52" t="s">
        <v>1018</v>
      </c>
      <c r="AX163" s="52" t="s">
        <v>1018</v>
      </c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</row>
    <row r="164" spans="1:138" ht="12.75" x14ac:dyDescent="0.2">
      <c r="A164" s="39" t="str">
        <f t="shared" si="13"/>
        <v>2039527</v>
      </c>
      <c r="B164" s="39" t="str">
        <f t="shared" si="14"/>
        <v>3176ВV/ЧН</v>
      </c>
      <c r="C164" s="39" t="str">
        <f t="shared" si="15"/>
        <v>Пантера Д150см</v>
      </c>
      <c r="D164" s="94">
        <f t="shared" ca="1" si="16"/>
        <v>3702</v>
      </c>
      <c r="E164" s="94">
        <f t="shared" ca="1" si="17"/>
        <v>5</v>
      </c>
      <c r="F164" s="94">
        <f t="shared" ca="1" si="12"/>
        <v>0</v>
      </c>
      <c r="G164" s="41"/>
      <c r="H164" s="41"/>
      <c r="I164" s="40"/>
      <c r="J164" s="40"/>
      <c r="K164" s="34"/>
      <c r="L164" s="50" t="s">
        <v>1115</v>
      </c>
      <c r="M164" s="50" t="s">
        <v>357</v>
      </c>
      <c r="N164" s="50" t="s">
        <v>358</v>
      </c>
      <c r="O164" s="51" t="s">
        <v>359</v>
      </c>
      <c r="P164" s="40">
        <v>3702</v>
      </c>
      <c r="Q164" s="40"/>
      <c r="R164" s="40"/>
      <c r="S164" s="52" t="s">
        <v>1018</v>
      </c>
      <c r="T164" s="52" t="s">
        <v>1018</v>
      </c>
      <c r="U164" s="52" t="s">
        <v>1018</v>
      </c>
      <c r="V164" s="52" t="s">
        <v>1018</v>
      </c>
      <c r="W164" s="52" t="s">
        <v>1018</v>
      </c>
      <c r="X164" s="52" t="s">
        <v>1018</v>
      </c>
      <c r="Y164" s="52" t="s">
        <v>1018</v>
      </c>
      <c r="Z164" s="52" t="s">
        <v>1018</v>
      </c>
      <c r="AA164" s="52" t="s">
        <v>1018</v>
      </c>
      <c r="AB164" s="52" t="s">
        <v>1018</v>
      </c>
      <c r="AC164" s="52" t="s">
        <v>1018</v>
      </c>
      <c r="AD164" s="52" t="s">
        <v>1018</v>
      </c>
      <c r="AE164" s="52">
        <v>1</v>
      </c>
      <c r="AF164" s="52">
        <v>5</v>
      </c>
      <c r="AG164" s="52" t="s">
        <v>1018</v>
      </c>
      <c r="AH164" s="52" t="s">
        <v>1018</v>
      </c>
      <c r="AI164" s="52" t="s">
        <v>1018</v>
      </c>
      <c r="AJ164" s="52" t="s">
        <v>1018</v>
      </c>
      <c r="AK164" s="52">
        <v>1</v>
      </c>
      <c r="AL164" s="52">
        <v>1</v>
      </c>
      <c r="AM164" s="52" t="s">
        <v>1018</v>
      </c>
      <c r="AN164" s="52" t="s">
        <v>1018</v>
      </c>
      <c r="AO164" s="52" t="s">
        <v>1018</v>
      </c>
      <c r="AP164" s="52" t="s">
        <v>1018</v>
      </c>
      <c r="AQ164" s="52" t="s">
        <v>1018</v>
      </c>
      <c r="AR164" s="52" t="s">
        <v>1018</v>
      </c>
      <c r="AS164" s="52" t="s">
        <v>1018</v>
      </c>
      <c r="AT164" s="52" t="s">
        <v>1018</v>
      </c>
      <c r="AU164" s="52" t="s">
        <v>1018</v>
      </c>
      <c r="AV164" s="52">
        <v>1</v>
      </c>
      <c r="AW164" s="52" t="s">
        <v>1018</v>
      </c>
      <c r="AX164" s="52" t="s">
        <v>1018</v>
      </c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</row>
    <row r="165" spans="1:138" ht="12.75" x14ac:dyDescent="0.2">
      <c r="A165" s="39" t="str">
        <f t="shared" si="13"/>
        <v>2039586</v>
      </c>
      <c r="B165" s="39" t="str">
        <f t="shared" si="14"/>
        <v>3212В/БЕЛ</v>
      </c>
      <c r="C165" s="39" t="str">
        <f t="shared" si="15"/>
        <v>Медвежонок  В100см</v>
      </c>
      <c r="D165" s="94">
        <f t="shared" ca="1" si="16"/>
        <v>1895</v>
      </c>
      <c r="E165" s="94">
        <f t="shared" ca="1" si="17"/>
        <v>192</v>
      </c>
      <c r="F165" s="94">
        <f t="shared" ca="1" si="12"/>
        <v>0</v>
      </c>
      <c r="G165" s="41"/>
      <c r="H165" s="41"/>
      <c r="I165" s="40"/>
      <c r="J165" s="40"/>
      <c r="K165" s="34"/>
      <c r="L165" s="50" t="s">
        <v>356</v>
      </c>
      <c r="M165" s="50" t="s">
        <v>399</v>
      </c>
      <c r="N165" s="50" t="s">
        <v>400</v>
      </c>
      <c r="O165" s="51" t="s">
        <v>401</v>
      </c>
      <c r="P165" s="40">
        <v>1895</v>
      </c>
      <c r="Q165" s="40"/>
      <c r="R165" s="40"/>
      <c r="S165" s="52" t="s">
        <v>1018</v>
      </c>
      <c r="T165" s="52" t="s">
        <v>1018</v>
      </c>
      <c r="U165" s="52">
        <v>1</v>
      </c>
      <c r="V165" s="52">
        <v>25</v>
      </c>
      <c r="W165" s="52" t="s">
        <v>1018</v>
      </c>
      <c r="X165" s="52">
        <v>42</v>
      </c>
      <c r="Y165" s="52" t="s">
        <v>1018</v>
      </c>
      <c r="Z165" s="52" t="s">
        <v>1018</v>
      </c>
      <c r="AA165" s="52" t="s">
        <v>1018</v>
      </c>
      <c r="AB165" s="52" t="s">
        <v>1018</v>
      </c>
      <c r="AC165" s="52" t="s">
        <v>1018</v>
      </c>
      <c r="AD165" s="52" t="s">
        <v>1018</v>
      </c>
      <c r="AE165" s="52" t="s">
        <v>1018</v>
      </c>
      <c r="AF165" s="52">
        <v>80</v>
      </c>
      <c r="AG165" s="52" t="s">
        <v>1018</v>
      </c>
      <c r="AH165" s="52">
        <v>30</v>
      </c>
      <c r="AI165" s="52" t="s">
        <v>1018</v>
      </c>
      <c r="AJ165" s="52" t="s">
        <v>1018</v>
      </c>
      <c r="AK165" s="52" t="s">
        <v>1018</v>
      </c>
      <c r="AL165" s="52">
        <v>14</v>
      </c>
      <c r="AM165" s="52" t="s">
        <v>1018</v>
      </c>
      <c r="AN165" s="52" t="s">
        <v>1018</v>
      </c>
      <c r="AO165" s="52" t="s">
        <v>1018</v>
      </c>
      <c r="AP165" s="52" t="s">
        <v>1018</v>
      </c>
      <c r="AQ165" s="52" t="s">
        <v>1018</v>
      </c>
      <c r="AR165" s="52" t="s">
        <v>1018</v>
      </c>
      <c r="AS165" s="52" t="s">
        <v>1018</v>
      </c>
      <c r="AT165" s="52" t="s">
        <v>1018</v>
      </c>
      <c r="AU165" s="52" t="s">
        <v>1018</v>
      </c>
      <c r="AV165" s="52">
        <v>2</v>
      </c>
      <c r="AW165" s="52" t="s">
        <v>1018</v>
      </c>
      <c r="AX165" s="52" t="s">
        <v>1018</v>
      </c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</row>
    <row r="166" spans="1:138" ht="12.75" x14ac:dyDescent="0.2">
      <c r="A166" s="39" t="str">
        <f t="shared" si="13"/>
        <v>2039587</v>
      </c>
      <c r="B166" s="39" t="str">
        <f t="shared" si="14"/>
        <v>3212В/БЖ</v>
      </c>
      <c r="C166" s="39" t="str">
        <f t="shared" si="15"/>
        <v>Медвежонок  В100см</v>
      </c>
      <c r="D166" s="94">
        <f t="shared" ca="1" si="16"/>
        <v>1895</v>
      </c>
      <c r="E166" s="94">
        <f t="shared" ca="1" si="17"/>
        <v>54</v>
      </c>
      <c r="F166" s="94">
        <f t="shared" ca="1" si="12"/>
        <v>0</v>
      </c>
      <c r="G166" s="41"/>
      <c r="H166" s="41"/>
      <c r="I166" s="40"/>
      <c r="J166" s="40"/>
      <c r="K166" s="34"/>
      <c r="L166" s="50" t="s">
        <v>653</v>
      </c>
      <c r="M166" s="50" t="s">
        <v>402</v>
      </c>
      <c r="N166" s="50" t="s">
        <v>403</v>
      </c>
      <c r="O166" s="51" t="s">
        <v>401</v>
      </c>
      <c r="P166" s="40">
        <v>1895</v>
      </c>
      <c r="Q166" s="40"/>
      <c r="R166" s="40"/>
      <c r="S166" s="52" t="s">
        <v>1018</v>
      </c>
      <c r="T166" s="52" t="s">
        <v>1018</v>
      </c>
      <c r="U166" s="52" t="s">
        <v>1018</v>
      </c>
      <c r="V166" s="52" t="s">
        <v>1018</v>
      </c>
      <c r="W166" s="52" t="s">
        <v>1018</v>
      </c>
      <c r="X166" s="52">
        <v>12</v>
      </c>
      <c r="Y166" s="52" t="s">
        <v>1018</v>
      </c>
      <c r="Z166" s="52" t="s">
        <v>1018</v>
      </c>
      <c r="AA166" s="52" t="s">
        <v>1018</v>
      </c>
      <c r="AB166" s="52" t="s">
        <v>1018</v>
      </c>
      <c r="AC166" s="52" t="s">
        <v>1018</v>
      </c>
      <c r="AD166" s="52" t="s">
        <v>1018</v>
      </c>
      <c r="AE166" s="52" t="s">
        <v>1018</v>
      </c>
      <c r="AF166" s="52">
        <v>32</v>
      </c>
      <c r="AG166" s="52" t="s">
        <v>1018</v>
      </c>
      <c r="AH166" s="52">
        <v>8</v>
      </c>
      <c r="AI166" s="52" t="s">
        <v>1018</v>
      </c>
      <c r="AJ166" s="52" t="s">
        <v>1018</v>
      </c>
      <c r="AK166" s="52" t="s">
        <v>1018</v>
      </c>
      <c r="AL166" s="52">
        <v>1</v>
      </c>
      <c r="AM166" s="52" t="s">
        <v>1018</v>
      </c>
      <c r="AN166" s="52" t="s">
        <v>1018</v>
      </c>
      <c r="AO166" s="52" t="s">
        <v>1018</v>
      </c>
      <c r="AP166" s="52" t="s">
        <v>1018</v>
      </c>
      <c r="AQ166" s="52" t="s">
        <v>1018</v>
      </c>
      <c r="AR166" s="52" t="s">
        <v>1018</v>
      </c>
      <c r="AS166" s="52" t="s">
        <v>1018</v>
      </c>
      <c r="AT166" s="52" t="s">
        <v>1018</v>
      </c>
      <c r="AU166" s="52" t="s">
        <v>1018</v>
      </c>
      <c r="AV166" s="52">
        <v>1</v>
      </c>
      <c r="AW166" s="52" t="s">
        <v>1018</v>
      </c>
      <c r="AX166" s="52" t="s">
        <v>1018</v>
      </c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</row>
    <row r="167" spans="1:138" ht="12.75" x14ac:dyDescent="0.2">
      <c r="A167" s="39" t="str">
        <f t="shared" si="13"/>
        <v>2039589</v>
      </c>
      <c r="B167" s="39" t="str">
        <f t="shared" si="14"/>
        <v>3212В/ЖЛ</v>
      </c>
      <c r="C167" s="39" t="str">
        <f t="shared" si="15"/>
        <v>Медвежонок  В100см</v>
      </c>
      <c r="D167" s="94">
        <f t="shared" ca="1" si="16"/>
        <v>1895</v>
      </c>
      <c r="E167" s="94">
        <f t="shared" ca="1" si="17"/>
        <v>27</v>
      </c>
      <c r="F167" s="94">
        <f t="shared" ca="1" si="12"/>
        <v>0</v>
      </c>
      <c r="G167" s="41"/>
      <c r="H167" s="41"/>
      <c r="I167" s="40"/>
      <c r="J167" s="40"/>
      <c r="K167" s="34"/>
      <c r="L167" s="50" t="s">
        <v>1118</v>
      </c>
      <c r="M167" s="50" t="s">
        <v>4448</v>
      </c>
      <c r="N167" s="50" t="s">
        <v>742</v>
      </c>
      <c r="O167" s="51" t="s">
        <v>401</v>
      </c>
      <c r="P167" s="40">
        <v>1895</v>
      </c>
      <c r="Q167" s="40"/>
      <c r="R167" s="40"/>
      <c r="S167" s="52" t="s">
        <v>1018</v>
      </c>
      <c r="T167" s="52" t="s">
        <v>1018</v>
      </c>
      <c r="U167" s="52" t="s">
        <v>1018</v>
      </c>
      <c r="V167" s="52">
        <v>2</v>
      </c>
      <c r="W167" s="52" t="s">
        <v>1018</v>
      </c>
      <c r="X167" s="52">
        <v>23</v>
      </c>
      <c r="Y167" s="52" t="s">
        <v>1018</v>
      </c>
      <c r="Z167" s="52" t="s">
        <v>1018</v>
      </c>
      <c r="AA167" s="52" t="s">
        <v>1018</v>
      </c>
      <c r="AB167" s="52" t="s">
        <v>1018</v>
      </c>
      <c r="AC167" s="52" t="s">
        <v>1018</v>
      </c>
      <c r="AD167" s="52" t="s">
        <v>1018</v>
      </c>
      <c r="AE167" s="52" t="s">
        <v>1018</v>
      </c>
      <c r="AF167" s="52">
        <v>2</v>
      </c>
      <c r="AG167" s="52" t="s">
        <v>1018</v>
      </c>
      <c r="AH167" s="52" t="s">
        <v>1018</v>
      </c>
      <c r="AI167" s="52" t="s">
        <v>1018</v>
      </c>
      <c r="AJ167" s="52" t="s">
        <v>1018</v>
      </c>
      <c r="AK167" s="52" t="s">
        <v>1018</v>
      </c>
      <c r="AL167" s="52" t="s">
        <v>1018</v>
      </c>
      <c r="AM167" s="52" t="s">
        <v>1018</v>
      </c>
      <c r="AN167" s="52" t="s">
        <v>1018</v>
      </c>
      <c r="AO167" s="52" t="s">
        <v>1018</v>
      </c>
      <c r="AP167" s="52" t="s">
        <v>1018</v>
      </c>
      <c r="AQ167" s="52" t="s">
        <v>1018</v>
      </c>
      <c r="AR167" s="52" t="s">
        <v>1018</v>
      </c>
      <c r="AS167" s="52" t="s">
        <v>1018</v>
      </c>
      <c r="AT167" s="52" t="s">
        <v>1018</v>
      </c>
      <c r="AU167" s="52" t="s">
        <v>1018</v>
      </c>
      <c r="AV167" s="52" t="s">
        <v>1018</v>
      </c>
      <c r="AW167" s="52" t="s">
        <v>1018</v>
      </c>
      <c r="AX167" s="52" t="s">
        <v>1018</v>
      </c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</row>
    <row r="168" spans="1:138" ht="12.75" x14ac:dyDescent="0.2">
      <c r="A168" s="39" t="str">
        <f t="shared" si="13"/>
        <v>2042952</v>
      </c>
      <c r="B168" s="39" t="str">
        <f t="shared" si="14"/>
        <v>3212В/МЛ</v>
      </c>
      <c r="C168" s="39" t="str">
        <f t="shared" si="15"/>
        <v>Медвежонок  В100см</v>
      </c>
      <c r="D168" s="94">
        <f t="shared" ca="1" si="16"/>
        <v>1895</v>
      </c>
      <c r="E168" s="94">
        <f t="shared" ca="1" si="17"/>
        <v>13</v>
      </c>
      <c r="F168" s="94">
        <f t="shared" ca="1" si="12"/>
        <v>0</v>
      </c>
      <c r="G168" s="41"/>
      <c r="H168" s="41"/>
      <c r="I168" s="40"/>
      <c r="J168" s="40"/>
      <c r="K168" s="34"/>
      <c r="L168" s="50" t="s">
        <v>1120</v>
      </c>
      <c r="M168" s="50" t="s">
        <v>404</v>
      </c>
      <c r="N168" s="50" t="s">
        <v>405</v>
      </c>
      <c r="O168" s="51" t="s">
        <v>401</v>
      </c>
      <c r="P168" s="40">
        <v>1895</v>
      </c>
      <c r="Q168" s="40"/>
      <c r="R168" s="40"/>
      <c r="S168" s="52" t="s">
        <v>1018</v>
      </c>
      <c r="T168" s="52" t="s">
        <v>1018</v>
      </c>
      <c r="U168" s="52" t="s">
        <v>1018</v>
      </c>
      <c r="V168" s="52">
        <v>6</v>
      </c>
      <c r="W168" s="52" t="s">
        <v>1018</v>
      </c>
      <c r="X168" s="52" t="s">
        <v>1018</v>
      </c>
      <c r="Y168" s="52" t="s">
        <v>1018</v>
      </c>
      <c r="Z168" s="52" t="s">
        <v>1018</v>
      </c>
      <c r="AA168" s="52" t="s">
        <v>1018</v>
      </c>
      <c r="AB168" s="52" t="s">
        <v>1018</v>
      </c>
      <c r="AC168" s="52" t="s">
        <v>1018</v>
      </c>
      <c r="AD168" s="52" t="s">
        <v>1018</v>
      </c>
      <c r="AE168" s="52">
        <v>20</v>
      </c>
      <c r="AF168" s="52">
        <v>20</v>
      </c>
      <c r="AG168" s="52" t="s">
        <v>1018</v>
      </c>
      <c r="AH168" s="52">
        <v>5</v>
      </c>
      <c r="AI168" s="52" t="s">
        <v>1018</v>
      </c>
      <c r="AJ168" s="52" t="s">
        <v>1018</v>
      </c>
      <c r="AK168" s="52" t="s">
        <v>1018</v>
      </c>
      <c r="AL168" s="52">
        <v>1</v>
      </c>
      <c r="AM168" s="52" t="s">
        <v>1018</v>
      </c>
      <c r="AN168" s="52" t="s">
        <v>1018</v>
      </c>
      <c r="AO168" s="52" t="s">
        <v>1018</v>
      </c>
      <c r="AP168" s="52" t="s">
        <v>1018</v>
      </c>
      <c r="AQ168" s="52" t="s">
        <v>1018</v>
      </c>
      <c r="AR168" s="52" t="s">
        <v>1018</v>
      </c>
      <c r="AS168" s="52" t="s">
        <v>1018</v>
      </c>
      <c r="AT168" s="52" t="s">
        <v>1018</v>
      </c>
      <c r="AU168" s="52" t="s">
        <v>1018</v>
      </c>
      <c r="AV168" s="52">
        <v>1</v>
      </c>
      <c r="AW168" s="52" t="s">
        <v>1018</v>
      </c>
      <c r="AX168" s="52" t="s">
        <v>1018</v>
      </c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</row>
    <row r="169" spans="1:138" ht="12.75" x14ac:dyDescent="0.2">
      <c r="A169" s="39" t="str">
        <f t="shared" si="13"/>
        <v>2039588</v>
      </c>
      <c r="B169" s="39" t="str">
        <f t="shared" si="14"/>
        <v>3212В/РЗ</v>
      </c>
      <c r="C169" s="39" t="str">
        <f t="shared" si="15"/>
        <v>Медвежонок  В100см</v>
      </c>
      <c r="D169" s="94">
        <f t="shared" ca="1" si="16"/>
        <v>1895</v>
      </c>
      <c r="E169" s="94">
        <f t="shared" ca="1" si="17"/>
        <v>12</v>
      </c>
      <c r="F169" s="94">
        <f t="shared" ca="1" si="12"/>
        <v>0</v>
      </c>
      <c r="G169" s="41"/>
      <c r="H169" s="41"/>
      <c r="I169" s="40"/>
      <c r="J169" s="40"/>
      <c r="K169" s="34"/>
      <c r="L169" s="50" t="s">
        <v>657</v>
      </c>
      <c r="M169" s="50" t="s">
        <v>406</v>
      </c>
      <c r="N169" s="50" t="s">
        <v>407</v>
      </c>
      <c r="O169" s="51" t="s">
        <v>401</v>
      </c>
      <c r="P169" s="40">
        <v>1895</v>
      </c>
      <c r="Q169" s="40"/>
      <c r="R169" s="40"/>
      <c r="S169" s="52" t="s">
        <v>1018</v>
      </c>
      <c r="T169" s="52" t="s">
        <v>1018</v>
      </c>
      <c r="U169" s="52">
        <v>2</v>
      </c>
      <c r="V169" s="52">
        <v>8</v>
      </c>
      <c r="W169" s="52" t="s">
        <v>1018</v>
      </c>
      <c r="X169" s="52">
        <v>3</v>
      </c>
      <c r="Y169" s="52" t="s">
        <v>1018</v>
      </c>
      <c r="Z169" s="52" t="s">
        <v>1018</v>
      </c>
      <c r="AA169" s="52" t="s">
        <v>1018</v>
      </c>
      <c r="AB169" s="52" t="s">
        <v>1018</v>
      </c>
      <c r="AC169" s="52" t="s">
        <v>1018</v>
      </c>
      <c r="AD169" s="52" t="s">
        <v>1018</v>
      </c>
      <c r="AE169" s="52">
        <v>12</v>
      </c>
      <c r="AF169" s="52">
        <v>12</v>
      </c>
      <c r="AG169" s="52" t="s">
        <v>1018</v>
      </c>
      <c r="AH169" s="52">
        <v>2</v>
      </c>
      <c r="AI169" s="52" t="s">
        <v>1018</v>
      </c>
      <c r="AJ169" s="52" t="s">
        <v>1018</v>
      </c>
      <c r="AK169" s="52" t="s">
        <v>1018</v>
      </c>
      <c r="AL169" s="52" t="s">
        <v>1018</v>
      </c>
      <c r="AM169" s="52" t="s">
        <v>1018</v>
      </c>
      <c r="AN169" s="52" t="s">
        <v>1018</v>
      </c>
      <c r="AO169" s="52" t="s">
        <v>1018</v>
      </c>
      <c r="AP169" s="52" t="s">
        <v>1018</v>
      </c>
      <c r="AQ169" s="52" t="s">
        <v>1018</v>
      </c>
      <c r="AR169" s="52" t="s">
        <v>1018</v>
      </c>
      <c r="AS169" s="52" t="s">
        <v>1018</v>
      </c>
      <c r="AT169" s="52" t="s">
        <v>1018</v>
      </c>
      <c r="AU169" s="52" t="s">
        <v>1018</v>
      </c>
      <c r="AV169" s="52">
        <v>1</v>
      </c>
      <c r="AW169" s="52" t="s">
        <v>1018</v>
      </c>
      <c r="AX169" s="52" t="s">
        <v>1018</v>
      </c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</row>
    <row r="170" spans="1:138" ht="12.75" x14ac:dyDescent="0.2">
      <c r="A170" s="39" t="str">
        <f t="shared" si="13"/>
        <v>2042481</v>
      </c>
      <c r="B170" s="39" t="str">
        <f t="shared" si="14"/>
        <v>3212Г/БЖ</v>
      </c>
      <c r="C170" s="39" t="str">
        <f t="shared" si="15"/>
        <v>Медвеженок В120см</v>
      </c>
      <c r="D170" s="94">
        <f t="shared" ca="1" si="16"/>
        <v>4182</v>
      </c>
      <c r="E170" s="94">
        <f t="shared" ca="1" si="17"/>
        <v>25</v>
      </c>
      <c r="F170" s="94">
        <f t="shared" ca="1" si="12"/>
        <v>0</v>
      </c>
      <c r="G170" s="41"/>
      <c r="H170" s="41"/>
      <c r="I170" s="40"/>
      <c r="J170" s="40"/>
      <c r="K170" s="34"/>
      <c r="L170" s="50" t="s">
        <v>661</v>
      </c>
      <c r="M170" s="50" t="s">
        <v>4809</v>
      </c>
      <c r="N170" s="50" t="s">
        <v>743</v>
      </c>
      <c r="O170" s="51" t="s">
        <v>4810</v>
      </c>
      <c r="P170" s="40">
        <v>4182</v>
      </c>
      <c r="Q170" s="40"/>
      <c r="R170" s="40"/>
      <c r="S170" s="52" t="s">
        <v>1018</v>
      </c>
      <c r="T170" s="52" t="s">
        <v>1018</v>
      </c>
      <c r="U170" s="52" t="s">
        <v>1018</v>
      </c>
      <c r="V170" s="52" t="s">
        <v>1018</v>
      </c>
      <c r="W170" s="52" t="s">
        <v>1018</v>
      </c>
      <c r="X170" s="52">
        <v>5</v>
      </c>
      <c r="Y170" s="52" t="s">
        <v>1018</v>
      </c>
      <c r="Z170" s="52" t="s">
        <v>1018</v>
      </c>
      <c r="AA170" s="52" t="s">
        <v>1018</v>
      </c>
      <c r="AB170" s="52" t="s">
        <v>1018</v>
      </c>
      <c r="AC170" s="52" t="s">
        <v>1018</v>
      </c>
      <c r="AD170" s="52" t="s">
        <v>1018</v>
      </c>
      <c r="AE170" s="52">
        <v>5</v>
      </c>
      <c r="AF170" s="52">
        <v>19</v>
      </c>
      <c r="AG170" s="52" t="s">
        <v>1018</v>
      </c>
      <c r="AH170" s="52">
        <v>1</v>
      </c>
      <c r="AI170" s="52" t="s">
        <v>1018</v>
      </c>
      <c r="AJ170" s="52" t="s">
        <v>1018</v>
      </c>
      <c r="AK170" s="52" t="s">
        <v>1018</v>
      </c>
      <c r="AL170" s="52">
        <v>5</v>
      </c>
      <c r="AM170" s="52" t="s">
        <v>1018</v>
      </c>
      <c r="AN170" s="52" t="s">
        <v>1018</v>
      </c>
      <c r="AO170" s="52" t="s">
        <v>1018</v>
      </c>
      <c r="AP170" s="52" t="s">
        <v>1018</v>
      </c>
      <c r="AQ170" s="52" t="s">
        <v>1018</v>
      </c>
      <c r="AR170" s="52" t="s">
        <v>1018</v>
      </c>
      <c r="AS170" s="52" t="s">
        <v>1018</v>
      </c>
      <c r="AT170" s="52" t="s">
        <v>1018</v>
      </c>
      <c r="AU170" s="52" t="s">
        <v>1018</v>
      </c>
      <c r="AV170" s="52" t="s">
        <v>1018</v>
      </c>
      <c r="AW170" s="52" t="s">
        <v>1018</v>
      </c>
      <c r="AX170" s="52" t="s">
        <v>1018</v>
      </c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</row>
    <row r="171" spans="1:138" ht="12.75" x14ac:dyDescent="0.2">
      <c r="A171" s="39" t="str">
        <f t="shared" si="13"/>
        <v>2039611</v>
      </c>
      <c r="B171" s="39" t="str">
        <f t="shared" si="14"/>
        <v>3230Б/БЖ</v>
      </c>
      <c r="C171" s="39" t="str">
        <f t="shared" si="15"/>
        <v>Сенбернар Нена  Д95см</v>
      </c>
      <c r="D171" s="94">
        <f t="shared" ca="1" si="16"/>
        <v>963</v>
      </c>
      <c r="E171" s="94">
        <f t="shared" ca="1" si="17"/>
        <v>57</v>
      </c>
      <c r="F171" s="94">
        <f t="shared" ca="1" si="12"/>
        <v>0</v>
      </c>
      <c r="G171" s="41"/>
      <c r="H171" s="41"/>
      <c r="I171" s="40"/>
      <c r="J171" s="40"/>
      <c r="K171" s="34"/>
      <c r="L171" s="50" t="s">
        <v>1123</v>
      </c>
      <c r="M171" s="50" t="s">
        <v>410</v>
      </c>
      <c r="N171" s="50" t="s">
        <v>411</v>
      </c>
      <c r="O171" s="51" t="s">
        <v>1368</v>
      </c>
      <c r="P171" s="40">
        <v>963</v>
      </c>
      <c r="Q171" s="40"/>
      <c r="R171" s="40"/>
      <c r="S171" s="52" t="s">
        <v>1018</v>
      </c>
      <c r="T171" s="52" t="s">
        <v>1018</v>
      </c>
      <c r="U171" s="52" t="s">
        <v>1018</v>
      </c>
      <c r="V171" s="52" t="s">
        <v>1018</v>
      </c>
      <c r="W171" s="52" t="s">
        <v>1018</v>
      </c>
      <c r="X171" s="52">
        <v>43</v>
      </c>
      <c r="Y171" s="52" t="s">
        <v>1018</v>
      </c>
      <c r="Z171" s="52" t="s">
        <v>1018</v>
      </c>
      <c r="AA171" s="52" t="s">
        <v>1018</v>
      </c>
      <c r="AB171" s="52" t="s">
        <v>1018</v>
      </c>
      <c r="AC171" s="52" t="s">
        <v>1018</v>
      </c>
      <c r="AD171" s="52" t="s">
        <v>1018</v>
      </c>
      <c r="AE171" s="52">
        <v>12</v>
      </c>
      <c r="AF171" s="52">
        <v>12</v>
      </c>
      <c r="AG171" s="52">
        <v>1</v>
      </c>
      <c r="AH171" s="52">
        <v>14</v>
      </c>
      <c r="AI171" s="52" t="s">
        <v>1018</v>
      </c>
      <c r="AJ171" s="52" t="s">
        <v>1018</v>
      </c>
      <c r="AK171" s="52">
        <v>1</v>
      </c>
      <c r="AL171" s="52">
        <v>1</v>
      </c>
      <c r="AM171" s="52" t="s">
        <v>1018</v>
      </c>
      <c r="AN171" s="52" t="s">
        <v>1018</v>
      </c>
      <c r="AO171" s="52" t="s">
        <v>1018</v>
      </c>
      <c r="AP171" s="52" t="s">
        <v>1018</v>
      </c>
      <c r="AQ171" s="52" t="s">
        <v>1018</v>
      </c>
      <c r="AR171" s="52" t="s">
        <v>1018</v>
      </c>
      <c r="AS171" s="52" t="s">
        <v>1018</v>
      </c>
      <c r="AT171" s="52" t="s">
        <v>1018</v>
      </c>
      <c r="AU171" s="52" t="s">
        <v>1018</v>
      </c>
      <c r="AV171" s="52">
        <v>1</v>
      </c>
      <c r="AW171" s="52" t="s">
        <v>1018</v>
      </c>
      <c r="AX171" s="52" t="s">
        <v>1018</v>
      </c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</row>
    <row r="172" spans="1:138" ht="12.75" x14ac:dyDescent="0.2">
      <c r="A172" s="39" t="str">
        <f t="shared" si="13"/>
        <v>2039613</v>
      </c>
      <c r="B172" s="39" t="str">
        <f t="shared" si="14"/>
        <v>3230В/БЖ</v>
      </c>
      <c r="C172" s="39" t="str">
        <f t="shared" si="15"/>
        <v>Сенбернар Нена  Д120см</v>
      </c>
      <c r="D172" s="94">
        <f t="shared" ca="1" si="16"/>
        <v>1687</v>
      </c>
      <c r="E172" s="94">
        <f t="shared" ca="1" si="17"/>
        <v>56</v>
      </c>
      <c r="F172" s="94">
        <f t="shared" ca="1" si="12"/>
        <v>0</v>
      </c>
      <c r="G172" s="41"/>
      <c r="H172" s="41"/>
      <c r="I172" s="40"/>
      <c r="J172" s="40"/>
      <c r="K172" s="34"/>
      <c r="L172" s="50" t="s">
        <v>662</v>
      </c>
      <c r="M172" s="50" t="s">
        <v>415</v>
      </c>
      <c r="N172" s="50" t="s">
        <v>416</v>
      </c>
      <c r="O172" s="51" t="s">
        <v>1370</v>
      </c>
      <c r="P172" s="40">
        <v>1687</v>
      </c>
      <c r="Q172" s="40"/>
      <c r="R172" s="40"/>
      <c r="S172" s="52" t="s">
        <v>1018</v>
      </c>
      <c r="T172" s="52" t="s">
        <v>1018</v>
      </c>
      <c r="U172" s="52" t="s">
        <v>1018</v>
      </c>
      <c r="V172" s="52" t="s">
        <v>1018</v>
      </c>
      <c r="W172" s="52" t="s">
        <v>1018</v>
      </c>
      <c r="X172" s="52">
        <v>33</v>
      </c>
      <c r="Y172" s="52" t="s">
        <v>1018</v>
      </c>
      <c r="Z172" s="52" t="s">
        <v>1018</v>
      </c>
      <c r="AA172" s="52" t="s">
        <v>1018</v>
      </c>
      <c r="AB172" s="52" t="s">
        <v>1018</v>
      </c>
      <c r="AC172" s="52" t="s">
        <v>1018</v>
      </c>
      <c r="AD172" s="52" t="s">
        <v>1018</v>
      </c>
      <c r="AE172" s="52" t="s">
        <v>1018</v>
      </c>
      <c r="AF172" s="52">
        <v>17</v>
      </c>
      <c r="AG172" s="52" t="s">
        <v>1018</v>
      </c>
      <c r="AH172" s="52" t="s">
        <v>1018</v>
      </c>
      <c r="AI172" s="52" t="s">
        <v>1018</v>
      </c>
      <c r="AJ172" s="52" t="s">
        <v>1018</v>
      </c>
      <c r="AK172" s="52">
        <v>1</v>
      </c>
      <c r="AL172" s="52">
        <v>7</v>
      </c>
      <c r="AM172" s="52" t="s">
        <v>1018</v>
      </c>
      <c r="AN172" s="52" t="s">
        <v>1018</v>
      </c>
      <c r="AO172" s="52" t="s">
        <v>1018</v>
      </c>
      <c r="AP172" s="52" t="s">
        <v>1018</v>
      </c>
      <c r="AQ172" s="52" t="s">
        <v>1018</v>
      </c>
      <c r="AR172" s="52" t="s">
        <v>1018</v>
      </c>
      <c r="AS172" s="52" t="s">
        <v>1018</v>
      </c>
      <c r="AT172" s="52" t="s">
        <v>1018</v>
      </c>
      <c r="AU172" s="52" t="s">
        <v>1018</v>
      </c>
      <c r="AV172" s="52" t="s">
        <v>1018</v>
      </c>
      <c r="AW172" s="52" t="s">
        <v>1018</v>
      </c>
      <c r="AX172" s="52" t="s">
        <v>1018</v>
      </c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</row>
    <row r="173" spans="1:138" ht="12.75" x14ac:dyDescent="0.2">
      <c r="A173" s="39" t="str">
        <f t="shared" si="13"/>
        <v>2039614</v>
      </c>
      <c r="B173" s="39" t="str">
        <f t="shared" si="14"/>
        <v>3230Г/БЖ</v>
      </c>
      <c r="C173" s="39" t="str">
        <f t="shared" si="15"/>
        <v>Сенбернар Нена  Д145см</v>
      </c>
      <c r="D173" s="94">
        <f t="shared" ca="1" si="16"/>
        <v>2345</v>
      </c>
      <c r="E173" s="94">
        <f t="shared" ca="1" si="17"/>
        <v>12</v>
      </c>
      <c r="F173" s="94">
        <f t="shared" ca="1" si="12"/>
        <v>0</v>
      </c>
      <c r="G173" s="41"/>
      <c r="H173" s="41"/>
      <c r="I173" s="40"/>
      <c r="J173" s="40"/>
      <c r="K173" s="34"/>
      <c r="L173" s="50" t="s">
        <v>664</v>
      </c>
      <c r="M173" s="50" t="s">
        <v>1822</v>
      </c>
      <c r="N173" s="50" t="s">
        <v>744</v>
      </c>
      <c r="O173" s="51" t="s">
        <v>1823</v>
      </c>
      <c r="P173" s="40">
        <v>2345</v>
      </c>
      <c r="Q173" s="40"/>
      <c r="R173" s="40"/>
      <c r="S173" s="52" t="s">
        <v>1018</v>
      </c>
      <c r="T173" s="52" t="s">
        <v>1018</v>
      </c>
      <c r="U173" s="52" t="s">
        <v>1018</v>
      </c>
      <c r="V173" s="52" t="s">
        <v>1018</v>
      </c>
      <c r="W173" s="52" t="s">
        <v>1018</v>
      </c>
      <c r="X173" s="52">
        <v>8</v>
      </c>
      <c r="Y173" s="52" t="s">
        <v>1018</v>
      </c>
      <c r="Z173" s="52" t="s">
        <v>1018</v>
      </c>
      <c r="AA173" s="52" t="s">
        <v>1018</v>
      </c>
      <c r="AB173" s="52" t="s">
        <v>1018</v>
      </c>
      <c r="AC173" s="52" t="s">
        <v>1018</v>
      </c>
      <c r="AD173" s="52" t="s">
        <v>1018</v>
      </c>
      <c r="AE173" s="52" t="s">
        <v>1018</v>
      </c>
      <c r="AF173" s="52">
        <v>4</v>
      </c>
      <c r="AG173" s="52" t="s">
        <v>1018</v>
      </c>
      <c r="AH173" s="52" t="s">
        <v>1018</v>
      </c>
      <c r="AI173" s="52" t="s">
        <v>1018</v>
      </c>
      <c r="AJ173" s="52" t="s">
        <v>1018</v>
      </c>
      <c r="AK173" s="52" t="s">
        <v>1018</v>
      </c>
      <c r="AL173" s="52" t="s">
        <v>1018</v>
      </c>
      <c r="AM173" s="52" t="s">
        <v>1018</v>
      </c>
      <c r="AN173" s="52" t="s">
        <v>1018</v>
      </c>
      <c r="AO173" s="52" t="s">
        <v>1018</v>
      </c>
      <c r="AP173" s="52" t="s">
        <v>1018</v>
      </c>
      <c r="AQ173" s="52" t="s">
        <v>1018</v>
      </c>
      <c r="AR173" s="52" t="s">
        <v>1018</v>
      </c>
      <c r="AS173" s="52" t="s">
        <v>1018</v>
      </c>
      <c r="AT173" s="52" t="s">
        <v>1018</v>
      </c>
      <c r="AU173" s="52" t="s">
        <v>1018</v>
      </c>
      <c r="AV173" s="52" t="s">
        <v>1018</v>
      </c>
      <c r="AW173" s="52" t="s">
        <v>1018</v>
      </c>
      <c r="AX173" s="52" t="s">
        <v>1018</v>
      </c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</row>
    <row r="174" spans="1:138" ht="12.75" x14ac:dyDescent="0.2">
      <c r="A174" s="39" t="str">
        <f t="shared" si="13"/>
        <v>2039724</v>
      </c>
      <c r="B174" s="39" t="str">
        <f t="shared" si="14"/>
        <v>3329Г/БЕЛ</v>
      </c>
      <c r="C174" s="39" t="str">
        <f t="shared" si="15"/>
        <v>Медвежонок с сердцем  В150см</v>
      </c>
      <c r="D174" s="94">
        <f t="shared" ca="1" si="16"/>
        <v>4275</v>
      </c>
      <c r="E174" s="94">
        <f t="shared" ca="1" si="17"/>
        <v>1</v>
      </c>
      <c r="F174" s="94">
        <f t="shared" ca="1" si="12"/>
        <v>0</v>
      </c>
      <c r="G174" s="41"/>
      <c r="H174" s="41"/>
      <c r="I174" s="40"/>
      <c r="J174" s="40"/>
      <c r="K174" s="34"/>
      <c r="L174" s="50" t="s">
        <v>1124</v>
      </c>
      <c r="M174" s="50" t="s">
        <v>432</v>
      </c>
      <c r="N174" s="50" t="s">
        <v>433</v>
      </c>
      <c r="O174" s="51" t="s">
        <v>434</v>
      </c>
      <c r="P174" s="40">
        <v>4275</v>
      </c>
      <c r="Q174" s="40"/>
      <c r="R174" s="40"/>
      <c r="S174" s="52" t="s">
        <v>1018</v>
      </c>
      <c r="T174" s="52" t="s">
        <v>1018</v>
      </c>
      <c r="U174" s="52" t="s">
        <v>1018</v>
      </c>
      <c r="V174" s="52" t="s">
        <v>1018</v>
      </c>
      <c r="W174" s="52">
        <v>1</v>
      </c>
      <c r="X174" s="52">
        <v>1</v>
      </c>
      <c r="Y174" s="52" t="s">
        <v>1018</v>
      </c>
      <c r="Z174" s="52" t="s">
        <v>1018</v>
      </c>
      <c r="AA174" s="52" t="s">
        <v>1018</v>
      </c>
      <c r="AB174" s="52" t="s">
        <v>1018</v>
      </c>
      <c r="AC174" s="52" t="s">
        <v>1018</v>
      </c>
      <c r="AD174" s="52" t="s">
        <v>1018</v>
      </c>
      <c r="AE174" s="52">
        <v>8</v>
      </c>
      <c r="AF174" s="52">
        <v>8</v>
      </c>
      <c r="AG174" s="52" t="s">
        <v>1018</v>
      </c>
      <c r="AH174" s="52" t="s">
        <v>1018</v>
      </c>
      <c r="AI174" s="52" t="s">
        <v>1018</v>
      </c>
      <c r="AJ174" s="52" t="s">
        <v>1018</v>
      </c>
      <c r="AK174" s="52">
        <v>1</v>
      </c>
      <c r="AL174" s="52">
        <v>1</v>
      </c>
      <c r="AM174" s="52" t="s">
        <v>1018</v>
      </c>
      <c r="AN174" s="52" t="s">
        <v>1018</v>
      </c>
      <c r="AO174" s="52" t="s">
        <v>1018</v>
      </c>
      <c r="AP174" s="52" t="s">
        <v>1018</v>
      </c>
      <c r="AQ174" s="52" t="s">
        <v>1018</v>
      </c>
      <c r="AR174" s="52" t="s">
        <v>1018</v>
      </c>
      <c r="AS174" s="52" t="s">
        <v>1018</v>
      </c>
      <c r="AT174" s="52" t="s">
        <v>1018</v>
      </c>
      <c r="AU174" s="52" t="s">
        <v>1018</v>
      </c>
      <c r="AV174" s="52">
        <v>1</v>
      </c>
      <c r="AW174" s="52" t="s">
        <v>1018</v>
      </c>
      <c r="AX174" s="52" t="s">
        <v>1018</v>
      </c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</row>
    <row r="175" spans="1:138" ht="12.75" x14ac:dyDescent="0.2">
      <c r="A175" s="39" t="str">
        <f t="shared" si="13"/>
        <v>2040723</v>
      </c>
      <c r="B175" s="39" t="str">
        <f t="shared" si="14"/>
        <v>3995В/БЕЛ</v>
      </c>
      <c r="C175" s="39" t="str">
        <f t="shared" si="15"/>
        <v>Белая Медведица  В92см</v>
      </c>
      <c r="D175" s="94">
        <f t="shared" ca="1" si="16"/>
        <v>2564</v>
      </c>
      <c r="E175" s="94">
        <f t="shared" ca="1" si="17"/>
        <v>2</v>
      </c>
      <c r="F175" s="94">
        <f t="shared" ca="1" si="12"/>
        <v>0</v>
      </c>
      <c r="G175" s="41"/>
      <c r="H175" s="41"/>
      <c r="I175" s="40"/>
      <c r="J175" s="40"/>
      <c r="K175" s="34"/>
      <c r="L175" s="50" t="s">
        <v>1126</v>
      </c>
      <c r="M175" s="50" t="s">
        <v>488</v>
      </c>
      <c r="N175" s="50" t="s">
        <v>489</v>
      </c>
      <c r="O175" s="51" t="s">
        <v>490</v>
      </c>
      <c r="P175" s="40">
        <v>2564</v>
      </c>
      <c r="Q175" s="40"/>
      <c r="R175" s="40"/>
      <c r="S175" s="52" t="s">
        <v>1018</v>
      </c>
      <c r="T175" s="52" t="s">
        <v>1018</v>
      </c>
      <c r="U175" s="52" t="s">
        <v>1018</v>
      </c>
      <c r="V175" s="52">
        <v>1</v>
      </c>
      <c r="W175" s="52" t="s">
        <v>1018</v>
      </c>
      <c r="X175" s="52" t="s">
        <v>1018</v>
      </c>
      <c r="Y175" s="52" t="s">
        <v>1018</v>
      </c>
      <c r="Z175" s="52" t="s">
        <v>1018</v>
      </c>
      <c r="AA175" s="52" t="s">
        <v>1018</v>
      </c>
      <c r="AB175" s="52" t="s">
        <v>1018</v>
      </c>
      <c r="AC175" s="52" t="s">
        <v>1018</v>
      </c>
      <c r="AD175" s="52" t="s">
        <v>1018</v>
      </c>
      <c r="AE175" s="52">
        <v>2</v>
      </c>
      <c r="AF175" s="52">
        <v>2</v>
      </c>
      <c r="AG175" s="52" t="s">
        <v>1018</v>
      </c>
      <c r="AH175" s="52" t="s">
        <v>1018</v>
      </c>
      <c r="AI175" s="52" t="s">
        <v>1018</v>
      </c>
      <c r="AJ175" s="52" t="s">
        <v>1018</v>
      </c>
      <c r="AK175" s="52" t="s">
        <v>1018</v>
      </c>
      <c r="AL175" s="52" t="s">
        <v>1018</v>
      </c>
      <c r="AM175" s="52" t="s">
        <v>1018</v>
      </c>
      <c r="AN175" s="52" t="s">
        <v>1018</v>
      </c>
      <c r="AO175" s="52" t="s">
        <v>1018</v>
      </c>
      <c r="AP175" s="52" t="s">
        <v>1018</v>
      </c>
      <c r="AQ175" s="52" t="s">
        <v>1018</v>
      </c>
      <c r="AR175" s="52" t="s">
        <v>1018</v>
      </c>
      <c r="AS175" s="52" t="s">
        <v>1018</v>
      </c>
      <c r="AT175" s="52" t="s">
        <v>1018</v>
      </c>
      <c r="AU175" s="52" t="s">
        <v>1018</v>
      </c>
      <c r="AV175" s="52">
        <v>1</v>
      </c>
      <c r="AW175" s="52" t="s">
        <v>1018</v>
      </c>
      <c r="AX175" s="52" t="s">
        <v>1018</v>
      </c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</row>
    <row r="176" spans="1:138" ht="12.75" x14ac:dyDescent="0.2">
      <c r="A176" s="39">
        <f t="shared" si="13"/>
        <v>0</v>
      </c>
      <c r="B176" s="39">
        <f t="shared" si="14"/>
        <v>0</v>
      </c>
      <c r="C176" s="39" t="str">
        <f t="shared" si="15"/>
        <v>КАЧАЛКИ, ДЕТСКАЯ МЕБЕЛЬ</v>
      </c>
      <c r="D176" s="94">
        <f t="shared" ca="1" si="16"/>
        <v>0</v>
      </c>
      <c r="E176" s="94">
        <f t="shared" ca="1" si="17"/>
        <v>0</v>
      </c>
      <c r="F176" s="94">
        <f t="shared" ca="1" si="12"/>
        <v>0</v>
      </c>
      <c r="G176" s="41"/>
      <c r="H176" s="41"/>
      <c r="I176" s="40"/>
      <c r="J176" s="40"/>
      <c r="K176" s="34"/>
      <c r="L176" s="50"/>
      <c r="M176" s="50"/>
      <c r="N176" s="50"/>
      <c r="O176" s="51" t="s">
        <v>1940</v>
      </c>
      <c r="P176" s="40"/>
      <c r="Q176" s="40"/>
      <c r="R176" s="40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</row>
    <row r="177" spans="1:138" ht="12.75" x14ac:dyDescent="0.2">
      <c r="A177" s="39" t="str">
        <f t="shared" si="13"/>
        <v>2083866</v>
      </c>
      <c r="B177" s="39" t="str">
        <f t="shared" si="14"/>
        <v>0397БН/БЕЛ</v>
      </c>
      <c r="C177" s="39" t="str">
        <f t="shared" si="15"/>
        <v>Собачка-качалка  В65см</v>
      </c>
      <c r="D177" s="94">
        <f t="shared" ca="1" si="16"/>
        <v>1129</v>
      </c>
      <c r="E177" s="94">
        <f t="shared" ca="1" si="17"/>
        <v>63</v>
      </c>
      <c r="F177" s="94">
        <f t="shared" ca="1" si="12"/>
        <v>0</v>
      </c>
      <c r="G177" s="41"/>
      <c r="H177" s="41"/>
      <c r="I177" s="40"/>
      <c r="J177" s="40"/>
      <c r="K177" s="34"/>
      <c r="L177" s="50" t="s">
        <v>1127</v>
      </c>
      <c r="M177" s="50" t="s">
        <v>2923</v>
      </c>
      <c r="N177" s="50" t="s">
        <v>31</v>
      </c>
      <c r="O177" s="51" t="s">
        <v>592</v>
      </c>
      <c r="P177" s="40">
        <v>1129</v>
      </c>
      <c r="Q177" s="40"/>
      <c r="R177" s="40"/>
      <c r="S177" s="52" t="s">
        <v>1018</v>
      </c>
      <c r="T177" s="52" t="s">
        <v>1018</v>
      </c>
      <c r="U177" s="52" t="s">
        <v>1018</v>
      </c>
      <c r="V177" s="52">
        <v>19</v>
      </c>
      <c r="W177" s="52" t="s">
        <v>1018</v>
      </c>
      <c r="X177" s="52">
        <v>44</v>
      </c>
      <c r="Y177" s="52" t="s">
        <v>1018</v>
      </c>
      <c r="Z177" s="52" t="s">
        <v>1018</v>
      </c>
      <c r="AA177" s="52" t="s">
        <v>1018</v>
      </c>
      <c r="AB177" s="52" t="s">
        <v>1018</v>
      </c>
      <c r="AC177" s="52" t="s">
        <v>1018</v>
      </c>
      <c r="AD177" s="52" t="s">
        <v>1018</v>
      </c>
      <c r="AE177" s="52" t="s">
        <v>1018</v>
      </c>
      <c r="AF177" s="52" t="s">
        <v>1018</v>
      </c>
      <c r="AG177" s="52">
        <v>1</v>
      </c>
      <c r="AH177" s="52">
        <v>1</v>
      </c>
      <c r="AI177" s="52" t="s">
        <v>1018</v>
      </c>
      <c r="AJ177" s="52" t="s">
        <v>1018</v>
      </c>
      <c r="AK177" s="52" t="s">
        <v>1018</v>
      </c>
      <c r="AL177" s="52" t="s">
        <v>1018</v>
      </c>
      <c r="AM177" s="52" t="s">
        <v>1018</v>
      </c>
      <c r="AN177" s="52" t="s">
        <v>1018</v>
      </c>
      <c r="AO177" s="52" t="s">
        <v>1018</v>
      </c>
      <c r="AP177" s="52" t="s">
        <v>1018</v>
      </c>
      <c r="AQ177" s="52" t="s">
        <v>1018</v>
      </c>
      <c r="AR177" s="52" t="s">
        <v>1018</v>
      </c>
      <c r="AS177" s="52" t="s">
        <v>1018</v>
      </c>
      <c r="AT177" s="52" t="s">
        <v>1018</v>
      </c>
      <c r="AU177" s="52" t="s">
        <v>1018</v>
      </c>
      <c r="AV177" s="52" t="s">
        <v>1018</v>
      </c>
      <c r="AW177" s="52" t="s">
        <v>1018</v>
      </c>
      <c r="AX177" s="52" t="s">
        <v>1018</v>
      </c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</row>
    <row r="178" spans="1:138" ht="12.75" x14ac:dyDescent="0.2">
      <c r="A178" s="39" t="str">
        <f t="shared" si="13"/>
        <v>2053226</v>
      </c>
      <c r="B178" s="39" t="str">
        <f t="shared" si="14"/>
        <v>0762/ЖК</v>
      </c>
      <c r="C178" s="39" t="str">
        <f t="shared" si="15"/>
        <v>Тигр-диван</v>
      </c>
      <c r="D178" s="94">
        <f t="shared" ca="1" si="16"/>
        <v>1645</v>
      </c>
      <c r="E178" s="94">
        <f t="shared" ca="1" si="17"/>
        <v>121</v>
      </c>
      <c r="F178" s="94">
        <f t="shared" ca="1" si="12"/>
        <v>0</v>
      </c>
      <c r="G178" s="41"/>
      <c r="H178" s="41"/>
      <c r="I178" s="40"/>
      <c r="J178" s="40"/>
      <c r="K178" s="34"/>
      <c r="L178" s="50" t="s">
        <v>1128</v>
      </c>
      <c r="M178" s="50" t="s">
        <v>1098</v>
      </c>
      <c r="N178" s="50" t="s">
        <v>752</v>
      </c>
      <c r="O178" s="51" t="s">
        <v>753</v>
      </c>
      <c r="P178" s="40">
        <v>1645</v>
      </c>
      <c r="Q178" s="40"/>
      <c r="R178" s="40"/>
      <c r="S178" s="52" t="s">
        <v>1018</v>
      </c>
      <c r="T178" s="52" t="s">
        <v>1018</v>
      </c>
      <c r="U178" s="52" t="s">
        <v>1018</v>
      </c>
      <c r="V178" s="52">
        <v>23</v>
      </c>
      <c r="W178" s="52" t="s">
        <v>1018</v>
      </c>
      <c r="X178" s="52">
        <v>56</v>
      </c>
      <c r="Y178" s="52" t="s">
        <v>1018</v>
      </c>
      <c r="Z178" s="52" t="s">
        <v>1018</v>
      </c>
      <c r="AA178" s="52" t="s">
        <v>1018</v>
      </c>
      <c r="AB178" s="52" t="s">
        <v>1018</v>
      </c>
      <c r="AC178" s="52" t="s">
        <v>1018</v>
      </c>
      <c r="AD178" s="52" t="s">
        <v>1018</v>
      </c>
      <c r="AE178" s="52">
        <v>11</v>
      </c>
      <c r="AF178" s="52">
        <v>11</v>
      </c>
      <c r="AG178" s="52" t="s">
        <v>1018</v>
      </c>
      <c r="AH178" s="52">
        <v>28</v>
      </c>
      <c r="AI178" s="52" t="s">
        <v>1018</v>
      </c>
      <c r="AJ178" s="52" t="s">
        <v>1018</v>
      </c>
      <c r="AK178" s="52">
        <v>1</v>
      </c>
      <c r="AL178" s="52">
        <v>14</v>
      </c>
      <c r="AM178" s="52" t="s">
        <v>1018</v>
      </c>
      <c r="AN178" s="52" t="s">
        <v>1018</v>
      </c>
      <c r="AO178" s="52" t="s">
        <v>1018</v>
      </c>
      <c r="AP178" s="52" t="s">
        <v>1018</v>
      </c>
      <c r="AQ178" s="52" t="s">
        <v>1018</v>
      </c>
      <c r="AR178" s="52" t="s">
        <v>1018</v>
      </c>
      <c r="AS178" s="52" t="s">
        <v>1018</v>
      </c>
      <c r="AT178" s="52" t="s">
        <v>1018</v>
      </c>
      <c r="AU178" s="52" t="s">
        <v>1018</v>
      </c>
      <c r="AV178" s="52">
        <v>1</v>
      </c>
      <c r="AW178" s="52" t="s">
        <v>1018</v>
      </c>
      <c r="AX178" s="52" t="s">
        <v>1018</v>
      </c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</row>
    <row r="179" spans="1:138" ht="12.75" x14ac:dyDescent="0.2">
      <c r="A179" s="39" t="str">
        <f t="shared" si="13"/>
        <v>2048932</v>
      </c>
      <c r="B179" s="39" t="str">
        <f t="shared" si="14"/>
        <v>1053/ШК</v>
      </c>
      <c r="C179" s="39" t="str">
        <f t="shared" si="15"/>
        <v>Медвежонок - кресло В62</v>
      </c>
      <c r="D179" s="94">
        <f t="shared" ca="1" si="16"/>
        <v>1385</v>
      </c>
      <c r="E179" s="94">
        <f t="shared" ca="1" si="17"/>
        <v>101</v>
      </c>
      <c r="F179" s="94">
        <f t="shared" ca="1" si="12"/>
        <v>0</v>
      </c>
      <c r="G179" s="41"/>
      <c r="H179" s="41"/>
      <c r="I179" s="40"/>
      <c r="J179" s="40"/>
      <c r="K179" s="34"/>
      <c r="L179" s="50" t="s">
        <v>665</v>
      </c>
      <c r="M179" s="50" t="s">
        <v>705</v>
      </c>
      <c r="N179" s="50" t="s">
        <v>706</v>
      </c>
      <c r="O179" s="51" t="s">
        <v>707</v>
      </c>
      <c r="P179" s="40">
        <v>1385</v>
      </c>
      <c r="Q179" s="40"/>
      <c r="R179" s="40"/>
      <c r="S179" s="52" t="s">
        <v>1018</v>
      </c>
      <c r="T179" s="52" t="s">
        <v>1018</v>
      </c>
      <c r="U179" s="52" t="s">
        <v>1018</v>
      </c>
      <c r="V179" s="52">
        <v>18</v>
      </c>
      <c r="W179" s="52">
        <v>4</v>
      </c>
      <c r="X179" s="52">
        <v>44</v>
      </c>
      <c r="Y179" s="52" t="s">
        <v>1018</v>
      </c>
      <c r="Z179" s="52" t="s">
        <v>1018</v>
      </c>
      <c r="AA179" s="52" t="s">
        <v>1018</v>
      </c>
      <c r="AB179" s="52" t="s">
        <v>1018</v>
      </c>
      <c r="AC179" s="52" t="s">
        <v>1018</v>
      </c>
      <c r="AD179" s="52" t="s">
        <v>1018</v>
      </c>
      <c r="AE179" s="52">
        <v>6</v>
      </c>
      <c r="AF179" s="52">
        <v>6</v>
      </c>
      <c r="AG179" s="52" t="s">
        <v>1018</v>
      </c>
      <c r="AH179" s="52">
        <v>41</v>
      </c>
      <c r="AI179" s="52" t="s">
        <v>1018</v>
      </c>
      <c r="AJ179" s="52" t="s">
        <v>1018</v>
      </c>
      <c r="AK179" s="52" t="s">
        <v>1018</v>
      </c>
      <c r="AL179" s="52">
        <v>1</v>
      </c>
      <c r="AM179" s="52" t="s">
        <v>1018</v>
      </c>
      <c r="AN179" s="52" t="s">
        <v>1018</v>
      </c>
      <c r="AO179" s="52" t="s">
        <v>1018</v>
      </c>
      <c r="AP179" s="52" t="s">
        <v>1018</v>
      </c>
      <c r="AQ179" s="52" t="s">
        <v>1018</v>
      </c>
      <c r="AR179" s="52" t="s">
        <v>1018</v>
      </c>
      <c r="AS179" s="52" t="s">
        <v>1018</v>
      </c>
      <c r="AT179" s="52" t="s">
        <v>1018</v>
      </c>
      <c r="AU179" s="52" t="s">
        <v>1018</v>
      </c>
      <c r="AV179" s="52">
        <v>1</v>
      </c>
      <c r="AW179" s="52" t="s">
        <v>1018</v>
      </c>
      <c r="AX179" s="52" t="s">
        <v>1018</v>
      </c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</row>
    <row r="180" spans="1:138" ht="12.75" x14ac:dyDescent="0.2">
      <c r="A180" s="39" t="str">
        <f t="shared" si="13"/>
        <v>2061571</v>
      </c>
      <c r="B180" s="39" t="str">
        <f t="shared" si="14"/>
        <v>1070/ГЛ</v>
      </c>
      <c r="C180" s="39" t="str">
        <f t="shared" si="15"/>
        <v>Заяц-кресло-кровать В 73 см</v>
      </c>
      <c r="D180" s="94">
        <f t="shared" ca="1" si="16"/>
        <v>1398</v>
      </c>
      <c r="E180" s="94">
        <f t="shared" ca="1" si="17"/>
        <v>124</v>
      </c>
      <c r="F180" s="94">
        <f t="shared" ca="1" si="12"/>
        <v>0</v>
      </c>
      <c r="G180" s="41"/>
      <c r="H180" s="41"/>
      <c r="I180" s="40"/>
      <c r="J180" s="40"/>
      <c r="K180" s="34"/>
      <c r="L180" s="50" t="s">
        <v>666</v>
      </c>
      <c r="M180" s="50" t="s">
        <v>1104</v>
      </c>
      <c r="N180" s="50" t="s">
        <v>101</v>
      </c>
      <c r="O180" s="51" t="s">
        <v>102</v>
      </c>
      <c r="P180" s="40">
        <v>1398</v>
      </c>
      <c r="Q180" s="40"/>
      <c r="R180" s="40"/>
      <c r="S180" s="52" t="s">
        <v>1018</v>
      </c>
      <c r="T180" s="52" t="s">
        <v>1018</v>
      </c>
      <c r="U180" s="52" t="s">
        <v>1018</v>
      </c>
      <c r="V180" s="52">
        <v>10</v>
      </c>
      <c r="W180" s="52" t="s">
        <v>1018</v>
      </c>
      <c r="X180" s="52">
        <v>42</v>
      </c>
      <c r="Y180" s="52" t="s">
        <v>1018</v>
      </c>
      <c r="Z180" s="52" t="s">
        <v>1018</v>
      </c>
      <c r="AA180" s="52" t="s">
        <v>1018</v>
      </c>
      <c r="AB180" s="52" t="s">
        <v>1018</v>
      </c>
      <c r="AC180" s="52" t="s">
        <v>1018</v>
      </c>
      <c r="AD180" s="52" t="s">
        <v>1018</v>
      </c>
      <c r="AE180" s="52" t="s">
        <v>1018</v>
      </c>
      <c r="AF180" s="52">
        <v>11</v>
      </c>
      <c r="AG180" s="52" t="s">
        <v>1018</v>
      </c>
      <c r="AH180" s="52">
        <v>35</v>
      </c>
      <c r="AI180" s="52" t="s">
        <v>1018</v>
      </c>
      <c r="AJ180" s="52" t="s">
        <v>1018</v>
      </c>
      <c r="AK180" s="52" t="s">
        <v>1018</v>
      </c>
      <c r="AL180" s="52">
        <v>5</v>
      </c>
      <c r="AM180" s="52" t="s">
        <v>1018</v>
      </c>
      <c r="AN180" s="52" t="s">
        <v>1018</v>
      </c>
      <c r="AO180" s="52" t="s">
        <v>1018</v>
      </c>
      <c r="AP180" s="52" t="s">
        <v>1018</v>
      </c>
      <c r="AQ180" s="52" t="s">
        <v>1018</v>
      </c>
      <c r="AR180" s="52">
        <v>20</v>
      </c>
      <c r="AS180" s="52" t="s">
        <v>1018</v>
      </c>
      <c r="AT180" s="52" t="s">
        <v>1018</v>
      </c>
      <c r="AU180" s="52" t="s">
        <v>1018</v>
      </c>
      <c r="AV180" s="52">
        <v>1</v>
      </c>
      <c r="AW180" s="52" t="s">
        <v>1018</v>
      </c>
      <c r="AX180" s="52" t="s">
        <v>1018</v>
      </c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</row>
    <row r="181" spans="1:138" ht="12.75" x14ac:dyDescent="0.2">
      <c r="A181" s="39" t="str">
        <f t="shared" si="13"/>
        <v>2076965</v>
      </c>
      <c r="B181" s="39" t="str">
        <f t="shared" si="14"/>
        <v>1070/ОРЖ</v>
      </c>
      <c r="C181" s="39" t="str">
        <f t="shared" si="15"/>
        <v>Заяц-кресло-кровать В 73 см</v>
      </c>
      <c r="D181" s="94">
        <f t="shared" ca="1" si="16"/>
        <v>1398</v>
      </c>
      <c r="E181" s="94">
        <f t="shared" ca="1" si="17"/>
        <v>70</v>
      </c>
      <c r="F181" s="94">
        <f t="shared" ca="1" si="12"/>
        <v>0</v>
      </c>
      <c r="G181" s="41"/>
      <c r="H181" s="41"/>
      <c r="I181" s="40"/>
      <c r="J181" s="40"/>
      <c r="K181" s="34"/>
      <c r="L181" s="50" t="s">
        <v>667</v>
      </c>
      <c r="M181" s="50" t="s">
        <v>4452</v>
      </c>
      <c r="N181" s="50" t="s">
        <v>202</v>
      </c>
      <c r="O181" s="51" t="s">
        <v>102</v>
      </c>
      <c r="P181" s="40">
        <v>1398</v>
      </c>
      <c r="Q181" s="40"/>
      <c r="R181" s="40"/>
      <c r="S181" s="52" t="s">
        <v>1018</v>
      </c>
      <c r="T181" s="52" t="s">
        <v>1018</v>
      </c>
      <c r="U181" s="52" t="s">
        <v>1018</v>
      </c>
      <c r="V181" s="52" t="s">
        <v>1018</v>
      </c>
      <c r="W181" s="52" t="s">
        <v>1018</v>
      </c>
      <c r="X181" s="52">
        <v>28</v>
      </c>
      <c r="Y181" s="52" t="s">
        <v>1018</v>
      </c>
      <c r="Z181" s="52" t="s">
        <v>1018</v>
      </c>
      <c r="AA181" s="52" t="s">
        <v>1018</v>
      </c>
      <c r="AB181" s="52" t="s">
        <v>1018</v>
      </c>
      <c r="AC181" s="52" t="s">
        <v>1018</v>
      </c>
      <c r="AD181" s="52" t="s">
        <v>1018</v>
      </c>
      <c r="AE181" s="52" t="s">
        <v>1018</v>
      </c>
      <c r="AF181" s="52">
        <v>8</v>
      </c>
      <c r="AG181" s="52" t="s">
        <v>1018</v>
      </c>
      <c r="AH181" s="52">
        <v>14</v>
      </c>
      <c r="AI181" s="52" t="s">
        <v>1018</v>
      </c>
      <c r="AJ181" s="52" t="s">
        <v>1018</v>
      </c>
      <c r="AK181" s="52" t="s">
        <v>1018</v>
      </c>
      <c r="AL181" s="52">
        <v>5</v>
      </c>
      <c r="AM181" s="52" t="s">
        <v>1018</v>
      </c>
      <c r="AN181" s="52" t="s">
        <v>1018</v>
      </c>
      <c r="AO181" s="52" t="s">
        <v>1018</v>
      </c>
      <c r="AP181" s="52" t="s">
        <v>1018</v>
      </c>
      <c r="AQ181" s="52" t="s">
        <v>1018</v>
      </c>
      <c r="AR181" s="52">
        <v>15</v>
      </c>
      <c r="AS181" s="52" t="s">
        <v>1018</v>
      </c>
      <c r="AT181" s="52" t="s">
        <v>1018</v>
      </c>
      <c r="AU181" s="52" t="s">
        <v>1018</v>
      </c>
      <c r="AV181" s="52" t="s">
        <v>1018</v>
      </c>
      <c r="AW181" s="52" t="s">
        <v>1018</v>
      </c>
      <c r="AX181" s="52" t="s">
        <v>1018</v>
      </c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</row>
    <row r="182" spans="1:138" ht="12.75" x14ac:dyDescent="0.2">
      <c r="A182" s="39" t="str">
        <f t="shared" si="13"/>
        <v>2061568</v>
      </c>
      <c r="B182" s="39" t="str">
        <f t="shared" si="14"/>
        <v>1070/РЗ</v>
      </c>
      <c r="C182" s="39" t="str">
        <f t="shared" si="15"/>
        <v>Заяц-кресло-кровать В 73 см</v>
      </c>
      <c r="D182" s="94">
        <f t="shared" ca="1" si="16"/>
        <v>1398</v>
      </c>
      <c r="E182" s="94">
        <f t="shared" ca="1" si="17"/>
        <v>220</v>
      </c>
      <c r="F182" s="94">
        <f t="shared" ca="1" si="12"/>
        <v>0</v>
      </c>
      <c r="G182" s="41"/>
      <c r="H182" s="41"/>
      <c r="I182" s="40"/>
      <c r="J182" s="40"/>
      <c r="K182" s="34"/>
      <c r="L182" s="50" t="s">
        <v>1131</v>
      </c>
      <c r="M182" s="50" t="s">
        <v>1105</v>
      </c>
      <c r="N182" s="50" t="s">
        <v>103</v>
      </c>
      <c r="O182" s="51" t="s">
        <v>102</v>
      </c>
      <c r="P182" s="40">
        <v>1398</v>
      </c>
      <c r="Q182" s="40"/>
      <c r="R182" s="40"/>
      <c r="S182" s="52" t="s">
        <v>1018</v>
      </c>
      <c r="T182" s="52" t="s">
        <v>1018</v>
      </c>
      <c r="U182" s="52" t="s">
        <v>1018</v>
      </c>
      <c r="V182" s="52">
        <v>38</v>
      </c>
      <c r="W182" s="52" t="s">
        <v>1018</v>
      </c>
      <c r="X182" s="52">
        <v>66</v>
      </c>
      <c r="Y182" s="52" t="s">
        <v>1018</v>
      </c>
      <c r="Z182" s="52" t="s">
        <v>1018</v>
      </c>
      <c r="AA182" s="52" t="s">
        <v>1018</v>
      </c>
      <c r="AB182" s="52" t="s">
        <v>1018</v>
      </c>
      <c r="AC182" s="52" t="s">
        <v>1018</v>
      </c>
      <c r="AD182" s="52" t="s">
        <v>1018</v>
      </c>
      <c r="AE182" s="52" t="s">
        <v>1018</v>
      </c>
      <c r="AF182" s="52">
        <v>37</v>
      </c>
      <c r="AG182" s="52" t="s">
        <v>1018</v>
      </c>
      <c r="AH182" s="52">
        <v>38</v>
      </c>
      <c r="AI182" s="52" t="s">
        <v>1018</v>
      </c>
      <c r="AJ182" s="52" t="s">
        <v>1018</v>
      </c>
      <c r="AK182" s="52" t="s">
        <v>1018</v>
      </c>
      <c r="AL182" s="52">
        <v>40</v>
      </c>
      <c r="AM182" s="52" t="s">
        <v>1018</v>
      </c>
      <c r="AN182" s="52" t="s">
        <v>1018</v>
      </c>
      <c r="AO182" s="52" t="s">
        <v>1018</v>
      </c>
      <c r="AP182" s="52" t="s">
        <v>1018</v>
      </c>
      <c r="AQ182" s="52" t="s">
        <v>1018</v>
      </c>
      <c r="AR182" s="52" t="s">
        <v>1018</v>
      </c>
      <c r="AS182" s="52" t="s">
        <v>1018</v>
      </c>
      <c r="AT182" s="52" t="s">
        <v>1018</v>
      </c>
      <c r="AU182" s="52" t="s">
        <v>1018</v>
      </c>
      <c r="AV182" s="52">
        <v>1</v>
      </c>
      <c r="AW182" s="52" t="s">
        <v>1018</v>
      </c>
      <c r="AX182" s="52" t="s">
        <v>1018</v>
      </c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</row>
    <row r="183" spans="1:138" ht="12.75" x14ac:dyDescent="0.2">
      <c r="A183" s="39" t="str">
        <f t="shared" si="13"/>
        <v>2050840</v>
      </c>
      <c r="B183" s="39" t="str">
        <f t="shared" si="14"/>
        <v>1070/СЕР</v>
      </c>
      <c r="C183" s="39" t="str">
        <f t="shared" si="15"/>
        <v>Заяц кресло-кровать В73 см</v>
      </c>
      <c r="D183" s="94">
        <f t="shared" ca="1" si="16"/>
        <v>1398</v>
      </c>
      <c r="E183" s="94">
        <f t="shared" ca="1" si="17"/>
        <v>100</v>
      </c>
      <c r="F183" s="94">
        <f t="shared" ca="1" si="12"/>
        <v>0</v>
      </c>
      <c r="G183" s="41"/>
      <c r="H183" s="41"/>
      <c r="I183" s="40"/>
      <c r="J183" s="40"/>
      <c r="K183" s="34"/>
      <c r="L183" s="50" t="s">
        <v>1133</v>
      </c>
      <c r="M183" s="50" t="s">
        <v>718</v>
      </c>
      <c r="N183" s="50" t="s">
        <v>719</v>
      </c>
      <c r="O183" s="51" t="s">
        <v>720</v>
      </c>
      <c r="P183" s="40">
        <v>1398</v>
      </c>
      <c r="Q183" s="40"/>
      <c r="R183" s="40"/>
      <c r="S183" s="52" t="s">
        <v>1018</v>
      </c>
      <c r="T183" s="52" t="s">
        <v>1018</v>
      </c>
      <c r="U183" s="52" t="s">
        <v>1018</v>
      </c>
      <c r="V183" s="52">
        <v>1</v>
      </c>
      <c r="W183" s="52" t="s">
        <v>1018</v>
      </c>
      <c r="X183" s="52">
        <v>32</v>
      </c>
      <c r="Y183" s="52" t="s">
        <v>1018</v>
      </c>
      <c r="Z183" s="52" t="s">
        <v>1018</v>
      </c>
      <c r="AA183" s="52" t="s">
        <v>1018</v>
      </c>
      <c r="AB183" s="52" t="s">
        <v>1018</v>
      </c>
      <c r="AC183" s="52" t="s">
        <v>1018</v>
      </c>
      <c r="AD183" s="52" t="s">
        <v>1018</v>
      </c>
      <c r="AE183" s="52" t="s">
        <v>1018</v>
      </c>
      <c r="AF183" s="52">
        <v>22</v>
      </c>
      <c r="AG183" s="52" t="s">
        <v>1018</v>
      </c>
      <c r="AH183" s="52">
        <v>18</v>
      </c>
      <c r="AI183" s="52" t="s">
        <v>1018</v>
      </c>
      <c r="AJ183" s="52" t="s">
        <v>1018</v>
      </c>
      <c r="AK183" s="52">
        <v>1</v>
      </c>
      <c r="AL183" s="52">
        <v>28</v>
      </c>
      <c r="AM183" s="52" t="s">
        <v>1018</v>
      </c>
      <c r="AN183" s="52" t="s">
        <v>1018</v>
      </c>
      <c r="AO183" s="52" t="s">
        <v>1018</v>
      </c>
      <c r="AP183" s="52" t="s">
        <v>1018</v>
      </c>
      <c r="AQ183" s="52" t="s">
        <v>1018</v>
      </c>
      <c r="AR183" s="52" t="s">
        <v>1018</v>
      </c>
      <c r="AS183" s="52" t="s">
        <v>1018</v>
      </c>
      <c r="AT183" s="52" t="s">
        <v>1018</v>
      </c>
      <c r="AU183" s="52" t="s">
        <v>1018</v>
      </c>
      <c r="AV183" s="52" t="s">
        <v>1018</v>
      </c>
      <c r="AW183" s="52" t="s">
        <v>1018</v>
      </c>
      <c r="AX183" s="52" t="s">
        <v>1018</v>
      </c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</row>
    <row r="184" spans="1:138" ht="12.75" x14ac:dyDescent="0.2">
      <c r="A184" s="39" t="str">
        <f t="shared" si="13"/>
        <v>2096540</v>
      </c>
      <c r="B184" s="39" t="str">
        <f t="shared" si="14"/>
        <v>1111/БЖ</v>
      </c>
      <c r="C184" s="39" t="str">
        <f t="shared" si="15"/>
        <v>Львенок кресло-кровать В60</v>
      </c>
      <c r="D184" s="94">
        <f t="shared" ca="1" si="16"/>
        <v>1486</v>
      </c>
      <c r="E184" s="94">
        <f t="shared" ca="1" si="17"/>
        <v>36</v>
      </c>
      <c r="F184" s="94">
        <f t="shared" ca="1" si="12"/>
        <v>0</v>
      </c>
      <c r="G184" s="41"/>
      <c r="H184" s="41"/>
      <c r="I184" s="40"/>
      <c r="J184" s="40"/>
      <c r="K184" s="34"/>
      <c r="L184" s="50" t="s">
        <v>668</v>
      </c>
      <c r="M184" s="50" t="s">
        <v>1848</v>
      </c>
      <c r="N184" s="50" t="s">
        <v>1827</v>
      </c>
      <c r="O184" s="51" t="s">
        <v>728</v>
      </c>
      <c r="P184" s="40">
        <v>1486</v>
      </c>
      <c r="Q184" s="40"/>
      <c r="R184" s="40"/>
      <c r="S184" s="52" t="s">
        <v>1018</v>
      </c>
      <c r="T184" s="52" t="s">
        <v>1018</v>
      </c>
      <c r="U184" s="52" t="s">
        <v>1018</v>
      </c>
      <c r="V184" s="52" t="s">
        <v>1018</v>
      </c>
      <c r="W184" s="52" t="s">
        <v>1018</v>
      </c>
      <c r="X184" s="52">
        <v>26</v>
      </c>
      <c r="Y184" s="52" t="s">
        <v>1018</v>
      </c>
      <c r="Z184" s="52" t="s">
        <v>1018</v>
      </c>
      <c r="AA184" s="52" t="s">
        <v>1018</v>
      </c>
      <c r="AB184" s="52" t="s">
        <v>1018</v>
      </c>
      <c r="AC184" s="52" t="s">
        <v>1018</v>
      </c>
      <c r="AD184" s="52" t="s">
        <v>1018</v>
      </c>
      <c r="AE184" s="52">
        <v>12</v>
      </c>
      <c r="AF184" s="52">
        <v>12</v>
      </c>
      <c r="AG184" s="52" t="s">
        <v>1018</v>
      </c>
      <c r="AH184" s="52">
        <v>10</v>
      </c>
      <c r="AI184" s="52" t="s">
        <v>1018</v>
      </c>
      <c r="AJ184" s="52" t="s">
        <v>1018</v>
      </c>
      <c r="AK184" s="52" t="s">
        <v>1018</v>
      </c>
      <c r="AL184" s="52" t="s">
        <v>1018</v>
      </c>
      <c r="AM184" s="52" t="s">
        <v>1018</v>
      </c>
      <c r="AN184" s="52" t="s">
        <v>1018</v>
      </c>
      <c r="AO184" s="52" t="s">
        <v>1018</v>
      </c>
      <c r="AP184" s="52" t="s">
        <v>1018</v>
      </c>
      <c r="AQ184" s="52" t="s">
        <v>1018</v>
      </c>
      <c r="AR184" s="52" t="s">
        <v>1018</v>
      </c>
      <c r="AS184" s="52" t="s">
        <v>1018</v>
      </c>
      <c r="AT184" s="52" t="s">
        <v>1018</v>
      </c>
      <c r="AU184" s="52" t="s">
        <v>1018</v>
      </c>
      <c r="AV184" s="52" t="s">
        <v>1018</v>
      </c>
      <c r="AW184" s="52" t="s">
        <v>1018</v>
      </c>
      <c r="AX184" s="52" t="s">
        <v>1018</v>
      </c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</row>
    <row r="185" spans="1:138" ht="12.75" x14ac:dyDescent="0.2">
      <c r="A185" s="39" t="str">
        <f t="shared" si="13"/>
        <v>2053197</v>
      </c>
      <c r="B185" s="39" t="str">
        <f t="shared" si="14"/>
        <v>1111/ШК</v>
      </c>
      <c r="C185" s="39" t="str">
        <f t="shared" si="15"/>
        <v>Львенок кресло-кровать В60</v>
      </c>
      <c r="D185" s="94">
        <f t="shared" ca="1" si="16"/>
        <v>1486</v>
      </c>
      <c r="E185" s="94">
        <f t="shared" ca="1" si="17"/>
        <v>96</v>
      </c>
      <c r="F185" s="94">
        <f t="shared" ca="1" si="12"/>
        <v>0</v>
      </c>
      <c r="G185" s="41"/>
      <c r="H185" s="41"/>
      <c r="I185" s="40"/>
      <c r="J185" s="40"/>
      <c r="K185" s="34"/>
      <c r="L185" s="50" t="s">
        <v>1136</v>
      </c>
      <c r="M185" s="50" t="s">
        <v>726</v>
      </c>
      <c r="N185" s="50" t="s">
        <v>727</v>
      </c>
      <c r="O185" s="51" t="s">
        <v>728</v>
      </c>
      <c r="P185" s="40">
        <v>1486</v>
      </c>
      <c r="Q185" s="40"/>
      <c r="R185" s="40"/>
      <c r="S185" s="52" t="s">
        <v>1018</v>
      </c>
      <c r="T185" s="52" t="s">
        <v>1018</v>
      </c>
      <c r="U185" s="52" t="s">
        <v>1018</v>
      </c>
      <c r="V185" s="52" t="s">
        <v>1018</v>
      </c>
      <c r="W185" s="52" t="s">
        <v>1018</v>
      </c>
      <c r="X185" s="52">
        <v>40</v>
      </c>
      <c r="Y185" s="52" t="s">
        <v>1018</v>
      </c>
      <c r="Z185" s="52" t="s">
        <v>1018</v>
      </c>
      <c r="AA185" s="52" t="s">
        <v>1018</v>
      </c>
      <c r="AB185" s="52" t="s">
        <v>1018</v>
      </c>
      <c r="AC185" s="52" t="s">
        <v>1018</v>
      </c>
      <c r="AD185" s="52" t="s">
        <v>1018</v>
      </c>
      <c r="AE185" s="52" t="s">
        <v>1018</v>
      </c>
      <c r="AF185" s="52">
        <v>11</v>
      </c>
      <c r="AG185" s="52" t="s">
        <v>1018</v>
      </c>
      <c r="AH185" s="52">
        <v>21</v>
      </c>
      <c r="AI185" s="52" t="s">
        <v>1018</v>
      </c>
      <c r="AJ185" s="52" t="s">
        <v>1018</v>
      </c>
      <c r="AK185" s="52">
        <v>2</v>
      </c>
      <c r="AL185" s="52">
        <v>26</v>
      </c>
      <c r="AM185" s="52" t="s">
        <v>1018</v>
      </c>
      <c r="AN185" s="52" t="s">
        <v>1018</v>
      </c>
      <c r="AO185" s="52" t="s">
        <v>1018</v>
      </c>
      <c r="AP185" s="52" t="s">
        <v>1018</v>
      </c>
      <c r="AQ185" s="52" t="s">
        <v>1018</v>
      </c>
      <c r="AR185" s="52" t="s">
        <v>1018</v>
      </c>
      <c r="AS185" s="52" t="s">
        <v>1018</v>
      </c>
      <c r="AT185" s="52" t="s">
        <v>1018</v>
      </c>
      <c r="AU185" s="52" t="s">
        <v>1018</v>
      </c>
      <c r="AV185" s="52" t="s">
        <v>1018</v>
      </c>
      <c r="AW185" s="52" t="s">
        <v>1018</v>
      </c>
      <c r="AX185" s="52" t="s">
        <v>1018</v>
      </c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</row>
    <row r="186" spans="1:138" ht="12.75" x14ac:dyDescent="0.2">
      <c r="A186" s="39" t="str">
        <f t="shared" si="13"/>
        <v>2071139</v>
      </c>
      <c r="B186" s="39" t="str">
        <f t="shared" si="14"/>
        <v>1269/ОРЖ</v>
      </c>
      <c r="C186" s="39" t="str">
        <f t="shared" si="15"/>
        <v>Котенок-кресло-кровать В64 см</v>
      </c>
      <c r="D186" s="94">
        <f t="shared" ca="1" si="16"/>
        <v>1439</v>
      </c>
      <c r="E186" s="94">
        <f t="shared" ca="1" si="17"/>
        <v>153</v>
      </c>
      <c r="F186" s="94">
        <f t="shared" ca="1" si="12"/>
        <v>0</v>
      </c>
      <c r="G186" s="41"/>
      <c r="H186" s="41"/>
      <c r="I186" s="40"/>
      <c r="J186" s="40"/>
      <c r="K186" s="34"/>
      <c r="L186" s="50" t="s">
        <v>669</v>
      </c>
      <c r="M186" s="50" t="s">
        <v>1130</v>
      </c>
      <c r="N186" s="50" t="s">
        <v>159</v>
      </c>
      <c r="O186" s="51" t="s">
        <v>160</v>
      </c>
      <c r="P186" s="40">
        <v>1439</v>
      </c>
      <c r="Q186" s="40"/>
      <c r="R186" s="40"/>
      <c r="S186" s="52" t="s">
        <v>1018</v>
      </c>
      <c r="T186" s="52" t="s">
        <v>1018</v>
      </c>
      <c r="U186" s="52" t="s">
        <v>1018</v>
      </c>
      <c r="V186" s="52">
        <v>21</v>
      </c>
      <c r="W186" s="52">
        <v>3</v>
      </c>
      <c r="X186" s="52">
        <v>73</v>
      </c>
      <c r="Y186" s="52" t="s">
        <v>1018</v>
      </c>
      <c r="Z186" s="52" t="s">
        <v>1018</v>
      </c>
      <c r="AA186" s="52" t="s">
        <v>1018</v>
      </c>
      <c r="AB186" s="52" t="s">
        <v>1018</v>
      </c>
      <c r="AC186" s="52" t="s">
        <v>1018</v>
      </c>
      <c r="AD186" s="52" t="s">
        <v>1018</v>
      </c>
      <c r="AE186" s="52">
        <v>10</v>
      </c>
      <c r="AF186" s="52">
        <v>46</v>
      </c>
      <c r="AG186" s="52" t="s">
        <v>1018</v>
      </c>
      <c r="AH186" s="52">
        <v>18</v>
      </c>
      <c r="AI186" s="52" t="s">
        <v>1018</v>
      </c>
      <c r="AJ186" s="52" t="s">
        <v>1018</v>
      </c>
      <c r="AK186" s="52">
        <v>1</v>
      </c>
      <c r="AL186" s="52">
        <v>8</v>
      </c>
      <c r="AM186" s="52" t="s">
        <v>1018</v>
      </c>
      <c r="AN186" s="52" t="s">
        <v>1018</v>
      </c>
      <c r="AO186" s="52" t="s">
        <v>1018</v>
      </c>
      <c r="AP186" s="52" t="s">
        <v>1018</v>
      </c>
      <c r="AQ186" s="52" t="s">
        <v>1018</v>
      </c>
      <c r="AR186" s="52" t="s">
        <v>1018</v>
      </c>
      <c r="AS186" s="52" t="s">
        <v>1018</v>
      </c>
      <c r="AT186" s="52" t="s">
        <v>1018</v>
      </c>
      <c r="AU186" s="52" t="s">
        <v>1018</v>
      </c>
      <c r="AV186" s="52">
        <v>1</v>
      </c>
      <c r="AW186" s="52" t="s">
        <v>1018</v>
      </c>
      <c r="AX186" s="52" t="s">
        <v>1018</v>
      </c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</row>
    <row r="187" spans="1:138" ht="12.75" x14ac:dyDescent="0.2">
      <c r="A187" s="39" t="str">
        <f t="shared" si="13"/>
        <v>2077690</v>
      </c>
      <c r="B187" s="39" t="str">
        <f t="shared" si="14"/>
        <v>1445/ЖЛ</v>
      </c>
      <c r="C187" s="39" t="str">
        <f t="shared" si="15"/>
        <v>Кресло-кровать "Солнышко" В57 см</v>
      </c>
      <c r="D187" s="94">
        <f t="shared" ca="1" si="16"/>
        <v>1407</v>
      </c>
      <c r="E187" s="94">
        <f t="shared" ca="1" si="17"/>
        <v>170</v>
      </c>
      <c r="F187" s="94">
        <f t="shared" ca="1" si="12"/>
        <v>0</v>
      </c>
      <c r="G187" s="41"/>
      <c r="H187" s="41"/>
      <c r="I187" s="40"/>
      <c r="J187" s="40"/>
      <c r="K187" s="34"/>
      <c r="L187" s="50" t="s">
        <v>1139</v>
      </c>
      <c r="M187" s="50" t="s">
        <v>1177</v>
      </c>
      <c r="N187" s="50" t="s">
        <v>762</v>
      </c>
      <c r="O187" s="51" t="s">
        <v>1178</v>
      </c>
      <c r="P187" s="40">
        <v>1407</v>
      </c>
      <c r="Q187" s="40"/>
      <c r="R187" s="40"/>
      <c r="S187" s="52" t="s">
        <v>1018</v>
      </c>
      <c r="T187" s="52" t="s">
        <v>1018</v>
      </c>
      <c r="U187" s="52" t="s">
        <v>1018</v>
      </c>
      <c r="V187" s="52">
        <v>5</v>
      </c>
      <c r="W187" s="52" t="s">
        <v>1018</v>
      </c>
      <c r="X187" s="52">
        <v>80</v>
      </c>
      <c r="Y187" s="52" t="s">
        <v>1018</v>
      </c>
      <c r="Z187" s="52" t="s">
        <v>1018</v>
      </c>
      <c r="AA187" s="52" t="s">
        <v>1018</v>
      </c>
      <c r="AB187" s="52" t="s">
        <v>1018</v>
      </c>
      <c r="AC187" s="52" t="s">
        <v>1018</v>
      </c>
      <c r="AD187" s="52" t="s">
        <v>1018</v>
      </c>
      <c r="AE187" s="52">
        <v>7</v>
      </c>
      <c r="AF187" s="52">
        <v>20</v>
      </c>
      <c r="AG187" s="52" t="s">
        <v>1018</v>
      </c>
      <c r="AH187" s="52">
        <v>60</v>
      </c>
      <c r="AI187" s="52" t="s">
        <v>1018</v>
      </c>
      <c r="AJ187" s="52" t="s">
        <v>1018</v>
      </c>
      <c r="AK187" s="52" t="s">
        <v>1018</v>
      </c>
      <c r="AL187" s="52">
        <v>10</v>
      </c>
      <c r="AM187" s="52" t="s">
        <v>1018</v>
      </c>
      <c r="AN187" s="52" t="s">
        <v>1018</v>
      </c>
      <c r="AO187" s="52" t="s">
        <v>1018</v>
      </c>
      <c r="AP187" s="52" t="s">
        <v>1018</v>
      </c>
      <c r="AQ187" s="52" t="s">
        <v>1018</v>
      </c>
      <c r="AR187" s="52" t="s">
        <v>1018</v>
      </c>
      <c r="AS187" s="52" t="s">
        <v>1018</v>
      </c>
      <c r="AT187" s="52" t="s">
        <v>1018</v>
      </c>
      <c r="AU187" s="52" t="s">
        <v>1018</v>
      </c>
      <c r="AV187" s="52">
        <v>2</v>
      </c>
      <c r="AW187" s="52" t="s">
        <v>1018</v>
      </c>
      <c r="AX187" s="52" t="s">
        <v>1018</v>
      </c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</row>
    <row r="188" spans="1:138" ht="12.75" x14ac:dyDescent="0.2">
      <c r="A188" s="39" t="str">
        <f t="shared" si="13"/>
        <v>2076684</v>
      </c>
      <c r="B188" s="39" t="str">
        <f t="shared" si="14"/>
        <v>1456/СЛ</v>
      </c>
      <c r="C188" s="39" t="str">
        <f t="shared" si="15"/>
        <v>Кресло-кровать "Кузя" В55 см</v>
      </c>
      <c r="D188" s="94">
        <f t="shared" ca="1" si="16"/>
        <v>1425</v>
      </c>
      <c r="E188" s="94">
        <f t="shared" ca="1" si="17"/>
        <v>145</v>
      </c>
      <c r="F188" s="94">
        <f t="shared" ca="1" si="12"/>
        <v>0</v>
      </c>
      <c r="G188" s="41"/>
      <c r="H188" s="41"/>
      <c r="I188" s="40"/>
      <c r="J188" s="40"/>
      <c r="K188" s="34"/>
      <c r="L188" s="50" t="s">
        <v>1140</v>
      </c>
      <c r="M188" s="50" t="s">
        <v>1187</v>
      </c>
      <c r="N188" s="50" t="s">
        <v>215</v>
      </c>
      <c r="O188" s="51" t="s">
        <v>216</v>
      </c>
      <c r="P188" s="40">
        <v>1425</v>
      </c>
      <c r="Q188" s="40"/>
      <c r="R188" s="40"/>
      <c r="S188" s="52" t="s">
        <v>1018</v>
      </c>
      <c r="T188" s="52" t="s">
        <v>1018</v>
      </c>
      <c r="U188" s="52" t="s">
        <v>1018</v>
      </c>
      <c r="V188" s="52">
        <v>20</v>
      </c>
      <c r="W188" s="52" t="s">
        <v>1018</v>
      </c>
      <c r="X188" s="52">
        <v>71</v>
      </c>
      <c r="Y188" s="52" t="s">
        <v>1018</v>
      </c>
      <c r="Z188" s="52" t="s">
        <v>1018</v>
      </c>
      <c r="AA188" s="52" t="s">
        <v>1018</v>
      </c>
      <c r="AB188" s="52" t="s">
        <v>1018</v>
      </c>
      <c r="AC188" s="52" t="s">
        <v>1018</v>
      </c>
      <c r="AD188" s="52" t="s">
        <v>1018</v>
      </c>
      <c r="AE188" s="52">
        <v>8</v>
      </c>
      <c r="AF188" s="52">
        <v>21</v>
      </c>
      <c r="AG188" s="52" t="s">
        <v>1018</v>
      </c>
      <c r="AH188" s="52">
        <v>36</v>
      </c>
      <c r="AI188" s="52" t="s">
        <v>1018</v>
      </c>
      <c r="AJ188" s="52" t="s">
        <v>1018</v>
      </c>
      <c r="AK188" s="52">
        <v>1</v>
      </c>
      <c r="AL188" s="52">
        <v>5</v>
      </c>
      <c r="AM188" s="52" t="s">
        <v>1018</v>
      </c>
      <c r="AN188" s="52" t="s">
        <v>1018</v>
      </c>
      <c r="AO188" s="52" t="s">
        <v>1018</v>
      </c>
      <c r="AP188" s="52" t="s">
        <v>1018</v>
      </c>
      <c r="AQ188" s="52" t="s">
        <v>1018</v>
      </c>
      <c r="AR188" s="52" t="s">
        <v>1018</v>
      </c>
      <c r="AS188" s="52" t="s">
        <v>1018</v>
      </c>
      <c r="AT188" s="52" t="s">
        <v>1018</v>
      </c>
      <c r="AU188" s="52" t="s">
        <v>1018</v>
      </c>
      <c r="AV188" s="52">
        <v>1</v>
      </c>
      <c r="AW188" s="52" t="s">
        <v>1018</v>
      </c>
      <c r="AX188" s="52" t="s">
        <v>1018</v>
      </c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</row>
    <row r="189" spans="1:138" ht="12.75" x14ac:dyDescent="0.2">
      <c r="A189" s="39" t="str">
        <f t="shared" si="13"/>
        <v>2091499</v>
      </c>
      <c r="B189" s="39" t="str">
        <f t="shared" si="14"/>
        <v>1456/СН</v>
      </c>
      <c r="C189" s="39" t="str">
        <f t="shared" si="15"/>
        <v>Кресло-кровать "Кузя" В55 см</v>
      </c>
      <c r="D189" s="94">
        <f t="shared" ca="1" si="16"/>
        <v>1425</v>
      </c>
      <c r="E189" s="94">
        <f t="shared" ca="1" si="17"/>
        <v>103</v>
      </c>
      <c r="F189" s="94">
        <f t="shared" ca="1" si="12"/>
        <v>0</v>
      </c>
      <c r="G189" s="41"/>
      <c r="H189" s="41"/>
      <c r="I189" s="40"/>
      <c r="J189" s="40"/>
      <c r="K189" s="34"/>
      <c r="L189" s="50" t="s">
        <v>670</v>
      </c>
      <c r="M189" s="50" t="s">
        <v>1837</v>
      </c>
      <c r="N189" s="50" t="s">
        <v>827</v>
      </c>
      <c r="O189" s="51" t="s">
        <v>216</v>
      </c>
      <c r="P189" s="40">
        <v>1425</v>
      </c>
      <c r="Q189" s="40"/>
      <c r="R189" s="40"/>
      <c r="S189" s="52" t="s">
        <v>1018</v>
      </c>
      <c r="T189" s="52" t="s">
        <v>1018</v>
      </c>
      <c r="U189" s="52" t="s">
        <v>1018</v>
      </c>
      <c r="V189" s="52" t="s">
        <v>1018</v>
      </c>
      <c r="W189" s="52" t="s">
        <v>1018</v>
      </c>
      <c r="X189" s="52">
        <v>65</v>
      </c>
      <c r="Y189" s="52" t="s">
        <v>1018</v>
      </c>
      <c r="Z189" s="52" t="s">
        <v>1018</v>
      </c>
      <c r="AA189" s="52" t="s">
        <v>1018</v>
      </c>
      <c r="AB189" s="52" t="s">
        <v>1018</v>
      </c>
      <c r="AC189" s="52" t="s">
        <v>1018</v>
      </c>
      <c r="AD189" s="52" t="s">
        <v>1018</v>
      </c>
      <c r="AE189" s="52" t="s">
        <v>1018</v>
      </c>
      <c r="AF189" s="52">
        <v>14</v>
      </c>
      <c r="AG189" s="52" t="s">
        <v>1018</v>
      </c>
      <c r="AH189" s="52">
        <v>13</v>
      </c>
      <c r="AI189" s="52" t="s">
        <v>1018</v>
      </c>
      <c r="AJ189" s="52" t="s">
        <v>1018</v>
      </c>
      <c r="AK189" s="52" t="s">
        <v>1018</v>
      </c>
      <c r="AL189" s="52">
        <v>10</v>
      </c>
      <c r="AM189" s="52" t="s">
        <v>1018</v>
      </c>
      <c r="AN189" s="52" t="s">
        <v>1018</v>
      </c>
      <c r="AO189" s="52" t="s">
        <v>1018</v>
      </c>
      <c r="AP189" s="52" t="s">
        <v>1018</v>
      </c>
      <c r="AQ189" s="52" t="s">
        <v>1018</v>
      </c>
      <c r="AR189" s="52" t="s">
        <v>1018</v>
      </c>
      <c r="AS189" s="52" t="s">
        <v>1018</v>
      </c>
      <c r="AT189" s="52" t="s">
        <v>1018</v>
      </c>
      <c r="AU189" s="52" t="s">
        <v>1018</v>
      </c>
      <c r="AV189" s="52">
        <v>1</v>
      </c>
      <c r="AW189" s="52" t="s">
        <v>1018</v>
      </c>
      <c r="AX189" s="52" t="s">
        <v>1018</v>
      </c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</row>
    <row r="190" spans="1:138" ht="12.75" x14ac:dyDescent="0.2">
      <c r="A190" s="39" t="str">
        <f t="shared" si="13"/>
        <v>2076687</v>
      </c>
      <c r="B190" s="39" t="str">
        <f t="shared" si="14"/>
        <v>1457/ЧН</v>
      </c>
      <c r="C190" s="39" t="str">
        <f t="shared" si="15"/>
        <v>Кресло-кровать "Пёс" В59 см</v>
      </c>
      <c r="D190" s="94">
        <f t="shared" ca="1" si="16"/>
        <v>1468</v>
      </c>
      <c r="E190" s="94">
        <f t="shared" ca="1" si="17"/>
        <v>41</v>
      </c>
      <c r="F190" s="94">
        <f t="shared" ca="1" si="12"/>
        <v>0</v>
      </c>
      <c r="G190" s="41"/>
      <c r="H190" s="41"/>
      <c r="I190" s="40"/>
      <c r="J190" s="40"/>
      <c r="K190" s="34"/>
      <c r="L190" s="50" t="s">
        <v>1142</v>
      </c>
      <c r="M190" s="50" t="s">
        <v>1190</v>
      </c>
      <c r="N190" s="50" t="s">
        <v>217</v>
      </c>
      <c r="O190" s="51" t="s">
        <v>218</v>
      </c>
      <c r="P190" s="40">
        <v>1468</v>
      </c>
      <c r="Q190" s="40"/>
      <c r="R190" s="40"/>
      <c r="S190" s="52" t="s">
        <v>1018</v>
      </c>
      <c r="T190" s="52" t="s">
        <v>1018</v>
      </c>
      <c r="U190" s="52" t="s">
        <v>1018</v>
      </c>
      <c r="V190" s="52">
        <v>1</v>
      </c>
      <c r="W190" s="52" t="s">
        <v>1018</v>
      </c>
      <c r="X190" s="52">
        <v>16</v>
      </c>
      <c r="Y190" s="52" t="s">
        <v>1018</v>
      </c>
      <c r="Z190" s="52" t="s">
        <v>1018</v>
      </c>
      <c r="AA190" s="52" t="s">
        <v>1018</v>
      </c>
      <c r="AB190" s="52" t="s">
        <v>1018</v>
      </c>
      <c r="AC190" s="52" t="s">
        <v>1018</v>
      </c>
      <c r="AD190" s="52" t="s">
        <v>1018</v>
      </c>
      <c r="AE190" s="52" t="s">
        <v>1018</v>
      </c>
      <c r="AF190" s="52">
        <v>5</v>
      </c>
      <c r="AG190" s="52" t="s">
        <v>1018</v>
      </c>
      <c r="AH190" s="52">
        <v>19</v>
      </c>
      <c r="AI190" s="52" t="s">
        <v>1018</v>
      </c>
      <c r="AJ190" s="52" t="s">
        <v>1018</v>
      </c>
      <c r="AK190" s="52">
        <v>1</v>
      </c>
      <c r="AL190" s="52">
        <v>1</v>
      </c>
      <c r="AM190" s="52" t="s">
        <v>1018</v>
      </c>
      <c r="AN190" s="52" t="s">
        <v>1018</v>
      </c>
      <c r="AO190" s="52" t="s">
        <v>1018</v>
      </c>
      <c r="AP190" s="52" t="s">
        <v>1018</v>
      </c>
      <c r="AQ190" s="52" t="s">
        <v>1018</v>
      </c>
      <c r="AR190" s="52" t="s">
        <v>1018</v>
      </c>
      <c r="AS190" s="52" t="s">
        <v>1018</v>
      </c>
      <c r="AT190" s="52" t="s">
        <v>1018</v>
      </c>
      <c r="AU190" s="52" t="s">
        <v>1018</v>
      </c>
      <c r="AV190" s="52" t="s">
        <v>1018</v>
      </c>
      <c r="AW190" s="52" t="s">
        <v>1018</v>
      </c>
      <c r="AX190" s="52" t="s">
        <v>1018</v>
      </c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</row>
    <row r="191" spans="1:138" ht="12.75" x14ac:dyDescent="0.2">
      <c r="A191" s="39" t="str">
        <f t="shared" si="13"/>
        <v>2082652</v>
      </c>
      <c r="B191" s="39" t="str">
        <f t="shared" si="14"/>
        <v>1572/СР</v>
      </c>
      <c r="C191" s="39" t="str">
        <f t="shared" si="15"/>
        <v>Ослик-качалка</v>
      </c>
      <c r="D191" s="94">
        <f t="shared" ca="1" si="16"/>
        <v>948</v>
      </c>
      <c r="E191" s="94">
        <f t="shared" ca="1" si="17"/>
        <v>39</v>
      </c>
      <c r="F191" s="94">
        <f t="shared" ca="1" si="12"/>
        <v>0</v>
      </c>
      <c r="G191" s="41"/>
      <c r="H191" s="41"/>
      <c r="I191" s="40"/>
      <c r="J191" s="40"/>
      <c r="K191" s="34"/>
      <c r="L191" s="50" t="s">
        <v>671</v>
      </c>
      <c r="M191" s="50" t="s">
        <v>1269</v>
      </c>
      <c r="N191" s="50" t="s">
        <v>894</v>
      </c>
      <c r="O191" s="51" t="s">
        <v>895</v>
      </c>
      <c r="P191" s="40">
        <v>948</v>
      </c>
      <c r="Q191" s="40"/>
      <c r="R191" s="40"/>
      <c r="S191" s="52" t="s">
        <v>1018</v>
      </c>
      <c r="T191" s="52" t="s">
        <v>1018</v>
      </c>
      <c r="U191" s="52" t="s">
        <v>1018</v>
      </c>
      <c r="V191" s="52" t="s">
        <v>1018</v>
      </c>
      <c r="W191" s="52" t="s">
        <v>1018</v>
      </c>
      <c r="X191" s="52">
        <v>21</v>
      </c>
      <c r="Y191" s="52" t="s">
        <v>1018</v>
      </c>
      <c r="Z191" s="52" t="s">
        <v>1018</v>
      </c>
      <c r="AA191" s="52" t="s">
        <v>1018</v>
      </c>
      <c r="AB191" s="52" t="s">
        <v>1018</v>
      </c>
      <c r="AC191" s="52" t="s">
        <v>1018</v>
      </c>
      <c r="AD191" s="52" t="s">
        <v>1018</v>
      </c>
      <c r="AE191" s="52">
        <v>4</v>
      </c>
      <c r="AF191" s="52">
        <v>5</v>
      </c>
      <c r="AG191" s="52" t="s">
        <v>1018</v>
      </c>
      <c r="AH191" s="52">
        <v>15</v>
      </c>
      <c r="AI191" s="52" t="s">
        <v>1018</v>
      </c>
      <c r="AJ191" s="52" t="s">
        <v>1018</v>
      </c>
      <c r="AK191" s="52">
        <v>7</v>
      </c>
      <c r="AL191" s="52">
        <v>8</v>
      </c>
      <c r="AM191" s="52" t="s">
        <v>1018</v>
      </c>
      <c r="AN191" s="52" t="s">
        <v>1018</v>
      </c>
      <c r="AO191" s="52" t="s">
        <v>1018</v>
      </c>
      <c r="AP191" s="52" t="s">
        <v>1018</v>
      </c>
      <c r="AQ191" s="52" t="s">
        <v>1018</v>
      </c>
      <c r="AR191" s="52" t="s">
        <v>1018</v>
      </c>
      <c r="AS191" s="52" t="s">
        <v>1018</v>
      </c>
      <c r="AT191" s="52" t="s">
        <v>1018</v>
      </c>
      <c r="AU191" s="52" t="s">
        <v>1018</v>
      </c>
      <c r="AV191" s="52">
        <v>1</v>
      </c>
      <c r="AW191" s="52" t="s">
        <v>1018</v>
      </c>
      <c r="AX191" s="52" t="s">
        <v>1018</v>
      </c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</row>
    <row r="192" spans="1:138" ht="12.75" x14ac:dyDescent="0.2">
      <c r="A192" s="39" t="str">
        <f t="shared" si="13"/>
        <v>2093095</v>
      </c>
      <c r="B192" s="39" t="str">
        <f t="shared" si="14"/>
        <v>1711/ЖК</v>
      </c>
      <c r="C192" s="39" t="str">
        <f t="shared" si="15"/>
        <v>Зебра - качалка</v>
      </c>
      <c r="D192" s="94">
        <f t="shared" ca="1" si="16"/>
        <v>1333</v>
      </c>
      <c r="E192" s="94">
        <f t="shared" ca="1" si="17"/>
        <v>111</v>
      </c>
      <c r="F192" s="94">
        <f t="shared" ca="1" si="12"/>
        <v>0</v>
      </c>
      <c r="G192" s="41"/>
      <c r="H192" s="41"/>
      <c r="I192" s="40"/>
      <c r="J192" s="40"/>
      <c r="K192" s="34"/>
      <c r="L192" s="50" t="s">
        <v>1144</v>
      </c>
      <c r="M192" s="50" t="s">
        <v>1316</v>
      </c>
      <c r="N192" s="50" t="s">
        <v>917</v>
      </c>
      <c r="O192" s="51" t="s">
        <v>918</v>
      </c>
      <c r="P192" s="40">
        <v>1333</v>
      </c>
      <c r="Q192" s="40"/>
      <c r="R192" s="40"/>
      <c r="S192" s="52" t="s">
        <v>1018</v>
      </c>
      <c r="T192" s="52" t="s">
        <v>1018</v>
      </c>
      <c r="U192" s="52">
        <v>1</v>
      </c>
      <c r="V192" s="52">
        <v>6</v>
      </c>
      <c r="W192" s="52" t="s">
        <v>1018</v>
      </c>
      <c r="X192" s="52">
        <v>48</v>
      </c>
      <c r="Y192" s="52" t="s">
        <v>1018</v>
      </c>
      <c r="Z192" s="52" t="s">
        <v>1018</v>
      </c>
      <c r="AA192" s="52" t="s">
        <v>1018</v>
      </c>
      <c r="AB192" s="52" t="s">
        <v>1018</v>
      </c>
      <c r="AC192" s="52" t="s">
        <v>1018</v>
      </c>
      <c r="AD192" s="52" t="s">
        <v>1018</v>
      </c>
      <c r="AE192" s="52">
        <v>4</v>
      </c>
      <c r="AF192" s="52">
        <v>20</v>
      </c>
      <c r="AG192" s="52">
        <v>1</v>
      </c>
      <c r="AH192" s="52">
        <v>28</v>
      </c>
      <c r="AI192" s="52" t="s">
        <v>1018</v>
      </c>
      <c r="AJ192" s="52" t="s">
        <v>1018</v>
      </c>
      <c r="AK192" s="52">
        <v>3</v>
      </c>
      <c r="AL192" s="52">
        <v>17</v>
      </c>
      <c r="AM192" s="52" t="s">
        <v>1018</v>
      </c>
      <c r="AN192" s="52" t="s">
        <v>1018</v>
      </c>
      <c r="AO192" s="52" t="s">
        <v>1018</v>
      </c>
      <c r="AP192" s="52" t="s">
        <v>1018</v>
      </c>
      <c r="AQ192" s="52" t="s">
        <v>1018</v>
      </c>
      <c r="AR192" s="52" t="s">
        <v>1018</v>
      </c>
      <c r="AS192" s="52" t="s">
        <v>1018</v>
      </c>
      <c r="AT192" s="52" t="s">
        <v>1018</v>
      </c>
      <c r="AU192" s="52" t="s">
        <v>1018</v>
      </c>
      <c r="AV192" s="52">
        <v>1</v>
      </c>
      <c r="AW192" s="52" t="s">
        <v>1018</v>
      </c>
      <c r="AX192" s="52" t="s">
        <v>1018</v>
      </c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</row>
    <row r="193" spans="1:138" ht="12.75" x14ac:dyDescent="0.2">
      <c r="A193" s="39" t="str">
        <f t="shared" si="13"/>
        <v>2091903</v>
      </c>
      <c r="B193" s="39" t="str">
        <f t="shared" si="14"/>
        <v>1712/ЖК</v>
      </c>
      <c r="C193" s="39" t="str">
        <f t="shared" si="15"/>
        <v>Жираф - качалка</v>
      </c>
      <c r="D193" s="94">
        <f t="shared" ca="1" si="16"/>
        <v>1356</v>
      </c>
      <c r="E193" s="94">
        <f t="shared" ca="1" si="17"/>
        <v>16</v>
      </c>
      <c r="F193" s="94">
        <f t="shared" ca="1" si="12"/>
        <v>0</v>
      </c>
      <c r="G193" s="41"/>
      <c r="H193" s="41"/>
      <c r="I193" s="40"/>
      <c r="J193" s="40"/>
      <c r="K193" s="34"/>
      <c r="L193" s="50" t="s">
        <v>1146</v>
      </c>
      <c r="M193" s="50" t="s">
        <v>1318</v>
      </c>
      <c r="N193" s="50" t="s">
        <v>830</v>
      </c>
      <c r="O193" s="51" t="s">
        <v>831</v>
      </c>
      <c r="P193" s="40">
        <v>1356</v>
      </c>
      <c r="Q193" s="40"/>
      <c r="R193" s="40"/>
      <c r="S193" s="52" t="s">
        <v>1018</v>
      </c>
      <c r="T193" s="52" t="s">
        <v>1018</v>
      </c>
      <c r="U193" s="52" t="s">
        <v>1018</v>
      </c>
      <c r="V193" s="52" t="s">
        <v>1018</v>
      </c>
      <c r="W193" s="52" t="s">
        <v>1018</v>
      </c>
      <c r="X193" s="52">
        <v>5</v>
      </c>
      <c r="Y193" s="52" t="s">
        <v>1018</v>
      </c>
      <c r="Z193" s="52" t="s">
        <v>1018</v>
      </c>
      <c r="AA193" s="52" t="s">
        <v>1018</v>
      </c>
      <c r="AB193" s="52" t="s">
        <v>1018</v>
      </c>
      <c r="AC193" s="52" t="s">
        <v>1018</v>
      </c>
      <c r="AD193" s="52" t="s">
        <v>1018</v>
      </c>
      <c r="AE193" s="52">
        <v>3</v>
      </c>
      <c r="AF193" s="52">
        <v>4</v>
      </c>
      <c r="AG193" s="52">
        <v>1</v>
      </c>
      <c r="AH193" s="52">
        <v>1</v>
      </c>
      <c r="AI193" s="52" t="s">
        <v>1018</v>
      </c>
      <c r="AJ193" s="52" t="s">
        <v>1018</v>
      </c>
      <c r="AK193" s="52">
        <v>3</v>
      </c>
      <c r="AL193" s="52">
        <v>12</v>
      </c>
      <c r="AM193" s="52" t="s">
        <v>1018</v>
      </c>
      <c r="AN193" s="52" t="s">
        <v>1018</v>
      </c>
      <c r="AO193" s="52" t="s">
        <v>1018</v>
      </c>
      <c r="AP193" s="52" t="s">
        <v>1018</v>
      </c>
      <c r="AQ193" s="52" t="s">
        <v>1018</v>
      </c>
      <c r="AR193" s="52" t="s">
        <v>1018</v>
      </c>
      <c r="AS193" s="52" t="s">
        <v>1018</v>
      </c>
      <c r="AT193" s="52" t="s">
        <v>1018</v>
      </c>
      <c r="AU193" s="52" t="s">
        <v>1018</v>
      </c>
      <c r="AV193" s="52">
        <v>1</v>
      </c>
      <c r="AW193" s="52" t="s">
        <v>1018</v>
      </c>
      <c r="AX193" s="52" t="s">
        <v>1018</v>
      </c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</row>
    <row r="194" spans="1:138" ht="12.75" x14ac:dyDescent="0.2">
      <c r="A194" s="39" t="str">
        <f t="shared" si="13"/>
        <v>2092110</v>
      </c>
      <c r="B194" s="39" t="str">
        <f t="shared" si="14"/>
        <v>1713/ЖК</v>
      </c>
      <c r="C194" s="39" t="str">
        <f t="shared" si="15"/>
        <v>Верблюд - качалка</v>
      </c>
      <c r="D194" s="94">
        <f t="shared" ca="1" si="16"/>
        <v>1363</v>
      </c>
      <c r="E194" s="94">
        <f t="shared" ca="1" si="17"/>
        <v>11</v>
      </c>
      <c r="F194" s="94">
        <f t="shared" ca="1" si="12"/>
        <v>0</v>
      </c>
      <c r="G194" s="41"/>
      <c r="H194" s="41"/>
      <c r="I194" s="40"/>
      <c r="J194" s="40"/>
      <c r="K194" s="34"/>
      <c r="L194" s="50" t="s">
        <v>1148</v>
      </c>
      <c r="M194" s="50" t="s">
        <v>2518</v>
      </c>
      <c r="N194" s="50" t="s">
        <v>838</v>
      </c>
      <c r="O194" s="51" t="s">
        <v>839</v>
      </c>
      <c r="P194" s="40">
        <v>1363</v>
      </c>
      <c r="Q194" s="40"/>
      <c r="R194" s="40"/>
      <c r="S194" s="52" t="s">
        <v>1018</v>
      </c>
      <c r="T194" s="52" t="s">
        <v>1018</v>
      </c>
      <c r="U194" s="52" t="s">
        <v>1018</v>
      </c>
      <c r="V194" s="52" t="s">
        <v>1018</v>
      </c>
      <c r="W194" s="52" t="s">
        <v>1018</v>
      </c>
      <c r="X194" s="52">
        <v>7</v>
      </c>
      <c r="Y194" s="52" t="s">
        <v>1018</v>
      </c>
      <c r="Z194" s="52" t="s">
        <v>1018</v>
      </c>
      <c r="AA194" s="52" t="s">
        <v>1018</v>
      </c>
      <c r="AB194" s="52" t="s">
        <v>1018</v>
      </c>
      <c r="AC194" s="52" t="s">
        <v>1018</v>
      </c>
      <c r="AD194" s="52" t="s">
        <v>1018</v>
      </c>
      <c r="AE194" s="52">
        <v>3</v>
      </c>
      <c r="AF194" s="52">
        <v>3</v>
      </c>
      <c r="AG194" s="52" t="s">
        <v>1018</v>
      </c>
      <c r="AH194" s="52">
        <v>1</v>
      </c>
      <c r="AI194" s="52" t="s">
        <v>1018</v>
      </c>
      <c r="AJ194" s="52" t="s">
        <v>1018</v>
      </c>
      <c r="AK194" s="52" t="s">
        <v>1018</v>
      </c>
      <c r="AL194" s="52">
        <v>2</v>
      </c>
      <c r="AM194" s="52" t="s">
        <v>1018</v>
      </c>
      <c r="AN194" s="52" t="s">
        <v>1018</v>
      </c>
      <c r="AO194" s="52" t="s">
        <v>1018</v>
      </c>
      <c r="AP194" s="52" t="s">
        <v>1018</v>
      </c>
      <c r="AQ194" s="52" t="s">
        <v>1018</v>
      </c>
      <c r="AR194" s="52" t="s">
        <v>1018</v>
      </c>
      <c r="AS194" s="52" t="s">
        <v>1018</v>
      </c>
      <c r="AT194" s="52" t="s">
        <v>1018</v>
      </c>
      <c r="AU194" s="52" t="s">
        <v>1018</v>
      </c>
      <c r="AV194" s="52">
        <v>1</v>
      </c>
      <c r="AW194" s="52" t="s">
        <v>1018</v>
      </c>
      <c r="AX194" s="52" t="s">
        <v>1018</v>
      </c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</row>
    <row r="195" spans="1:138" ht="12.75" x14ac:dyDescent="0.2">
      <c r="A195" s="39" t="str">
        <f t="shared" si="13"/>
        <v>2091886</v>
      </c>
      <c r="B195" s="39" t="str">
        <f t="shared" si="14"/>
        <v>1714/ЖК</v>
      </c>
      <c r="C195" s="39" t="str">
        <f t="shared" si="15"/>
        <v>Олень - качалка</v>
      </c>
      <c r="D195" s="94">
        <f t="shared" ca="1" si="16"/>
        <v>1388</v>
      </c>
      <c r="E195" s="94">
        <f t="shared" ca="1" si="17"/>
        <v>1</v>
      </c>
      <c r="F195" s="94">
        <f t="shared" ca="1" si="12"/>
        <v>0</v>
      </c>
      <c r="G195" s="41"/>
      <c r="H195" s="41"/>
      <c r="I195" s="40"/>
      <c r="J195" s="40"/>
      <c r="K195" s="34"/>
      <c r="L195" s="50" t="s">
        <v>1150</v>
      </c>
      <c r="M195" s="50" t="s">
        <v>1321</v>
      </c>
      <c r="N195" s="50" t="s">
        <v>832</v>
      </c>
      <c r="O195" s="51" t="s">
        <v>833</v>
      </c>
      <c r="P195" s="40">
        <v>1388</v>
      </c>
      <c r="Q195" s="40"/>
      <c r="R195" s="40"/>
      <c r="S195" s="52" t="s">
        <v>1018</v>
      </c>
      <c r="T195" s="52" t="s">
        <v>1018</v>
      </c>
      <c r="U195" s="52" t="s">
        <v>1018</v>
      </c>
      <c r="V195" s="52" t="s">
        <v>1018</v>
      </c>
      <c r="W195" s="52" t="s">
        <v>1018</v>
      </c>
      <c r="X195" s="52" t="s">
        <v>1018</v>
      </c>
      <c r="Y195" s="52" t="s">
        <v>1018</v>
      </c>
      <c r="Z195" s="52" t="s">
        <v>1018</v>
      </c>
      <c r="AA195" s="52" t="s">
        <v>1018</v>
      </c>
      <c r="AB195" s="52" t="s">
        <v>1018</v>
      </c>
      <c r="AC195" s="52" t="s">
        <v>1018</v>
      </c>
      <c r="AD195" s="52" t="s">
        <v>1018</v>
      </c>
      <c r="AE195" s="52">
        <v>1</v>
      </c>
      <c r="AF195" s="52">
        <v>1</v>
      </c>
      <c r="AG195" s="52">
        <v>1</v>
      </c>
      <c r="AH195" s="52">
        <v>1</v>
      </c>
      <c r="AI195" s="52" t="s">
        <v>1018</v>
      </c>
      <c r="AJ195" s="52" t="s">
        <v>1018</v>
      </c>
      <c r="AK195" s="52">
        <v>1</v>
      </c>
      <c r="AL195" s="52">
        <v>1</v>
      </c>
      <c r="AM195" s="52" t="s">
        <v>1018</v>
      </c>
      <c r="AN195" s="52" t="s">
        <v>1018</v>
      </c>
      <c r="AO195" s="52" t="s">
        <v>1018</v>
      </c>
      <c r="AP195" s="52" t="s">
        <v>1018</v>
      </c>
      <c r="AQ195" s="52" t="s">
        <v>1018</v>
      </c>
      <c r="AR195" s="52" t="s">
        <v>1018</v>
      </c>
      <c r="AS195" s="52" t="s">
        <v>1018</v>
      </c>
      <c r="AT195" s="52" t="s">
        <v>1018</v>
      </c>
      <c r="AU195" s="52" t="s">
        <v>1018</v>
      </c>
      <c r="AV195" s="52">
        <v>1</v>
      </c>
      <c r="AW195" s="52" t="s">
        <v>1018</v>
      </c>
      <c r="AX195" s="52" t="s">
        <v>1018</v>
      </c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</row>
    <row r="196" spans="1:138" ht="12.75" x14ac:dyDescent="0.2">
      <c r="A196" s="39">
        <f t="shared" si="13"/>
        <v>0</v>
      </c>
      <c r="B196" s="39">
        <f t="shared" si="14"/>
        <v>0</v>
      </c>
      <c r="C196" s="39" t="str">
        <f t="shared" si="15"/>
        <v>КОРОВЫ, БЫКИ</v>
      </c>
      <c r="D196" s="94">
        <f t="shared" ca="1" si="16"/>
        <v>0</v>
      </c>
      <c r="E196" s="94">
        <f t="shared" ca="1" si="17"/>
        <v>0</v>
      </c>
      <c r="F196" s="94">
        <f t="shared" ca="1" si="12"/>
        <v>0</v>
      </c>
      <c r="G196" s="41"/>
      <c r="H196" s="41"/>
      <c r="I196" s="40"/>
      <c r="J196" s="40"/>
      <c r="K196" s="34"/>
      <c r="L196" s="50"/>
      <c r="M196" s="50"/>
      <c r="N196" s="50"/>
      <c r="O196" s="51" t="s">
        <v>4858</v>
      </c>
      <c r="P196" s="40"/>
      <c r="Q196" s="40"/>
      <c r="R196" s="40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</row>
    <row r="197" spans="1:138" ht="12.75" x14ac:dyDescent="0.2">
      <c r="A197" s="39" t="str">
        <f t="shared" si="13"/>
        <v>2040329</v>
      </c>
      <c r="B197" s="39" t="str">
        <f t="shared" si="14"/>
        <v>0633Б/ЖК</v>
      </c>
      <c r="C197" s="39" t="str">
        <f t="shared" si="15"/>
        <v>Корова - валик  24*60см</v>
      </c>
      <c r="D197" s="94">
        <f t="shared" ca="1" si="16"/>
        <v>868</v>
      </c>
      <c r="E197" s="94">
        <f t="shared" ca="1" si="17"/>
        <v>29</v>
      </c>
      <c r="F197" s="94">
        <f t="shared" ca="1" si="12"/>
        <v>0</v>
      </c>
      <c r="G197" s="41"/>
      <c r="H197" s="41"/>
      <c r="I197" s="40"/>
      <c r="J197" s="40"/>
      <c r="K197" s="34"/>
      <c r="L197" s="50" t="s">
        <v>1152</v>
      </c>
      <c r="M197" s="50" t="s">
        <v>3663</v>
      </c>
      <c r="N197" s="50" t="s">
        <v>3664</v>
      </c>
      <c r="O197" s="51" t="s">
        <v>3665</v>
      </c>
      <c r="P197" s="40">
        <v>868</v>
      </c>
      <c r="Q197" s="40"/>
      <c r="R197" s="40"/>
      <c r="S197" s="52" t="s">
        <v>1018</v>
      </c>
      <c r="T197" s="52" t="s">
        <v>1018</v>
      </c>
      <c r="U197" s="52" t="s">
        <v>1018</v>
      </c>
      <c r="V197" s="52" t="s">
        <v>1018</v>
      </c>
      <c r="W197" s="52" t="s">
        <v>1018</v>
      </c>
      <c r="X197" s="52" t="s">
        <v>1018</v>
      </c>
      <c r="Y197" s="52" t="s">
        <v>1018</v>
      </c>
      <c r="Z197" s="52" t="s">
        <v>1018</v>
      </c>
      <c r="AA197" s="52" t="s">
        <v>1018</v>
      </c>
      <c r="AB197" s="52" t="s">
        <v>1018</v>
      </c>
      <c r="AC197" s="52" t="s">
        <v>1018</v>
      </c>
      <c r="AD197" s="52" t="s">
        <v>1018</v>
      </c>
      <c r="AE197" s="52" t="s">
        <v>1018</v>
      </c>
      <c r="AF197" s="52" t="s">
        <v>1018</v>
      </c>
      <c r="AG197" s="52" t="s">
        <v>1018</v>
      </c>
      <c r="AH197" s="52" t="s">
        <v>1018</v>
      </c>
      <c r="AI197" s="52" t="s">
        <v>1018</v>
      </c>
      <c r="AJ197" s="52" t="s">
        <v>1018</v>
      </c>
      <c r="AK197" s="52" t="s">
        <v>1018</v>
      </c>
      <c r="AL197" s="52" t="s">
        <v>1018</v>
      </c>
      <c r="AM197" s="52" t="s">
        <v>1018</v>
      </c>
      <c r="AN197" s="52" t="s">
        <v>1018</v>
      </c>
      <c r="AO197" s="52" t="s">
        <v>1018</v>
      </c>
      <c r="AP197" s="52" t="s">
        <v>1018</v>
      </c>
      <c r="AQ197" s="52" t="s">
        <v>1018</v>
      </c>
      <c r="AR197" s="52">
        <v>29</v>
      </c>
      <c r="AS197" s="52" t="s">
        <v>1018</v>
      </c>
      <c r="AT197" s="52" t="s">
        <v>1018</v>
      </c>
      <c r="AU197" s="52" t="s">
        <v>1018</v>
      </c>
      <c r="AV197" s="52" t="s">
        <v>1018</v>
      </c>
      <c r="AW197" s="52" t="s">
        <v>1018</v>
      </c>
      <c r="AX197" s="52" t="s">
        <v>1018</v>
      </c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</row>
    <row r="198" spans="1:138" ht="12.75" x14ac:dyDescent="0.2">
      <c r="A198" s="39" t="str">
        <f t="shared" si="13"/>
        <v>2040397</v>
      </c>
      <c r="B198" s="39" t="str">
        <f t="shared" si="14"/>
        <v>0699А/БЖ</v>
      </c>
      <c r="C198" s="39" t="str">
        <f t="shared" si="15"/>
        <v>Корова лежачая  Д61см</v>
      </c>
      <c r="D198" s="94">
        <f t="shared" ca="1" si="16"/>
        <v>599</v>
      </c>
      <c r="E198" s="94">
        <f t="shared" ca="1" si="17"/>
        <v>812</v>
      </c>
      <c r="F198" s="94">
        <f t="shared" ref="F198:F261" ca="1" si="18">IF(TODAY()&lt;$A$4,SUM(R198),"")</f>
        <v>0</v>
      </c>
      <c r="G198" s="41"/>
      <c r="H198" s="41"/>
      <c r="I198" s="40"/>
      <c r="J198" s="40"/>
      <c r="K198" s="34"/>
      <c r="L198" s="50" t="s">
        <v>672</v>
      </c>
      <c r="M198" s="50" t="s">
        <v>3717</v>
      </c>
      <c r="N198" s="50" t="s">
        <v>3718</v>
      </c>
      <c r="O198" s="51" t="s">
        <v>3719</v>
      </c>
      <c r="P198" s="40">
        <v>599</v>
      </c>
      <c r="Q198" s="40"/>
      <c r="R198" s="40"/>
      <c r="S198" s="52" t="s">
        <v>1018</v>
      </c>
      <c r="T198" s="52" t="s">
        <v>1018</v>
      </c>
      <c r="U198" s="52" t="s">
        <v>1018</v>
      </c>
      <c r="V198" s="52" t="s">
        <v>1018</v>
      </c>
      <c r="W198" s="52" t="s">
        <v>1018</v>
      </c>
      <c r="X198" s="52" t="s">
        <v>1018</v>
      </c>
      <c r="Y198" s="52" t="s">
        <v>1018</v>
      </c>
      <c r="Z198" s="52" t="s">
        <v>1018</v>
      </c>
      <c r="AA198" s="52" t="s">
        <v>1018</v>
      </c>
      <c r="AB198" s="52" t="s">
        <v>1018</v>
      </c>
      <c r="AC198" s="52" t="s">
        <v>1018</v>
      </c>
      <c r="AD198" s="52" t="s">
        <v>1018</v>
      </c>
      <c r="AE198" s="52" t="s">
        <v>1018</v>
      </c>
      <c r="AF198" s="52" t="s">
        <v>1018</v>
      </c>
      <c r="AG198" s="52" t="s">
        <v>1018</v>
      </c>
      <c r="AH198" s="52">
        <v>230</v>
      </c>
      <c r="AI198" s="52" t="s">
        <v>1018</v>
      </c>
      <c r="AJ198" s="52" t="s">
        <v>1018</v>
      </c>
      <c r="AK198" s="52" t="s">
        <v>1018</v>
      </c>
      <c r="AL198" s="52" t="s">
        <v>1018</v>
      </c>
      <c r="AM198" s="52" t="s">
        <v>1018</v>
      </c>
      <c r="AN198" s="52" t="s">
        <v>1018</v>
      </c>
      <c r="AO198" s="52" t="s">
        <v>1018</v>
      </c>
      <c r="AP198" s="52" t="s">
        <v>1018</v>
      </c>
      <c r="AQ198" s="52" t="s">
        <v>1018</v>
      </c>
      <c r="AR198" s="52">
        <v>582</v>
      </c>
      <c r="AS198" s="52" t="s">
        <v>1018</v>
      </c>
      <c r="AT198" s="52" t="s">
        <v>1018</v>
      </c>
      <c r="AU198" s="52" t="s">
        <v>1018</v>
      </c>
      <c r="AV198" s="52" t="s">
        <v>1018</v>
      </c>
      <c r="AW198" s="52" t="s">
        <v>1018</v>
      </c>
      <c r="AX198" s="52" t="s">
        <v>1018</v>
      </c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</row>
    <row r="199" spans="1:138" ht="12.75" x14ac:dyDescent="0.2">
      <c r="A199" s="39" t="str">
        <f t="shared" ref="A199:A262" si="19">M199</f>
        <v>2040406</v>
      </c>
      <c r="B199" s="39" t="str">
        <f t="shared" ref="B199:B262" si="20">N199</f>
        <v>0720А/РЗ</v>
      </c>
      <c r="C199" s="39" t="str">
        <f t="shared" ref="C199:C262" si="21">O199</f>
        <v>Корова Бабушка В42см</v>
      </c>
      <c r="D199" s="94">
        <f t="shared" ref="D199:D262" ca="1" si="22">IF(TODAY()&lt;$A$4,SUM(P199)*(100-SUM($I$5))/100,"")</f>
        <v>613</v>
      </c>
      <c r="E199" s="94">
        <f t="shared" ref="E199:E262" ca="1" si="23">IF(TODAY()&lt;$A$4,SUM(T199,V199,X199,Z199,AB199,AD199,AF199,AH199,AJ199,AL199,AN199,AP199,AR199,AT199,AV199,AX199,AZ199,BB199,BD199,BF199,BH199,BJ199,BL199,BN199,BP199,BR199,BT199,BV199)-SUM(S199,U199,W199,Y199,AA199,AC199,AE199,AG199,AI199,AK199,AM199,AO199,AQ199,AS199,AU199,AW199,AY199,BA199,BC199,BE199,BG199,BI199,BK199,BM199,BO199,BQ199,BS199,BU199),"")</f>
        <v>20</v>
      </c>
      <c r="F199" s="94">
        <f t="shared" ca="1" si="18"/>
        <v>0</v>
      </c>
      <c r="G199" s="41"/>
      <c r="H199" s="41"/>
      <c r="I199" s="40"/>
      <c r="J199" s="40"/>
      <c r="K199" s="34"/>
      <c r="L199" s="50" t="s">
        <v>1156</v>
      </c>
      <c r="M199" s="50" t="s">
        <v>4825</v>
      </c>
      <c r="N199" s="50" t="s">
        <v>4826</v>
      </c>
      <c r="O199" s="51" t="s">
        <v>4827</v>
      </c>
      <c r="P199" s="40">
        <v>613</v>
      </c>
      <c r="Q199" s="40"/>
      <c r="R199" s="40"/>
      <c r="S199" s="52" t="s">
        <v>1018</v>
      </c>
      <c r="T199" s="52" t="s">
        <v>1018</v>
      </c>
      <c r="U199" s="52" t="s">
        <v>1018</v>
      </c>
      <c r="V199" s="52" t="s">
        <v>1018</v>
      </c>
      <c r="W199" s="52" t="s">
        <v>1018</v>
      </c>
      <c r="X199" s="52" t="s">
        <v>1018</v>
      </c>
      <c r="Y199" s="52" t="s">
        <v>1018</v>
      </c>
      <c r="Z199" s="52" t="s">
        <v>1018</v>
      </c>
      <c r="AA199" s="52" t="s">
        <v>1018</v>
      </c>
      <c r="AB199" s="52" t="s">
        <v>1018</v>
      </c>
      <c r="AC199" s="52" t="s">
        <v>1018</v>
      </c>
      <c r="AD199" s="52" t="s">
        <v>1018</v>
      </c>
      <c r="AE199" s="52" t="s">
        <v>1018</v>
      </c>
      <c r="AF199" s="52" t="s">
        <v>1018</v>
      </c>
      <c r="AG199" s="52" t="s">
        <v>1018</v>
      </c>
      <c r="AH199" s="52" t="s">
        <v>1018</v>
      </c>
      <c r="AI199" s="52" t="s">
        <v>1018</v>
      </c>
      <c r="AJ199" s="52" t="s">
        <v>1018</v>
      </c>
      <c r="AK199" s="52" t="s">
        <v>1018</v>
      </c>
      <c r="AL199" s="52" t="s">
        <v>1018</v>
      </c>
      <c r="AM199" s="52" t="s">
        <v>1018</v>
      </c>
      <c r="AN199" s="52" t="s">
        <v>1018</v>
      </c>
      <c r="AO199" s="52" t="s">
        <v>1018</v>
      </c>
      <c r="AP199" s="52" t="s">
        <v>1018</v>
      </c>
      <c r="AQ199" s="52" t="s">
        <v>1018</v>
      </c>
      <c r="AR199" s="52">
        <v>20</v>
      </c>
      <c r="AS199" s="52" t="s">
        <v>1018</v>
      </c>
      <c r="AT199" s="52" t="s">
        <v>1018</v>
      </c>
      <c r="AU199" s="52" t="s">
        <v>1018</v>
      </c>
      <c r="AV199" s="52" t="s">
        <v>1018</v>
      </c>
      <c r="AW199" s="52" t="s">
        <v>1018</v>
      </c>
      <c r="AX199" s="52" t="s">
        <v>1018</v>
      </c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</row>
    <row r="200" spans="1:138" ht="12.75" x14ac:dyDescent="0.2">
      <c r="A200" s="39" t="str">
        <f t="shared" si="19"/>
        <v>2040428</v>
      </c>
      <c r="B200" s="39" t="str">
        <f t="shared" si="20"/>
        <v>0741АМ/БЕЛ</v>
      </c>
      <c r="C200" s="39" t="str">
        <f t="shared" si="21"/>
        <v>Корова Манька В44см</v>
      </c>
      <c r="D200" s="94">
        <f t="shared" ca="1" si="22"/>
        <v>638</v>
      </c>
      <c r="E200" s="94">
        <f t="shared" ca="1" si="23"/>
        <v>2</v>
      </c>
      <c r="F200" s="94">
        <f t="shared" ca="1" si="18"/>
        <v>0</v>
      </c>
      <c r="G200" s="41"/>
      <c r="H200" s="41"/>
      <c r="I200" s="40"/>
      <c r="J200" s="40"/>
      <c r="K200" s="34"/>
      <c r="L200" s="50" t="s">
        <v>1158</v>
      </c>
      <c r="M200" s="50" t="s">
        <v>4828</v>
      </c>
      <c r="N200" s="50" t="s">
        <v>4829</v>
      </c>
      <c r="O200" s="51" t="s">
        <v>4830</v>
      </c>
      <c r="P200" s="40">
        <v>638</v>
      </c>
      <c r="Q200" s="40"/>
      <c r="R200" s="40"/>
      <c r="S200" s="52" t="s">
        <v>1018</v>
      </c>
      <c r="T200" s="52" t="s">
        <v>1018</v>
      </c>
      <c r="U200" s="52" t="s">
        <v>1018</v>
      </c>
      <c r="V200" s="52" t="s">
        <v>1018</v>
      </c>
      <c r="W200" s="52" t="s">
        <v>1018</v>
      </c>
      <c r="X200" s="52" t="s">
        <v>1018</v>
      </c>
      <c r="Y200" s="52" t="s">
        <v>1018</v>
      </c>
      <c r="Z200" s="52" t="s">
        <v>1018</v>
      </c>
      <c r="AA200" s="52" t="s">
        <v>1018</v>
      </c>
      <c r="AB200" s="52" t="s">
        <v>1018</v>
      </c>
      <c r="AC200" s="52" t="s">
        <v>1018</v>
      </c>
      <c r="AD200" s="52" t="s">
        <v>1018</v>
      </c>
      <c r="AE200" s="52" t="s">
        <v>1018</v>
      </c>
      <c r="AF200" s="52" t="s">
        <v>1018</v>
      </c>
      <c r="AG200" s="52" t="s">
        <v>1018</v>
      </c>
      <c r="AH200" s="52" t="s">
        <v>1018</v>
      </c>
      <c r="AI200" s="52" t="s">
        <v>1018</v>
      </c>
      <c r="AJ200" s="52" t="s">
        <v>1018</v>
      </c>
      <c r="AK200" s="52" t="s">
        <v>1018</v>
      </c>
      <c r="AL200" s="52" t="s">
        <v>1018</v>
      </c>
      <c r="AM200" s="52" t="s">
        <v>1018</v>
      </c>
      <c r="AN200" s="52" t="s">
        <v>1018</v>
      </c>
      <c r="AO200" s="52" t="s">
        <v>1018</v>
      </c>
      <c r="AP200" s="52" t="s">
        <v>1018</v>
      </c>
      <c r="AQ200" s="52" t="s">
        <v>1018</v>
      </c>
      <c r="AR200" s="52">
        <v>2</v>
      </c>
      <c r="AS200" s="52" t="s">
        <v>1018</v>
      </c>
      <c r="AT200" s="52" t="s">
        <v>1018</v>
      </c>
      <c r="AU200" s="52" t="s">
        <v>1018</v>
      </c>
      <c r="AV200" s="52" t="s">
        <v>1018</v>
      </c>
      <c r="AW200" s="52" t="s">
        <v>1018</v>
      </c>
      <c r="AX200" s="52" t="s">
        <v>1018</v>
      </c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</row>
    <row r="201" spans="1:138" ht="12.75" x14ac:dyDescent="0.2">
      <c r="A201" s="39" t="str">
        <f t="shared" si="19"/>
        <v>2040430</v>
      </c>
      <c r="B201" s="39" t="str">
        <f t="shared" si="20"/>
        <v>0742АМ/БЖ</v>
      </c>
      <c r="C201" s="39" t="str">
        <f t="shared" si="21"/>
        <v>Бык Гришка В44см</v>
      </c>
      <c r="D201" s="94">
        <f t="shared" ca="1" si="22"/>
        <v>653</v>
      </c>
      <c r="E201" s="94">
        <f t="shared" ca="1" si="23"/>
        <v>0</v>
      </c>
      <c r="F201" s="94">
        <f t="shared" ca="1" si="18"/>
        <v>0</v>
      </c>
      <c r="G201" s="41"/>
      <c r="H201" s="41"/>
      <c r="I201" s="40"/>
      <c r="J201" s="40"/>
      <c r="K201" s="34"/>
      <c r="L201" s="50" t="s">
        <v>673</v>
      </c>
      <c r="M201" s="50" t="s">
        <v>3741</v>
      </c>
      <c r="N201" s="50" t="s">
        <v>3742</v>
      </c>
      <c r="O201" s="51" t="s">
        <v>3743</v>
      </c>
      <c r="P201" s="40">
        <v>653</v>
      </c>
      <c r="Q201" s="40"/>
      <c r="R201" s="40"/>
      <c r="S201" s="52" t="s">
        <v>1018</v>
      </c>
      <c r="T201" s="52" t="s">
        <v>1018</v>
      </c>
      <c r="U201" s="52" t="s">
        <v>1018</v>
      </c>
      <c r="V201" s="52" t="s">
        <v>1018</v>
      </c>
      <c r="W201" s="52" t="s">
        <v>1018</v>
      </c>
      <c r="X201" s="52" t="s">
        <v>1018</v>
      </c>
      <c r="Y201" s="52" t="s">
        <v>1018</v>
      </c>
      <c r="Z201" s="52" t="s">
        <v>1018</v>
      </c>
      <c r="AA201" s="52" t="s">
        <v>1018</v>
      </c>
      <c r="AB201" s="52" t="s">
        <v>1018</v>
      </c>
      <c r="AC201" s="52" t="s">
        <v>1018</v>
      </c>
      <c r="AD201" s="52" t="s">
        <v>1018</v>
      </c>
      <c r="AE201" s="52" t="s">
        <v>1018</v>
      </c>
      <c r="AF201" s="52" t="s">
        <v>1018</v>
      </c>
      <c r="AG201" s="52" t="s">
        <v>1018</v>
      </c>
      <c r="AH201" s="52" t="s">
        <v>1018</v>
      </c>
      <c r="AI201" s="52" t="s">
        <v>1018</v>
      </c>
      <c r="AJ201" s="52" t="s">
        <v>1018</v>
      </c>
      <c r="AK201" s="52" t="s">
        <v>1018</v>
      </c>
      <c r="AL201" s="52" t="s">
        <v>1018</v>
      </c>
      <c r="AM201" s="52" t="s">
        <v>1018</v>
      </c>
      <c r="AN201" s="52" t="s">
        <v>1018</v>
      </c>
      <c r="AO201" s="52" t="s">
        <v>1018</v>
      </c>
      <c r="AP201" s="52" t="s">
        <v>1018</v>
      </c>
      <c r="AQ201" s="52" t="s">
        <v>1018</v>
      </c>
      <c r="AR201" s="52" t="s">
        <v>1018</v>
      </c>
      <c r="AS201" s="52" t="s">
        <v>1018</v>
      </c>
      <c r="AT201" s="52" t="s">
        <v>1018</v>
      </c>
      <c r="AU201" s="52" t="s">
        <v>1018</v>
      </c>
      <c r="AV201" s="52" t="s">
        <v>1018</v>
      </c>
      <c r="AW201" s="52" t="s">
        <v>1018</v>
      </c>
      <c r="AX201" s="52" t="s">
        <v>1018</v>
      </c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52"/>
      <c r="CS201" s="52"/>
      <c r="CT201" s="52"/>
      <c r="CU201" s="52"/>
      <c r="CV201" s="52"/>
      <c r="CW201" s="52"/>
      <c r="CX201" s="52"/>
      <c r="CY201" s="52"/>
      <c r="CZ201" s="52"/>
      <c r="DA201" s="52"/>
      <c r="DB201" s="52"/>
      <c r="DC201" s="52"/>
      <c r="DD201" s="52"/>
      <c r="DE201" s="52"/>
      <c r="DF201" s="52"/>
      <c r="DG201" s="52"/>
      <c r="DH201" s="52"/>
      <c r="DI201" s="52"/>
      <c r="DJ201" s="52"/>
      <c r="DK201" s="52"/>
      <c r="DL201" s="52"/>
      <c r="DM201" s="52"/>
      <c r="DN201" s="52"/>
      <c r="DO201" s="52"/>
      <c r="DP201" s="52"/>
      <c r="DQ201" s="52"/>
      <c r="DR201" s="52"/>
      <c r="DS201" s="52"/>
      <c r="DT201" s="52"/>
      <c r="DU201" s="52"/>
      <c r="DV201" s="52"/>
      <c r="DW201" s="52"/>
      <c r="DX201" s="52"/>
      <c r="DY201" s="52"/>
      <c r="DZ201" s="52"/>
      <c r="EA201" s="52"/>
      <c r="EB201" s="52"/>
      <c r="EC201" s="52"/>
      <c r="ED201" s="52"/>
      <c r="EE201" s="52"/>
      <c r="EF201" s="52"/>
      <c r="EG201" s="52"/>
      <c r="EH201" s="52"/>
    </row>
    <row r="202" spans="1:138" ht="12.75" x14ac:dyDescent="0.2">
      <c r="A202" s="39" t="str">
        <f t="shared" si="19"/>
        <v>2040435</v>
      </c>
      <c r="B202" s="39" t="str">
        <f t="shared" si="20"/>
        <v>0745АМ/БЖ</v>
      </c>
      <c r="C202" s="39" t="str">
        <f t="shared" si="21"/>
        <v>Бычок Гоша В38см</v>
      </c>
      <c r="D202" s="94">
        <f t="shared" ca="1" si="22"/>
        <v>0</v>
      </c>
      <c r="E202" s="94">
        <f t="shared" ca="1" si="23"/>
        <v>61</v>
      </c>
      <c r="F202" s="94">
        <f t="shared" ca="1" si="18"/>
        <v>0</v>
      </c>
      <c r="G202" s="41"/>
      <c r="H202" s="41"/>
      <c r="I202" s="40"/>
      <c r="J202" s="40"/>
      <c r="K202" s="34"/>
      <c r="L202" s="50" t="s">
        <v>677</v>
      </c>
      <c r="M202" s="50" t="s">
        <v>4831</v>
      </c>
      <c r="N202" s="50" t="s">
        <v>4832</v>
      </c>
      <c r="O202" s="51" t="s">
        <v>4833</v>
      </c>
      <c r="P202" s="40" t="s">
        <v>1018</v>
      </c>
      <c r="Q202" s="40"/>
      <c r="R202" s="40"/>
      <c r="S202" s="52" t="s">
        <v>1018</v>
      </c>
      <c r="T202" s="52" t="s">
        <v>1018</v>
      </c>
      <c r="U202" s="52" t="s">
        <v>1018</v>
      </c>
      <c r="V202" s="52" t="s">
        <v>1018</v>
      </c>
      <c r="W202" s="52" t="s">
        <v>1018</v>
      </c>
      <c r="X202" s="52" t="s">
        <v>1018</v>
      </c>
      <c r="Y202" s="52" t="s">
        <v>1018</v>
      </c>
      <c r="Z202" s="52" t="s">
        <v>1018</v>
      </c>
      <c r="AA202" s="52" t="s">
        <v>1018</v>
      </c>
      <c r="AB202" s="52" t="s">
        <v>1018</v>
      </c>
      <c r="AC202" s="52" t="s">
        <v>1018</v>
      </c>
      <c r="AD202" s="52" t="s">
        <v>1018</v>
      </c>
      <c r="AE202" s="52" t="s">
        <v>1018</v>
      </c>
      <c r="AF202" s="52" t="s">
        <v>1018</v>
      </c>
      <c r="AG202" s="52" t="s">
        <v>1018</v>
      </c>
      <c r="AH202" s="52" t="s">
        <v>1018</v>
      </c>
      <c r="AI202" s="52" t="s">
        <v>1018</v>
      </c>
      <c r="AJ202" s="52" t="s">
        <v>1018</v>
      </c>
      <c r="AK202" s="52" t="s">
        <v>1018</v>
      </c>
      <c r="AL202" s="52" t="s">
        <v>1018</v>
      </c>
      <c r="AM202" s="52" t="s">
        <v>1018</v>
      </c>
      <c r="AN202" s="52" t="s">
        <v>1018</v>
      </c>
      <c r="AO202" s="52" t="s">
        <v>1018</v>
      </c>
      <c r="AP202" s="52" t="s">
        <v>1018</v>
      </c>
      <c r="AQ202" s="52" t="s">
        <v>1018</v>
      </c>
      <c r="AR202" s="52">
        <v>61</v>
      </c>
      <c r="AS202" s="52" t="s">
        <v>1018</v>
      </c>
      <c r="AT202" s="52" t="s">
        <v>1018</v>
      </c>
      <c r="AU202" s="52" t="s">
        <v>1018</v>
      </c>
      <c r="AV202" s="52" t="s">
        <v>1018</v>
      </c>
      <c r="AW202" s="52" t="s">
        <v>1018</v>
      </c>
      <c r="AX202" s="52" t="s">
        <v>1018</v>
      </c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52"/>
      <c r="CS202" s="52"/>
      <c r="CT202" s="52"/>
      <c r="CU202" s="52"/>
      <c r="CV202" s="52"/>
      <c r="CW202" s="52"/>
      <c r="CX202" s="52"/>
      <c r="CY202" s="52"/>
      <c r="CZ202" s="52"/>
      <c r="DA202" s="52"/>
      <c r="DB202" s="52"/>
      <c r="DC202" s="52"/>
      <c r="DD202" s="52"/>
      <c r="DE202" s="52"/>
      <c r="DF202" s="52"/>
      <c r="DG202" s="52"/>
      <c r="DH202" s="52"/>
      <c r="DI202" s="52"/>
      <c r="DJ202" s="52"/>
      <c r="DK202" s="52"/>
      <c r="DL202" s="52"/>
      <c r="DM202" s="52"/>
      <c r="DN202" s="52"/>
      <c r="DO202" s="52"/>
      <c r="DP202" s="52"/>
      <c r="DQ202" s="52"/>
      <c r="DR202" s="52"/>
      <c r="DS202" s="52"/>
      <c r="DT202" s="52"/>
      <c r="DU202" s="52"/>
      <c r="DV202" s="52"/>
      <c r="DW202" s="52"/>
      <c r="DX202" s="52"/>
      <c r="DY202" s="52"/>
      <c r="DZ202" s="52"/>
      <c r="EA202" s="52"/>
      <c r="EB202" s="52"/>
      <c r="EC202" s="52"/>
      <c r="ED202" s="52"/>
      <c r="EE202" s="52"/>
      <c r="EF202" s="52"/>
      <c r="EG202" s="52"/>
      <c r="EH202" s="52"/>
    </row>
    <row r="203" spans="1:138" ht="12.75" x14ac:dyDescent="0.2">
      <c r="A203" s="39" t="str">
        <f t="shared" si="19"/>
        <v>2040509</v>
      </c>
      <c r="B203" s="39" t="str">
        <f t="shared" si="20"/>
        <v>0854Б/БЖ</v>
      </c>
      <c r="C203" s="39" t="str">
        <f t="shared" si="21"/>
        <v>Корова с колокольчиком В55</v>
      </c>
      <c r="D203" s="94">
        <f t="shared" ca="1" si="22"/>
        <v>619</v>
      </c>
      <c r="E203" s="94">
        <f t="shared" ca="1" si="23"/>
        <v>33</v>
      </c>
      <c r="F203" s="94">
        <f t="shared" ca="1" si="18"/>
        <v>0</v>
      </c>
      <c r="G203" s="41"/>
      <c r="H203" s="41"/>
      <c r="I203" s="40"/>
      <c r="J203" s="40"/>
      <c r="K203" s="34"/>
      <c r="L203" s="50" t="s">
        <v>678</v>
      </c>
      <c r="M203" s="50" t="s">
        <v>4834</v>
      </c>
      <c r="N203" s="50" t="s">
        <v>4835</v>
      </c>
      <c r="O203" s="51" t="s">
        <v>4836</v>
      </c>
      <c r="P203" s="40">
        <v>619</v>
      </c>
      <c r="Q203" s="40"/>
      <c r="R203" s="40"/>
      <c r="S203" s="52" t="s">
        <v>1018</v>
      </c>
      <c r="T203" s="52" t="s">
        <v>1018</v>
      </c>
      <c r="U203" s="52" t="s">
        <v>1018</v>
      </c>
      <c r="V203" s="52" t="s">
        <v>1018</v>
      </c>
      <c r="W203" s="52" t="s">
        <v>1018</v>
      </c>
      <c r="X203" s="52" t="s">
        <v>1018</v>
      </c>
      <c r="Y203" s="52" t="s">
        <v>1018</v>
      </c>
      <c r="Z203" s="52" t="s">
        <v>1018</v>
      </c>
      <c r="AA203" s="52" t="s">
        <v>1018</v>
      </c>
      <c r="AB203" s="52" t="s">
        <v>1018</v>
      </c>
      <c r="AC203" s="52" t="s">
        <v>1018</v>
      </c>
      <c r="AD203" s="52" t="s">
        <v>1018</v>
      </c>
      <c r="AE203" s="52" t="s">
        <v>1018</v>
      </c>
      <c r="AF203" s="52" t="s">
        <v>1018</v>
      </c>
      <c r="AG203" s="52" t="s">
        <v>1018</v>
      </c>
      <c r="AH203" s="52" t="s">
        <v>1018</v>
      </c>
      <c r="AI203" s="52" t="s">
        <v>1018</v>
      </c>
      <c r="AJ203" s="52" t="s">
        <v>1018</v>
      </c>
      <c r="AK203" s="52" t="s">
        <v>1018</v>
      </c>
      <c r="AL203" s="52" t="s">
        <v>1018</v>
      </c>
      <c r="AM203" s="52" t="s">
        <v>1018</v>
      </c>
      <c r="AN203" s="52" t="s">
        <v>1018</v>
      </c>
      <c r="AO203" s="52" t="s">
        <v>1018</v>
      </c>
      <c r="AP203" s="52" t="s">
        <v>1018</v>
      </c>
      <c r="AQ203" s="52" t="s">
        <v>1018</v>
      </c>
      <c r="AR203" s="52">
        <v>33</v>
      </c>
      <c r="AS203" s="52" t="s">
        <v>1018</v>
      </c>
      <c r="AT203" s="52" t="s">
        <v>1018</v>
      </c>
      <c r="AU203" s="52" t="s">
        <v>1018</v>
      </c>
      <c r="AV203" s="52" t="s">
        <v>1018</v>
      </c>
      <c r="AW203" s="52" t="s">
        <v>1018</v>
      </c>
      <c r="AX203" s="52" t="s">
        <v>1018</v>
      </c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52"/>
      <c r="CS203" s="52"/>
      <c r="CT203" s="52"/>
      <c r="CU203" s="52"/>
      <c r="CV203" s="52"/>
      <c r="CW203" s="52"/>
      <c r="CX203" s="52"/>
      <c r="CY203" s="52"/>
      <c r="CZ203" s="52"/>
      <c r="DA203" s="52"/>
      <c r="DB203" s="52"/>
      <c r="DC203" s="52"/>
      <c r="DD203" s="52"/>
      <c r="DE203" s="52"/>
      <c r="DF203" s="52"/>
      <c r="DG203" s="52"/>
      <c r="DH203" s="52"/>
      <c r="DI203" s="52"/>
      <c r="DJ203" s="52"/>
      <c r="DK203" s="52"/>
      <c r="DL203" s="52"/>
      <c r="DM203" s="52"/>
      <c r="DN203" s="52"/>
      <c r="DO203" s="52"/>
      <c r="DP203" s="52"/>
      <c r="DQ203" s="52"/>
      <c r="DR203" s="52"/>
      <c r="DS203" s="52"/>
      <c r="DT203" s="52"/>
      <c r="DU203" s="52"/>
      <c r="DV203" s="52"/>
      <c r="DW203" s="52"/>
      <c r="DX203" s="52"/>
      <c r="DY203" s="52"/>
      <c r="DZ203" s="52"/>
      <c r="EA203" s="52"/>
      <c r="EB203" s="52"/>
      <c r="EC203" s="52"/>
      <c r="ED203" s="52"/>
      <c r="EE203" s="52"/>
      <c r="EF203" s="52"/>
      <c r="EG203" s="52"/>
      <c r="EH203" s="52"/>
    </row>
    <row r="204" spans="1:138" ht="12.75" x14ac:dyDescent="0.2">
      <c r="A204" s="39" t="str">
        <f t="shared" si="19"/>
        <v>2040522</v>
      </c>
      <c r="B204" s="39" t="str">
        <f t="shared" si="20"/>
        <v>0868АМ/ЖЛ</v>
      </c>
      <c r="C204" s="39" t="str">
        <f t="shared" si="21"/>
        <v>Корова Зорька  В34см</v>
      </c>
      <c r="D204" s="94">
        <f t="shared" ca="1" si="22"/>
        <v>524</v>
      </c>
      <c r="E204" s="94">
        <f t="shared" ca="1" si="23"/>
        <v>53</v>
      </c>
      <c r="F204" s="94">
        <f t="shared" ca="1" si="18"/>
        <v>0</v>
      </c>
      <c r="G204" s="41"/>
      <c r="H204" s="41"/>
      <c r="I204" s="40"/>
      <c r="J204" s="40"/>
      <c r="K204" s="34"/>
      <c r="L204" s="50" t="s">
        <v>1163</v>
      </c>
      <c r="M204" s="50" t="s">
        <v>3875</v>
      </c>
      <c r="N204" s="50" t="s">
        <v>3876</v>
      </c>
      <c r="O204" s="51" t="s">
        <v>3877</v>
      </c>
      <c r="P204" s="40">
        <v>524</v>
      </c>
      <c r="Q204" s="40"/>
      <c r="R204" s="40"/>
      <c r="S204" s="52" t="s">
        <v>1018</v>
      </c>
      <c r="T204" s="52" t="s">
        <v>1018</v>
      </c>
      <c r="U204" s="52" t="s">
        <v>1018</v>
      </c>
      <c r="V204" s="52" t="s">
        <v>1018</v>
      </c>
      <c r="W204" s="52" t="s">
        <v>1018</v>
      </c>
      <c r="X204" s="52" t="s">
        <v>1018</v>
      </c>
      <c r="Y204" s="52" t="s">
        <v>1018</v>
      </c>
      <c r="Z204" s="52" t="s">
        <v>1018</v>
      </c>
      <c r="AA204" s="52" t="s">
        <v>1018</v>
      </c>
      <c r="AB204" s="52" t="s">
        <v>1018</v>
      </c>
      <c r="AC204" s="52" t="s">
        <v>1018</v>
      </c>
      <c r="AD204" s="52" t="s">
        <v>1018</v>
      </c>
      <c r="AE204" s="52" t="s">
        <v>1018</v>
      </c>
      <c r="AF204" s="52" t="s">
        <v>1018</v>
      </c>
      <c r="AG204" s="52" t="s">
        <v>1018</v>
      </c>
      <c r="AH204" s="52">
        <v>20</v>
      </c>
      <c r="AI204" s="52" t="s">
        <v>1018</v>
      </c>
      <c r="AJ204" s="52" t="s">
        <v>1018</v>
      </c>
      <c r="AK204" s="52">
        <v>3</v>
      </c>
      <c r="AL204" s="52">
        <v>3</v>
      </c>
      <c r="AM204" s="52" t="s">
        <v>1018</v>
      </c>
      <c r="AN204" s="52" t="s">
        <v>1018</v>
      </c>
      <c r="AO204" s="52" t="s">
        <v>1018</v>
      </c>
      <c r="AP204" s="52" t="s">
        <v>1018</v>
      </c>
      <c r="AQ204" s="52" t="s">
        <v>1018</v>
      </c>
      <c r="AR204" s="52">
        <v>33</v>
      </c>
      <c r="AS204" s="52" t="s">
        <v>1018</v>
      </c>
      <c r="AT204" s="52" t="s">
        <v>1018</v>
      </c>
      <c r="AU204" s="52" t="s">
        <v>1018</v>
      </c>
      <c r="AV204" s="52" t="s">
        <v>1018</v>
      </c>
      <c r="AW204" s="52" t="s">
        <v>1018</v>
      </c>
      <c r="AX204" s="52" t="s">
        <v>1018</v>
      </c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/>
      <c r="DD204" s="52"/>
      <c r="DE204" s="52"/>
      <c r="DF204" s="52"/>
      <c r="DG204" s="52"/>
      <c r="DH204" s="52"/>
      <c r="DI204" s="52"/>
      <c r="DJ204" s="52"/>
      <c r="DK204" s="52"/>
      <c r="DL204" s="52"/>
      <c r="DM204" s="52"/>
      <c r="DN204" s="52"/>
      <c r="DO204" s="52"/>
      <c r="DP204" s="52"/>
      <c r="DQ204" s="52"/>
      <c r="DR204" s="52"/>
      <c r="DS204" s="52"/>
      <c r="DT204" s="52"/>
      <c r="DU204" s="52"/>
      <c r="DV204" s="52"/>
      <c r="DW204" s="52"/>
      <c r="DX204" s="52"/>
      <c r="DY204" s="52"/>
      <c r="DZ204" s="52"/>
      <c r="EA204" s="52"/>
      <c r="EB204" s="52"/>
      <c r="EC204" s="52"/>
      <c r="ED204" s="52"/>
      <c r="EE204" s="52"/>
      <c r="EF204" s="52"/>
      <c r="EG204" s="52"/>
      <c r="EH204" s="52"/>
    </row>
    <row r="205" spans="1:138" ht="12.75" x14ac:dyDescent="0.2">
      <c r="A205" s="39" t="str">
        <f t="shared" si="19"/>
        <v>2040523</v>
      </c>
      <c r="B205" s="39" t="str">
        <f t="shared" si="20"/>
        <v>0869АМ/БЕЛ</v>
      </c>
      <c r="C205" s="39" t="str">
        <f t="shared" si="21"/>
        <v>Теленок Борька  В55см</v>
      </c>
      <c r="D205" s="94">
        <f t="shared" ca="1" si="22"/>
        <v>605</v>
      </c>
      <c r="E205" s="94">
        <f t="shared" ca="1" si="23"/>
        <v>18</v>
      </c>
      <c r="F205" s="94">
        <f t="shared" ca="1" si="18"/>
        <v>0</v>
      </c>
      <c r="G205" s="41"/>
      <c r="H205" s="41"/>
      <c r="I205" s="40"/>
      <c r="J205" s="40"/>
      <c r="K205" s="34"/>
      <c r="L205" s="50" t="s">
        <v>1165</v>
      </c>
      <c r="M205" s="50" t="s">
        <v>3879</v>
      </c>
      <c r="N205" s="50" t="s">
        <v>3880</v>
      </c>
      <c r="O205" s="51" t="s">
        <v>3881</v>
      </c>
      <c r="P205" s="40">
        <v>605</v>
      </c>
      <c r="Q205" s="40"/>
      <c r="R205" s="40"/>
      <c r="S205" s="52" t="s">
        <v>1018</v>
      </c>
      <c r="T205" s="52" t="s">
        <v>1018</v>
      </c>
      <c r="U205" s="52" t="s">
        <v>1018</v>
      </c>
      <c r="V205" s="52" t="s">
        <v>1018</v>
      </c>
      <c r="W205" s="52" t="s">
        <v>1018</v>
      </c>
      <c r="X205" s="52" t="s">
        <v>1018</v>
      </c>
      <c r="Y205" s="52" t="s">
        <v>1018</v>
      </c>
      <c r="Z205" s="52" t="s">
        <v>1018</v>
      </c>
      <c r="AA205" s="52" t="s">
        <v>1018</v>
      </c>
      <c r="AB205" s="52" t="s">
        <v>1018</v>
      </c>
      <c r="AC205" s="52" t="s">
        <v>1018</v>
      </c>
      <c r="AD205" s="52" t="s">
        <v>1018</v>
      </c>
      <c r="AE205" s="52" t="s">
        <v>1018</v>
      </c>
      <c r="AF205" s="52" t="s">
        <v>1018</v>
      </c>
      <c r="AG205" s="52" t="s">
        <v>1018</v>
      </c>
      <c r="AH205" s="52" t="s">
        <v>1018</v>
      </c>
      <c r="AI205" s="52" t="s">
        <v>1018</v>
      </c>
      <c r="AJ205" s="52" t="s">
        <v>1018</v>
      </c>
      <c r="AK205" s="52">
        <v>1</v>
      </c>
      <c r="AL205" s="52">
        <v>1</v>
      </c>
      <c r="AM205" s="52" t="s">
        <v>1018</v>
      </c>
      <c r="AN205" s="52" t="s">
        <v>1018</v>
      </c>
      <c r="AO205" s="52" t="s">
        <v>1018</v>
      </c>
      <c r="AP205" s="52" t="s">
        <v>1018</v>
      </c>
      <c r="AQ205" s="52" t="s">
        <v>1018</v>
      </c>
      <c r="AR205" s="52">
        <v>18</v>
      </c>
      <c r="AS205" s="52" t="s">
        <v>1018</v>
      </c>
      <c r="AT205" s="52" t="s">
        <v>1018</v>
      </c>
      <c r="AU205" s="52" t="s">
        <v>1018</v>
      </c>
      <c r="AV205" s="52" t="s">
        <v>1018</v>
      </c>
      <c r="AW205" s="52" t="s">
        <v>1018</v>
      </c>
      <c r="AX205" s="52" t="s">
        <v>1018</v>
      </c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2"/>
      <c r="CI205" s="52"/>
      <c r="CJ205" s="52"/>
      <c r="CK205" s="52"/>
      <c r="CL205" s="52"/>
      <c r="CM205" s="52"/>
      <c r="CN205" s="52"/>
      <c r="CO205" s="52"/>
      <c r="CP205" s="52"/>
      <c r="CQ205" s="52"/>
      <c r="CR205" s="52"/>
      <c r="CS205" s="52"/>
      <c r="CT205" s="52"/>
      <c r="CU205" s="52"/>
      <c r="CV205" s="52"/>
      <c r="CW205" s="52"/>
      <c r="CX205" s="52"/>
      <c r="CY205" s="52"/>
      <c r="CZ205" s="52"/>
      <c r="DA205" s="52"/>
      <c r="DB205" s="52"/>
      <c r="DC205" s="52"/>
      <c r="DD205" s="52"/>
      <c r="DE205" s="52"/>
      <c r="DF205" s="52"/>
      <c r="DG205" s="52"/>
      <c r="DH205" s="52"/>
      <c r="DI205" s="52"/>
      <c r="DJ205" s="52"/>
      <c r="DK205" s="52"/>
      <c r="DL205" s="52"/>
      <c r="DM205" s="52"/>
      <c r="DN205" s="52"/>
      <c r="DO205" s="52"/>
      <c r="DP205" s="52"/>
      <c r="DQ205" s="52"/>
      <c r="DR205" s="52"/>
      <c r="DS205" s="52"/>
      <c r="DT205" s="52"/>
      <c r="DU205" s="52"/>
      <c r="DV205" s="52"/>
      <c r="DW205" s="52"/>
      <c r="DX205" s="52"/>
      <c r="DY205" s="52"/>
      <c r="DZ205" s="52"/>
      <c r="EA205" s="52"/>
      <c r="EB205" s="52"/>
      <c r="EC205" s="52"/>
      <c r="ED205" s="52"/>
      <c r="EE205" s="52"/>
      <c r="EF205" s="52"/>
      <c r="EG205" s="52"/>
      <c r="EH205" s="52"/>
    </row>
    <row r="206" spans="1:138" ht="12.75" x14ac:dyDescent="0.2">
      <c r="A206" s="39" t="str">
        <f t="shared" si="19"/>
        <v>2040532</v>
      </c>
      <c r="B206" s="39" t="str">
        <f t="shared" si="20"/>
        <v>0877А/ОРЖ</v>
      </c>
      <c r="C206" s="39" t="str">
        <f t="shared" si="21"/>
        <v>Бык Йогурт  В29см</v>
      </c>
      <c r="D206" s="94">
        <f t="shared" ca="1" si="22"/>
        <v>606</v>
      </c>
      <c r="E206" s="94">
        <f t="shared" ca="1" si="23"/>
        <v>0</v>
      </c>
      <c r="F206" s="94">
        <f t="shared" ca="1" si="18"/>
        <v>0</v>
      </c>
      <c r="G206" s="41"/>
      <c r="H206" s="41"/>
      <c r="I206" s="40"/>
      <c r="J206" s="40"/>
      <c r="K206" s="34"/>
      <c r="L206" s="50" t="s">
        <v>1167</v>
      </c>
      <c r="M206" s="50" t="s">
        <v>3887</v>
      </c>
      <c r="N206" s="50" t="s">
        <v>3888</v>
      </c>
      <c r="O206" s="51" t="s">
        <v>3889</v>
      </c>
      <c r="P206" s="40">
        <v>606</v>
      </c>
      <c r="Q206" s="40"/>
      <c r="R206" s="40"/>
      <c r="S206" s="52" t="s">
        <v>1018</v>
      </c>
      <c r="T206" s="52" t="s">
        <v>1018</v>
      </c>
      <c r="U206" s="52" t="s">
        <v>1018</v>
      </c>
      <c r="V206" s="52" t="s">
        <v>1018</v>
      </c>
      <c r="W206" s="52" t="s">
        <v>1018</v>
      </c>
      <c r="X206" s="52" t="s">
        <v>1018</v>
      </c>
      <c r="Y206" s="52" t="s">
        <v>1018</v>
      </c>
      <c r="Z206" s="52" t="s">
        <v>1018</v>
      </c>
      <c r="AA206" s="52" t="s">
        <v>1018</v>
      </c>
      <c r="AB206" s="52" t="s">
        <v>1018</v>
      </c>
      <c r="AC206" s="52" t="s">
        <v>1018</v>
      </c>
      <c r="AD206" s="52" t="s">
        <v>1018</v>
      </c>
      <c r="AE206" s="52" t="s">
        <v>1018</v>
      </c>
      <c r="AF206" s="52" t="s">
        <v>1018</v>
      </c>
      <c r="AG206" s="52" t="s">
        <v>1018</v>
      </c>
      <c r="AH206" s="52" t="s">
        <v>1018</v>
      </c>
      <c r="AI206" s="52" t="s">
        <v>1018</v>
      </c>
      <c r="AJ206" s="52" t="s">
        <v>1018</v>
      </c>
      <c r="AK206" s="52" t="s">
        <v>1018</v>
      </c>
      <c r="AL206" s="52" t="s">
        <v>1018</v>
      </c>
      <c r="AM206" s="52" t="s">
        <v>1018</v>
      </c>
      <c r="AN206" s="52" t="s">
        <v>1018</v>
      </c>
      <c r="AO206" s="52" t="s">
        <v>1018</v>
      </c>
      <c r="AP206" s="52" t="s">
        <v>1018</v>
      </c>
      <c r="AQ206" s="52" t="s">
        <v>1018</v>
      </c>
      <c r="AR206" s="52" t="s">
        <v>1018</v>
      </c>
      <c r="AS206" s="52" t="s">
        <v>1018</v>
      </c>
      <c r="AT206" s="52" t="s">
        <v>1018</v>
      </c>
      <c r="AU206" s="52" t="s">
        <v>1018</v>
      </c>
      <c r="AV206" s="52" t="s">
        <v>1018</v>
      </c>
      <c r="AW206" s="52" t="s">
        <v>1018</v>
      </c>
      <c r="AX206" s="52" t="s">
        <v>1018</v>
      </c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2"/>
      <c r="CI206" s="52"/>
      <c r="CJ206" s="52"/>
      <c r="CK206" s="52"/>
      <c r="CL206" s="52"/>
      <c r="CM206" s="52"/>
      <c r="CN206" s="52"/>
      <c r="CO206" s="52"/>
      <c r="CP206" s="52"/>
      <c r="CQ206" s="52"/>
      <c r="CR206" s="52"/>
      <c r="CS206" s="52"/>
      <c r="CT206" s="52"/>
      <c r="CU206" s="52"/>
      <c r="CV206" s="52"/>
      <c r="CW206" s="52"/>
      <c r="CX206" s="52"/>
      <c r="CY206" s="52"/>
      <c r="CZ206" s="52"/>
      <c r="DA206" s="52"/>
      <c r="DB206" s="52"/>
      <c r="DC206" s="52"/>
      <c r="DD206" s="52"/>
      <c r="DE206" s="52"/>
      <c r="DF206" s="52"/>
      <c r="DG206" s="52"/>
      <c r="DH206" s="52"/>
      <c r="DI206" s="52"/>
      <c r="DJ206" s="52"/>
      <c r="DK206" s="52"/>
      <c r="DL206" s="52"/>
      <c r="DM206" s="52"/>
      <c r="DN206" s="52"/>
      <c r="DO206" s="52"/>
      <c r="DP206" s="52"/>
      <c r="DQ206" s="52"/>
      <c r="DR206" s="52"/>
      <c r="DS206" s="52"/>
      <c r="DT206" s="52"/>
      <c r="DU206" s="52"/>
      <c r="DV206" s="52"/>
      <c r="DW206" s="52"/>
      <c r="DX206" s="52"/>
      <c r="DY206" s="52"/>
      <c r="DZ206" s="52"/>
      <c r="EA206" s="52"/>
      <c r="EB206" s="52"/>
      <c r="EC206" s="52"/>
      <c r="ED206" s="52"/>
      <c r="EE206" s="52"/>
      <c r="EF206" s="52"/>
      <c r="EG206" s="52"/>
      <c r="EH206" s="52"/>
    </row>
    <row r="207" spans="1:138" ht="12.75" x14ac:dyDescent="0.2">
      <c r="A207" s="39" t="str">
        <f t="shared" si="19"/>
        <v>2040535</v>
      </c>
      <c r="B207" s="39" t="str">
        <f t="shared" si="20"/>
        <v>0879А/ПРС</v>
      </c>
      <c r="C207" s="39" t="str">
        <f t="shared" si="21"/>
        <v>Бычок Творожок  В28см</v>
      </c>
      <c r="D207" s="94">
        <f t="shared" ca="1" si="22"/>
        <v>535</v>
      </c>
      <c r="E207" s="94">
        <f t="shared" ca="1" si="23"/>
        <v>32</v>
      </c>
      <c r="F207" s="94">
        <f t="shared" ca="1" si="18"/>
        <v>0</v>
      </c>
      <c r="G207" s="41"/>
      <c r="H207" s="41"/>
      <c r="I207" s="40"/>
      <c r="J207" s="40"/>
      <c r="K207" s="34"/>
      <c r="L207" s="50" t="s">
        <v>1169</v>
      </c>
      <c r="M207" s="50" t="s">
        <v>4837</v>
      </c>
      <c r="N207" s="50" t="s">
        <v>4838</v>
      </c>
      <c r="O207" s="51" t="s">
        <v>4839</v>
      </c>
      <c r="P207" s="40">
        <v>535</v>
      </c>
      <c r="Q207" s="40"/>
      <c r="R207" s="40"/>
      <c r="S207" s="52" t="s">
        <v>1018</v>
      </c>
      <c r="T207" s="52" t="s">
        <v>1018</v>
      </c>
      <c r="U207" s="52" t="s">
        <v>1018</v>
      </c>
      <c r="V207" s="52" t="s">
        <v>1018</v>
      </c>
      <c r="W207" s="52" t="s">
        <v>1018</v>
      </c>
      <c r="X207" s="52" t="s">
        <v>1018</v>
      </c>
      <c r="Y207" s="52" t="s">
        <v>1018</v>
      </c>
      <c r="Z207" s="52" t="s">
        <v>1018</v>
      </c>
      <c r="AA207" s="52" t="s">
        <v>1018</v>
      </c>
      <c r="AB207" s="52" t="s">
        <v>1018</v>
      </c>
      <c r="AC207" s="52" t="s">
        <v>1018</v>
      </c>
      <c r="AD207" s="52" t="s">
        <v>1018</v>
      </c>
      <c r="AE207" s="52" t="s">
        <v>1018</v>
      </c>
      <c r="AF207" s="52" t="s">
        <v>1018</v>
      </c>
      <c r="AG207" s="52" t="s">
        <v>1018</v>
      </c>
      <c r="AH207" s="52" t="s">
        <v>1018</v>
      </c>
      <c r="AI207" s="52" t="s">
        <v>1018</v>
      </c>
      <c r="AJ207" s="52" t="s">
        <v>1018</v>
      </c>
      <c r="AK207" s="52" t="s">
        <v>1018</v>
      </c>
      <c r="AL207" s="52" t="s">
        <v>1018</v>
      </c>
      <c r="AM207" s="52" t="s">
        <v>1018</v>
      </c>
      <c r="AN207" s="52" t="s">
        <v>1018</v>
      </c>
      <c r="AO207" s="52" t="s">
        <v>1018</v>
      </c>
      <c r="AP207" s="52" t="s">
        <v>1018</v>
      </c>
      <c r="AQ207" s="52" t="s">
        <v>1018</v>
      </c>
      <c r="AR207" s="52">
        <v>32</v>
      </c>
      <c r="AS207" s="52" t="s">
        <v>1018</v>
      </c>
      <c r="AT207" s="52" t="s">
        <v>1018</v>
      </c>
      <c r="AU207" s="52" t="s">
        <v>1018</v>
      </c>
      <c r="AV207" s="52" t="s">
        <v>1018</v>
      </c>
      <c r="AW207" s="52" t="s">
        <v>1018</v>
      </c>
      <c r="AX207" s="52" t="s">
        <v>1018</v>
      </c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</row>
    <row r="208" spans="1:138" ht="12.75" x14ac:dyDescent="0.2">
      <c r="A208" s="39" t="str">
        <f t="shared" si="19"/>
        <v>2040539</v>
      </c>
      <c r="B208" s="39" t="str">
        <f t="shared" si="20"/>
        <v>0883М/КЧ</v>
      </c>
      <c r="C208" s="39" t="str">
        <f t="shared" si="21"/>
        <v>Бык Гавр  В34см</v>
      </c>
      <c r="D208" s="94">
        <f t="shared" ca="1" si="22"/>
        <v>559</v>
      </c>
      <c r="E208" s="94">
        <f t="shared" ca="1" si="23"/>
        <v>180</v>
      </c>
      <c r="F208" s="94">
        <f t="shared" ca="1" si="18"/>
        <v>0</v>
      </c>
      <c r="G208" s="41"/>
      <c r="H208" s="41"/>
      <c r="I208" s="40"/>
      <c r="J208" s="40"/>
      <c r="K208" s="34"/>
      <c r="L208" s="50" t="s">
        <v>1171</v>
      </c>
      <c r="M208" s="50" t="s">
        <v>4840</v>
      </c>
      <c r="N208" s="50" t="s">
        <v>4841</v>
      </c>
      <c r="O208" s="51" t="s">
        <v>4842</v>
      </c>
      <c r="P208" s="40">
        <v>559</v>
      </c>
      <c r="Q208" s="40"/>
      <c r="R208" s="40"/>
      <c r="S208" s="52" t="s">
        <v>1018</v>
      </c>
      <c r="T208" s="52" t="s">
        <v>1018</v>
      </c>
      <c r="U208" s="52" t="s">
        <v>1018</v>
      </c>
      <c r="V208" s="52" t="s">
        <v>1018</v>
      </c>
      <c r="W208" s="52" t="s">
        <v>1018</v>
      </c>
      <c r="X208" s="52" t="s">
        <v>1018</v>
      </c>
      <c r="Y208" s="52" t="s">
        <v>1018</v>
      </c>
      <c r="Z208" s="52" t="s">
        <v>1018</v>
      </c>
      <c r="AA208" s="52" t="s">
        <v>1018</v>
      </c>
      <c r="AB208" s="52" t="s">
        <v>1018</v>
      </c>
      <c r="AC208" s="52" t="s">
        <v>1018</v>
      </c>
      <c r="AD208" s="52" t="s">
        <v>1018</v>
      </c>
      <c r="AE208" s="52" t="s">
        <v>1018</v>
      </c>
      <c r="AF208" s="52" t="s">
        <v>1018</v>
      </c>
      <c r="AG208" s="52" t="s">
        <v>1018</v>
      </c>
      <c r="AH208" s="52" t="s">
        <v>1018</v>
      </c>
      <c r="AI208" s="52" t="s">
        <v>1018</v>
      </c>
      <c r="AJ208" s="52" t="s">
        <v>1018</v>
      </c>
      <c r="AK208" s="52" t="s">
        <v>1018</v>
      </c>
      <c r="AL208" s="52" t="s">
        <v>1018</v>
      </c>
      <c r="AM208" s="52" t="s">
        <v>1018</v>
      </c>
      <c r="AN208" s="52" t="s">
        <v>1018</v>
      </c>
      <c r="AO208" s="52" t="s">
        <v>1018</v>
      </c>
      <c r="AP208" s="52" t="s">
        <v>1018</v>
      </c>
      <c r="AQ208" s="52" t="s">
        <v>1018</v>
      </c>
      <c r="AR208" s="52">
        <v>180</v>
      </c>
      <c r="AS208" s="52" t="s">
        <v>1018</v>
      </c>
      <c r="AT208" s="52" t="s">
        <v>1018</v>
      </c>
      <c r="AU208" s="52" t="s">
        <v>1018</v>
      </c>
      <c r="AV208" s="52" t="s">
        <v>1018</v>
      </c>
      <c r="AW208" s="52" t="s">
        <v>1018</v>
      </c>
      <c r="AX208" s="52" t="s">
        <v>1018</v>
      </c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52"/>
      <c r="CS208" s="52"/>
      <c r="CT208" s="52"/>
      <c r="CU208" s="52"/>
      <c r="CV208" s="52"/>
      <c r="CW208" s="52"/>
      <c r="CX208" s="52"/>
      <c r="CY208" s="52"/>
      <c r="CZ208" s="52"/>
      <c r="DA208" s="52"/>
      <c r="DB208" s="52"/>
      <c r="DC208" s="52"/>
      <c r="DD208" s="52"/>
      <c r="DE208" s="52"/>
      <c r="DF208" s="52"/>
      <c r="DG208" s="52"/>
      <c r="DH208" s="52"/>
      <c r="DI208" s="52"/>
      <c r="DJ208" s="52"/>
      <c r="DK208" s="52"/>
      <c r="DL208" s="52"/>
      <c r="DM208" s="52"/>
      <c r="DN208" s="52"/>
      <c r="DO208" s="52"/>
      <c r="DP208" s="52"/>
      <c r="DQ208" s="52"/>
      <c r="DR208" s="52"/>
      <c r="DS208" s="52"/>
      <c r="DT208" s="52"/>
      <c r="DU208" s="52"/>
      <c r="DV208" s="52"/>
      <c r="DW208" s="52"/>
      <c r="DX208" s="52"/>
      <c r="DY208" s="52"/>
      <c r="DZ208" s="52"/>
      <c r="EA208" s="52"/>
      <c r="EB208" s="52"/>
      <c r="EC208" s="52"/>
      <c r="ED208" s="52"/>
      <c r="EE208" s="52"/>
      <c r="EF208" s="52"/>
      <c r="EG208" s="52"/>
      <c r="EH208" s="52"/>
    </row>
    <row r="209" spans="1:138" ht="12.75" x14ac:dyDescent="0.2">
      <c r="A209" s="39">
        <f t="shared" si="19"/>
        <v>0</v>
      </c>
      <c r="B209" s="39">
        <f t="shared" si="20"/>
        <v>0</v>
      </c>
      <c r="C209" s="39" t="str">
        <f t="shared" si="21"/>
        <v>01 Мягкая игрушка</v>
      </c>
      <c r="D209" s="94">
        <f t="shared" ca="1" si="22"/>
        <v>0</v>
      </c>
      <c r="E209" s="94">
        <f t="shared" ca="1" si="23"/>
        <v>0</v>
      </c>
      <c r="F209" s="94">
        <f t="shared" ca="1" si="18"/>
        <v>0</v>
      </c>
      <c r="G209" s="41"/>
      <c r="H209" s="41"/>
      <c r="I209" s="40"/>
      <c r="J209" s="40"/>
      <c r="K209" s="34"/>
      <c r="L209" s="50"/>
      <c r="M209" s="50"/>
      <c r="N209" s="50"/>
      <c r="O209" s="51" t="s">
        <v>1083</v>
      </c>
      <c r="P209" s="40"/>
      <c r="Q209" s="40"/>
      <c r="R209" s="40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52"/>
      <c r="CS209" s="52"/>
      <c r="CT209" s="52"/>
      <c r="CU209" s="52"/>
      <c r="CV209" s="52"/>
      <c r="CW209" s="52"/>
      <c r="CX209" s="52"/>
      <c r="CY209" s="52"/>
      <c r="CZ209" s="52"/>
      <c r="DA209" s="52"/>
      <c r="DB209" s="52"/>
      <c r="DC209" s="52"/>
      <c r="DD209" s="52"/>
      <c r="DE209" s="52"/>
      <c r="DF209" s="52"/>
      <c r="DG209" s="52"/>
      <c r="DH209" s="52"/>
      <c r="DI209" s="52"/>
      <c r="DJ209" s="52"/>
      <c r="DK209" s="52"/>
      <c r="DL209" s="52"/>
      <c r="DM209" s="52"/>
      <c r="DN209" s="52"/>
      <c r="DO209" s="52"/>
      <c r="DP209" s="52"/>
      <c r="DQ209" s="52"/>
      <c r="DR209" s="52"/>
      <c r="DS209" s="52"/>
      <c r="DT209" s="52"/>
      <c r="DU209" s="52"/>
      <c r="DV209" s="52"/>
      <c r="DW209" s="52"/>
      <c r="DX209" s="52"/>
      <c r="DY209" s="52"/>
      <c r="DZ209" s="52"/>
      <c r="EA209" s="52"/>
      <c r="EB209" s="52"/>
      <c r="EC209" s="52"/>
      <c r="ED209" s="52"/>
      <c r="EE209" s="52"/>
      <c r="EF209" s="52"/>
      <c r="EG209" s="52"/>
      <c r="EH209" s="52"/>
    </row>
    <row r="210" spans="1:138" ht="12.75" x14ac:dyDescent="0.2">
      <c r="A210" s="39" t="str">
        <f t="shared" si="19"/>
        <v>2039431</v>
      </c>
      <c r="B210" s="39" t="str">
        <f t="shared" si="20"/>
        <v>0036АН/БЖ</v>
      </c>
      <c r="C210" s="39" t="str">
        <f t="shared" si="21"/>
        <v>Лев лежачий на боку Д75см</v>
      </c>
      <c r="D210" s="94">
        <f t="shared" ca="1" si="22"/>
        <v>1470</v>
      </c>
      <c r="E210" s="94">
        <f t="shared" ca="1" si="23"/>
        <v>23</v>
      </c>
      <c r="F210" s="94">
        <f t="shared" ca="1" si="18"/>
        <v>0</v>
      </c>
      <c r="G210" s="41"/>
      <c r="H210" s="41"/>
      <c r="I210" s="40"/>
      <c r="J210" s="40"/>
      <c r="K210" s="34"/>
      <c r="L210" s="50" t="s">
        <v>679</v>
      </c>
      <c r="M210" s="50" t="s">
        <v>498</v>
      </c>
      <c r="N210" s="50" t="s">
        <v>499</v>
      </c>
      <c r="O210" s="51" t="s">
        <v>500</v>
      </c>
      <c r="P210" s="40">
        <v>1470</v>
      </c>
      <c r="Q210" s="40"/>
      <c r="R210" s="40"/>
      <c r="S210" s="52" t="s">
        <v>1018</v>
      </c>
      <c r="T210" s="52" t="s">
        <v>1018</v>
      </c>
      <c r="U210" s="52" t="s">
        <v>1018</v>
      </c>
      <c r="V210" s="52" t="s">
        <v>1018</v>
      </c>
      <c r="W210" s="52" t="s">
        <v>1018</v>
      </c>
      <c r="X210" s="52">
        <v>16</v>
      </c>
      <c r="Y210" s="52" t="s">
        <v>1018</v>
      </c>
      <c r="Z210" s="52" t="s">
        <v>1018</v>
      </c>
      <c r="AA210" s="52" t="s">
        <v>1018</v>
      </c>
      <c r="AB210" s="52" t="s">
        <v>1018</v>
      </c>
      <c r="AC210" s="52" t="s">
        <v>1018</v>
      </c>
      <c r="AD210" s="52" t="s">
        <v>1018</v>
      </c>
      <c r="AE210" s="52" t="s">
        <v>1018</v>
      </c>
      <c r="AF210" s="52" t="s">
        <v>1018</v>
      </c>
      <c r="AG210" s="52" t="s">
        <v>1018</v>
      </c>
      <c r="AH210" s="52">
        <v>3</v>
      </c>
      <c r="AI210" s="52" t="s">
        <v>1018</v>
      </c>
      <c r="AJ210" s="52" t="s">
        <v>1018</v>
      </c>
      <c r="AK210" s="52" t="s">
        <v>1018</v>
      </c>
      <c r="AL210" s="52">
        <v>4</v>
      </c>
      <c r="AM210" s="52" t="s">
        <v>1018</v>
      </c>
      <c r="AN210" s="52" t="s">
        <v>1018</v>
      </c>
      <c r="AO210" s="52" t="s">
        <v>1018</v>
      </c>
      <c r="AP210" s="52" t="s">
        <v>1018</v>
      </c>
      <c r="AQ210" s="52" t="s">
        <v>1018</v>
      </c>
      <c r="AR210" s="52" t="s">
        <v>1018</v>
      </c>
      <c r="AS210" s="52" t="s">
        <v>1018</v>
      </c>
      <c r="AT210" s="52" t="s">
        <v>1018</v>
      </c>
      <c r="AU210" s="52" t="s">
        <v>1018</v>
      </c>
      <c r="AV210" s="52" t="s">
        <v>1018</v>
      </c>
      <c r="AW210" s="52" t="s">
        <v>1018</v>
      </c>
      <c r="AX210" s="52" t="s">
        <v>1018</v>
      </c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52"/>
      <c r="CS210" s="52"/>
      <c r="CT210" s="52"/>
      <c r="CU210" s="52"/>
      <c r="CV210" s="52"/>
      <c r="CW210" s="52"/>
      <c r="CX210" s="52"/>
      <c r="CY210" s="52"/>
      <c r="CZ210" s="52"/>
      <c r="DA210" s="52"/>
      <c r="DB210" s="52"/>
      <c r="DC210" s="52"/>
      <c r="DD210" s="52"/>
      <c r="DE210" s="52"/>
      <c r="DF210" s="52"/>
      <c r="DG210" s="52"/>
      <c r="DH210" s="52"/>
      <c r="DI210" s="52"/>
      <c r="DJ210" s="52"/>
      <c r="DK210" s="52"/>
      <c r="DL210" s="52"/>
      <c r="DM210" s="52"/>
      <c r="DN210" s="52"/>
      <c r="DO210" s="52"/>
      <c r="DP210" s="52"/>
      <c r="DQ210" s="52"/>
      <c r="DR210" s="52"/>
      <c r="DS210" s="52"/>
      <c r="DT210" s="52"/>
      <c r="DU210" s="52"/>
      <c r="DV210" s="52"/>
      <c r="DW210" s="52"/>
      <c r="DX210" s="52"/>
      <c r="DY210" s="52"/>
      <c r="DZ210" s="52"/>
      <c r="EA210" s="52"/>
      <c r="EB210" s="52"/>
      <c r="EC210" s="52"/>
      <c r="ED210" s="52"/>
      <c r="EE210" s="52"/>
      <c r="EF210" s="52"/>
      <c r="EG210" s="52"/>
      <c r="EH210" s="52"/>
    </row>
    <row r="211" spans="1:138" ht="12.75" x14ac:dyDescent="0.2">
      <c r="A211" s="39" t="str">
        <f t="shared" si="19"/>
        <v>2039432</v>
      </c>
      <c r="B211" s="39" t="str">
        <f t="shared" si="20"/>
        <v>0036АН/КЧ</v>
      </c>
      <c r="C211" s="39" t="str">
        <f t="shared" si="21"/>
        <v>Лев лежачий на боку Д75см</v>
      </c>
      <c r="D211" s="94">
        <f t="shared" ca="1" si="22"/>
        <v>1470</v>
      </c>
      <c r="E211" s="94">
        <f t="shared" ca="1" si="23"/>
        <v>7</v>
      </c>
      <c r="F211" s="94">
        <f t="shared" ca="1" si="18"/>
        <v>0</v>
      </c>
      <c r="G211" s="41"/>
      <c r="H211" s="41"/>
      <c r="I211" s="40"/>
      <c r="J211" s="40"/>
      <c r="K211" s="34"/>
      <c r="L211" s="50" t="s">
        <v>1174</v>
      </c>
      <c r="M211" s="50" t="s">
        <v>502</v>
      </c>
      <c r="N211" s="50" t="s">
        <v>503</v>
      </c>
      <c r="O211" s="51" t="s">
        <v>500</v>
      </c>
      <c r="P211" s="40">
        <v>1470</v>
      </c>
      <c r="Q211" s="40"/>
      <c r="R211" s="40"/>
      <c r="S211" s="52" t="s">
        <v>1018</v>
      </c>
      <c r="T211" s="52" t="s">
        <v>1018</v>
      </c>
      <c r="U211" s="52" t="s">
        <v>1018</v>
      </c>
      <c r="V211" s="52">
        <v>1</v>
      </c>
      <c r="W211" s="52" t="s">
        <v>1018</v>
      </c>
      <c r="X211" s="52">
        <v>4</v>
      </c>
      <c r="Y211" s="52" t="s">
        <v>1018</v>
      </c>
      <c r="Z211" s="52" t="s">
        <v>1018</v>
      </c>
      <c r="AA211" s="52" t="s">
        <v>1018</v>
      </c>
      <c r="AB211" s="52" t="s">
        <v>1018</v>
      </c>
      <c r="AC211" s="52" t="s">
        <v>1018</v>
      </c>
      <c r="AD211" s="52" t="s">
        <v>1018</v>
      </c>
      <c r="AE211" s="52" t="s">
        <v>1018</v>
      </c>
      <c r="AF211" s="52" t="s">
        <v>1018</v>
      </c>
      <c r="AG211" s="52" t="s">
        <v>1018</v>
      </c>
      <c r="AH211" s="52">
        <v>2</v>
      </c>
      <c r="AI211" s="52" t="s">
        <v>1018</v>
      </c>
      <c r="AJ211" s="52" t="s">
        <v>1018</v>
      </c>
      <c r="AK211" s="52" t="s">
        <v>1018</v>
      </c>
      <c r="AL211" s="52" t="s">
        <v>1018</v>
      </c>
      <c r="AM211" s="52" t="s">
        <v>1018</v>
      </c>
      <c r="AN211" s="52" t="s">
        <v>1018</v>
      </c>
      <c r="AO211" s="52" t="s">
        <v>1018</v>
      </c>
      <c r="AP211" s="52" t="s">
        <v>1018</v>
      </c>
      <c r="AQ211" s="52" t="s">
        <v>1018</v>
      </c>
      <c r="AR211" s="52" t="s">
        <v>1018</v>
      </c>
      <c r="AS211" s="52" t="s">
        <v>1018</v>
      </c>
      <c r="AT211" s="52" t="s">
        <v>1018</v>
      </c>
      <c r="AU211" s="52" t="s">
        <v>1018</v>
      </c>
      <c r="AV211" s="52" t="s">
        <v>1018</v>
      </c>
      <c r="AW211" s="52" t="s">
        <v>1018</v>
      </c>
      <c r="AX211" s="52" t="s">
        <v>1018</v>
      </c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2"/>
      <c r="CI211" s="52"/>
      <c r="CJ211" s="52"/>
      <c r="CK211" s="52"/>
      <c r="CL211" s="52"/>
      <c r="CM211" s="52"/>
      <c r="CN211" s="52"/>
      <c r="CO211" s="52"/>
      <c r="CP211" s="52"/>
      <c r="CQ211" s="52"/>
      <c r="CR211" s="52"/>
      <c r="CS211" s="52"/>
      <c r="CT211" s="52"/>
      <c r="CU211" s="52"/>
      <c r="CV211" s="52"/>
      <c r="CW211" s="52"/>
      <c r="CX211" s="52"/>
      <c r="CY211" s="52"/>
      <c r="CZ211" s="52"/>
      <c r="DA211" s="52"/>
      <c r="DB211" s="52"/>
      <c r="DC211" s="52"/>
      <c r="DD211" s="52"/>
      <c r="DE211" s="52"/>
      <c r="DF211" s="52"/>
      <c r="DG211" s="52"/>
      <c r="DH211" s="52"/>
      <c r="DI211" s="52"/>
      <c r="DJ211" s="52"/>
      <c r="DK211" s="52"/>
      <c r="DL211" s="52"/>
      <c r="DM211" s="52"/>
      <c r="DN211" s="52"/>
      <c r="DO211" s="52"/>
      <c r="DP211" s="52"/>
      <c r="DQ211" s="52"/>
      <c r="DR211" s="52"/>
      <c r="DS211" s="52"/>
      <c r="DT211" s="52"/>
      <c r="DU211" s="52"/>
      <c r="DV211" s="52"/>
      <c r="DW211" s="52"/>
      <c r="DX211" s="52"/>
      <c r="DY211" s="52"/>
      <c r="DZ211" s="52"/>
      <c r="EA211" s="52"/>
      <c r="EB211" s="52"/>
      <c r="EC211" s="52"/>
      <c r="ED211" s="52"/>
      <c r="EE211" s="52"/>
      <c r="EF211" s="52"/>
      <c r="EG211" s="52"/>
      <c r="EH211" s="52"/>
    </row>
    <row r="212" spans="1:138" ht="12.75" x14ac:dyDescent="0.2">
      <c r="A212" s="39" t="str">
        <f t="shared" si="19"/>
        <v>2039437</v>
      </c>
      <c r="B212" s="39" t="str">
        <f t="shared" si="20"/>
        <v>0036БН/БЖ</v>
      </c>
      <c r="C212" s="39" t="str">
        <f t="shared" si="21"/>
        <v>Лев лежачий на боку Д46см</v>
      </c>
      <c r="D212" s="94">
        <f t="shared" ca="1" si="22"/>
        <v>839</v>
      </c>
      <c r="E212" s="94">
        <f t="shared" ca="1" si="23"/>
        <v>0</v>
      </c>
      <c r="F212" s="94">
        <f t="shared" ca="1" si="18"/>
        <v>0</v>
      </c>
      <c r="G212" s="41"/>
      <c r="H212" s="41"/>
      <c r="I212" s="40"/>
      <c r="J212" s="40"/>
      <c r="K212" s="34"/>
      <c r="L212" s="50" t="s">
        <v>1176</v>
      </c>
      <c r="M212" s="50" t="s">
        <v>504</v>
      </c>
      <c r="N212" s="50" t="s">
        <v>505</v>
      </c>
      <c r="O212" s="51" t="s">
        <v>506</v>
      </c>
      <c r="P212" s="40">
        <v>839</v>
      </c>
      <c r="Q212" s="40"/>
      <c r="R212" s="40"/>
      <c r="S212" s="52" t="s">
        <v>1018</v>
      </c>
      <c r="T212" s="52" t="s">
        <v>1018</v>
      </c>
      <c r="U212" s="52" t="s">
        <v>1018</v>
      </c>
      <c r="V212" s="52" t="s">
        <v>1018</v>
      </c>
      <c r="W212" s="52" t="s">
        <v>1018</v>
      </c>
      <c r="X212" s="52" t="s">
        <v>1018</v>
      </c>
      <c r="Y212" s="52" t="s">
        <v>1018</v>
      </c>
      <c r="Z212" s="52" t="s">
        <v>1018</v>
      </c>
      <c r="AA212" s="52" t="s">
        <v>1018</v>
      </c>
      <c r="AB212" s="52" t="s">
        <v>1018</v>
      </c>
      <c r="AC212" s="52" t="s">
        <v>1018</v>
      </c>
      <c r="AD212" s="52" t="s">
        <v>1018</v>
      </c>
      <c r="AE212" s="52" t="s">
        <v>1018</v>
      </c>
      <c r="AF212" s="52" t="s">
        <v>1018</v>
      </c>
      <c r="AG212" s="52" t="s">
        <v>1018</v>
      </c>
      <c r="AH212" s="52" t="s">
        <v>1018</v>
      </c>
      <c r="AI212" s="52" t="s">
        <v>1018</v>
      </c>
      <c r="AJ212" s="52" t="s">
        <v>1018</v>
      </c>
      <c r="AK212" s="52">
        <v>1</v>
      </c>
      <c r="AL212" s="52">
        <v>1</v>
      </c>
      <c r="AM212" s="52" t="s">
        <v>1018</v>
      </c>
      <c r="AN212" s="52" t="s">
        <v>1018</v>
      </c>
      <c r="AO212" s="52" t="s">
        <v>1018</v>
      </c>
      <c r="AP212" s="52" t="s">
        <v>1018</v>
      </c>
      <c r="AQ212" s="52" t="s">
        <v>1018</v>
      </c>
      <c r="AR212" s="52" t="s">
        <v>1018</v>
      </c>
      <c r="AS212" s="52" t="s">
        <v>1018</v>
      </c>
      <c r="AT212" s="52" t="s">
        <v>1018</v>
      </c>
      <c r="AU212" s="52" t="s">
        <v>1018</v>
      </c>
      <c r="AV212" s="52" t="s">
        <v>1018</v>
      </c>
      <c r="AW212" s="52" t="s">
        <v>1018</v>
      </c>
      <c r="AX212" s="52" t="s">
        <v>1018</v>
      </c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2"/>
      <c r="CI212" s="52"/>
      <c r="CJ212" s="52"/>
      <c r="CK212" s="52"/>
      <c r="CL212" s="52"/>
      <c r="CM212" s="52"/>
      <c r="CN212" s="52"/>
      <c r="CO212" s="52"/>
      <c r="CP212" s="52"/>
      <c r="CQ212" s="52"/>
      <c r="CR212" s="52"/>
      <c r="CS212" s="52"/>
      <c r="CT212" s="52"/>
      <c r="CU212" s="52"/>
      <c r="CV212" s="52"/>
      <c r="CW212" s="52"/>
      <c r="CX212" s="52"/>
      <c r="CY212" s="52"/>
      <c r="CZ212" s="52"/>
      <c r="DA212" s="52"/>
      <c r="DB212" s="52"/>
      <c r="DC212" s="52"/>
      <c r="DD212" s="52"/>
      <c r="DE212" s="52"/>
      <c r="DF212" s="52"/>
      <c r="DG212" s="52"/>
      <c r="DH212" s="52"/>
      <c r="DI212" s="52"/>
      <c r="DJ212" s="52"/>
      <c r="DK212" s="52"/>
      <c r="DL212" s="52"/>
      <c r="DM212" s="52"/>
      <c r="DN212" s="52"/>
      <c r="DO212" s="52"/>
      <c r="DP212" s="52"/>
      <c r="DQ212" s="52"/>
      <c r="DR212" s="52"/>
      <c r="DS212" s="52"/>
      <c r="DT212" s="52"/>
      <c r="DU212" s="52"/>
      <c r="DV212" s="52"/>
      <c r="DW212" s="52"/>
      <c r="DX212" s="52"/>
      <c r="DY212" s="52"/>
      <c r="DZ212" s="52"/>
      <c r="EA212" s="52"/>
      <c r="EB212" s="52"/>
      <c r="EC212" s="52"/>
      <c r="ED212" s="52"/>
      <c r="EE212" s="52"/>
      <c r="EF212" s="52"/>
      <c r="EG212" s="52"/>
      <c r="EH212" s="52"/>
    </row>
    <row r="213" spans="1:138" ht="12.75" x14ac:dyDescent="0.2">
      <c r="A213" s="39" t="str">
        <f t="shared" si="19"/>
        <v>2039438</v>
      </c>
      <c r="B213" s="39" t="str">
        <f t="shared" si="20"/>
        <v>0036БН/КЧ</v>
      </c>
      <c r="C213" s="39" t="str">
        <f t="shared" si="21"/>
        <v>Лев лежачий на боку Д46см</v>
      </c>
      <c r="D213" s="94">
        <f t="shared" ca="1" si="22"/>
        <v>839</v>
      </c>
      <c r="E213" s="94">
        <f t="shared" ca="1" si="23"/>
        <v>2</v>
      </c>
      <c r="F213" s="94">
        <f t="shared" ca="1" si="18"/>
        <v>0</v>
      </c>
      <c r="G213" s="41"/>
      <c r="H213" s="41"/>
      <c r="I213" s="40"/>
      <c r="J213" s="40"/>
      <c r="K213" s="34"/>
      <c r="L213" s="50" t="s">
        <v>683</v>
      </c>
      <c r="M213" s="50" t="s">
        <v>1085</v>
      </c>
      <c r="N213" s="50" t="s">
        <v>748</v>
      </c>
      <c r="O213" s="51" t="s">
        <v>506</v>
      </c>
      <c r="P213" s="40">
        <v>839</v>
      </c>
      <c r="Q213" s="40"/>
      <c r="R213" s="40"/>
      <c r="S213" s="52" t="s">
        <v>1018</v>
      </c>
      <c r="T213" s="52" t="s">
        <v>1018</v>
      </c>
      <c r="U213" s="52" t="s">
        <v>1018</v>
      </c>
      <c r="V213" s="52" t="s">
        <v>1018</v>
      </c>
      <c r="W213" s="52" t="s">
        <v>1018</v>
      </c>
      <c r="X213" s="52" t="s">
        <v>1018</v>
      </c>
      <c r="Y213" s="52" t="s">
        <v>1018</v>
      </c>
      <c r="Z213" s="52" t="s">
        <v>1018</v>
      </c>
      <c r="AA213" s="52" t="s">
        <v>1018</v>
      </c>
      <c r="AB213" s="52" t="s">
        <v>1018</v>
      </c>
      <c r="AC213" s="52" t="s">
        <v>1018</v>
      </c>
      <c r="AD213" s="52" t="s">
        <v>1018</v>
      </c>
      <c r="AE213" s="52" t="s">
        <v>1018</v>
      </c>
      <c r="AF213" s="52" t="s">
        <v>1018</v>
      </c>
      <c r="AG213" s="52" t="s">
        <v>1018</v>
      </c>
      <c r="AH213" s="52" t="s">
        <v>1018</v>
      </c>
      <c r="AI213" s="52" t="s">
        <v>1018</v>
      </c>
      <c r="AJ213" s="52" t="s">
        <v>1018</v>
      </c>
      <c r="AK213" s="52" t="s">
        <v>1018</v>
      </c>
      <c r="AL213" s="52" t="s">
        <v>1018</v>
      </c>
      <c r="AM213" s="52" t="s">
        <v>1018</v>
      </c>
      <c r="AN213" s="52" t="s">
        <v>1018</v>
      </c>
      <c r="AO213" s="52" t="s">
        <v>1018</v>
      </c>
      <c r="AP213" s="52" t="s">
        <v>1018</v>
      </c>
      <c r="AQ213" s="52" t="s">
        <v>1018</v>
      </c>
      <c r="AR213" s="52" t="s">
        <v>1018</v>
      </c>
      <c r="AS213" s="52" t="s">
        <v>1018</v>
      </c>
      <c r="AT213" s="52" t="s">
        <v>1018</v>
      </c>
      <c r="AU213" s="52" t="s">
        <v>1018</v>
      </c>
      <c r="AV213" s="52">
        <v>2</v>
      </c>
      <c r="AW213" s="52" t="s">
        <v>1018</v>
      </c>
      <c r="AX213" s="52" t="s">
        <v>1018</v>
      </c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52"/>
      <c r="CS213" s="52"/>
      <c r="CT213" s="52"/>
      <c r="CU213" s="52"/>
      <c r="CV213" s="52"/>
      <c r="CW213" s="52"/>
      <c r="CX213" s="52"/>
      <c r="CY213" s="52"/>
      <c r="CZ213" s="52"/>
      <c r="DA213" s="52"/>
      <c r="DB213" s="52"/>
      <c r="DC213" s="52"/>
      <c r="DD213" s="52"/>
      <c r="DE213" s="52"/>
      <c r="DF213" s="52"/>
      <c r="DG213" s="52"/>
      <c r="DH213" s="52"/>
      <c r="DI213" s="52"/>
      <c r="DJ213" s="52"/>
      <c r="DK213" s="52"/>
      <c r="DL213" s="52"/>
      <c r="DM213" s="52"/>
      <c r="DN213" s="52"/>
      <c r="DO213" s="52"/>
      <c r="DP213" s="52"/>
      <c r="DQ213" s="52"/>
      <c r="DR213" s="52"/>
      <c r="DS213" s="52"/>
      <c r="DT213" s="52"/>
      <c r="DU213" s="52"/>
      <c r="DV213" s="52"/>
      <c r="DW213" s="52"/>
      <c r="DX213" s="52"/>
      <c r="DY213" s="52"/>
      <c r="DZ213" s="52"/>
      <c r="EA213" s="52"/>
      <c r="EB213" s="52"/>
      <c r="EC213" s="52"/>
      <c r="ED213" s="52"/>
      <c r="EE213" s="52"/>
      <c r="EF213" s="52"/>
      <c r="EG213" s="52"/>
      <c r="EH213" s="52"/>
    </row>
    <row r="214" spans="1:138" ht="12.75" x14ac:dyDescent="0.2">
      <c r="A214" s="39" t="str">
        <f t="shared" si="19"/>
        <v>2039482</v>
      </c>
      <c r="B214" s="39" t="str">
        <f t="shared" si="20"/>
        <v>0086/БЕЛ</v>
      </c>
      <c r="C214" s="39" t="str">
        <f t="shared" si="21"/>
        <v>Кошка пушистая Д71см</v>
      </c>
      <c r="D214" s="94">
        <f t="shared" ca="1" si="22"/>
        <v>833</v>
      </c>
      <c r="E214" s="94">
        <f t="shared" ca="1" si="23"/>
        <v>152</v>
      </c>
      <c r="F214" s="94">
        <f t="shared" ca="1" si="18"/>
        <v>0</v>
      </c>
      <c r="G214" s="41"/>
      <c r="H214" s="41"/>
      <c r="I214" s="40"/>
      <c r="J214" s="40"/>
      <c r="K214" s="34"/>
      <c r="L214" s="50" t="s">
        <v>1180</v>
      </c>
      <c r="M214" s="50" t="s">
        <v>512</v>
      </c>
      <c r="N214" s="50" t="s">
        <v>513</v>
      </c>
      <c r="O214" s="51" t="s">
        <v>514</v>
      </c>
      <c r="P214" s="40">
        <v>833</v>
      </c>
      <c r="Q214" s="40"/>
      <c r="R214" s="40"/>
      <c r="S214" s="52" t="s">
        <v>1018</v>
      </c>
      <c r="T214" s="52" t="s">
        <v>1018</v>
      </c>
      <c r="U214" s="52" t="s">
        <v>1018</v>
      </c>
      <c r="V214" s="52">
        <v>29</v>
      </c>
      <c r="W214" s="52" t="s">
        <v>1018</v>
      </c>
      <c r="X214" s="52">
        <v>29</v>
      </c>
      <c r="Y214" s="52" t="s">
        <v>1018</v>
      </c>
      <c r="Z214" s="52" t="s">
        <v>1018</v>
      </c>
      <c r="AA214" s="52" t="s">
        <v>1018</v>
      </c>
      <c r="AB214" s="52" t="s">
        <v>1018</v>
      </c>
      <c r="AC214" s="52" t="s">
        <v>1018</v>
      </c>
      <c r="AD214" s="52" t="s">
        <v>1018</v>
      </c>
      <c r="AE214" s="52">
        <v>1</v>
      </c>
      <c r="AF214" s="52">
        <v>73</v>
      </c>
      <c r="AG214" s="52" t="s">
        <v>1018</v>
      </c>
      <c r="AH214" s="52">
        <v>12</v>
      </c>
      <c r="AI214" s="52" t="s">
        <v>1018</v>
      </c>
      <c r="AJ214" s="52" t="s">
        <v>1018</v>
      </c>
      <c r="AK214" s="52" t="s">
        <v>1018</v>
      </c>
      <c r="AL214" s="52">
        <v>9</v>
      </c>
      <c r="AM214" s="52" t="s">
        <v>1018</v>
      </c>
      <c r="AN214" s="52" t="s">
        <v>1018</v>
      </c>
      <c r="AO214" s="52" t="s">
        <v>1018</v>
      </c>
      <c r="AP214" s="52" t="s">
        <v>1018</v>
      </c>
      <c r="AQ214" s="52" t="s">
        <v>1018</v>
      </c>
      <c r="AR214" s="52" t="s">
        <v>1018</v>
      </c>
      <c r="AS214" s="52" t="s">
        <v>1018</v>
      </c>
      <c r="AT214" s="52" t="s">
        <v>1018</v>
      </c>
      <c r="AU214" s="52" t="s">
        <v>1018</v>
      </c>
      <c r="AV214" s="52">
        <v>1</v>
      </c>
      <c r="AW214" s="52" t="s">
        <v>1018</v>
      </c>
      <c r="AX214" s="52" t="s">
        <v>1018</v>
      </c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52"/>
      <c r="CS214" s="52"/>
      <c r="CT214" s="52"/>
      <c r="CU214" s="52"/>
      <c r="CV214" s="52"/>
      <c r="CW214" s="52"/>
      <c r="CX214" s="52"/>
      <c r="CY214" s="52"/>
      <c r="CZ214" s="52"/>
      <c r="DA214" s="52"/>
      <c r="DB214" s="52"/>
      <c r="DC214" s="52"/>
      <c r="DD214" s="52"/>
      <c r="DE214" s="52"/>
      <c r="DF214" s="52"/>
      <c r="DG214" s="52"/>
      <c r="DH214" s="52"/>
      <c r="DI214" s="52"/>
      <c r="DJ214" s="52"/>
      <c r="DK214" s="52"/>
      <c r="DL214" s="52"/>
      <c r="DM214" s="52"/>
      <c r="DN214" s="52"/>
      <c r="DO214" s="52"/>
      <c r="DP214" s="52"/>
      <c r="DQ214" s="52"/>
      <c r="DR214" s="52"/>
      <c r="DS214" s="52"/>
      <c r="DT214" s="52"/>
      <c r="DU214" s="52"/>
      <c r="DV214" s="52"/>
      <c r="DW214" s="52"/>
      <c r="DX214" s="52"/>
      <c r="DY214" s="52"/>
      <c r="DZ214" s="52"/>
      <c r="EA214" s="52"/>
      <c r="EB214" s="52"/>
      <c r="EC214" s="52"/>
      <c r="ED214" s="52"/>
      <c r="EE214" s="52"/>
      <c r="EF214" s="52"/>
      <c r="EG214" s="52"/>
      <c r="EH214" s="52"/>
    </row>
    <row r="215" spans="1:138" ht="12.75" x14ac:dyDescent="0.2">
      <c r="A215" s="39" t="str">
        <f t="shared" si="19"/>
        <v>2094854</v>
      </c>
      <c r="B215" s="39" t="str">
        <f t="shared" si="20"/>
        <v>0086/ЖЛ</v>
      </c>
      <c r="C215" s="39" t="str">
        <f t="shared" si="21"/>
        <v>Кошка пушистая Д71см</v>
      </c>
      <c r="D215" s="94">
        <f t="shared" ca="1" si="22"/>
        <v>833</v>
      </c>
      <c r="E215" s="94">
        <f t="shared" ca="1" si="23"/>
        <v>69</v>
      </c>
      <c r="F215" s="94">
        <f t="shared" ca="1" si="18"/>
        <v>0</v>
      </c>
      <c r="G215" s="41"/>
      <c r="H215" s="41"/>
      <c r="I215" s="40"/>
      <c r="J215" s="40"/>
      <c r="K215" s="34"/>
      <c r="L215" s="50" t="s">
        <v>1181</v>
      </c>
      <c r="M215" s="50" t="s">
        <v>4371</v>
      </c>
      <c r="N215" s="50" t="s">
        <v>1872</v>
      </c>
      <c r="O215" s="51" t="s">
        <v>514</v>
      </c>
      <c r="P215" s="40">
        <v>833</v>
      </c>
      <c r="Q215" s="40"/>
      <c r="R215" s="40"/>
      <c r="S215" s="52" t="s">
        <v>1018</v>
      </c>
      <c r="T215" s="52" t="s">
        <v>1018</v>
      </c>
      <c r="U215" s="52" t="s">
        <v>1018</v>
      </c>
      <c r="V215" s="52" t="s">
        <v>1018</v>
      </c>
      <c r="W215" s="52" t="s">
        <v>1018</v>
      </c>
      <c r="X215" s="52">
        <v>29</v>
      </c>
      <c r="Y215" s="52" t="s">
        <v>1018</v>
      </c>
      <c r="Z215" s="52" t="s">
        <v>1018</v>
      </c>
      <c r="AA215" s="52" t="s">
        <v>1018</v>
      </c>
      <c r="AB215" s="52" t="s">
        <v>1018</v>
      </c>
      <c r="AC215" s="52" t="s">
        <v>1018</v>
      </c>
      <c r="AD215" s="52" t="s">
        <v>1018</v>
      </c>
      <c r="AE215" s="52" t="s">
        <v>1018</v>
      </c>
      <c r="AF215" s="52" t="s">
        <v>1018</v>
      </c>
      <c r="AG215" s="52" t="s">
        <v>1018</v>
      </c>
      <c r="AH215" s="52" t="s">
        <v>1018</v>
      </c>
      <c r="AI215" s="52" t="s">
        <v>1018</v>
      </c>
      <c r="AJ215" s="52" t="s">
        <v>1018</v>
      </c>
      <c r="AK215" s="52" t="s">
        <v>1018</v>
      </c>
      <c r="AL215" s="52" t="s">
        <v>1018</v>
      </c>
      <c r="AM215" s="52" t="s">
        <v>1018</v>
      </c>
      <c r="AN215" s="52" t="s">
        <v>1018</v>
      </c>
      <c r="AO215" s="52" t="s">
        <v>1018</v>
      </c>
      <c r="AP215" s="52" t="s">
        <v>1018</v>
      </c>
      <c r="AQ215" s="52" t="s">
        <v>1018</v>
      </c>
      <c r="AR215" s="52">
        <v>40</v>
      </c>
      <c r="AS215" s="52" t="s">
        <v>1018</v>
      </c>
      <c r="AT215" s="52" t="s">
        <v>1018</v>
      </c>
      <c r="AU215" s="52" t="s">
        <v>1018</v>
      </c>
      <c r="AV215" s="52" t="s">
        <v>1018</v>
      </c>
      <c r="AW215" s="52" t="s">
        <v>1018</v>
      </c>
      <c r="AX215" s="52" t="s">
        <v>1018</v>
      </c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52"/>
      <c r="CS215" s="52"/>
      <c r="CT215" s="52"/>
      <c r="CU215" s="52"/>
      <c r="CV215" s="52"/>
      <c r="CW215" s="52"/>
      <c r="CX215" s="52"/>
      <c r="CY215" s="52"/>
      <c r="CZ215" s="52"/>
      <c r="DA215" s="52"/>
      <c r="DB215" s="52"/>
      <c r="DC215" s="52"/>
      <c r="DD215" s="52"/>
      <c r="DE215" s="52"/>
      <c r="DF215" s="52"/>
      <c r="DG215" s="52"/>
      <c r="DH215" s="52"/>
      <c r="DI215" s="52"/>
      <c r="DJ215" s="52"/>
      <c r="DK215" s="52"/>
      <c r="DL215" s="52"/>
      <c r="DM215" s="52"/>
      <c r="DN215" s="52"/>
      <c r="DO215" s="52"/>
      <c r="DP215" s="52"/>
      <c r="DQ215" s="52"/>
      <c r="DR215" s="52"/>
      <c r="DS215" s="52"/>
      <c r="DT215" s="52"/>
      <c r="DU215" s="52"/>
      <c r="DV215" s="52"/>
      <c r="DW215" s="52"/>
      <c r="DX215" s="52"/>
      <c r="DY215" s="52"/>
      <c r="DZ215" s="52"/>
      <c r="EA215" s="52"/>
      <c r="EB215" s="52"/>
      <c r="EC215" s="52"/>
      <c r="ED215" s="52"/>
      <c r="EE215" s="52"/>
      <c r="EF215" s="52"/>
      <c r="EG215" s="52"/>
      <c r="EH215" s="52"/>
    </row>
    <row r="216" spans="1:138" ht="12.75" x14ac:dyDescent="0.2">
      <c r="A216" s="39" t="str">
        <f t="shared" si="19"/>
        <v>2039545</v>
      </c>
      <c r="B216" s="39" t="str">
        <f t="shared" si="20"/>
        <v>0205А/РЗ</v>
      </c>
      <c r="C216" s="39" t="str">
        <f t="shared" si="21"/>
        <v>Слон "Энфант"  В38см</v>
      </c>
      <c r="D216" s="94">
        <f t="shared" ca="1" si="22"/>
        <v>502</v>
      </c>
      <c r="E216" s="94">
        <f t="shared" ca="1" si="23"/>
        <v>145</v>
      </c>
      <c r="F216" s="94">
        <f t="shared" ca="1" si="18"/>
        <v>0</v>
      </c>
      <c r="G216" s="41"/>
      <c r="H216" s="41"/>
      <c r="I216" s="40"/>
      <c r="J216" s="40"/>
      <c r="K216" s="34"/>
      <c r="L216" s="50" t="s">
        <v>1183</v>
      </c>
      <c r="M216" s="50" t="s">
        <v>517</v>
      </c>
      <c r="N216" s="50" t="s">
        <v>518</v>
      </c>
      <c r="O216" s="51" t="s">
        <v>519</v>
      </c>
      <c r="P216" s="40">
        <v>502</v>
      </c>
      <c r="Q216" s="40"/>
      <c r="R216" s="40"/>
      <c r="S216" s="52" t="s">
        <v>1018</v>
      </c>
      <c r="T216" s="52" t="s">
        <v>1018</v>
      </c>
      <c r="U216" s="52" t="s">
        <v>1018</v>
      </c>
      <c r="V216" s="52">
        <v>28</v>
      </c>
      <c r="W216" s="52" t="s">
        <v>1018</v>
      </c>
      <c r="X216" s="52">
        <v>53</v>
      </c>
      <c r="Y216" s="52" t="s">
        <v>1018</v>
      </c>
      <c r="Z216" s="52" t="s">
        <v>1018</v>
      </c>
      <c r="AA216" s="52" t="s">
        <v>1018</v>
      </c>
      <c r="AB216" s="52" t="s">
        <v>1018</v>
      </c>
      <c r="AC216" s="52" t="s">
        <v>1018</v>
      </c>
      <c r="AD216" s="52" t="s">
        <v>1018</v>
      </c>
      <c r="AE216" s="52" t="s">
        <v>1018</v>
      </c>
      <c r="AF216" s="52">
        <v>55</v>
      </c>
      <c r="AG216" s="52" t="s">
        <v>1018</v>
      </c>
      <c r="AH216" s="52">
        <v>9</v>
      </c>
      <c r="AI216" s="52" t="s">
        <v>1018</v>
      </c>
      <c r="AJ216" s="52" t="s">
        <v>1018</v>
      </c>
      <c r="AK216" s="52" t="s">
        <v>1018</v>
      </c>
      <c r="AL216" s="52" t="s">
        <v>1018</v>
      </c>
      <c r="AM216" s="52" t="s">
        <v>1018</v>
      </c>
      <c r="AN216" s="52" t="s">
        <v>1018</v>
      </c>
      <c r="AO216" s="52" t="s">
        <v>1018</v>
      </c>
      <c r="AP216" s="52" t="s">
        <v>1018</v>
      </c>
      <c r="AQ216" s="52" t="s">
        <v>1018</v>
      </c>
      <c r="AR216" s="52" t="s">
        <v>1018</v>
      </c>
      <c r="AS216" s="52" t="s">
        <v>1018</v>
      </c>
      <c r="AT216" s="52" t="s">
        <v>1018</v>
      </c>
      <c r="AU216" s="52" t="s">
        <v>1018</v>
      </c>
      <c r="AV216" s="52" t="s">
        <v>1018</v>
      </c>
      <c r="AW216" s="52" t="s">
        <v>1018</v>
      </c>
      <c r="AX216" s="52" t="s">
        <v>1018</v>
      </c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  <c r="DT216" s="52"/>
      <c r="DU216" s="52"/>
      <c r="DV216" s="52"/>
      <c r="DW216" s="52"/>
      <c r="DX216" s="52"/>
      <c r="DY216" s="52"/>
      <c r="DZ216" s="52"/>
      <c r="EA216" s="52"/>
      <c r="EB216" s="52"/>
      <c r="EC216" s="52"/>
      <c r="ED216" s="52"/>
      <c r="EE216" s="52"/>
      <c r="EF216" s="52"/>
      <c r="EG216" s="52"/>
      <c r="EH216" s="52"/>
    </row>
    <row r="217" spans="1:138" ht="12.75" x14ac:dyDescent="0.2">
      <c r="A217" s="39" t="str">
        <f t="shared" si="19"/>
        <v>2039551</v>
      </c>
      <c r="B217" s="39" t="str">
        <f t="shared" si="20"/>
        <v>0205Б/РЗ</v>
      </c>
      <c r="C217" s="39" t="str">
        <f t="shared" si="21"/>
        <v>Слон "Энфант"  В62см</v>
      </c>
      <c r="D217" s="94">
        <f t="shared" ca="1" si="22"/>
        <v>895</v>
      </c>
      <c r="E217" s="94">
        <f t="shared" ca="1" si="23"/>
        <v>0</v>
      </c>
      <c r="F217" s="94">
        <f t="shared" ca="1" si="18"/>
        <v>0</v>
      </c>
      <c r="G217" s="41"/>
      <c r="H217" s="41"/>
      <c r="I217" s="40"/>
      <c r="J217" s="40"/>
      <c r="K217" s="34"/>
      <c r="L217" s="50" t="s">
        <v>1185</v>
      </c>
      <c r="M217" s="50" t="s">
        <v>520</v>
      </c>
      <c r="N217" s="50" t="s">
        <v>521</v>
      </c>
      <c r="O217" s="51" t="s">
        <v>522</v>
      </c>
      <c r="P217" s="40">
        <v>895</v>
      </c>
      <c r="Q217" s="40"/>
      <c r="R217" s="40"/>
      <c r="S217" s="52" t="s">
        <v>1018</v>
      </c>
      <c r="T217" s="52" t="s">
        <v>1018</v>
      </c>
      <c r="U217" s="52" t="s">
        <v>1018</v>
      </c>
      <c r="V217" s="52" t="s">
        <v>1018</v>
      </c>
      <c r="W217" s="52" t="s">
        <v>1018</v>
      </c>
      <c r="X217" s="52" t="s">
        <v>1018</v>
      </c>
      <c r="Y217" s="52" t="s">
        <v>1018</v>
      </c>
      <c r="Z217" s="52" t="s">
        <v>1018</v>
      </c>
      <c r="AA217" s="52" t="s">
        <v>1018</v>
      </c>
      <c r="AB217" s="52" t="s">
        <v>1018</v>
      </c>
      <c r="AC217" s="52" t="s">
        <v>1018</v>
      </c>
      <c r="AD217" s="52" t="s">
        <v>1018</v>
      </c>
      <c r="AE217" s="52">
        <v>4</v>
      </c>
      <c r="AF217" s="52">
        <v>4</v>
      </c>
      <c r="AG217" s="52" t="s">
        <v>1018</v>
      </c>
      <c r="AH217" s="52" t="s">
        <v>1018</v>
      </c>
      <c r="AI217" s="52" t="s">
        <v>1018</v>
      </c>
      <c r="AJ217" s="52" t="s">
        <v>1018</v>
      </c>
      <c r="AK217" s="52" t="s">
        <v>1018</v>
      </c>
      <c r="AL217" s="52" t="s">
        <v>1018</v>
      </c>
      <c r="AM217" s="52" t="s">
        <v>1018</v>
      </c>
      <c r="AN217" s="52" t="s">
        <v>1018</v>
      </c>
      <c r="AO217" s="52" t="s">
        <v>1018</v>
      </c>
      <c r="AP217" s="52" t="s">
        <v>1018</v>
      </c>
      <c r="AQ217" s="52" t="s">
        <v>1018</v>
      </c>
      <c r="AR217" s="52" t="s">
        <v>1018</v>
      </c>
      <c r="AS217" s="52" t="s">
        <v>1018</v>
      </c>
      <c r="AT217" s="52" t="s">
        <v>1018</v>
      </c>
      <c r="AU217" s="52" t="s">
        <v>1018</v>
      </c>
      <c r="AV217" s="52" t="s">
        <v>1018</v>
      </c>
      <c r="AW217" s="52" t="s">
        <v>1018</v>
      </c>
      <c r="AX217" s="52" t="s">
        <v>1018</v>
      </c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52"/>
      <c r="CS217" s="52"/>
      <c r="CT217" s="52"/>
      <c r="CU217" s="52"/>
      <c r="CV217" s="52"/>
      <c r="CW217" s="52"/>
      <c r="CX217" s="52"/>
      <c r="CY217" s="52"/>
      <c r="CZ217" s="52"/>
      <c r="DA217" s="52"/>
      <c r="DB217" s="52"/>
      <c r="DC217" s="52"/>
      <c r="DD217" s="52"/>
      <c r="DE217" s="52"/>
      <c r="DF217" s="52"/>
      <c r="DG217" s="52"/>
      <c r="DH217" s="52"/>
      <c r="DI217" s="52"/>
      <c r="DJ217" s="52"/>
      <c r="DK217" s="52"/>
      <c r="DL217" s="52"/>
      <c r="DM217" s="52"/>
      <c r="DN217" s="52"/>
      <c r="DO217" s="52"/>
      <c r="DP217" s="52"/>
      <c r="DQ217" s="52"/>
      <c r="DR217" s="52"/>
      <c r="DS217" s="52"/>
      <c r="DT217" s="52"/>
      <c r="DU217" s="52"/>
      <c r="DV217" s="52"/>
      <c r="DW217" s="52"/>
      <c r="DX217" s="52"/>
      <c r="DY217" s="52"/>
      <c r="DZ217" s="52"/>
      <c r="EA217" s="52"/>
      <c r="EB217" s="52"/>
      <c r="EC217" s="52"/>
      <c r="ED217" s="52"/>
      <c r="EE217" s="52"/>
      <c r="EF217" s="52"/>
      <c r="EG217" s="52"/>
      <c r="EH217" s="52"/>
    </row>
    <row r="218" spans="1:138" ht="12.75" x14ac:dyDescent="0.2">
      <c r="A218" s="39" t="str">
        <f t="shared" si="19"/>
        <v>2039592</v>
      </c>
      <c r="B218" s="39" t="str">
        <f t="shared" si="20"/>
        <v>0214А/КЧ</v>
      </c>
      <c r="C218" s="39" t="str">
        <f t="shared" si="21"/>
        <v>Обезьяна " Чи - Чи"</v>
      </c>
      <c r="D218" s="94">
        <f t="shared" ca="1" si="22"/>
        <v>512</v>
      </c>
      <c r="E218" s="94">
        <f t="shared" ca="1" si="23"/>
        <v>75</v>
      </c>
      <c r="F218" s="94">
        <f t="shared" ca="1" si="18"/>
        <v>0</v>
      </c>
      <c r="G218" s="41"/>
      <c r="H218" s="41"/>
      <c r="I218" s="40"/>
      <c r="J218" s="40"/>
      <c r="K218" s="34"/>
      <c r="L218" s="50" t="s">
        <v>687</v>
      </c>
      <c r="M218" s="50" t="s">
        <v>524</v>
      </c>
      <c r="N218" s="50" t="s">
        <v>525</v>
      </c>
      <c r="O218" s="51" t="s">
        <v>526</v>
      </c>
      <c r="P218" s="40">
        <v>512</v>
      </c>
      <c r="Q218" s="40"/>
      <c r="R218" s="40"/>
      <c r="S218" s="52" t="s">
        <v>1018</v>
      </c>
      <c r="T218" s="52" t="s">
        <v>1018</v>
      </c>
      <c r="U218" s="52">
        <v>1</v>
      </c>
      <c r="V218" s="52">
        <v>1</v>
      </c>
      <c r="W218" s="52" t="s">
        <v>1018</v>
      </c>
      <c r="X218" s="52">
        <v>46</v>
      </c>
      <c r="Y218" s="52" t="s">
        <v>1018</v>
      </c>
      <c r="Z218" s="52" t="s">
        <v>1018</v>
      </c>
      <c r="AA218" s="52" t="s">
        <v>1018</v>
      </c>
      <c r="AB218" s="52" t="s">
        <v>1018</v>
      </c>
      <c r="AC218" s="52" t="s">
        <v>1018</v>
      </c>
      <c r="AD218" s="52" t="s">
        <v>1018</v>
      </c>
      <c r="AE218" s="52" t="s">
        <v>1018</v>
      </c>
      <c r="AF218" s="52">
        <v>13</v>
      </c>
      <c r="AG218" s="52" t="s">
        <v>1018</v>
      </c>
      <c r="AH218" s="52">
        <v>16</v>
      </c>
      <c r="AI218" s="52" t="s">
        <v>1018</v>
      </c>
      <c r="AJ218" s="52" t="s">
        <v>1018</v>
      </c>
      <c r="AK218" s="52" t="s">
        <v>1018</v>
      </c>
      <c r="AL218" s="52" t="s">
        <v>1018</v>
      </c>
      <c r="AM218" s="52" t="s">
        <v>1018</v>
      </c>
      <c r="AN218" s="52" t="s">
        <v>1018</v>
      </c>
      <c r="AO218" s="52" t="s">
        <v>1018</v>
      </c>
      <c r="AP218" s="52" t="s">
        <v>1018</v>
      </c>
      <c r="AQ218" s="52" t="s">
        <v>1018</v>
      </c>
      <c r="AR218" s="52" t="s">
        <v>1018</v>
      </c>
      <c r="AS218" s="52" t="s">
        <v>1018</v>
      </c>
      <c r="AT218" s="52" t="s">
        <v>1018</v>
      </c>
      <c r="AU218" s="52" t="s">
        <v>1018</v>
      </c>
      <c r="AV218" s="52" t="s">
        <v>1018</v>
      </c>
      <c r="AW218" s="52" t="s">
        <v>1018</v>
      </c>
      <c r="AX218" s="52" t="s">
        <v>1018</v>
      </c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2"/>
      <c r="CI218" s="52"/>
      <c r="CJ218" s="52"/>
      <c r="CK218" s="52"/>
      <c r="CL218" s="52"/>
      <c r="CM218" s="52"/>
      <c r="CN218" s="52"/>
      <c r="CO218" s="52"/>
      <c r="CP218" s="52"/>
      <c r="CQ218" s="52"/>
      <c r="CR218" s="52"/>
      <c r="CS218" s="52"/>
      <c r="CT218" s="52"/>
      <c r="CU218" s="52"/>
      <c r="CV218" s="52"/>
      <c r="CW218" s="52"/>
      <c r="CX218" s="52"/>
      <c r="CY218" s="52"/>
      <c r="CZ218" s="52"/>
      <c r="DA218" s="52"/>
      <c r="DB218" s="52"/>
      <c r="DC218" s="52"/>
      <c r="DD218" s="52"/>
      <c r="DE218" s="52"/>
      <c r="DF218" s="52"/>
      <c r="DG218" s="52"/>
      <c r="DH218" s="52"/>
      <c r="DI218" s="52"/>
      <c r="DJ218" s="52"/>
      <c r="DK218" s="52"/>
      <c r="DL218" s="52"/>
      <c r="DM218" s="52"/>
      <c r="DN218" s="52"/>
      <c r="DO218" s="52"/>
      <c r="DP218" s="52"/>
      <c r="DQ218" s="52"/>
      <c r="DR218" s="52"/>
      <c r="DS218" s="52"/>
      <c r="DT218" s="52"/>
      <c r="DU218" s="52"/>
      <c r="DV218" s="52"/>
      <c r="DW218" s="52"/>
      <c r="DX218" s="52"/>
      <c r="DY218" s="52"/>
      <c r="DZ218" s="52"/>
      <c r="EA218" s="52"/>
      <c r="EB218" s="52"/>
      <c r="EC218" s="52"/>
      <c r="ED218" s="52"/>
      <c r="EE218" s="52"/>
      <c r="EF218" s="52"/>
      <c r="EG218" s="52"/>
      <c r="EH218" s="52"/>
    </row>
    <row r="219" spans="1:138" ht="12.75" x14ac:dyDescent="0.2">
      <c r="A219" s="39" t="str">
        <f t="shared" si="19"/>
        <v>2039594</v>
      </c>
      <c r="B219" s="39" t="str">
        <f t="shared" si="20"/>
        <v>0214Б/КЧ</v>
      </c>
      <c r="C219" s="39" t="str">
        <f t="shared" si="21"/>
        <v>Обезьяна " Чи - Чи"   В50см</v>
      </c>
      <c r="D219" s="94">
        <f t="shared" ca="1" si="22"/>
        <v>836</v>
      </c>
      <c r="E219" s="94">
        <f t="shared" ca="1" si="23"/>
        <v>0</v>
      </c>
      <c r="F219" s="94">
        <f t="shared" ca="1" si="18"/>
        <v>0</v>
      </c>
      <c r="G219" s="41"/>
      <c r="H219" s="41"/>
      <c r="I219" s="40"/>
      <c r="J219" s="40"/>
      <c r="K219" s="34"/>
      <c r="L219" s="50" t="s">
        <v>1188</v>
      </c>
      <c r="M219" s="50" t="s">
        <v>527</v>
      </c>
      <c r="N219" s="50" t="s">
        <v>528</v>
      </c>
      <c r="O219" s="51" t="s">
        <v>529</v>
      </c>
      <c r="P219" s="40">
        <v>836</v>
      </c>
      <c r="Q219" s="40"/>
      <c r="R219" s="40"/>
      <c r="S219" s="52" t="s">
        <v>1018</v>
      </c>
      <c r="T219" s="52" t="s">
        <v>1018</v>
      </c>
      <c r="U219" s="52" t="s">
        <v>1018</v>
      </c>
      <c r="V219" s="52" t="s">
        <v>1018</v>
      </c>
      <c r="W219" s="52" t="s">
        <v>1018</v>
      </c>
      <c r="X219" s="52" t="s">
        <v>1018</v>
      </c>
      <c r="Y219" s="52" t="s">
        <v>1018</v>
      </c>
      <c r="Z219" s="52" t="s">
        <v>1018</v>
      </c>
      <c r="AA219" s="52" t="s">
        <v>1018</v>
      </c>
      <c r="AB219" s="52" t="s">
        <v>1018</v>
      </c>
      <c r="AC219" s="52" t="s">
        <v>1018</v>
      </c>
      <c r="AD219" s="52" t="s">
        <v>1018</v>
      </c>
      <c r="AE219" s="52" t="s">
        <v>1018</v>
      </c>
      <c r="AF219" s="52" t="s">
        <v>1018</v>
      </c>
      <c r="AG219" s="52" t="s">
        <v>1018</v>
      </c>
      <c r="AH219" s="52" t="s">
        <v>1018</v>
      </c>
      <c r="AI219" s="52" t="s">
        <v>1018</v>
      </c>
      <c r="AJ219" s="52" t="s">
        <v>1018</v>
      </c>
      <c r="AK219" s="52" t="s">
        <v>1018</v>
      </c>
      <c r="AL219" s="52" t="s">
        <v>1018</v>
      </c>
      <c r="AM219" s="52" t="s">
        <v>1018</v>
      </c>
      <c r="AN219" s="52" t="s">
        <v>1018</v>
      </c>
      <c r="AO219" s="52" t="s">
        <v>1018</v>
      </c>
      <c r="AP219" s="52" t="s">
        <v>1018</v>
      </c>
      <c r="AQ219" s="52" t="s">
        <v>1018</v>
      </c>
      <c r="AR219" s="52" t="s">
        <v>1018</v>
      </c>
      <c r="AS219" s="52" t="s">
        <v>1018</v>
      </c>
      <c r="AT219" s="52" t="s">
        <v>1018</v>
      </c>
      <c r="AU219" s="52" t="s">
        <v>1018</v>
      </c>
      <c r="AV219" s="52" t="s">
        <v>1018</v>
      </c>
      <c r="AW219" s="52" t="s">
        <v>1018</v>
      </c>
      <c r="AX219" s="52" t="s">
        <v>1018</v>
      </c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2"/>
      <c r="CI219" s="52"/>
      <c r="CJ219" s="52"/>
      <c r="CK219" s="52"/>
      <c r="CL219" s="52"/>
      <c r="CM219" s="52"/>
      <c r="CN219" s="52"/>
      <c r="CO219" s="52"/>
      <c r="CP219" s="52"/>
      <c r="CQ219" s="52"/>
      <c r="CR219" s="52"/>
      <c r="CS219" s="52"/>
      <c r="CT219" s="52"/>
      <c r="CU219" s="52"/>
      <c r="CV219" s="52"/>
      <c r="CW219" s="52"/>
      <c r="CX219" s="52"/>
      <c r="CY219" s="52"/>
      <c r="CZ219" s="52"/>
      <c r="DA219" s="52"/>
      <c r="DB219" s="52"/>
      <c r="DC219" s="52"/>
      <c r="DD219" s="52"/>
      <c r="DE219" s="52"/>
      <c r="DF219" s="52"/>
      <c r="DG219" s="52"/>
      <c r="DH219" s="52"/>
      <c r="DI219" s="52"/>
      <c r="DJ219" s="52"/>
      <c r="DK219" s="52"/>
      <c r="DL219" s="52"/>
      <c r="DM219" s="52"/>
      <c r="DN219" s="52"/>
      <c r="DO219" s="52"/>
      <c r="DP219" s="52"/>
      <c r="DQ219" s="52"/>
      <c r="DR219" s="52"/>
      <c r="DS219" s="52"/>
      <c r="DT219" s="52"/>
      <c r="DU219" s="52"/>
      <c r="DV219" s="52"/>
      <c r="DW219" s="52"/>
      <c r="DX219" s="52"/>
      <c r="DY219" s="52"/>
      <c r="DZ219" s="52"/>
      <c r="EA219" s="52"/>
      <c r="EB219" s="52"/>
      <c r="EC219" s="52"/>
      <c r="ED219" s="52"/>
      <c r="EE219" s="52"/>
      <c r="EF219" s="52"/>
      <c r="EG219" s="52"/>
      <c r="EH219" s="52"/>
    </row>
    <row r="220" spans="1:138" ht="12.75" x14ac:dyDescent="0.2">
      <c r="A220" s="39" t="str">
        <f t="shared" si="19"/>
        <v>2039596</v>
      </c>
      <c r="B220" s="39" t="str">
        <f t="shared" si="20"/>
        <v>0215А/БЖ</v>
      </c>
      <c r="C220" s="39" t="str">
        <f t="shared" si="21"/>
        <v>Обезьяна "Фенечка" В38см</v>
      </c>
      <c r="D220" s="94">
        <f t="shared" ca="1" si="22"/>
        <v>564</v>
      </c>
      <c r="E220" s="94">
        <f t="shared" ca="1" si="23"/>
        <v>0</v>
      </c>
      <c r="F220" s="94">
        <f t="shared" ca="1" si="18"/>
        <v>0</v>
      </c>
      <c r="G220" s="41"/>
      <c r="H220" s="41"/>
      <c r="I220" s="40"/>
      <c r="J220" s="40"/>
      <c r="K220" s="34"/>
      <c r="L220" s="50" t="s">
        <v>1189</v>
      </c>
      <c r="M220" s="50" t="s">
        <v>531</v>
      </c>
      <c r="N220" s="50" t="s">
        <v>532</v>
      </c>
      <c r="O220" s="51" t="s">
        <v>533</v>
      </c>
      <c r="P220" s="40">
        <v>564</v>
      </c>
      <c r="Q220" s="40"/>
      <c r="R220" s="40"/>
      <c r="S220" s="52" t="s">
        <v>1018</v>
      </c>
      <c r="T220" s="52" t="s">
        <v>1018</v>
      </c>
      <c r="U220" s="52">
        <v>3</v>
      </c>
      <c r="V220" s="52">
        <v>3</v>
      </c>
      <c r="W220" s="52" t="s">
        <v>1018</v>
      </c>
      <c r="X220" s="52" t="s">
        <v>1018</v>
      </c>
      <c r="Y220" s="52" t="s">
        <v>1018</v>
      </c>
      <c r="Z220" s="52" t="s">
        <v>1018</v>
      </c>
      <c r="AA220" s="52" t="s">
        <v>1018</v>
      </c>
      <c r="AB220" s="52" t="s">
        <v>1018</v>
      </c>
      <c r="AC220" s="52" t="s">
        <v>1018</v>
      </c>
      <c r="AD220" s="52" t="s">
        <v>1018</v>
      </c>
      <c r="AE220" s="52" t="s">
        <v>1018</v>
      </c>
      <c r="AF220" s="52" t="s">
        <v>1018</v>
      </c>
      <c r="AG220" s="52" t="s">
        <v>1018</v>
      </c>
      <c r="AH220" s="52" t="s">
        <v>1018</v>
      </c>
      <c r="AI220" s="52" t="s">
        <v>1018</v>
      </c>
      <c r="AJ220" s="52" t="s">
        <v>1018</v>
      </c>
      <c r="AK220" s="52">
        <v>3</v>
      </c>
      <c r="AL220" s="52">
        <v>3</v>
      </c>
      <c r="AM220" s="52" t="s">
        <v>1018</v>
      </c>
      <c r="AN220" s="52" t="s">
        <v>1018</v>
      </c>
      <c r="AO220" s="52" t="s">
        <v>1018</v>
      </c>
      <c r="AP220" s="52" t="s">
        <v>1018</v>
      </c>
      <c r="AQ220" s="52" t="s">
        <v>1018</v>
      </c>
      <c r="AR220" s="52" t="s">
        <v>1018</v>
      </c>
      <c r="AS220" s="52" t="s">
        <v>1018</v>
      </c>
      <c r="AT220" s="52" t="s">
        <v>1018</v>
      </c>
      <c r="AU220" s="52" t="s">
        <v>1018</v>
      </c>
      <c r="AV220" s="52" t="s">
        <v>1018</v>
      </c>
      <c r="AW220" s="52" t="s">
        <v>1018</v>
      </c>
      <c r="AX220" s="52" t="s">
        <v>1018</v>
      </c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52"/>
      <c r="CS220" s="52"/>
      <c r="CT220" s="52"/>
      <c r="CU220" s="52"/>
      <c r="CV220" s="52"/>
      <c r="CW220" s="52"/>
      <c r="CX220" s="52"/>
      <c r="CY220" s="52"/>
      <c r="CZ220" s="52"/>
      <c r="DA220" s="52"/>
      <c r="DB220" s="52"/>
      <c r="DC220" s="52"/>
      <c r="DD220" s="52"/>
      <c r="DE220" s="52"/>
      <c r="DF220" s="52"/>
      <c r="DG220" s="52"/>
      <c r="DH220" s="52"/>
      <c r="DI220" s="52"/>
      <c r="DJ220" s="52"/>
      <c r="DK220" s="52"/>
      <c r="DL220" s="52"/>
      <c r="DM220" s="52"/>
      <c r="DN220" s="52"/>
      <c r="DO220" s="52"/>
      <c r="DP220" s="52"/>
      <c r="DQ220" s="52"/>
      <c r="DR220" s="52"/>
      <c r="DS220" s="52"/>
      <c r="DT220" s="52"/>
      <c r="DU220" s="52"/>
      <c r="DV220" s="52"/>
      <c r="DW220" s="52"/>
      <c r="DX220" s="52"/>
      <c r="DY220" s="52"/>
      <c r="DZ220" s="52"/>
      <c r="EA220" s="52"/>
      <c r="EB220" s="52"/>
      <c r="EC220" s="52"/>
      <c r="ED220" s="52"/>
      <c r="EE220" s="52"/>
      <c r="EF220" s="52"/>
      <c r="EG220" s="52"/>
      <c r="EH220" s="52"/>
    </row>
    <row r="221" spans="1:138" ht="12.75" x14ac:dyDescent="0.2">
      <c r="A221" s="39" t="str">
        <f t="shared" si="19"/>
        <v>2039646</v>
      </c>
      <c r="B221" s="39" t="str">
        <f t="shared" si="20"/>
        <v>0252БV/БЖ</v>
      </c>
      <c r="C221" s="39" t="str">
        <f t="shared" si="21"/>
        <v>Шарпей сидячий  В70см</v>
      </c>
      <c r="D221" s="94">
        <f t="shared" ca="1" si="22"/>
        <v>1547</v>
      </c>
      <c r="E221" s="94">
        <f t="shared" ca="1" si="23"/>
        <v>110</v>
      </c>
      <c r="F221" s="94">
        <f t="shared" ca="1" si="18"/>
        <v>0</v>
      </c>
      <c r="G221" s="41"/>
      <c r="H221" s="41"/>
      <c r="I221" s="40"/>
      <c r="J221" s="40"/>
      <c r="K221" s="34"/>
      <c r="L221" s="50" t="s">
        <v>1191</v>
      </c>
      <c r="M221" s="50" t="s">
        <v>541</v>
      </c>
      <c r="N221" s="50" t="s">
        <v>542</v>
      </c>
      <c r="O221" s="51" t="s">
        <v>543</v>
      </c>
      <c r="P221" s="40">
        <v>1547</v>
      </c>
      <c r="Q221" s="40"/>
      <c r="R221" s="40"/>
      <c r="S221" s="52" t="s">
        <v>1018</v>
      </c>
      <c r="T221" s="52" t="s">
        <v>1018</v>
      </c>
      <c r="U221" s="52" t="s">
        <v>1018</v>
      </c>
      <c r="V221" s="52">
        <v>29</v>
      </c>
      <c r="W221" s="52" t="s">
        <v>1018</v>
      </c>
      <c r="X221" s="52">
        <v>25</v>
      </c>
      <c r="Y221" s="52" t="s">
        <v>1018</v>
      </c>
      <c r="Z221" s="52" t="s">
        <v>1018</v>
      </c>
      <c r="AA221" s="52" t="s">
        <v>1018</v>
      </c>
      <c r="AB221" s="52" t="s">
        <v>1018</v>
      </c>
      <c r="AC221" s="52" t="s">
        <v>1018</v>
      </c>
      <c r="AD221" s="52" t="s">
        <v>1018</v>
      </c>
      <c r="AE221" s="52" t="s">
        <v>1018</v>
      </c>
      <c r="AF221" s="52">
        <v>18</v>
      </c>
      <c r="AG221" s="52">
        <v>2</v>
      </c>
      <c r="AH221" s="52">
        <v>19</v>
      </c>
      <c r="AI221" s="52" t="s">
        <v>1018</v>
      </c>
      <c r="AJ221" s="52" t="s">
        <v>1018</v>
      </c>
      <c r="AK221" s="52" t="s">
        <v>1018</v>
      </c>
      <c r="AL221" s="52">
        <v>21</v>
      </c>
      <c r="AM221" s="52" t="s">
        <v>1018</v>
      </c>
      <c r="AN221" s="52" t="s">
        <v>1018</v>
      </c>
      <c r="AO221" s="52" t="s">
        <v>1018</v>
      </c>
      <c r="AP221" s="52" t="s">
        <v>1018</v>
      </c>
      <c r="AQ221" s="52" t="s">
        <v>1018</v>
      </c>
      <c r="AR221" s="52" t="s">
        <v>1018</v>
      </c>
      <c r="AS221" s="52" t="s">
        <v>1018</v>
      </c>
      <c r="AT221" s="52" t="s">
        <v>1018</v>
      </c>
      <c r="AU221" s="52" t="s">
        <v>1018</v>
      </c>
      <c r="AV221" s="52" t="s">
        <v>1018</v>
      </c>
      <c r="AW221" s="52" t="s">
        <v>1018</v>
      </c>
      <c r="AX221" s="52" t="s">
        <v>1018</v>
      </c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52"/>
      <c r="CS221" s="52"/>
      <c r="CT221" s="52"/>
      <c r="CU221" s="52"/>
      <c r="CV221" s="52"/>
      <c r="CW221" s="52"/>
      <c r="CX221" s="52"/>
      <c r="CY221" s="52"/>
      <c r="CZ221" s="52"/>
      <c r="DA221" s="52"/>
      <c r="DB221" s="52"/>
      <c r="DC221" s="52"/>
      <c r="DD221" s="52"/>
      <c r="DE221" s="52"/>
      <c r="DF221" s="52"/>
      <c r="DG221" s="52"/>
      <c r="DH221" s="52"/>
      <c r="DI221" s="52"/>
      <c r="DJ221" s="52"/>
      <c r="DK221" s="52"/>
      <c r="DL221" s="52"/>
      <c r="DM221" s="52"/>
      <c r="DN221" s="52"/>
      <c r="DO221" s="52"/>
      <c r="DP221" s="52"/>
      <c r="DQ221" s="52"/>
      <c r="DR221" s="52"/>
      <c r="DS221" s="52"/>
      <c r="DT221" s="52"/>
      <c r="DU221" s="52"/>
      <c r="DV221" s="52"/>
      <c r="DW221" s="52"/>
      <c r="DX221" s="52"/>
      <c r="DY221" s="52"/>
      <c r="DZ221" s="52"/>
      <c r="EA221" s="52"/>
      <c r="EB221" s="52"/>
      <c r="EC221" s="52"/>
      <c r="ED221" s="52"/>
      <c r="EE221" s="52"/>
      <c r="EF221" s="52"/>
      <c r="EG221" s="52"/>
      <c r="EH221" s="52"/>
    </row>
    <row r="222" spans="1:138" ht="12.75" x14ac:dyDescent="0.2">
      <c r="A222" s="39" t="str">
        <f t="shared" si="19"/>
        <v>2039659</v>
      </c>
      <c r="B222" s="39" t="str">
        <f t="shared" si="20"/>
        <v>0261Б/БЖ</v>
      </c>
      <c r="C222" s="39" t="str">
        <f t="shared" si="21"/>
        <v>Пес (подушка)  30*71см</v>
      </c>
      <c r="D222" s="94">
        <f t="shared" ca="1" si="22"/>
        <v>897</v>
      </c>
      <c r="E222" s="94">
        <f t="shared" ca="1" si="23"/>
        <v>48</v>
      </c>
      <c r="F222" s="94">
        <f t="shared" ca="1" si="18"/>
        <v>0</v>
      </c>
      <c r="G222" s="41"/>
      <c r="H222" s="41"/>
      <c r="I222" s="40"/>
      <c r="J222" s="40"/>
      <c r="K222" s="34"/>
      <c r="L222" s="50" t="s">
        <v>1192</v>
      </c>
      <c r="M222" s="50" t="s">
        <v>546</v>
      </c>
      <c r="N222" s="50" t="s">
        <v>547</v>
      </c>
      <c r="O222" s="51" t="s">
        <v>548</v>
      </c>
      <c r="P222" s="40">
        <v>897</v>
      </c>
      <c r="Q222" s="40"/>
      <c r="R222" s="40"/>
      <c r="S222" s="52" t="s">
        <v>1018</v>
      </c>
      <c r="T222" s="52" t="s">
        <v>1018</v>
      </c>
      <c r="U222" s="52" t="s">
        <v>1018</v>
      </c>
      <c r="V222" s="52">
        <v>10</v>
      </c>
      <c r="W222" s="52" t="s">
        <v>1018</v>
      </c>
      <c r="X222" s="52">
        <v>25</v>
      </c>
      <c r="Y222" s="52" t="s">
        <v>1018</v>
      </c>
      <c r="Z222" s="52" t="s">
        <v>1018</v>
      </c>
      <c r="AA222" s="52" t="s">
        <v>1018</v>
      </c>
      <c r="AB222" s="52" t="s">
        <v>1018</v>
      </c>
      <c r="AC222" s="52" t="s">
        <v>1018</v>
      </c>
      <c r="AD222" s="52" t="s">
        <v>1018</v>
      </c>
      <c r="AE222" s="52">
        <v>2</v>
      </c>
      <c r="AF222" s="52">
        <v>3</v>
      </c>
      <c r="AG222" s="52" t="s">
        <v>1018</v>
      </c>
      <c r="AH222" s="52">
        <v>12</v>
      </c>
      <c r="AI222" s="52" t="s">
        <v>1018</v>
      </c>
      <c r="AJ222" s="52" t="s">
        <v>1018</v>
      </c>
      <c r="AK222" s="52">
        <v>1</v>
      </c>
      <c r="AL222" s="52">
        <v>1</v>
      </c>
      <c r="AM222" s="52" t="s">
        <v>1018</v>
      </c>
      <c r="AN222" s="52" t="s">
        <v>1018</v>
      </c>
      <c r="AO222" s="52" t="s">
        <v>1018</v>
      </c>
      <c r="AP222" s="52" t="s">
        <v>1018</v>
      </c>
      <c r="AQ222" s="52" t="s">
        <v>1018</v>
      </c>
      <c r="AR222" s="52" t="s">
        <v>1018</v>
      </c>
      <c r="AS222" s="52" t="s">
        <v>1018</v>
      </c>
      <c r="AT222" s="52" t="s">
        <v>1018</v>
      </c>
      <c r="AU222" s="52" t="s">
        <v>1018</v>
      </c>
      <c r="AV222" s="52" t="s">
        <v>1018</v>
      </c>
      <c r="AW222" s="52" t="s">
        <v>1018</v>
      </c>
      <c r="AX222" s="52" t="s">
        <v>1018</v>
      </c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52"/>
      <c r="CS222" s="52"/>
      <c r="CT222" s="52"/>
      <c r="CU222" s="52"/>
      <c r="CV222" s="52"/>
      <c r="CW222" s="52"/>
      <c r="CX222" s="52"/>
      <c r="CY222" s="52"/>
      <c r="CZ222" s="52"/>
      <c r="DA222" s="52"/>
      <c r="DB222" s="52"/>
      <c r="DC222" s="52"/>
      <c r="DD222" s="52"/>
      <c r="DE222" s="52"/>
      <c r="DF222" s="52"/>
      <c r="DG222" s="52"/>
      <c r="DH222" s="52"/>
      <c r="DI222" s="52"/>
      <c r="DJ222" s="52"/>
      <c r="DK222" s="52"/>
      <c r="DL222" s="52"/>
      <c r="DM222" s="52"/>
      <c r="DN222" s="52"/>
      <c r="DO222" s="52"/>
      <c r="DP222" s="52"/>
      <c r="DQ222" s="52"/>
      <c r="DR222" s="52"/>
      <c r="DS222" s="52"/>
      <c r="DT222" s="52"/>
      <c r="DU222" s="52"/>
      <c r="DV222" s="52"/>
      <c r="DW222" s="52"/>
      <c r="DX222" s="52"/>
      <c r="DY222" s="52"/>
      <c r="DZ222" s="52"/>
      <c r="EA222" s="52"/>
      <c r="EB222" s="52"/>
      <c r="EC222" s="52"/>
      <c r="ED222" s="52"/>
      <c r="EE222" s="52"/>
      <c r="EF222" s="52"/>
      <c r="EG222" s="52"/>
      <c r="EH222" s="52"/>
    </row>
    <row r="223" spans="1:138" ht="12.75" x14ac:dyDescent="0.2">
      <c r="A223" s="39" t="str">
        <f t="shared" si="19"/>
        <v>2039662</v>
      </c>
      <c r="B223" s="39" t="str">
        <f t="shared" si="20"/>
        <v>0264АV/БЖ</v>
      </c>
      <c r="C223" s="39" t="str">
        <f t="shared" si="21"/>
        <v>Ежик осенний  В40см</v>
      </c>
      <c r="D223" s="94">
        <f t="shared" ca="1" si="22"/>
        <v>637</v>
      </c>
      <c r="E223" s="94">
        <f t="shared" ca="1" si="23"/>
        <v>82</v>
      </c>
      <c r="F223" s="94">
        <f t="shared" ca="1" si="18"/>
        <v>0</v>
      </c>
      <c r="G223" s="41"/>
      <c r="H223" s="41"/>
      <c r="I223" s="40"/>
      <c r="J223" s="40"/>
      <c r="K223" s="34"/>
      <c r="L223" s="50" t="s">
        <v>1195</v>
      </c>
      <c r="M223" s="50" t="s">
        <v>551</v>
      </c>
      <c r="N223" s="50" t="s">
        <v>552</v>
      </c>
      <c r="O223" s="51" t="s">
        <v>553</v>
      </c>
      <c r="P223" s="40">
        <v>637</v>
      </c>
      <c r="Q223" s="40"/>
      <c r="R223" s="40"/>
      <c r="S223" s="52" t="s">
        <v>1018</v>
      </c>
      <c r="T223" s="52" t="s">
        <v>1018</v>
      </c>
      <c r="U223" s="52" t="s">
        <v>1018</v>
      </c>
      <c r="V223" s="52" t="s">
        <v>1018</v>
      </c>
      <c r="W223" s="52" t="s">
        <v>1018</v>
      </c>
      <c r="X223" s="52">
        <v>43</v>
      </c>
      <c r="Y223" s="52" t="s">
        <v>1018</v>
      </c>
      <c r="Z223" s="52" t="s">
        <v>1018</v>
      </c>
      <c r="AA223" s="52" t="s">
        <v>1018</v>
      </c>
      <c r="AB223" s="52" t="s">
        <v>1018</v>
      </c>
      <c r="AC223" s="52" t="s">
        <v>1018</v>
      </c>
      <c r="AD223" s="52" t="s">
        <v>1018</v>
      </c>
      <c r="AE223" s="52">
        <v>2</v>
      </c>
      <c r="AF223" s="52">
        <v>23</v>
      </c>
      <c r="AG223" s="52">
        <v>1</v>
      </c>
      <c r="AH223" s="52">
        <v>14</v>
      </c>
      <c r="AI223" s="52" t="s">
        <v>1018</v>
      </c>
      <c r="AJ223" s="52" t="s">
        <v>1018</v>
      </c>
      <c r="AK223" s="52">
        <v>1</v>
      </c>
      <c r="AL223" s="52">
        <v>5</v>
      </c>
      <c r="AM223" s="52" t="s">
        <v>1018</v>
      </c>
      <c r="AN223" s="52" t="s">
        <v>1018</v>
      </c>
      <c r="AO223" s="52" t="s">
        <v>1018</v>
      </c>
      <c r="AP223" s="52" t="s">
        <v>1018</v>
      </c>
      <c r="AQ223" s="52" t="s">
        <v>1018</v>
      </c>
      <c r="AR223" s="52" t="s">
        <v>1018</v>
      </c>
      <c r="AS223" s="52" t="s">
        <v>1018</v>
      </c>
      <c r="AT223" s="52" t="s">
        <v>1018</v>
      </c>
      <c r="AU223" s="52" t="s">
        <v>1018</v>
      </c>
      <c r="AV223" s="52">
        <v>1</v>
      </c>
      <c r="AW223" s="52" t="s">
        <v>1018</v>
      </c>
      <c r="AX223" s="52" t="s">
        <v>1018</v>
      </c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52"/>
      <c r="CS223" s="52"/>
      <c r="CT223" s="52"/>
      <c r="CU223" s="52"/>
      <c r="CV223" s="52"/>
      <c r="CW223" s="52"/>
      <c r="CX223" s="52"/>
      <c r="CY223" s="52"/>
      <c r="CZ223" s="52"/>
      <c r="DA223" s="52"/>
      <c r="DB223" s="52"/>
      <c r="DC223" s="52"/>
      <c r="DD223" s="52"/>
      <c r="DE223" s="52"/>
      <c r="DF223" s="52"/>
      <c r="DG223" s="52"/>
      <c r="DH223" s="52"/>
      <c r="DI223" s="52"/>
      <c r="DJ223" s="52"/>
      <c r="DK223" s="52"/>
      <c r="DL223" s="52"/>
      <c r="DM223" s="52"/>
      <c r="DN223" s="52"/>
      <c r="DO223" s="52"/>
      <c r="DP223" s="52"/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</row>
    <row r="224" spans="1:138" ht="12.75" x14ac:dyDescent="0.2">
      <c r="A224" s="39" t="str">
        <f t="shared" si="19"/>
        <v>2039667</v>
      </c>
      <c r="B224" s="39" t="str">
        <f t="shared" si="20"/>
        <v>0267АV/КЧ</v>
      </c>
      <c r="C224" s="39" t="str">
        <f t="shared" si="21"/>
        <v>Медведь с цветком  В40см</v>
      </c>
      <c r="D224" s="94">
        <f t="shared" ca="1" si="22"/>
        <v>890</v>
      </c>
      <c r="E224" s="94">
        <f t="shared" ca="1" si="23"/>
        <v>27</v>
      </c>
      <c r="F224" s="94">
        <f t="shared" ca="1" si="18"/>
        <v>0</v>
      </c>
      <c r="G224" s="41"/>
      <c r="H224" s="41"/>
      <c r="I224" s="40"/>
      <c r="J224" s="40"/>
      <c r="K224" s="34"/>
      <c r="L224" s="50" t="s">
        <v>691</v>
      </c>
      <c r="M224" s="50" t="s">
        <v>554</v>
      </c>
      <c r="N224" s="50" t="s">
        <v>555</v>
      </c>
      <c r="O224" s="51" t="s">
        <v>556</v>
      </c>
      <c r="P224" s="40">
        <v>890</v>
      </c>
      <c r="Q224" s="40"/>
      <c r="R224" s="40"/>
      <c r="S224" s="52" t="s">
        <v>1018</v>
      </c>
      <c r="T224" s="52" t="s">
        <v>1018</v>
      </c>
      <c r="U224" s="52">
        <v>1</v>
      </c>
      <c r="V224" s="52">
        <v>11</v>
      </c>
      <c r="W224" s="52" t="s">
        <v>1018</v>
      </c>
      <c r="X224" s="52">
        <v>3</v>
      </c>
      <c r="Y224" s="52" t="s">
        <v>1018</v>
      </c>
      <c r="Z224" s="52" t="s">
        <v>1018</v>
      </c>
      <c r="AA224" s="52" t="s">
        <v>1018</v>
      </c>
      <c r="AB224" s="52">
        <v>5</v>
      </c>
      <c r="AC224" s="52" t="s">
        <v>1018</v>
      </c>
      <c r="AD224" s="52" t="s">
        <v>1018</v>
      </c>
      <c r="AE224" s="52">
        <v>2</v>
      </c>
      <c r="AF224" s="52">
        <v>7</v>
      </c>
      <c r="AG224" s="52">
        <v>1</v>
      </c>
      <c r="AH224" s="52">
        <v>4</v>
      </c>
      <c r="AI224" s="52" t="s">
        <v>1018</v>
      </c>
      <c r="AJ224" s="52" t="s">
        <v>1018</v>
      </c>
      <c r="AK224" s="52">
        <v>1</v>
      </c>
      <c r="AL224" s="52">
        <v>1</v>
      </c>
      <c r="AM224" s="52" t="s">
        <v>1018</v>
      </c>
      <c r="AN224" s="52" t="s">
        <v>1018</v>
      </c>
      <c r="AO224" s="52" t="s">
        <v>1018</v>
      </c>
      <c r="AP224" s="52" t="s">
        <v>1018</v>
      </c>
      <c r="AQ224" s="52" t="s">
        <v>1018</v>
      </c>
      <c r="AR224" s="52" t="s">
        <v>1018</v>
      </c>
      <c r="AS224" s="52" t="s">
        <v>1018</v>
      </c>
      <c r="AT224" s="52" t="s">
        <v>1018</v>
      </c>
      <c r="AU224" s="52" t="s">
        <v>1018</v>
      </c>
      <c r="AV224" s="52">
        <v>1</v>
      </c>
      <c r="AW224" s="52" t="s">
        <v>1018</v>
      </c>
      <c r="AX224" s="52" t="s">
        <v>1018</v>
      </c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52"/>
      <c r="CS224" s="52"/>
      <c r="CT224" s="52"/>
      <c r="CU224" s="52"/>
      <c r="CV224" s="52"/>
      <c r="CW224" s="52"/>
      <c r="CX224" s="52"/>
      <c r="CY224" s="52"/>
      <c r="CZ224" s="52"/>
      <c r="DA224" s="52"/>
      <c r="DB224" s="52"/>
      <c r="DC224" s="52"/>
      <c r="DD224" s="52"/>
      <c r="DE224" s="52"/>
      <c r="DF224" s="52"/>
      <c r="DG224" s="52"/>
      <c r="DH224" s="52"/>
      <c r="DI224" s="52"/>
      <c r="DJ224" s="52"/>
      <c r="DK224" s="52"/>
      <c r="DL224" s="52"/>
      <c r="DM224" s="52"/>
      <c r="DN224" s="52"/>
      <c r="DO224" s="52"/>
      <c r="DP224" s="52"/>
      <c r="DQ224" s="52"/>
      <c r="DR224" s="52"/>
      <c r="DS224" s="52"/>
      <c r="DT224" s="52"/>
      <c r="DU224" s="52"/>
      <c r="DV224" s="52"/>
      <c r="DW224" s="52"/>
      <c r="DX224" s="52"/>
      <c r="DY224" s="52"/>
      <c r="DZ224" s="52"/>
      <c r="EA224" s="52"/>
      <c r="EB224" s="52"/>
      <c r="EC224" s="52"/>
      <c r="ED224" s="52"/>
      <c r="EE224" s="52"/>
      <c r="EF224" s="52"/>
      <c r="EG224" s="52"/>
      <c r="EH224" s="52"/>
    </row>
    <row r="225" spans="1:138" ht="12.75" x14ac:dyDescent="0.2">
      <c r="A225" s="39" t="str">
        <f t="shared" si="19"/>
        <v>2039761</v>
      </c>
      <c r="B225" s="39" t="str">
        <f t="shared" si="20"/>
        <v>0350АV/ГЛ</v>
      </c>
      <c r="C225" s="39" t="str">
        <f t="shared" si="21"/>
        <v>Дельфин  Д55см</v>
      </c>
      <c r="D225" s="94">
        <f t="shared" ca="1" si="22"/>
        <v>449</v>
      </c>
      <c r="E225" s="94">
        <f t="shared" ca="1" si="23"/>
        <v>24</v>
      </c>
      <c r="F225" s="94">
        <f t="shared" ca="1" si="18"/>
        <v>0</v>
      </c>
      <c r="G225" s="41"/>
      <c r="H225" s="41"/>
      <c r="I225" s="40"/>
      <c r="J225" s="40"/>
      <c r="K225" s="34"/>
      <c r="L225" s="50" t="s">
        <v>695</v>
      </c>
      <c r="M225" s="50" t="s">
        <v>568</v>
      </c>
      <c r="N225" s="50" t="s">
        <v>569</v>
      </c>
      <c r="O225" s="51" t="s">
        <v>570</v>
      </c>
      <c r="P225" s="40">
        <v>449</v>
      </c>
      <c r="Q225" s="40"/>
      <c r="R225" s="40"/>
      <c r="S225" s="52" t="s">
        <v>1018</v>
      </c>
      <c r="T225" s="52" t="s">
        <v>1018</v>
      </c>
      <c r="U225" s="52" t="s">
        <v>1018</v>
      </c>
      <c r="V225" s="52" t="s">
        <v>1018</v>
      </c>
      <c r="W225" s="52" t="s">
        <v>1018</v>
      </c>
      <c r="X225" s="52">
        <v>24</v>
      </c>
      <c r="Y225" s="52" t="s">
        <v>1018</v>
      </c>
      <c r="Z225" s="52" t="s">
        <v>1018</v>
      </c>
      <c r="AA225" s="52" t="s">
        <v>1018</v>
      </c>
      <c r="AB225" s="52" t="s">
        <v>1018</v>
      </c>
      <c r="AC225" s="52" t="s">
        <v>1018</v>
      </c>
      <c r="AD225" s="52" t="s">
        <v>1018</v>
      </c>
      <c r="AE225" s="52" t="s">
        <v>1018</v>
      </c>
      <c r="AF225" s="52" t="s">
        <v>1018</v>
      </c>
      <c r="AG225" s="52" t="s">
        <v>1018</v>
      </c>
      <c r="AH225" s="52" t="s">
        <v>1018</v>
      </c>
      <c r="AI225" s="52" t="s">
        <v>1018</v>
      </c>
      <c r="AJ225" s="52" t="s">
        <v>1018</v>
      </c>
      <c r="AK225" s="52" t="s">
        <v>1018</v>
      </c>
      <c r="AL225" s="52" t="s">
        <v>1018</v>
      </c>
      <c r="AM225" s="52" t="s">
        <v>1018</v>
      </c>
      <c r="AN225" s="52" t="s">
        <v>1018</v>
      </c>
      <c r="AO225" s="52" t="s">
        <v>1018</v>
      </c>
      <c r="AP225" s="52" t="s">
        <v>1018</v>
      </c>
      <c r="AQ225" s="52" t="s">
        <v>1018</v>
      </c>
      <c r="AR225" s="52" t="s">
        <v>1018</v>
      </c>
      <c r="AS225" s="52" t="s">
        <v>1018</v>
      </c>
      <c r="AT225" s="52" t="s">
        <v>1018</v>
      </c>
      <c r="AU225" s="52" t="s">
        <v>1018</v>
      </c>
      <c r="AV225" s="52" t="s">
        <v>1018</v>
      </c>
      <c r="AW225" s="52" t="s">
        <v>1018</v>
      </c>
      <c r="AX225" s="52" t="s">
        <v>1018</v>
      </c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52"/>
      <c r="CS225" s="52"/>
      <c r="CT225" s="52"/>
      <c r="CU225" s="52"/>
      <c r="CV225" s="52"/>
      <c r="CW225" s="52"/>
      <c r="CX225" s="52"/>
      <c r="CY225" s="52"/>
      <c r="CZ225" s="52"/>
      <c r="DA225" s="52"/>
      <c r="DB225" s="52"/>
      <c r="DC225" s="52"/>
      <c r="DD225" s="52"/>
      <c r="DE225" s="52"/>
      <c r="DF225" s="52"/>
      <c r="DG225" s="52"/>
      <c r="DH225" s="52"/>
      <c r="DI225" s="52"/>
      <c r="DJ225" s="52"/>
      <c r="DK225" s="52"/>
      <c r="DL225" s="52"/>
      <c r="DM225" s="52"/>
      <c r="DN225" s="52"/>
      <c r="DO225" s="52"/>
      <c r="DP225" s="52"/>
      <c r="DQ225" s="52"/>
      <c r="DR225" s="52"/>
      <c r="DS225" s="52"/>
      <c r="DT225" s="52"/>
      <c r="DU225" s="52"/>
      <c r="DV225" s="52"/>
      <c r="DW225" s="52"/>
      <c r="DX225" s="52"/>
      <c r="DY225" s="52"/>
      <c r="DZ225" s="52"/>
      <c r="EA225" s="52"/>
      <c r="EB225" s="52"/>
      <c r="EC225" s="52"/>
      <c r="ED225" s="52"/>
      <c r="EE225" s="52"/>
      <c r="EF225" s="52"/>
      <c r="EG225" s="52"/>
      <c r="EH225" s="52"/>
    </row>
    <row r="226" spans="1:138" ht="12.75" x14ac:dyDescent="0.2">
      <c r="A226" s="39" t="str">
        <f t="shared" si="19"/>
        <v>2039782</v>
      </c>
      <c r="B226" s="39" t="str">
        <f t="shared" si="20"/>
        <v>0357БV/СР</v>
      </c>
      <c r="C226" s="39" t="str">
        <f t="shared" si="21"/>
        <v>Пудель В59см</v>
      </c>
      <c r="D226" s="94">
        <f t="shared" ca="1" si="22"/>
        <v>976</v>
      </c>
      <c r="E226" s="94">
        <f t="shared" ca="1" si="23"/>
        <v>102</v>
      </c>
      <c r="F226" s="94">
        <f t="shared" ca="1" si="18"/>
        <v>0</v>
      </c>
      <c r="G226" s="41"/>
      <c r="H226" s="41"/>
      <c r="I226" s="40"/>
      <c r="J226" s="40"/>
      <c r="K226" s="34"/>
      <c r="L226" s="50" t="s">
        <v>698</v>
      </c>
      <c r="M226" s="50" t="s">
        <v>1089</v>
      </c>
      <c r="N226" s="50" t="s">
        <v>156</v>
      </c>
      <c r="O226" s="51" t="s">
        <v>749</v>
      </c>
      <c r="P226" s="40">
        <v>976</v>
      </c>
      <c r="Q226" s="40"/>
      <c r="R226" s="40"/>
      <c r="S226" s="52" t="s">
        <v>1018</v>
      </c>
      <c r="T226" s="52" t="s">
        <v>1018</v>
      </c>
      <c r="U226" s="52">
        <v>1</v>
      </c>
      <c r="V226" s="52">
        <v>17</v>
      </c>
      <c r="W226" s="52" t="s">
        <v>1018</v>
      </c>
      <c r="X226" s="52">
        <v>57</v>
      </c>
      <c r="Y226" s="52" t="s">
        <v>1018</v>
      </c>
      <c r="Z226" s="52" t="s">
        <v>1018</v>
      </c>
      <c r="AA226" s="52" t="s">
        <v>1018</v>
      </c>
      <c r="AB226" s="52" t="s">
        <v>1018</v>
      </c>
      <c r="AC226" s="52" t="s">
        <v>1018</v>
      </c>
      <c r="AD226" s="52" t="s">
        <v>1018</v>
      </c>
      <c r="AE226" s="52" t="s">
        <v>1018</v>
      </c>
      <c r="AF226" s="52">
        <v>23</v>
      </c>
      <c r="AG226" s="52" t="s">
        <v>1018</v>
      </c>
      <c r="AH226" s="52">
        <v>5</v>
      </c>
      <c r="AI226" s="52" t="s">
        <v>1018</v>
      </c>
      <c r="AJ226" s="52" t="s">
        <v>1018</v>
      </c>
      <c r="AK226" s="52" t="s">
        <v>1018</v>
      </c>
      <c r="AL226" s="52" t="s">
        <v>1018</v>
      </c>
      <c r="AM226" s="52" t="s">
        <v>1018</v>
      </c>
      <c r="AN226" s="52" t="s">
        <v>1018</v>
      </c>
      <c r="AO226" s="52" t="s">
        <v>1018</v>
      </c>
      <c r="AP226" s="52" t="s">
        <v>1018</v>
      </c>
      <c r="AQ226" s="52" t="s">
        <v>1018</v>
      </c>
      <c r="AR226" s="52" t="s">
        <v>1018</v>
      </c>
      <c r="AS226" s="52" t="s">
        <v>1018</v>
      </c>
      <c r="AT226" s="52" t="s">
        <v>1018</v>
      </c>
      <c r="AU226" s="52" t="s">
        <v>1018</v>
      </c>
      <c r="AV226" s="52">
        <v>1</v>
      </c>
      <c r="AW226" s="52" t="s">
        <v>1018</v>
      </c>
      <c r="AX226" s="52" t="s">
        <v>1018</v>
      </c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52"/>
      <c r="CS226" s="52"/>
      <c r="CT226" s="52"/>
      <c r="CU226" s="52"/>
      <c r="CV226" s="52"/>
      <c r="CW226" s="52"/>
      <c r="CX226" s="52"/>
      <c r="CY226" s="52"/>
      <c r="CZ226" s="52"/>
      <c r="DA226" s="52"/>
      <c r="DB226" s="52"/>
      <c r="DC226" s="52"/>
      <c r="DD226" s="52"/>
      <c r="DE226" s="52"/>
      <c r="DF226" s="52"/>
      <c r="DG226" s="52"/>
      <c r="DH226" s="52"/>
      <c r="DI226" s="52"/>
      <c r="DJ226" s="52"/>
      <c r="DK226" s="52"/>
      <c r="DL226" s="52"/>
      <c r="DM226" s="52"/>
      <c r="DN226" s="52"/>
      <c r="DO226" s="52"/>
      <c r="DP226" s="52"/>
      <c r="DQ226" s="52"/>
      <c r="DR226" s="52"/>
      <c r="DS226" s="52"/>
      <c r="DT226" s="52"/>
      <c r="DU226" s="52"/>
      <c r="DV226" s="52"/>
      <c r="DW226" s="52"/>
      <c r="DX226" s="52"/>
      <c r="DY226" s="52"/>
      <c r="DZ226" s="52"/>
      <c r="EA226" s="52"/>
      <c r="EB226" s="52"/>
      <c r="EC226" s="52"/>
      <c r="ED226" s="52"/>
      <c r="EE226" s="52"/>
      <c r="EF226" s="52"/>
      <c r="EG226" s="52"/>
      <c r="EH226" s="52"/>
    </row>
    <row r="227" spans="1:138" ht="12.75" x14ac:dyDescent="0.2">
      <c r="A227" s="39" t="str">
        <f t="shared" si="19"/>
        <v>2039802</v>
      </c>
      <c r="B227" s="39" t="str">
        <f t="shared" si="20"/>
        <v>0364БV/МЛ</v>
      </c>
      <c r="C227" s="39" t="str">
        <f t="shared" si="21"/>
        <v>Пес Джек   В45см</v>
      </c>
      <c r="D227" s="94">
        <f t="shared" ca="1" si="22"/>
        <v>774</v>
      </c>
      <c r="E227" s="94">
        <f t="shared" ca="1" si="23"/>
        <v>189</v>
      </c>
      <c r="F227" s="94">
        <f t="shared" ca="1" si="18"/>
        <v>0</v>
      </c>
      <c r="G227" s="41"/>
      <c r="H227" s="41"/>
      <c r="I227" s="40"/>
      <c r="J227" s="40"/>
      <c r="K227" s="34"/>
      <c r="L227" s="50" t="s">
        <v>702</v>
      </c>
      <c r="M227" s="50" t="s">
        <v>571</v>
      </c>
      <c r="N227" s="50" t="s">
        <v>572</v>
      </c>
      <c r="O227" s="51" t="s">
        <v>573</v>
      </c>
      <c r="P227" s="40">
        <v>774</v>
      </c>
      <c r="Q227" s="40"/>
      <c r="R227" s="40"/>
      <c r="S227" s="52" t="s">
        <v>1018</v>
      </c>
      <c r="T227" s="52" t="s">
        <v>1018</v>
      </c>
      <c r="U227" s="52">
        <v>1</v>
      </c>
      <c r="V227" s="52">
        <v>18</v>
      </c>
      <c r="W227" s="52" t="s">
        <v>1018</v>
      </c>
      <c r="X227" s="52">
        <v>27</v>
      </c>
      <c r="Y227" s="52" t="s">
        <v>1018</v>
      </c>
      <c r="Z227" s="52" t="s">
        <v>1018</v>
      </c>
      <c r="AA227" s="52" t="s">
        <v>1018</v>
      </c>
      <c r="AB227" s="52" t="s">
        <v>1018</v>
      </c>
      <c r="AC227" s="52" t="s">
        <v>1018</v>
      </c>
      <c r="AD227" s="52" t="s">
        <v>1018</v>
      </c>
      <c r="AE227" s="52" t="s">
        <v>1018</v>
      </c>
      <c r="AF227" s="52">
        <v>90</v>
      </c>
      <c r="AG227" s="52">
        <v>1</v>
      </c>
      <c r="AH227" s="52">
        <v>28</v>
      </c>
      <c r="AI227" s="52" t="s">
        <v>1018</v>
      </c>
      <c r="AJ227" s="52" t="s">
        <v>1018</v>
      </c>
      <c r="AK227" s="52">
        <v>1</v>
      </c>
      <c r="AL227" s="52">
        <v>29</v>
      </c>
      <c r="AM227" s="52" t="s">
        <v>1018</v>
      </c>
      <c r="AN227" s="52" t="s">
        <v>1018</v>
      </c>
      <c r="AO227" s="52" t="s">
        <v>1018</v>
      </c>
      <c r="AP227" s="52" t="s">
        <v>1018</v>
      </c>
      <c r="AQ227" s="52" t="s">
        <v>1018</v>
      </c>
      <c r="AR227" s="52" t="s">
        <v>1018</v>
      </c>
      <c r="AS227" s="52" t="s">
        <v>1018</v>
      </c>
      <c r="AT227" s="52" t="s">
        <v>1018</v>
      </c>
      <c r="AU227" s="52" t="s">
        <v>1018</v>
      </c>
      <c r="AV227" s="52" t="s">
        <v>1018</v>
      </c>
      <c r="AW227" s="52" t="s">
        <v>1018</v>
      </c>
      <c r="AX227" s="52" t="s">
        <v>1018</v>
      </c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2"/>
      <c r="CI227" s="52"/>
      <c r="CJ227" s="52"/>
      <c r="CK227" s="52"/>
      <c r="CL227" s="52"/>
      <c r="CM227" s="52"/>
      <c r="CN227" s="52"/>
      <c r="CO227" s="52"/>
      <c r="CP227" s="52"/>
      <c r="CQ227" s="52"/>
      <c r="CR227" s="52"/>
      <c r="CS227" s="52"/>
      <c r="CT227" s="52"/>
      <c r="CU227" s="52"/>
      <c r="CV227" s="52"/>
      <c r="CW227" s="52"/>
      <c r="CX227" s="52"/>
      <c r="CY227" s="52"/>
      <c r="CZ227" s="52"/>
      <c r="DA227" s="52"/>
      <c r="DB227" s="52"/>
      <c r="DC227" s="52"/>
      <c r="DD227" s="52"/>
      <c r="DE227" s="52"/>
      <c r="DF227" s="52"/>
      <c r="DG227" s="52"/>
      <c r="DH227" s="52"/>
      <c r="DI227" s="52"/>
      <c r="DJ227" s="52"/>
      <c r="DK227" s="52"/>
      <c r="DL227" s="52"/>
      <c r="DM227" s="52"/>
      <c r="DN227" s="52"/>
      <c r="DO227" s="52"/>
      <c r="DP227" s="52"/>
      <c r="DQ227" s="52"/>
      <c r="DR227" s="52"/>
      <c r="DS227" s="52"/>
      <c r="DT227" s="52"/>
      <c r="DU227" s="52"/>
      <c r="DV227" s="52"/>
      <c r="DW227" s="52"/>
      <c r="DX227" s="52"/>
      <c r="DY227" s="52"/>
      <c r="DZ227" s="52"/>
      <c r="EA227" s="52"/>
      <c r="EB227" s="52"/>
      <c r="EC227" s="52"/>
      <c r="ED227" s="52"/>
      <c r="EE227" s="52"/>
      <c r="EF227" s="52"/>
      <c r="EG227" s="52"/>
      <c r="EH227" s="52"/>
    </row>
    <row r="228" spans="1:138" ht="12.75" x14ac:dyDescent="0.2">
      <c r="A228" s="39" t="str">
        <f t="shared" si="19"/>
        <v>2039822</v>
      </c>
      <c r="B228" s="39" t="str">
        <f t="shared" si="20"/>
        <v>0383А/ЧН</v>
      </c>
      <c r="C228" s="39" t="str">
        <f t="shared" si="21"/>
        <v>Панда Эмма   В49см</v>
      </c>
      <c r="D228" s="94">
        <f t="shared" ca="1" si="22"/>
        <v>634</v>
      </c>
      <c r="E228" s="94">
        <f t="shared" ca="1" si="23"/>
        <v>247</v>
      </c>
      <c r="F228" s="94">
        <f t="shared" ca="1" si="18"/>
        <v>0</v>
      </c>
      <c r="G228" s="41"/>
      <c r="H228" s="41"/>
      <c r="I228" s="40"/>
      <c r="J228" s="40"/>
      <c r="K228" s="34"/>
      <c r="L228" s="50" t="s">
        <v>704</v>
      </c>
      <c r="M228" s="50" t="s">
        <v>577</v>
      </c>
      <c r="N228" s="50" t="s">
        <v>578</v>
      </c>
      <c r="O228" s="51" t="s">
        <v>579</v>
      </c>
      <c r="P228" s="40">
        <v>634</v>
      </c>
      <c r="Q228" s="40"/>
      <c r="R228" s="40"/>
      <c r="S228" s="52" t="s">
        <v>1018</v>
      </c>
      <c r="T228" s="52" t="s">
        <v>1018</v>
      </c>
      <c r="U228" s="52">
        <v>1</v>
      </c>
      <c r="V228" s="52">
        <v>22</v>
      </c>
      <c r="W228" s="52" t="s">
        <v>1018</v>
      </c>
      <c r="X228" s="52">
        <v>30</v>
      </c>
      <c r="Y228" s="52" t="s">
        <v>1018</v>
      </c>
      <c r="Z228" s="52" t="s">
        <v>1018</v>
      </c>
      <c r="AA228" s="52" t="s">
        <v>1018</v>
      </c>
      <c r="AB228" s="52" t="s">
        <v>1018</v>
      </c>
      <c r="AC228" s="52" t="s">
        <v>1018</v>
      </c>
      <c r="AD228" s="52" t="s">
        <v>1018</v>
      </c>
      <c r="AE228" s="52">
        <v>3</v>
      </c>
      <c r="AF228" s="52">
        <v>123</v>
      </c>
      <c r="AG228" s="52">
        <v>1</v>
      </c>
      <c r="AH228" s="52">
        <v>47</v>
      </c>
      <c r="AI228" s="52" t="s">
        <v>1018</v>
      </c>
      <c r="AJ228" s="52" t="s">
        <v>1018</v>
      </c>
      <c r="AK228" s="52">
        <v>3</v>
      </c>
      <c r="AL228" s="52">
        <v>32</v>
      </c>
      <c r="AM228" s="52" t="s">
        <v>1018</v>
      </c>
      <c r="AN228" s="52" t="s">
        <v>1018</v>
      </c>
      <c r="AO228" s="52" t="s">
        <v>1018</v>
      </c>
      <c r="AP228" s="52" t="s">
        <v>1018</v>
      </c>
      <c r="AQ228" s="52" t="s">
        <v>1018</v>
      </c>
      <c r="AR228" s="52" t="s">
        <v>1018</v>
      </c>
      <c r="AS228" s="52" t="s">
        <v>1018</v>
      </c>
      <c r="AT228" s="52" t="s">
        <v>1018</v>
      </c>
      <c r="AU228" s="52" t="s">
        <v>1018</v>
      </c>
      <c r="AV228" s="52">
        <v>1</v>
      </c>
      <c r="AW228" s="52" t="s">
        <v>1018</v>
      </c>
      <c r="AX228" s="52" t="s">
        <v>1018</v>
      </c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/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/>
      <c r="DH228" s="52"/>
      <c r="DI228" s="52"/>
      <c r="DJ228" s="52"/>
      <c r="DK228" s="52"/>
      <c r="DL228" s="52"/>
      <c r="DM228" s="52"/>
      <c r="DN228" s="52"/>
      <c r="DO228" s="52"/>
      <c r="DP228" s="52"/>
      <c r="DQ228" s="52"/>
      <c r="DR228" s="52"/>
      <c r="DS228" s="52"/>
      <c r="DT228" s="52"/>
      <c r="DU228" s="52"/>
      <c r="DV228" s="52"/>
      <c r="DW228" s="52"/>
      <c r="DX228" s="52"/>
      <c r="DY228" s="52"/>
      <c r="DZ228" s="52"/>
      <c r="EA228" s="52"/>
      <c r="EB228" s="52"/>
      <c r="EC228" s="52"/>
      <c r="ED228" s="52"/>
      <c r="EE228" s="52"/>
      <c r="EF228" s="52"/>
      <c r="EG228" s="52"/>
      <c r="EH228" s="52"/>
    </row>
    <row r="229" spans="1:138" ht="12.75" x14ac:dyDescent="0.2">
      <c r="A229" s="39" t="str">
        <f t="shared" si="19"/>
        <v>2039846</v>
      </c>
      <c r="B229" s="39" t="str">
        <f t="shared" si="20"/>
        <v>0392Б/ЧН</v>
      </c>
      <c r="C229" s="39" t="str">
        <f t="shared" si="21"/>
        <v>Ротвейлер Д63см</v>
      </c>
      <c r="D229" s="94">
        <f t="shared" ca="1" si="22"/>
        <v>759</v>
      </c>
      <c r="E229" s="94">
        <f t="shared" ca="1" si="23"/>
        <v>63</v>
      </c>
      <c r="F229" s="94">
        <f t="shared" ca="1" si="18"/>
        <v>0</v>
      </c>
      <c r="G229" s="41"/>
      <c r="H229" s="41"/>
      <c r="I229" s="40"/>
      <c r="J229" s="40"/>
      <c r="K229" s="34"/>
      <c r="L229" s="50" t="s">
        <v>708</v>
      </c>
      <c r="M229" s="50" t="s">
        <v>586</v>
      </c>
      <c r="N229" s="50" t="s">
        <v>587</v>
      </c>
      <c r="O229" s="51" t="s">
        <v>588</v>
      </c>
      <c r="P229" s="40">
        <v>759</v>
      </c>
      <c r="Q229" s="40"/>
      <c r="R229" s="40"/>
      <c r="S229" s="52" t="s">
        <v>1018</v>
      </c>
      <c r="T229" s="52" t="s">
        <v>1018</v>
      </c>
      <c r="U229" s="52" t="s">
        <v>1018</v>
      </c>
      <c r="V229" s="52" t="s">
        <v>1018</v>
      </c>
      <c r="W229" s="52" t="s">
        <v>1018</v>
      </c>
      <c r="X229" s="52">
        <v>27</v>
      </c>
      <c r="Y229" s="52" t="s">
        <v>1018</v>
      </c>
      <c r="Z229" s="52" t="s">
        <v>1018</v>
      </c>
      <c r="AA229" s="52" t="s">
        <v>1018</v>
      </c>
      <c r="AB229" s="52" t="s">
        <v>1018</v>
      </c>
      <c r="AC229" s="52" t="s">
        <v>1018</v>
      </c>
      <c r="AD229" s="52" t="s">
        <v>1018</v>
      </c>
      <c r="AE229" s="52" t="s">
        <v>1018</v>
      </c>
      <c r="AF229" s="52">
        <v>16</v>
      </c>
      <c r="AG229" s="52">
        <v>1</v>
      </c>
      <c r="AH229" s="52">
        <v>14</v>
      </c>
      <c r="AI229" s="52" t="s">
        <v>1018</v>
      </c>
      <c r="AJ229" s="52" t="s">
        <v>1018</v>
      </c>
      <c r="AK229" s="52">
        <v>1</v>
      </c>
      <c r="AL229" s="52">
        <v>8</v>
      </c>
      <c r="AM229" s="52" t="s">
        <v>1018</v>
      </c>
      <c r="AN229" s="52" t="s">
        <v>1018</v>
      </c>
      <c r="AO229" s="52" t="s">
        <v>1018</v>
      </c>
      <c r="AP229" s="52" t="s">
        <v>1018</v>
      </c>
      <c r="AQ229" s="52" t="s">
        <v>1018</v>
      </c>
      <c r="AR229" s="52" t="s">
        <v>1018</v>
      </c>
      <c r="AS229" s="52" t="s">
        <v>1018</v>
      </c>
      <c r="AT229" s="52" t="s">
        <v>1018</v>
      </c>
      <c r="AU229" s="52" t="s">
        <v>1018</v>
      </c>
      <c r="AV229" s="52" t="s">
        <v>1018</v>
      </c>
      <c r="AW229" s="52" t="s">
        <v>1018</v>
      </c>
      <c r="AX229" s="52" t="s">
        <v>1018</v>
      </c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2"/>
      <c r="CI229" s="52"/>
      <c r="CJ229" s="52"/>
      <c r="CK229" s="52"/>
      <c r="CL229" s="52"/>
      <c r="CM229" s="52"/>
      <c r="CN229" s="52"/>
      <c r="CO229" s="52"/>
      <c r="CP229" s="52"/>
      <c r="CQ229" s="52"/>
      <c r="CR229" s="52"/>
      <c r="CS229" s="52"/>
      <c r="CT229" s="52"/>
      <c r="CU229" s="52"/>
      <c r="CV229" s="52"/>
      <c r="CW229" s="52"/>
      <c r="CX229" s="52"/>
      <c r="CY229" s="52"/>
      <c r="CZ229" s="52"/>
      <c r="DA229" s="52"/>
      <c r="DB229" s="52"/>
      <c r="DC229" s="52"/>
      <c r="DD229" s="52"/>
      <c r="DE229" s="52"/>
      <c r="DF229" s="52"/>
      <c r="DG229" s="52"/>
      <c r="DH229" s="52"/>
      <c r="DI229" s="52"/>
      <c r="DJ229" s="52"/>
      <c r="DK229" s="52"/>
      <c r="DL229" s="52"/>
      <c r="DM229" s="52"/>
      <c r="DN229" s="52"/>
      <c r="DO229" s="52"/>
      <c r="DP229" s="52"/>
      <c r="DQ229" s="52"/>
      <c r="DR229" s="52"/>
      <c r="DS229" s="52"/>
      <c r="DT229" s="52"/>
      <c r="DU229" s="52"/>
      <c r="DV229" s="52"/>
      <c r="DW229" s="52"/>
      <c r="DX229" s="52"/>
      <c r="DY229" s="52"/>
      <c r="DZ229" s="52"/>
      <c r="EA229" s="52"/>
      <c r="EB229" s="52"/>
      <c r="EC229" s="52"/>
      <c r="ED229" s="52"/>
      <c r="EE229" s="52"/>
      <c r="EF229" s="52"/>
      <c r="EG229" s="52"/>
      <c r="EH229" s="52"/>
    </row>
    <row r="230" spans="1:138" ht="12.75" x14ac:dyDescent="0.2">
      <c r="A230" s="39" t="str">
        <f t="shared" si="19"/>
        <v>2039911</v>
      </c>
      <c r="B230" s="39" t="str">
        <f t="shared" si="20"/>
        <v>0425А/РЗ</v>
      </c>
      <c r="C230" s="39" t="str">
        <f t="shared" si="21"/>
        <v>Зайчонок Степа  В42см</v>
      </c>
      <c r="D230" s="94">
        <f t="shared" ca="1" si="22"/>
        <v>522</v>
      </c>
      <c r="E230" s="94">
        <f t="shared" ca="1" si="23"/>
        <v>117</v>
      </c>
      <c r="F230" s="94">
        <f t="shared" ca="1" si="18"/>
        <v>0</v>
      </c>
      <c r="G230" s="41"/>
      <c r="H230" s="41"/>
      <c r="I230" s="40"/>
      <c r="J230" s="40"/>
      <c r="K230" s="34"/>
      <c r="L230" s="50" t="s">
        <v>709</v>
      </c>
      <c r="M230" s="50" t="s">
        <v>598</v>
      </c>
      <c r="N230" s="50" t="s">
        <v>599</v>
      </c>
      <c r="O230" s="51" t="s">
        <v>600</v>
      </c>
      <c r="P230" s="40">
        <v>522</v>
      </c>
      <c r="Q230" s="40"/>
      <c r="R230" s="40"/>
      <c r="S230" s="52" t="s">
        <v>1018</v>
      </c>
      <c r="T230" s="52" t="s">
        <v>1018</v>
      </c>
      <c r="U230" s="52" t="s">
        <v>1018</v>
      </c>
      <c r="V230" s="52">
        <v>3</v>
      </c>
      <c r="W230" s="52" t="s">
        <v>1018</v>
      </c>
      <c r="X230" s="52">
        <v>15</v>
      </c>
      <c r="Y230" s="52" t="s">
        <v>1018</v>
      </c>
      <c r="Z230" s="52" t="s">
        <v>1018</v>
      </c>
      <c r="AA230" s="52" t="s">
        <v>1018</v>
      </c>
      <c r="AB230" s="52" t="s">
        <v>1018</v>
      </c>
      <c r="AC230" s="52" t="s">
        <v>1018</v>
      </c>
      <c r="AD230" s="52" t="s">
        <v>1018</v>
      </c>
      <c r="AE230" s="52">
        <v>10</v>
      </c>
      <c r="AF230" s="52">
        <v>41</v>
      </c>
      <c r="AG230" s="52" t="s">
        <v>1018</v>
      </c>
      <c r="AH230" s="52">
        <v>59</v>
      </c>
      <c r="AI230" s="52" t="s">
        <v>1018</v>
      </c>
      <c r="AJ230" s="52" t="s">
        <v>1018</v>
      </c>
      <c r="AK230" s="52">
        <v>4</v>
      </c>
      <c r="AL230" s="52">
        <v>13</v>
      </c>
      <c r="AM230" s="52" t="s">
        <v>1018</v>
      </c>
      <c r="AN230" s="52" t="s">
        <v>1018</v>
      </c>
      <c r="AO230" s="52" t="s">
        <v>1018</v>
      </c>
      <c r="AP230" s="52" t="s">
        <v>1018</v>
      </c>
      <c r="AQ230" s="52" t="s">
        <v>1018</v>
      </c>
      <c r="AR230" s="52" t="s">
        <v>1018</v>
      </c>
      <c r="AS230" s="52" t="s">
        <v>1018</v>
      </c>
      <c r="AT230" s="52" t="s">
        <v>1018</v>
      </c>
      <c r="AU230" s="52" t="s">
        <v>1018</v>
      </c>
      <c r="AV230" s="52" t="s">
        <v>1018</v>
      </c>
      <c r="AW230" s="52" t="s">
        <v>1018</v>
      </c>
      <c r="AX230" s="52" t="s">
        <v>1018</v>
      </c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52"/>
      <c r="CS230" s="52"/>
      <c r="CT230" s="52"/>
      <c r="CU230" s="52"/>
      <c r="CV230" s="52"/>
      <c r="CW230" s="52"/>
      <c r="CX230" s="52"/>
      <c r="CY230" s="52"/>
      <c r="CZ230" s="52"/>
      <c r="DA230" s="52"/>
      <c r="DB230" s="52"/>
      <c r="DC230" s="52"/>
      <c r="DD230" s="52"/>
      <c r="DE230" s="52"/>
      <c r="DF230" s="52"/>
      <c r="DG230" s="52"/>
      <c r="DH230" s="52"/>
      <c r="DI230" s="52"/>
      <c r="DJ230" s="52"/>
      <c r="DK230" s="52"/>
      <c r="DL230" s="52"/>
      <c r="DM230" s="52"/>
      <c r="DN230" s="52"/>
      <c r="DO230" s="52"/>
      <c r="DP230" s="52"/>
      <c r="DQ230" s="52"/>
      <c r="DR230" s="52"/>
      <c r="DS230" s="52"/>
      <c r="DT230" s="52"/>
      <c r="DU230" s="52"/>
      <c r="DV230" s="52"/>
      <c r="DW230" s="52"/>
      <c r="DX230" s="52"/>
      <c r="DY230" s="52"/>
      <c r="DZ230" s="52"/>
      <c r="EA230" s="52"/>
      <c r="EB230" s="52"/>
      <c r="EC230" s="52"/>
      <c r="ED230" s="52"/>
      <c r="EE230" s="52"/>
      <c r="EF230" s="52"/>
      <c r="EG230" s="52"/>
      <c r="EH230" s="52"/>
    </row>
    <row r="231" spans="1:138" ht="12.75" x14ac:dyDescent="0.2">
      <c r="A231" s="39" t="str">
        <f t="shared" si="19"/>
        <v>2039917</v>
      </c>
      <c r="B231" s="39" t="str">
        <f t="shared" si="20"/>
        <v>0429А/СР</v>
      </c>
      <c r="C231" s="39" t="str">
        <f t="shared" si="21"/>
        <v>Зайчонок в шляпе  В48см</v>
      </c>
      <c r="D231" s="94">
        <f t="shared" ca="1" si="22"/>
        <v>660</v>
      </c>
      <c r="E231" s="94">
        <f t="shared" ca="1" si="23"/>
        <v>113</v>
      </c>
      <c r="F231" s="94">
        <f t="shared" ca="1" si="18"/>
        <v>0</v>
      </c>
      <c r="G231" s="41"/>
      <c r="H231" s="41"/>
      <c r="I231" s="40"/>
      <c r="J231" s="40"/>
      <c r="K231" s="34"/>
      <c r="L231" s="50" t="s">
        <v>713</v>
      </c>
      <c r="M231" s="50" t="s">
        <v>602</v>
      </c>
      <c r="N231" s="50" t="s">
        <v>603</v>
      </c>
      <c r="O231" s="51" t="s">
        <v>604</v>
      </c>
      <c r="P231" s="40">
        <v>660</v>
      </c>
      <c r="Q231" s="40"/>
      <c r="R231" s="40"/>
      <c r="S231" s="52" t="s">
        <v>1018</v>
      </c>
      <c r="T231" s="52" t="s">
        <v>1018</v>
      </c>
      <c r="U231" s="52" t="s">
        <v>1018</v>
      </c>
      <c r="V231" s="52">
        <v>12</v>
      </c>
      <c r="W231" s="52" t="s">
        <v>1018</v>
      </c>
      <c r="X231" s="52">
        <v>36</v>
      </c>
      <c r="Y231" s="52" t="s">
        <v>1018</v>
      </c>
      <c r="Z231" s="52" t="s">
        <v>1018</v>
      </c>
      <c r="AA231" s="52" t="s">
        <v>1018</v>
      </c>
      <c r="AB231" s="52" t="s">
        <v>1018</v>
      </c>
      <c r="AC231" s="52" t="s">
        <v>1018</v>
      </c>
      <c r="AD231" s="52" t="s">
        <v>1018</v>
      </c>
      <c r="AE231" s="52">
        <v>12</v>
      </c>
      <c r="AF231" s="52">
        <v>36</v>
      </c>
      <c r="AG231" s="52">
        <v>1</v>
      </c>
      <c r="AH231" s="52">
        <v>35</v>
      </c>
      <c r="AI231" s="52" t="s">
        <v>1018</v>
      </c>
      <c r="AJ231" s="52" t="s">
        <v>1018</v>
      </c>
      <c r="AK231" s="52">
        <v>4</v>
      </c>
      <c r="AL231" s="52">
        <v>10</v>
      </c>
      <c r="AM231" s="52" t="s">
        <v>1018</v>
      </c>
      <c r="AN231" s="52" t="s">
        <v>1018</v>
      </c>
      <c r="AO231" s="52" t="s">
        <v>1018</v>
      </c>
      <c r="AP231" s="52" t="s">
        <v>1018</v>
      </c>
      <c r="AQ231" s="52" t="s">
        <v>1018</v>
      </c>
      <c r="AR231" s="52" t="s">
        <v>1018</v>
      </c>
      <c r="AS231" s="52" t="s">
        <v>1018</v>
      </c>
      <c r="AT231" s="52" t="s">
        <v>1018</v>
      </c>
      <c r="AU231" s="52" t="s">
        <v>1018</v>
      </c>
      <c r="AV231" s="52">
        <v>1</v>
      </c>
      <c r="AW231" s="52" t="s">
        <v>1018</v>
      </c>
      <c r="AX231" s="52" t="s">
        <v>1018</v>
      </c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52"/>
      <c r="CS231" s="52"/>
      <c r="CT231" s="52"/>
      <c r="CU231" s="52"/>
      <c r="CV231" s="52"/>
      <c r="CW231" s="52"/>
      <c r="CX231" s="52"/>
      <c r="CY231" s="52"/>
      <c r="CZ231" s="52"/>
      <c r="DA231" s="52"/>
      <c r="DB231" s="52"/>
      <c r="DC231" s="52"/>
      <c r="DD231" s="52"/>
      <c r="DE231" s="52"/>
      <c r="DF231" s="52"/>
      <c r="DG231" s="52"/>
      <c r="DH231" s="52"/>
      <c r="DI231" s="52"/>
      <c r="DJ231" s="52"/>
      <c r="DK231" s="52"/>
      <c r="DL231" s="52"/>
      <c r="DM231" s="52"/>
      <c r="DN231" s="52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</row>
    <row r="232" spans="1:138" ht="12.75" x14ac:dyDescent="0.2">
      <c r="A232" s="39" t="str">
        <f t="shared" si="19"/>
        <v>2039953</v>
      </c>
      <c r="B232" s="39" t="str">
        <f t="shared" si="20"/>
        <v>0438Б/БЖ</v>
      </c>
      <c r="C232" s="39" t="str">
        <f t="shared" si="21"/>
        <v>Лев Вальмонт лежачий  Д72см</v>
      </c>
      <c r="D232" s="94">
        <f t="shared" ca="1" si="22"/>
        <v>1051</v>
      </c>
      <c r="E232" s="94">
        <f t="shared" ca="1" si="23"/>
        <v>23</v>
      </c>
      <c r="F232" s="94">
        <f t="shared" ca="1" si="18"/>
        <v>0</v>
      </c>
      <c r="G232" s="41"/>
      <c r="H232" s="41"/>
      <c r="I232" s="40"/>
      <c r="J232" s="40"/>
      <c r="K232" s="34"/>
      <c r="L232" s="50" t="s">
        <v>1203</v>
      </c>
      <c r="M232" s="50" t="s">
        <v>606</v>
      </c>
      <c r="N232" s="50" t="s">
        <v>607</v>
      </c>
      <c r="O232" s="51" t="s">
        <v>608</v>
      </c>
      <c r="P232" s="40">
        <v>1051</v>
      </c>
      <c r="Q232" s="40"/>
      <c r="R232" s="40"/>
      <c r="S232" s="52" t="s">
        <v>1018</v>
      </c>
      <c r="T232" s="52" t="s">
        <v>1018</v>
      </c>
      <c r="U232" s="52" t="s">
        <v>1018</v>
      </c>
      <c r="V232" s="52" t="s">
        <v>1018</v>
      </c>
      <c r="W232" s="52" t="s">
        <v>1018</v>
      </c>
      <c r="X232" s="52">
        <v>23</v>
      </c>
      <c r="Y232" s="52" t="s">
        <v>1018</v>
      </c>
      <c r="Z232" s="52" t="s">
        <v>1018</v>
      </c>
      <c r="AA232" s="52" t="s">
        <v>1018</v>
      </c>
      <c r="AB232" s="52" t="s">
        <v>1018</v>
      </c>
      <c r="AC232" s="52" t="s">
        <v>1018</v>
      </c>
      <c r="AD232" s="52" t="s">
        <v>1018</v>
      </c>
      <c r="AE232" s="52">
        <v>1</v>
      </c>
      <c r="AF232" s="52">
        <v>1</v>
      </c>
      <c r="AG232" s="52" t="s">
        <v>1018</v>
      </c>
      <c r="AH232" s="52" t="s">
        <v>1018</v>
      </c>
      <c r="AI232" s="52" t="s">
        <v>1018</v>
      </c>
      <c r="AJ232" s="52" t="s">
        <v>1018</v>
      </c>
      <c r="AK232" s="52" t="s">
        <v>1018</v>
      </c>
      <c r="AL232" s="52" t="s">
        <v>1018</v>
      </c>
      <c r="AM232" s="52" t="s">
        <v>1018</v>
      </c>
      <c r="AN232" s="52" t="s">
        <v>1018</v>
      </c>
      <c r="AO232" s="52" t="s">
        <v>1018</v>
      </c>
      <c r="AP232" s="52" t="s">
        <v>1018</v>
      </c>
      <c r="AQ232" s="52" t="s">
        <v>1018</v>
      </c>
      <c r="AR232" s="52" t="s">
        <v>1018</v>
      </c>
      <c r="AS232" s="52" t="s">
        <v>1018</v>
      </c>
      <c r="AT232" s="52" t="s">
        <v>1018</v>
      </c>
      <c r="AU232" s="52" t="s">
        <v>1018</v>
      </c>
      <c r="AV232" s="52" t="s">
        <v>1018</v>
      </c>
      <c r="AW232" s="52" t="s">
        <v>1018</v>
      </c>
      <c r="AX232" s="52" t="s">
        <v>1018</v>
      </c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52"/>
      <c r="CS232" s="52"/>
      <c r="CT232" s="52"/>
      <c r="CU232" s="52"/>
      <c r="CV232" s="52"/>
      <c r="CW232" s="52"/>
      <c r="CX232" s="52"/>
      <c r="CY232" s="52"/>
      <c r="CZ232" s="52"/>
      <c r="DA232" s="52"/>
      <c r="DB232" s="52"/>
      <c r="DC232" s="52"/>
      <c r="DD232" s="52"/>
      <c r="DE232" s="52"/>
      <c r="DF232" s="52"/>
      <c r="DG232" s="52"/>
      <c r="DH232" s="52"/>
      <c r="DI232" s="52"/>
      <c r="DJ232" s="52"/>
      <c r="DK232" s="52"/>
      <c r="DL232" s="52"/>
      <c r="DM232" s="52"/>
      <c r="DN232" s="52"/>
      <c r="DO232" s="52"/>
      <c r="DP232" s="52"/>
      <c r="DQ232" s="52"/>
      <c r="DR232" s="52"/>
      <c r="DS232" s="52"/>
      <c r="DT232" s="52"/>
      <c r="DU232" s="52"/>
      <c r="DV232" s="52"/>
      <c r="DW232" s="52"/>
      <c r="DX232" s="52"/>
      <c r="DY232" s="52"/>
      <c r="DZ232" s="52"/>
      <c r="EA232" s="52"/>
      <c r="EB232" s="52"/>
      <c r="EC232" s="52"/>
      <c r="ED232" s="52"/>
      <c r="EE232" s="52"/>
      <c r="EF232" s="52"/>
      <c r="EG232" s="52"/>
      <c r="EH232" s="52"/>
    </row>
    <row r="233" spans="1:138" ht="12.75" x14ac:dyDescent="0.2">
      <c r="A233" s="39" t="str">
        <f t="shared" si="19"/>
        <v>2039954</v>
      </c>
      <c r="B233" s="39" t="str">
        <f t="shared" si="20"/>
        <v>0438Б/КЧ</v>
      </c>
      <c r="C233" s="39" t="str">
        <f t="shared" si="21"/>
        <v>Лев Вальмонт лежачий  Д72см</v>
      </c>
      <c r="D233" s="94">
        <f t="shared" ca="1" si="22"/>
        <v>1051</v>
      </c>
      <c r="E233" s="94">
        <f t="shared" ca="1" si="23"/>
        <v>22</v>
      </c>
      <c r="F233" s="94">
        <f t="shared" ca="1" si="18"/>
        <v>0</v>
      </c>
      <c r="G233" s="41"/>
      <c r="H233" s="41"/>
      <c r="I233" s="40"/>
      <c r="J233" s="40"/>
      <c r="K233" s="34"/>
      <c r="L233" s="50" t="s">
        <v>1205</v>
      </c>
      <c r="M233" s="50" t="s">
        <v>609</v>
      </c>
      <c r="N233" s="50" t="s">
        <v>610</v>
      </c>
      <c r="O233" s="51" t="s">
        <v>608</v>
      </c>
      <c r="P233" s="40">
        <v>1051</v>
      </c>
      <c r="Q233" s="40"/>
      <c r="R233" s="40"/>
      <c r="S233" s="52" t="s">
        <v>1018</v>
      </c>
      <c r="T233" s="52" t="s">
        <v>1018</v>
      </c>
      <c r="U233" s="52" t="s">
        <v>1018</v>
      </c>
      <c r="V233" s="52" t="s">
        <v>1018</v>
      </c>
      <c r="W233" s="52" t="s">
        <v>1018</v>
      </c>
      <c r="X233" s="52">
        <v>22</v>
      </c>
      <c r="Y233" s="52" t="s">
        <v>1018</v>
      </c>
      <c r="Z233" s="52" t="s">
        <v>1018</v>
      </c>
      <c r="AA233" s="52" t="s">
        <v>1018</v>
      </c>
      <c r="AB233" s="52" t="s">
        <v>1018</v>
      </c>
      <c r="AC233" s="52" t="s">
        <v>1018</v>
      </c>
      <c r="AD233" s="52" t="s">
        <v>1018</v>
      </c>
      <c r="AE233" s="52">
        <v>1</v>
      </c>
      <c r="AF233" s="52">
        <v>1</v>
      </c>
      <c r="AG233" s="52" t="s">
        <v>1018</v>
      </c>
      <c r="AH233" s="52" t="s">
        <v>1018</v>
      </c>
      <c r="AI233" s="52" t="s">
        <v>1018</v>
      </c>
      <c r="AJ233" s="52" t="s">
        <v>1018</v>
      </c>
      <c r="AK233" s="52" t="s">
        <v>1018</v>
      </c>
      <c r="AL233" s="52" t="s">
        <v>1018</v>
      </c>
      <c r="AM233" s="52" t="s">
        <v>1018</v>
      </c>
      <c r="AN233" s="52" t="s">
        <v>1018</v>
      </c>
      <c r="AO233" s="52" t="s">
        <v>1018</v>
      </c>
      <c r="AP233" s="52" t="s">
        <v>1018</v>
      </c>
      <c r="AQ233" s="52" t="s">
        <v>1018</v>
      </c>
      <c r="AR233" s="52" t="s">
        <v>1018</v>
      </c>
      <c r="AS233" s="52" t="s">
        <v>1018</v>
      </c>
      <c r="AT233" s="52" t="s">
        <v>1018</v>
      </c>
      <c r="AU233" s="52" t="s">
        <v>1018</v>
      </c>
      <c r="AV233" s="52" t="s">
        <v>1018</v>
      </c>
      <c r="AW233" s="52" t="s">
        <v>1018</v>
      </c>
      <c r="AX233" s="52" t="s">
        <v>1018</v>
      </c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52"/>
      <c r="CS233" s="52"/>
      <c r="CT233" s="52"/>
      <c r="CU233" s="52"/>
      <c r="CV233" s="52"/>
      <c r="CW233" s="52"/>
      <c r="CX233" s="52"/>
      <c r="CY233" s="52"/>
      <c r="CZ233" s="52"/>
      <c r="DA233" s="52"/>
      <c r="DB233" s="52"/>
      <c r="DC233" s="52"/>
      <c r="DD233" s="52"/>
      <c r="DE233" s="52"/>
      <c r="DF233" s="52"/>
      <c r="DG233" s="52"/>
      <c r="DH233" s="52"/>
      <c r="DI233" s="52"/>
      <c r="DJ233" s="52"/>
      <c r="DK233" s="52"/>
      <c r="DL233" s="52"/>
      <c r="DM233" s="52"/>
      <c r="DN233" s="52"/>
      <c r="DO233" s="52"/>
      <c r="DP233" s="52"/>
      <c r="DQ233" s="52"/>
      <c r="DR233" s="52"/>
      <c r="DS233" s="52"/>
      <c r="DT233" s="52"/>
      <c r="DU233" s="52"/>
      <c r="DV233" s="52"/>
      <c r="DW233" s="52"/>
      <c r="DX233" s="52"/>
      <c r="DY233" s="52"/>
      <c r="DZ233" s="52"/>
      <c r="EA233" s="52"/>
      <c r="EB233" s="52"/>
      <c r="EC233" s="52"/>
      <c r="ED233" s="52"/>
      <c r="EE233" s="52"/>
      <c r="EF233" s="52"/>
      <c r="EG233" s="52"/>
      <c r="EH233" s="52"/>
    </row>
    <row r="234" spans="1:138" ht="12.75" x14ac:dyDescent="0.2">
      <c r="A234" s="39" t="str">
        <f t="shared" si="19"/>
        <v>2039976</v>
      </c>
      <c r="B234" s="39" t="str">
        <f t="shared" si="20"/>
        <v>0450А/ШК</v>
      </c>
      <c r="C234" s="39" t="str">
        <f t="shared" si="21"/>
        <v>Бурундук в кепке  В42см</v>
      </c>
      <c r="D234" s="94">
        <f t="shared" ca="1" si="22"/>
        <v>584</v>
      </c>
      <c r="E234" s="94">
        <f t="shared" ca="1" si="23"/>
        <v>19</v>
      </c>
      <c r="F234" s="94">
        <f t="shared" ca="1" si="18"/>
        <v>0</v>
      </c>
      <c r="G234" s="41"/>
      <c r="H234" s="41"/>
      <c r="I234" s="40"/>
      <c r="J234" s="40"/>
      <c r="K234" s="34"/>
      <c r="L234" s="50" t="s">
        <v>714</v>
      </c>
      <c r="M234" s="50" t="s">
        <v>612</v>
      </c>
      <c r="N234" s="50" t="s">
        <v>613</v>
      </c>
      <c r="O234" s="51" t="s">
        <v>614</v>
      </c>
      <c r="P234" s="40">
        <v>584</v>
      </c>
      <c r="Q234" s="40"/>
      <c r="R234" s="40"/>
      <c r="S234" s="52" t="s">
        <v>1018</v>
      </c>
      <c r="T234" s="52" t="s">
        <v>1018</v>
      </c>
      <c r="U234" s="52">
        <v>1</v>
      </c>
      <c r="V234" s="52">
        <v>1</v>
      </c>
      <c r="W234" s="52" t="s">
        <v>1018</v>
      </c>
      <c r="X234" s="52">
        <v>19</v>
      </c>
      <c r="Y234" s="52" t="s">
        <v>1018</v>
      </c>
      <c r="Z234" s="52" t="s">
        <v>1018</v>
      </c>
      <c r="AA234" s="52" t="s">
        <v>1018</v>
      </c>
      <c r="AB234" s="52" t="s">
        <v>1018</v>
      </c>
      <c r="AC234" s="52" t="s">
        <v>1018</v>
      </c>
      <c r="AD234" s="52" t="s">
        <v>1018</v>
      </c>
      <c r="AE234" s="52" t="s">
        <v>1018</v>
      </c>
      <c r="AF234" s="52" t="s">
        <v>1018</v>
      </c>
      <c r="AG234" s="52">
        <v>1</v>
      </c>
      <c r="AH234" s="52">
        <v>1</v>
      </c>
      <c r="AI234" s="52" t="s">
        <v>1018</v>
      </c>
      <c r="AJ234" s="52" t="s">
        <v>1018</v>
      </c>
      <c r="AK234" s="52" t="s">
        <v>1018</v>
      </c>
      <c r="AL234" s="52" t="s">
        <v>1018</v>
      </c>
      <c r="AM234" s="52" t="s">
        <v>1018</v>
      </c>
      <c r="AN234" s="52" t="s">
        <v>1018</v>
      </c>
      <c r="AO234" s="52" t="s">
        <v>1018</v>
      </c>
      <c r="AP234" s="52" t="s">
        <v>1018</v>
      </c>
      <c r="AQ234" s="52" t="s">
        <v>1018</v>
      </c>
      <c r="AR234" s="52" t="s">
        <v>1018</v>
      </c>
      <c r="AS234" s="52" t="s">
        <v>1018</v>
      </c>
      <c r="AT234" s="52" t="s">
        <v>1018</v>
      </c>
      <c r="AU234" s="52" t="s">
        <v>1018</v>
      </c>
      <c r="AV234" s="52" t="s">
        <v>1018</v>
      </c>
      <c r="AW234" s="52" t="s">
        <v>1018</v>
      </c>
      <c r="AX234" s="52" t="s">
        <v>1018</v>
      </c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52"/>
      <c r="CS234" s="52"/>
      <c r="CT234" s="52"/>
      <c r="CU234" s="52"/>
      <c r="CV234" s="52"/>
      <c r="CW234" s="52"/>
      <c r="CX234" s="52"/>
      <c r="CY234" s="52"/>
      <c r="CZ234" s="52"/>
      <c r="DA234" s="52"/>
      <c r="DB234" s="52"/>
      <c r="DC234" s="52"/>
      <c r="DD234" s="52"/>
      <c r="DE234" s="52"/>
      <c r="DF234" s="52"/>
      <c r="DG234" s="52"/>
      <c r="DH234" s="52"/>
      <c r="DI234" s="52"/>
      <c r="DJ234" s="52"/>
      <c r="DK234" s="52"/>
      <c r="DL234" s="52"/>
      <c r="DM234" s="52"/>
      <c r="DN234" s="52"/>
      <c r="DO234" s="52"/>
      <c r="DP234" s="52"/>
      <c r="DQ234" s="52"/>
      <c r="DR234" s="52"/>
      <c r="DS234" s="52"/>
      <c r="DT234" s="52"/>
      <c r="DU234" s="52"/>
      <c r="DV234" s="52"/>
      <c r="DW234" s="52"/>
      <c r="DX234" s="52"/>
      <c r="DY234" s="52"/>
      <c r="DZ234" s="52"/>
      <c r="EA234" s="52"/>
      <c r="EB234" s="52"/>
      <c r="EC234" s="52"/>
      <c r="ED234" s="52"/>
      <c r="EE234" s="52"/>
      <c r="EF234" s="52"/>
      <c r="EG234" s="52"/>
      <c r="EH234" s="52"/>
    </row>
    <row r="235" spans="1:138" ht="12.75" x14ac:dyDescent="0.2">
      <c r="A235" s="39" t="str">
        <f t="shared" si="19"/>
        <v>2040015</v>
      </c>
      <c r="B235" s="39" t="str">
        <f t="shared" si="20"/>
        <v>0466А/СР</v>
      </c>
      <c r="C235" s="39" t="str">
        <f t="shared" si="21"/>
        <v>Волк в тельняшке  В42см</v>
      </c>
      <c r="D235" s="94">
        <f t="shared" ca="1" si="22"/>
        <v>710</v>
      </c>
      <c r="E235" s="94">
        <f t="shared" ca="1" si="23"/>
        <v>18</v>
      </c>
      <c r="F235" s="94">
        <f t="shared" ca="1" si="18"/>
        <v>0</v>
      </c>
      <c r="G235" s="41"/>
      <c r="H235" s="41"/>
      <c r="I235" s="40"/>
      <c r="J235" s="40"/>
      <c r="K235" s="34"/>
      <c r="L235" s="50" t="s">
        <v>717</v>
      </c>
      <c r="M235" s="50" t="s">
        <v>621</v>
      </c>
      <c r="N235" s="50" t="s">
        <v>622</v>
      </c>
      <c r="O235" s="51" t="s">
        <v>623</v>
      </c>
      <c r="P235" s="40">
        <v>710</v>
      </c>
      <c r="Q235" s="40"/>
      <c r="R235" s="40"/>
      <c r="S235" s="52" t="s">
        <v>1018</v>
      </c>
      <c r="T235" s="52" t="s">
        <v>1018</v>
      </c>
      <c r="U235" s="52" t="s">
        <v>1018</v>
      </c>
      <c r="V235" s="52" t="s">
        <v>1018</v>
      </c>
      <c r="W235" s="52" t="s">
        <v>1018</v>
      </c>
      <c r="X235" s="52" t="s">
        <v>1018</v>
      </c>
      <c r="Y235" s="52" t="s">
        <v>1018</v>
      </c>
      <c r="Z235" s="52" t="s">
        <v>1018</v>
      </c>
      <c r="AA235" s="52" t="s">
        <v>1018</v>
      </c>
      <c r="AB235" s="52" t="s">
        <v>1018</v>
      </c>
      <c r="AC235" s="52" t="s">
        <v>1018</v>
      </c>
      <c r="AD235" s="52" t="s">
        <v>1018</v>
      </c>
      <c r="AE235" s="52" t="s">
        <v>1018</v>
      </c>
      <c r="AF235" s="52">
        <v>10</v>
      </c>
      <c r="AG235" s="52" t="s">
        <v>1018</v>
      </c>
      <c r="AH235" s="52">
        <v>8</v>
      </c>
      <c r="AI235" s="52" t="s">
        <v>1018</v>
      </c>
      <c r="AJ235" s="52" t="s">
        <v>1018</v>
      </c>
      <c r="AK235" s="52">
        <v>2</v>
      </c>
      <c r="AL235" s="52">
        <v>2</v>
      </c>
      <c r="AM235" s="52" t="s">
        <v>1018</v>
      </c>
      <c r="AN235" s="52" t="s">
        <v>1018</v>
      </c>
      <c r="AO235" s="52" t="s">
        <v>1018</v>
      </c>
      <c r="AP235" s="52" t="s">
        <v>1018</v>
      </c>
      <c r="AQ235" s="52" t="s">
        <v>1018</v>
      </c>
      <c r="AR235" s="52" t="s">
        <v>1018</v>
      </c>
      <c r="AS235" s="52" t="s">
        <v>1018</v>
      </c>
      <c r="AT235" s="52" t="s">
        <v>1018</v>
      </c>
      <c r="AU235" s="52" t="s">
        <v>1018</v>
      </c>
      <c r="AV235" s="52" t="s">
        <v>1018</v>
      </c>
      <c r="AW235" s="52" t="s">
        <v>1018</v>
      </c>
      <c r="AX235" s="52" t="s">
        <v>1018</v>
      </c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52"/>
      <c r="CS235" s="52"/>
      <c r="CT235" s="52"/>
      <c r="CU235" s="52"/>
      <c r="CV235" s="52"/>
      <c r="CW235" s="52"/>
      <c r="CX235" s="52"/>
      <c r="CY235" s="52"/>
      <c r="CZ235" s="52"/>
      <c r="DA235" s="52"/>
      <c r="DB235" s="52"/>
      <c r="DC235" s="52"/>
      <c r="DD235" s="52"/>
      <c r="DE235" s="52"/>
      <c r="DF235" s="52"/>
      <c r="DG235" s="52"/>
      <c r="DH235" s="52"/>
      <c r="DI235" s="52"/>
      <c r="DJ235" s="52"/>
      <c r="DK235" s="52"/>
      <c r="DL235" s="52"/>
      <c r="DM235" s="52"/>
      <c r="DN235" s="52"/>
      <c r="DO235" s="52"/>
      <c r="DP235" s="52"/>
      <c r="DQ235" s="52"/>
      <c r="DR235" s="52"/>
      <c r="DS235" s="52"/>
      <c r="DT235" s="52"/>
      <c r="DU235" s="52"/>
      <c r="DV235" s="52"/>
      <c r="DW235" s="52"/>
      <c r="DX235" s="52"/>
      <c r="DY235" s="52"/>
      <c r="DZ235" s="52"/>
      <c r="EA235" s="52"/>
      <c r="EB235" s="52"/>
      <c r="EC235" s="52"/>
      <c r="ED235" s="52"/>
      <c r="EE235" s="52"/>
      <c r="EF235" s="52"/>
      <c r="EG235" s="52"/>
      <c r="EH235" s="52"/>
    </row>
    <row r="236" spans="1:138" ht="12.75" x14ac:dyDescent="0.2">
      <c r="A236" s="39" t="str">
        <f t="shared" si="19"/>
        <v>2040024</v>
      </c>
      <c r="B236" s="39" t="str">
        <f t="shared" si="20"/>
        <v>0468АV/ЧН</v>
      </c>
      <c r="C236" s="39" t="str">
        <f t="shared" si="21"/>
        <v>Щенок Рик  В43см</v>
      </c>
      <c r="D236" s="94">
        <f t="shared" ca="1" si="22"/>
        <v>730</v>
      </c>
      <c r="E236" s="94">
        <f t="shared" ca="1" si="23"/>
        <v>91</v>
      </c>
      <c r="F236" s="94">
        <f t="shared" ca="1" si="18"/>
        <v>0</v>
      </c>
      <c r="G236" s="41"/>
      <c r="H236" s="41"/>
      <c r="I236" s="40"/>
      <c r="J236" s="40"/>
      <c r="K236" s="34"/>
      <c r="L236" s="50" t="s">
        <v>721</v>
      </c>
      <c r="M236" s="50" t="s">
        <v>2032</v>
      </c>
      <c r="N236" s="50" t="s">
        <v>750</v>
      </c>
      <c r="O236" s="51" t="s">
        <v>751</v>
      </c>
      <c r="P236" s="40">
        <v>730</v>
      </c>
      <c r="Q236" s="40"/>
      <c r="R236" s="40"/>
      <c r="S236" s="52" t="s">
        <v>1018</v>
      </c>
      <c r="T236" s="52" t="s">
        <v>1018</v>
      </c>
      <c r="U236" s="52" t="s">
        <v>1018</v>
      </c>
      <c r="V236" s="52">
        <v>5</v>
      </c>
      <c r="W236" s="52" t="s">
        <v>1018</v>
      </c>
      <c r="X236" s="52">
        <v>25</v>
      </c>
      <c r="Y236" s="52" t="s">
        <v>1018</v>
      </c>
      <c r="Z236" s="52" t="s">
        <v>1018</v>
      </c>
      <c r="AA236" s="52" t="s">
        <v>1018</v>
      </c>
      <c r="AB236" s="52" t="s">
        <v>1018</v>
      </c>
      <c r="AC236" s="52" t="s">
        <v>1018</v>
      </c>
      <c r="AD236" s="52" t="s">
        <v>1018</v>
      </c>
      <c r="AE236" s="52" t="s">
        <v>1018</v>
      </c>
      <c r="AF236" s="52">
        <v>30</v>
      </c>
      <c r="AG236" s="52" t="s">
        <v>1018</v>
      </c>
      <c r="AH236" s="52">
        <v>31</v>
      </c>
      <c r="AI236" s="52" t="s">
        <v>1018</v>
      </c>
      <c r="AJ236" s="52" t="s">
        <v>1018</v>
      </c>
      <c r="AK236" s="52">
        <v>2</v>
      </c>
      <c r="AL236" s="52">
        <v>2</v>
      </c>
      <c r="AM236" s="52" t="s">
        <v>1018</v>
      </c>
      <c r="AN236" s="52" t="s">
        <v>1018</v>
      </c>
      <c r="AO236" s="52" t="s">
        <v>1018</v>
      </c>
      <c r="AP236" s="52" t="s">
        <v>1018</v>
      </c>
      <c r="AQ236" s="52" t="s">
        <v>1018</v>
      </c>
      <c r="AR236" s="52" t="s">
        <v>1018</v>
      </c>
      <c r="AS236" s="52" t="s">
        <v>1018</v>
      </c>
      <c r="AT236" s="52" t="s">
        <v>1018</v>
      </c>
      <c r="AU236" s="52" t="s">
        <v>1018</v>
      </c>
      <c r="AV236" s="52" t="s">
        <v>1018</v>
      </c>
      <c r="AW236" s="52" t="s">
        <v>1018</v>
      </c>
      <c r="AX236" s="52" t="s">
        <v>1018</v>
      </c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52"/>
      <c r="CS236" s="52"/>
      <c r="CT236" s="52"/>
      <c r="CU236" s="52"/>
      <c r="CV236" s="52"/>
      <c r="CW236" s="52"/>
      <c r="CX236" s="52"/>
      <c r="CY236" s="52"/>
      <c r="CZ236" s="52"/>
      <c r="DA236" s="52"/>
      <c r="DB236" s="52"/>
      <c r="DC236" s="52"/>
      <c r="DD236" s="52"/>
      <c r="DE236" s="52"/>
      <c r="DF236" s="52"/>
      <c r="DG236" s="52"/>
      <c r="DH236" s="52"/>
      <c r="DI236" s="52"/>
      <c r="DJ236" s="52"/>
      <c r="DK236" s="52"/>
      <c r="DL236" s="52"/>
      <c r="DM236" s="52"/>
      <c r="DN236" s="52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</row>
    <row r="237" spans="1:138" ht="12.75" x14ac:dyDescent="0.2">
      <c r="A237" s="39" t="str">
        <f t="shared" si="19"/>
        <v>2040333</v>
      </c>
      <c r="B237" s="39" t="str">
        <f t="shared" si="20"/>
        <v>0635А/ЧН</v>
      </c>
      <c r="C237" s="39" t="str">
        <f t="shared" si="21"/>
        <v>Котенок Марсик  В41см</v>
      </c>
      <c r="D237" s="94">
        <f t="shared" ca="1" si="22"/>
        <v>618</v>
      </c>
      <c r="E237" s="94">
        <f t="shared" ca="1" si="23"/>
        <v>96</v>
      </c>
      <c r="F237" s="94">
        <f t="shared" ca="1" si="18"/>
        <v>0</v>
      </c>
      <c r="G237" s="41"/>
      <c r="H237" s="41"/>
      <c r="I237" s="40"/>
      <c r="J237" s="40"/>
      <c r="K237" s="34"/>
      <c r="L237" s="50" t="s">
        <v>1209</v>
      </c>
      <c r="M237" s="50" t="s">
        <v>625</v>
      </c>
      <c r="N237" s="50" t="s">
        <v>626</v>
      </c>
      <c r="O237" s="51" t="s">
        <v>627</v>
      </c>
      <c r="P237" s="40">
        <v>618</v>
      </c>
      <c r="Q237" s="40"/>
      <c r="R237" s="40"/>
      <c r="S237" s="52" t="s">
        <v>1018</v>
      </c>
      <c r="T237" s="52" t="s">
        <v>1018</v>
      </c>
      <c r="U237" s="52" t="s">
        <v>1018</v>
      </c>
      <c r="V237" s="52">
        <v>12</v>
      </c>
      <c r="W237" s="52" t="s">
        <v>1018</v>
      </c>
      <c r="X237" s="52" t="s">
        <v>1018</v>
      </c>
      <c r="Y237" s="52" t="s">
        <v>1018</v>
      </c>
      <c r="Z237" s="52" t="s">
        <v>1018</v>
      </c>
      <c r="AA237" s="52" t="s">
        <v>1018</v>
      </c>
      <c r="AB237" s="52" t="s">
        <v>1018</v>
      </c>
      <c r="AC237" s="52" t="s">
        <v>1018</v>
      </c>
      <c r="AD237" s="52" t="s">
        <v>1018</v>
      </c>
      <c r="AE237" s="52" t="s">
        <v>1018</v>
      </c>
      <c r="AF237" s="52">
        <v>43</v>
      </c>
      <c r="AG237" s="52" t="s">
        <v>1018</v>
      </c>
      <c r="AH237" s="52">
        <v>40</v>
      </c>
      <c r="AI237" s="52" t="s">
        <v>1018</v>
      </c>
      <c r="AJ237" s="52" t="s">
        <v>1018</v>
      </c>
      <c r="AK237" s="52">
        <v>4</v>
      </c>
      <c r="AL237" s="52">
        <v>4</v>
      </c>
      <c r="AM237" s="52" t="s">
        <v>1018</v>
      </c>
      <c r="AN237" s="52" t="s">
        <v>1018</v>
      </c>
      <c r="AO237" s="52" t="s">
        <v>1018</v>
      </c>
      <c r="AP237" s="52" t="s">
        <v>1018</v>
      </c>
      <c r="AQ237" s="52" t="s">
        <v>1018</v>
      </c>
      <c r="AR237" s="52" t="s">
        <v>1018</v>
      </c>
      <c r="AS237" s="52" t="s">
        <v>1018</v>
      </c>
      <c r="AT237" s="52" t="s">
        <v>1018</v>
      </c>
      <c r="AU237" s="52" t="s">
        <v>1018</v>
      </c>
      <c r="AV237" s="52">
        <v>1</v>
      </c>
      <c r="AW237" s="52" t="s">
        <v>1018</v>
      </c>
      <c r="AX237" s="52" t="s">
        <v>1018</v>
      </c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52"/>
      <c r="CS237" s="52"/>
      <c r="CT237" s="52"/>
      <c r="CU237" s="52"/>
      <c r="CV237" s="52"/>
      <c r="CW237" s="52"/>
      <c r="CX237" s="52"/>
      <c r="CY237" s="52"/>
      <c r="CZ237" s="52"/>
      <c r="DA237" s="52"/>
      <c r="DB237" s="52"/>
      <c r="DC237" s="52"/>
      <c r="DD237" s="52"/>
      <c r="DE237" s="52"/>
      <c r="DF237" s="52"/>
      <c r="DG237" s="52"/>
      <c r="DH237" s="52"/>
      <c r="DI237" s="52"/>
      <c r="DJ237" s="52"/>
      <c r="DK237" s="52"/>
      <c r="DL237" s="52"/>
      <c r="DM237" s="52"/>
      <c r="DN237" s="52"/>
      <c r="DO237" s="52"/>
      <c r="DP237" s="52"/>
      <c r="DQ237" s="52"/>
      <c r="DR237" s="52"/>
      <c r="DS237" s="52"/>
      <c r="DT237" s="52"/>
      <c r="DU237" s="52"/>
      <c r="DV237" s="52"/>
      <c r="DW237" s="52"/>
      <c r="DX237" s="52"/>
      <c r="DY237" s="52"/>
      <c r="DZ237" s="52"/>
      <c r="EA237" s="52"/>
      <c r="EB237" s="52"/>
      <c r="EC237" s="52"/>
      <c r="ED237" s="52"/>
      <c r="EE237" s="52"/>
      <c r="EF237" s="52"/>
      <c r="EG237" s="52"/>
      <c r="EH237" s="52"/>
    </row>
    <row r="238" spans="1:138" ht="12.75" x14ac:dyDescent="0.2">
      <c r="A238" s="39" t="str">
        <f t="shared" si="19"/>
        <v>2040361</v>
      </c>
      <c r="B238" s="39" t="str">
        <f t="shared" si="20"/>
        <v>0656АН/ШК</v>
      </c>
      <c r="C238" s="39" t="str">
        <f t="shared" si="21"/>
        <v>Медвежонок  34*40см</v>
      </c>
      <c r="D238" s="94">
        <f t="shared" ca="1" si="22"/>
        <v>417</v>
      </c>
      <c r="E238" s="94">
        <f t="shared" ca="1" si="23"/>
        <v>473</v>
      </c>
      <c r="F238" s="94">
        <f t="shared" ca="1" si="18"/>
        <v>0</v>
      </c>
      <c r="G238" s="41"/>
      <c r="H238" s="41"/>
      <c r="I238" s="40"/>
      <c r="J238" s="40"/>
      <c r="K238" s="34"/>
      <c r="L238" s="50" t="s">
        <v>722</v>
      </c>
      <c r="M238" s="50" t="s">
        <v>633</v>
      </c>
      <c r="N238" s="50" t="s">
        <v>142</v>
      </c>
      <c r="O238" s="51" t="s">
        <v>634</v>
      </c>
      <c r="P238" s="40">
        <v>417</v>
      </c>
      <c r="Q238" s="40"/>
      <c r="R238" s="40"/>
      <c r="S238" s="52" t="s">
        <v>1018</v>
      </c>
      <c r="T238" s="52">
        <v>191</v>
      </c>
      <c r="U238" s="52" t="s">
        <v>1018</v>
      </c>
      <c r="V238" s="52">
        <v>23</v>
      </c>
      <c r="W238" s="52" t="s">
        <v>1018</v>
      </c>
      <c r="X238" s="52">
        <v>32</v>
      </c>
      <c r="Y238" s="52" t="s">
        <v>1018</v>
      </c>
      <c r="Z238" s="52" t="s">
        <v>1018</v>
      </c>
      <c r="AA238" s="52" t="s">
        <v>1018</v>
      </c>
      <c r="AB238" s="52" t="s">
        <v>1018</v>
      </c>
      <c r="AC238" s="52" t="s">
        <v>1018</v>
      </c>
      <c r="AD238" s="52" t="s">
        <v>1018</v>
      </c>
      <c r="AE238" s="52">
        <v>1</v>
      </c>
      <c r="AF238" s="52">
        <v>181</v>
      </c>
      <c r="AG238" s="52" t="s">
        <v>1018</v>
      </c>
      <c r="AH238" s="52">
        <v>47</v>
      </c>
      <c r="AI238" s="52" t="s">
        <v>1018</v>
      </c>
      <c r="AJ238" s="52" t="s">
        <v>1018</v>
      </c>
      <c r="AK238" s="52">
        <v>3</v>
      </c>
      <c r="AL238" s="52">
        <v>3</v>
      </c>
      <c r="AM238" s="52" t="s">
        <v>1018</v>
      </c>
      <c r="AN238" s="52" t="s">
        <v>1018</v>
      </c>
      <c r="AO238" s="52" t="s">
        <v>1018</v>
      </c>
      <c r="AP238" s="52" t="s">
        <v>1018</v>
      </c>
      <c r="AQ238" s="52" t="s">
        <v>1018</v>
      </c>
      <c r="AR238" s="52" t="s">
        <v>1018</v>
      </c>
      <c r="AS238" s="52" t="s">
        <v>1018</v>
      </c>
      <c r="AT238" s="52" t="s">
        <v>1018</v>
      </c>
      <c r="AU238" s="52" t="s">
        <v>1018</v>
      </c>
      <c r="AV238" s="52" t="s">
        <v>1018</v>
      </c>
      <c r="AW238" s="52" t="s">
        <v>1018</v>
      </c>
      <c r="AX238" s="52" t="s">
        <v>1018</v>
      </c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52"/>
      <c r="CS238" s="52"/>
      <c r="CT238" s="52"/>
      <c r="CU238" s="52"/>
      <c r="CV238" s="52"/>
      <c r="CW238" s="52"/>
      <c r="CX238" s="52"/>
      <c r="CY238" s="52"/>
      <c r="CZ238" s="52"/>
      <c r="DA238" s="52"/>
      <c r="DB238" s="52"/>
      <c r="DC238" s="52"/>
      <c r="DD238" s="52"/>
      <c r="DE238" s="52"/>
      <c r="DF238" s="52"/>
      <c r="DG238" s="52"/>
      <c r="DH238" s="52"/>
      <c r="DI238" s="52"/>
      <c r="DJ238" s="52"/>
      <c r="DK238" s="52"/>
      <c r="DL238" s="52"/>
      <c r="DM238" s="52"/>
      <c r="DN238" s="52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</row>
    <row r="239" spans="1:138" ht="12.75" x14ac:dyDescent="0.2">
      <c r="A239" s="39" t="str">
        <f t="shared" si="19"/>
        <v>2040416</v>
      </c>
      <c r="B239" s="39" t="str">
        <f t="shared" si="20"/>
        <v>0730А/РЗ</v>
      </c>
      <c r="C239" s="39" t="str">
        <f t="shared" si="21"/>
        <v>Зайка Ляля В48см</v>
      </c>
      <c r="D239" s="94">
        <f t="shared" ca="1" si="22"/>
        <v>599</v>
      </c>
      <c r="E239" s="94">
        <f t="shared" ca="1" si="23"/>
        <v>89</v>
      </c>
      <c r="F239" s="94">
        <f t="shared" ca="1" si="18"/>
        <v>0</v>
      </c>
      <c r="G239" s="41"/>
      <c r="H239" s="41"/>
      <c r="I239" s="40"/>
      <c r="J239" s="40"/>
      <c r="K239" s="34"/>
      <c r="L239" s="50" t="s">
        <v>1211</v>
      </c>
      <c r="M239" s="50" t="s">
        <v>646</v>
      </c>
      <c r="N239" s="50" t="s">
        <v>647</v>
      </c>
      <c r="O239" s="51" t="s">
        <v>648</v>
      </c>
      <c r="P239" s="40">
        <v>599</v>
      </c>
      <c r="Q239" s="40"/>
      <c r="R239" s="40"/>
      <c r="S239" s="52" t="s">
        <v>1018</v>
      </c>
      <c r="T239" s="52" t="s">
        <v>1018</v>
      </c>
      <c r="U239" s="52" t="s">
        <v>1018</v>
      </c>
      <c r="V239" s="52">
        <v>12</v>
      </c>
      <c r="W239" s="52" t="s">
        <v>1018</v>
      </c>
      <c r="X239" s="52">
        <v>1</v>
      </c>
      <c r="Y239" s="52" t="s">
        <v>1018</v>
      </c>
      <c r="Z239" s="52" t="s">
        <v>1018</v>
      </c>
      <c r="AA239" s="52" t="s">
        <v>1018</v>
      </c>
      <c r="AB239" s="52" t="s">
        <v>1018</v>
      </c>
      <c r="AC239" s="52" t="s">
        <v>1018</v>
      </c>
      <c r="AD239" s="52" t="s">
        <v>1018</v>
      </c>
      <c r="AE239" s="52" t="s">
        <v>1018</v>
      </c>
      <c r="AF239" s="52">
        <v>30</v>
      </c>
      <c r="AG239" s="52" t="s">
        <v>1018</v>
      </c>
      <c r="AH239" s="52">
        <v>45</v>
      </c>
      <c r="AI239" s="52" t="s">
        <v>1018</v>
      </c>
      <c r="AJ239" s="52" t="s">
        <v>1018</v>
      </c>
      <c r="AK239" s="52">
        <v>4</v>
      </c>
      <c r="AL239" s="52">
        <v>4</v>
      </c>
      <c r="AM239" s="52" t="s">
        <v>1018</v>
      </c>
      <c r="AN239" s="52" t="s">
        <v>1018</v>
      </c>
      <c r="AO239" s="52" t="s">
        <v>1018</v>
      </c>
      <c r="AP239" s="52" t="s">
        <v>1018</v>
      </c>
      <c r="AQ239" s="52" t="s">
        <v>1018</v>
      </c>
      <c r="AR239" s="52" t="s">
        <v>1018</v>
      </c>
      <c r="AS239" s="52" t="s">
        <v>1018</v>
      </c>
      <c r="AT239" s="52" t="s">
        <v>1018</v>
      </c>
      <c r="AU239" s="52" t="s">
        <v>1018</v>
      </c>
      <c r="AV239" s="52">
        <v>1</v>
      </c>
      <c r="AW239" s="52" t="s">
        <v>1018</v>
      </c>
      <c r="AX239" s="52" t="s">
        <v>1018</v>
      </c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52"/>
      <c r="CS239" s="52"/>
      <c r="CT239" s="52"/>
      <c r="CU239" s="52"/>
      <c r="CV239" s="52"/>
      <c r="CW239" s="52"/>
      <c r="CX239" s="52"/>
      <c r="CY239" s="52"/>
      <c r="CZ239" s="52"/>
      <c r="DA239" s="52"/>
      <c r="DB239" s="52"/>
      <c r="DC239" s="52"/>
      <c r="DD239" s="52"/>
      <c r="DE239" s="52"/>
      <c r="DF239" s="52"/>
      <c r="DG239" s="52"/>
      <c r="DH239" s="52"/>
      <c r="DI239" s="52"/>
      <c r="DJ239" s="52"/>
      <c r="DK239" s="52"/>
      <c r="DL239" s="52"/>
      <c r="DM239" s="52"/>
      <c r="DN239" s="52"/>
      <c r="DO239" s="52"/>
      <c r="DP239" s="52"/>
      <c r="DQ239" s="52"/>
      <c r="DR239" s="52"/>
      <c r="DS239" s="52"/>
      <c r="DT239" s="52"/>
      <c r="DU239" s="52"/>
      <c r="DV239" s="52"/>
      <c r="DW239" s="52"/>
      <c r="DX239" s="52"/>
      <c r="DY239" s="52"/>
      <c r="DZ239" s="52"/>
      <c r="EA239" s="52"/>
      <c r="EB239" s="52"/>
      <c r="EC239" s="52"/>
      <c r="ED239" s="52"/>
      <c r="EE239" s="52"/>
      <c r="EF239" s="52"/>
      <c r="EG239" s="52"/>
      <c r="EH239" s="52"/>
    </row>
    <row r="240" spans="1:138" ht="12.75" x14ac:dyDescent="0.2">
      <c r="A240" s="39" t="str">
        <f t="shared" si="19"/>
        <v>2040434</v>
      </c>
      <c r="B240" s="39" t="str">
        <f t="shared" si="20"/>
        <v>0744Б/ЖЛ</v>
      </c>
      <c r="C240" s="39" t="str">
        <f t="shared" si="21"/>
        <v>Динозаврик Гаврик В55см</v>
      </c>
      <c r="D240" s="94">
        <f t="shared" ca="1" si="22"/>
        <v>629</v>
      </c>
      <c r="E240" s="94">
        <f t="shared" ca="1" si="23"/>
        <v>1</v>
      </c>
      <c r="F240" s="94">
        <f t="shared" ca="1" si="18"/>
        <v>0</v>
      </c>
      <c r="G240" s="41"/>
      <c r="H240" s="41"/>
      <c r="I240" s="40"/>
      <c r="J240" s="40"/>
      <c r="K240" s="34"/>
      <c r="L240" s="50" t="s">
        <v>1212</v>
      </c>
      <c r="M240" s="50" t="s">
        <v>650</v>
      </c>
      <c r="N240" s="50" t="s">
        <v>651</v>
      </c>
      <c r="O240" s="51" t="s">
        <v>652</v>
      </c>
      <c r="P240" s="40">
        <v>629</v>
      </c>
      <c r="Q240" s="40"/>
      <c r="R240" s="40"/>
      <c r="S240" s="52" t="s">
        <v>1018</v>
      </c>
      <c r="T240" s="52" t="s">
        <v>1018</v>
      </c>
      <c r="U240" s="52" t="s">
        <v>1018</v>
      </c>
      <c r="V240" s="52" t="s">
        <v>1018</v>
      </c>
      <c r="W240" s="52" t="s">
        <v>1018</v>
      </c>
      <c r="X240" s="52" t="s">
        <v>1018</v>
      </c>
      <c r="Y240" s="52" t="s">
        <v>1018</v>
      </c>
      <c r="Z240" s="52" t="s">
        <v>1018</v>
      </c>
      <c r="AA240" s="52" t="s">
        <v>1018</v>
      </c>
      <c r="AB240" s="52" t="s">
        <v>1018</v>
      </c>
      <c r="AC240" s="52" t="s">
        <v>1018</v>
      </c>
      <c r="AD240" s="52" t="s">
        <v>1018</v>
      </c>
      <c r="AE240" s="52" t="s">
        <v>1018</v>
      </c>
      <c r="AF240" s="52" t="s">
        <v>1018</v>
      </c>
      <c r="AG240" s="52" t="s">
        <v>1018</v>
      </c>
      <c r="AH240" s="52" t="s">
        <v>1018</v>
      </c>
      <c r="AI240" s="52" t="s">
        <v>1018</v>
      </c>
      <c r="AJ240" s="52" t="s">
        <v>1018</v>
      </c>
      <c r="AK240" s="52" t="s">
        <v>1018</v>
      </c>
      <c r="AL240" s="52" t="s">
        <v>1018</v>
      </c>
      <c r="AM240" s="52" t="s">
        <v>1018</v>
      </c>
      <c r="AN240" s="52" t="s">
        <v>1018</v>
      </c>
      <c r="AO240" s="52" t="s">
        <v>1018</v>
      </c>
      <c r="AP240" s="52" t="s">
        <v>1018</v>
      </c>
      <c r="AQ240" s="52" t="s">
        <v>1018</v>
      </c>
      <c r="AR240" s="52" t="s">
        <v>1018</v>
      </c>
      <c r="AS240" s="52" t="s">
        <v>1018</v>
      </c>
      <c r="AT240" s="52" t="s">
        <v>1018</v>
      </c>
      <c r="AU240" s="52" t="s">
        <v>1018</v>
      </c>
      <c r="AV240" s="52">
        <v>1</v>
      </c>
      <c r="AW240" s="52" t="s">
        <v>1018</v>
      </c>
      <c r="AX240" s="52" t="s">
        <v>1018</v>
      </c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2"/>
      <c r="CI240" s="52"/>
      <c r="CJ240" s="52"/>
      <c r="CK240" s="52"/>
      <c r="CL240" s="52"/>
      <c r="CM240" s="52"/>
      <c r="CN240" s="52"/>
      <c r="CO240" s="52"/>
      <c r="CP240" s="52"/>
      <c r="CQ240" s="52"/>
      <c r="CR240" s="52"/>
      <c r="CS240" s="52"/>
      <c r="CT240" s="52"/>
      <c r="CU240" s="52"/>
      <c r="CV240" s="52"/>
      <c r="CW240" s="52"/>
      <c r="CX240" s="52"/>
      <c r="CY240" s="52"/>
      <c r="CZ240" s="52"/>
      <c r="DA240" s="52"/>
      <c r="DB240" s="52"/>
      <c r="DC240" s="52"/>
      <c r="DD240" s="52"/>
      <c r="DE240" s="52"/>
      <c r="DF240" s="52"/>
      <c r="DG240" s="52"/>
      <c r="DH240" s="52"/>
      <c r="DI240" s="52"/>
      <c r="DJ240" s="52"/>
      <c r="DK240" s="52"/>
      <c r="DL240" s="52"/>
      <c r="DM240" s="52"/>
      <c r="DN240" s="52"/>
      <c r="DO240" s="52"/>
      <c r="DP240" s="52"/>
      <c r="DQ240" s="52"/>
      <c r="DR240" s="52"/>
      <c r="DS240" s="52"/>
      <c r="DT240" s="52"/>
      <c r="DU240" s="52"/>
      <c r="DV240" s="52"/>
      <c r="DW240" s="52"/>
      <c r="DX240" s="52"/>
      <c r="DY240" s="52"/>
      <c r="DZ240" s="52"/>
      <c r="EA240" s="52"/>
      <c r="EB240" s="52"/>
      <c r="EC240" s="52"/>
      <c r="ED240" s="52"/>
      <c r="EE240" s="52"/>
      <c r="EF240" s="52"/>
      <c r="EG240" s="52"/>
      <c r="EH240" s="52"/>
    </row>
    <row r="241" spans="1:138" ht="12.75" x14ac:dyDescent="0.2">
      <c r="A241" s="39" t="str">
        <f t="shared" si="19"/>
        <v>2056347</v>
      </c>
      <c r="B241" s="39" t="str">
        <f t="shared" si="20"/>
        <v>0753В/БЖ</v>
      </c>
      <c r="C241" s="39" t="str">
        <f t="shared" si="21"/>
        <v>Медведь В80 см</v>
      </c>
      <c r="D241" s="94">
        <f t="shared" ca="1" si="22"/>
        <v>874</v>
      </c>
      <c r="E241" s="94">
        <f t="shared" ca="1" si="23"/>
        <v>38</v>
      </c>
      <c r="F241" s="94">
        <f t="shared" ca="1" si="18"/>
        <v>0</v>
      </c>
      <c r="G241" s="41"/>
      <c r="H241" s="41"/>
      <c r="I241" s="40"/>
      <c r="J241" s="40"/>
      <c r="K241" s="34"/>
      <c r="L241" s="50" t="s">
        <v>1213</v>
      </c>
      <c r="M241" s="50" t="s">
        <v>1097</v>
      </c>
      <c r="N241" s="50" t="s">
        <v>157</v>
      </c>
      <c r="O241" s="51" t="s">
        <v>158</v>
      </c>
      <c r="P241" s="40">
        <v>874</v>
      </c>
      <c r="Q241" s="40"/>
      <c r="R241" s="40"/>
      <c r="S241" s="52" t="s">
        <v>1018</v>
      </c>
      <c r="T241" s="52" t="s">
        <v>1018</v>
      </c>
      <c r="U241" s="52">
        <v>1</v>
      </c>
      <c r="V241" s="52">
        <v>1</v>
      </c>
      <c r="W241" s="52">
        <v>1</v>
      </c>
      <c r="X241" s="52">
        <v>5</v>
      </c>
      <c r="Y241" s="52" t="s">
        <v>1018</v>
      </c>
      <c r="Z241" s="52" t="s">
        <v>1018</v>
      </c>
      <c r="AA241" s="52" t="s">
        <v>1018</v>
      </c>
      <c r="AB241" s="52" t="s">
        <v>1018</v>
      </c>
      <c r="AC241" s="52" t="s">
        <v>1018</v>
      </c>
      <c r="AD241" s="52" t="s">
        <v>1018</v>
      </c>
      <c r="AE241" s="52">
        <v>3</v>
      </c>
      <c r="AF241" s="52">
        <v>3</v>
      </c>
      <c r="AG241" s="52" t="s">
        <v>1018</v>
      </c>
      <c r="AH241" s="52">
        <v>34</v>
      </c>
      <c r="AI241" s="52" t="s">
        <v>1018</v>
      </c>
      <c r="AJ241" s="52" t="s">
        <v>1018</v>
      </c>
      <c r="AK241" s="52">
        <v>3</v>
      </c>
      <c r="AL241" s="52">
        <v>3</v>
      </c>
      <c r="AM241" s="52" t="s">
        <v>1018</v>
      </c>
      <c r="AN241" s="52" t="s">
        <v>1018</v>
      </c>
      <c r="AO241" s="52" t="s">
        <v>1018</v>
      </c>
      <c r="AP241" s="52" t="s">
        <v>1018</v>
      </c>
      <c r="AQ241" s="52" t="s">
        <v>1018</v>
      </c>
      <c r="AR241" s="52" t="s">
        <v>1018</v>
      </c>
      <c r="AS241" s="52" t="s">
        <v>1018</v>
      </c>
      <c r="AT241" s="52" t="s">
        <v>1018</v>
      </c>
      <c r="AU241" s="52" t="s">
        <v>1018</v>
      </c>
      <c r="AV241" s="52" t="s">
        <v>1018</v>
      </c>
      <c r="AW241" s="52" t="s">
        <v>1018</v>
      </c>
      <c r="AX241" s="52" t="s">
        <v>1018</v>
      </c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52"/>
      <c r="CS241" s="52"/>
      <c r="CT241" s="52"/>
      <c r="CU241" s="52"/>
      <c r="CV241" s="52"/>
      <c r="CW241" s="52"/>
      <c r="CX241" s="52"/>
      <c r="CY241" s="52"/>
      <c r="CZ241" s="52"/>
      <c r="DA241" s="52"/>
      <c r="DB241" s="52"/>
      <c r="DC241" s="52"/>
      <c r="DD241" s="52"/>
      <c r="DE241" s="52"/>
      <c r="DF241" s="52"/>
      <c r="DG241" s="52"/>
      <c r="DH241" s="52"/>
      <c r="DI241" s="52"/>
      <c r="DJ241" s="52"/>
      <c r="DK241" s="52"/>
      <c r="DL241" s="52"/>
      <c r="DM241" s="52"/>
      <c r="DN241" s="52"/>
      <c r="DO241" s="52"/>
      <c r="DP241" s="52"/>
      <c r="DQ241" s="52"/>
      <c r="DR241" s="52"/>
      <c r="DS241" s="52"/>
      <c r="DT241" s="52"/>
      <c r="DU241" s="52"/>
      <c r="DV241" s="52"/>
      <c r="DW241" s="52"/>
      <c r="DX241" s="52"/>
      <c r="DY241" s="52"/>
      <c r="DZ241" s="52"/>
      <c r="EA241" s="52"/>
      <c r="EB241" s="52"/>
      <c r="EC241" s="52"/>
      <c r="ED241" s="52"/>
      <c r="EE241" s="52"/>
      <c r="EF241" s="52"/>
      <c r="EG241" s="52"/>
      <c r="EH241" s="52"/>
    </row>
    <row r="242" spans="1:138" ht="12.75" x14ac:dyDescent="0.2">
      <c r="A242" s="39" t="str">
        <f t="shared" si="19"/>
        <v>2040679</v>
      </c>
      <c r="B242" s="39" t="str">
        <f t="shared" si="20"/>
        <v>0969АМ/МЛ</v>
      </c>
      <c r="C242" s="39" t="str">
        <f t="shared" si="21"/>
        <v>Зайка Фома  В36см</v>
      </c>
      <c r="D242" s="94">
        <f t="shared" ca="1" si="22"/>
        <v>589</v>
      </c>
      <c r="E242" s="94">
        <f t="shared" ca="1" si="23"/>
        <v>157</v>
      </c>
      <c r="F242" s="94">
        <f t="shared" ca="1" si="18"/>
        <v>0</v>
      </c>
      <c r="G242" s="41"/>
      <c r="H242" s="41"/>
      <c r="I242" s="40"/>
      <c r="J242" s="40"/>
      <c r="K242" s="34"/>
      <c r="L242" s="50" t="s">
        <v>1215</v>
      </c>
      <c r="M242" s="50" t="s">
        <v>680</v>
      </c>
      <c r="N242" s="50" t="s">
        <v>681</v>
      </c>
      <c r="O242" s="51" t="s">
        <v>682</v>
      </c>
      <c r="P242" s="40">
        <v>589</v>
      </c>
      <c r="Q242" s="40"/>
      <c r="R242" s="40"/>
      <c r="S242" s="52" t="s">
        <v>1018</v>
      </c>
      <c r="T242" s="52" t="s">
        <v>1018</v>
      </c>
      <c r="U242" s="52" t="s">
        <v>1018</v>
      </c>
      <c r="V242" s="52">
        <v>21</v>
      </c>
      <c r="W242" s="52" t="s">
        <v>1018</v>
      </c>
      <c r="X242" s="52">
        <v>41</v>
      </c>
      <c r="Y242" s="52" t="s">
        <v>1018</v>
      </c>
      <c r="Z242" s="52" t="s">
        <v>1018</v>
      </c>
      <c r="AA242" s="52" t="s">
        <v>1018</v>
      </c>
      <c r="AB242" s="52" t="s">
        <v>1018</v>
      </c>
      <c r="AC242" s="52" t="s">
        <v>1018</v>
      </c>
      <c r="AD242" s="52" t="s">
        <v>1018</v>
      </c>
      <c r="AE242" s="52">
        <v>9</v>
      </c>
      <c r="AF242" s="52">
        <v>43</v>
      </c>
      <c r="AG242" s="52" t="s">
        <v>1018</v>
      </c>
      <c r="AH242" s="52">
        <v>32</v>
      </c>
      <c r="AI242" s="52" t="s">
        <v>1018</v>
      </c>
      <c r="AJ242" s="52" t="s">
        <v>1018</v>
      </c>
      <c r="AK242" s="52">
        <v>1</v>
      </c>
      <c r="AL242" s="52">
        <v>29</v>
      </c>
      <c r="AM242" s="52" t="s">
        <v>1018</v>
      </c>
      <c r="AN242" s="52" t="s">
        <v>1018</v>
      </c>
      <c r="AO242" s="52" t="s">
        <v>1018</v>
      </c>
      <c r="AP242" s="52" t="s">
        <v>1018</v>
      </c>
      <c r="AQ242" s="52" t="s">
        <v>1018</v>
      </c>
      <c r="AR242" s="52" t="s">
        <v>1018</v>
      </c>
      <c r="AS242" s="52" t="s">
        <v>1018</v>
      </c>
      <c r="AT242" s="52" t="s">
        <v>1018</v>
      </c>
      <c r="AU242" s="52" t="s">
        <v>1018</v>
      </c>
      <c r="AV242" s="52">
        <v>1</v>
      </c>
      <c r="AW242" s="52" t="s">
        <v>1018</v>
      </c>
      <c r="AX242" s="52" t="s">
        <v>1018</v>
      </c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52"/>
      <c r="CS242" s="52"/>
      <c r="CT242" s="52"/>
      <c r="CU242" s="52"/>
      <c r="CV242" s="52"/>
      <c r="CW242" s="52"/>
      <c r="CX242" s="52"/>
      <c r="CY242" s="52"/>
      <c r="CZ242" s="52"/>
      <c r="DA242" s="52"/>
      <c r="DB242" s="52"/>
      <c r="DC242" s="52"/>
      <c r="DD242" s="52"/>
      <c r="DE242" s="52"/>
      <c r="DF242" s="52"/>
      <c r="DG242" s="52"/>
      <c r="DH242" s="52"/>
      <c r="DI242" s="52"/>
      <c r="DJ242" s="52"/>
      <c r="DK242" s="52"/>
      <c r="DL242" s="52"/>
      <c r="DM242" s="52"/>
      <c r="DN242" s="52"/>
      <c r="DO242" s="52"/>
      <c r="DP242" s="52"/>
      <c r="DQ242" s="52"/>
      <c r="DR242" s="52"/>
      <c r="DS242" s="52"/>
      <c r="DT242" s="52"/>
      <c r="DU242" s="52"/>
      <c r="DV242" s="52"/>
      <c r="DW242" s="52"/>
      <c r="DX242" s="52"/>
      <c r="DY242" s="52"/>
      <c r="DZ242" s="52"/>
      <c r="EA242" s="52"/>
      <c r="EB242" s="52"/>
      <c r="EC242" s="52"/>
      <c r="ED242" s="52"/>
      <c r="EE242" s="52"/>
      <c r="EF242" s="52"/>
      <c r="EG242" s="52"/>
      <c r="EH242" s="52"/>
    </row>
    <row r="243" spans="1:138" ht="12.75" x14ac:dyDescent="0.2">
      <c r="A243" s="39" t="str">
        <f t="shared" si="19"/>
        <v>2040692</v>
      </c>
      <c r="B243" s="39" t="str">
        <f t="shared" si="20"/>
        <v>0977АМ/ЖЛ</v>
      </c>
      <c r="C243" s="39" t="str">
        <f t="shared" si="21"/>
        <v>Клоун  В60см</v>
      </c>
      <c r="D243" s="94">
        <f t="shared" ca="1" si="22"/>
        <v>675</v>
      </c>
      <c r="E243" s="94">
        <f t="shared" ca="1" si="23"/>
        <v>59</v>
      </c>
      <c r="F243" s="94">
        <f t="shared" ca="1" si="18"/>
        <v>0</v>
      </c>
      <c r="G243" s="41"/>
      <c r="H243" s="41"/>
      <c r="I243" s="40"/>
      <c r="J243" s="40"/>
      <c r="K243" s="34"/>
      <c r="L243" s="50" t="s">
        <v>725</v>
      </c>
      <c r="M243" s="50" t="s">
        <v>684</v>
      </c>
      <c r="N243" s="50" t="s">
        <v>685</v>
      </c>
      <c r="O243" s="51" t="s">
        <v>686</v>
      </c>
      <c r="P243" s="40">
        <v>675</v>
      </c>
      <c r="Q243" s="40"/>
      <c r="R243" s="40"/>
      <c r="S243" s="52" t="s">
        <v>1018</v>
      </c>
      <c r="T243" s="52" t="s">
        <v>1018</v>
      </c>
      <c r="U243" s="52" t="s">
        <v>1018</v>
      </c>
      <c r="V243" s="52" t="s">
        <v>1018</v>
      </c>
      <c r="W243" s="52">
        <v>6</v>
      </c>
      <c r="X243" s="52">
        <v>24</v>
      </c>
      <c r="Y243" s="52" t="s">
        <v>1018</v>
      </c>
      <c r="Z243" s="52" t="s">
        <v>1018</v>
      </c>
      <c r="AA243" s="52" t="s">
        <v>1018</v>
      </c>
      <c r="AB243" s="52" t="s">
        <v>1018</v>
      </c>
      <c r="AC243" s="52" t="s">
        <v>1018</v>
      </c>
      <c r="AD243" s="52" t="s">
        <v>1018</v>
      </c>
      <c r="AE243" s="52" t="s">
        <v>1018</v>
      </c>
      <c r="AF243" s="52">
        <v>21</v>
      </c>
      <c r="AG243" s="52" t="s">
        <v>1018</v>
      </c>
      <c r="AH243" s="52">
        <v>3</v>
      </c>
      <c r="AI243" s="52" t="s">
        <v>1018</v>
      </c>
      <c r="AJ243" s="52" t="s">
        <v>1018</v>
      </c>
      <c r="AK243" s="52" t="s">
        <v>1018</v>
      </c>
      <c r="AL243" s="52">
        <v>17</v>
      </c>
      <c r="AM243" s="52" t="s">
        <v>1018</v>
      </c>
      <c r="AN243" s="52" t="s">
        <v>1018</v>
      </c>
      <c r="AO243" s="52" t="s">
        <v>1018</v>
      </c>
      <c r="AP243" s="52" t="s">
        <v>1018</v>
      </c>
      <c r="AQ243" s="52" t="s">
        <v>1018</v>
      </c>
      <c r="AR243" s="52" t="s">
        <v>1018</v>
      </c>
      <c r="AS243" s="52" t="s">
        <v>1018</v>
      </c>
      <c r="AT243" s="52" t="s">
        <v>1018</v>
      </c>
      <c r="AU243" s="52" t="s">
        <v>1018</v>
      </c>
      <c r="AV243" s="52" t="s">
        <v>1018</v>
      </c>
      <c r="AW243" s="52" t="s">
        <v>1018</v>
      </c>
      <c r="AX243" s="52" t="s">
        <v>1018</v>
      </c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52"/>
      <c r="CS243" s="52"/>
      <c r="CT243" s="52"/>
      <c r="CU243" s="52"/>
      <c r="CV243" s="52"/>
      <c r="CW243" s="52"/>
      <c r="CX243" s="52"/>
      <c r="CY243" s="52"/>
      <c r="CZ243" s="52"/>
      <c r="DA243" s="52"/>
      <c r="DB243" s="52"/>
      <c r="DC243" s="52"/>
      <c r="DD243" s="52"/>
      <c r="DE243" s="52"/>
      <c r="DF243" s="52"/>
      <c r="DG243" s="52"/>
      <c r="DH243" s="52"/>
      <c r="DI243" s="52"/>
      <c r="DJ243" s="52"/>
      <c r="DK243" s="52"/>
      <c r="DL243" s="52"/>
      <c r="DM243" s="52"/>
      <c r="DN243" s="52"/>
      <c r="DO243" s="52"/>
      <c r="DP243" s="52"/>
      <c r="DQ243" s="52"/>
      <c r="DR243" s="52"/>
      <c r="DS243" s="52"/>
      <c r="DT243" s="52"/>
      <c r="DU243" s="52"/>
      <c r="DV243" s="52"/>
      <c r="DW243" s="52"/>
      <c r="DX243" s="52"/>
      <c r="DY243" s="52"/>
      <c r="DZ243" s="52"/>
      <c r="EA243" s="52"/>
      <c r="EB243" s="52"/>
      <c r="EC243" s="52"/>
      <c r="ED243" s="52"/>
      <c r="EE243" s="52"/>
      <c r="EF243" s="52"/>
      <c r="EG243" s="52"/>
      <c r="EH243" s="52"/>
    </row>
    <row r="244" spans="1:138" ht="12.75" x14ac:dyDescent="0.2">
      <c r="A244" s="39" t="str">
        <f t="shared" si="19"/>
        <v>2040709</v>
      </c>
      <c r="B244" s="39" t="str">
        <f t="shared" si="20"/>
        <v>0986АМ/ЧН</v>
      </c>
      <c r="C244" s="39" t="str">
        <f t="shared" si="21"/>
        <v>Пингвиненок ЛОЛО   В41см</v>
      </c>
      <c r="D244" s="94">
        <f t="shared" ca="1" si="22"/>
        <v>470</v>
      </c>
      <c r="E244" s="94">
        <f t="shared" ca="1" si="23"/>
        <v>2</v>
      </c>
      <c r="F244" s="94">
        <f t="shared" ca="1" si="18"/>
        <v>0</v>
      </c>
      <c r="G244" s="41"/>
      <c r="H244" s="41"/>
      <c r="I244" s="40"/>
      <c r="J244" s="40"/>
      <c r="K244" s="34"/>
      <c r="L244" s="50" t="s">
        <v>1218</v>
      </c>
      <c r="M244" s="50" t="s">
        <v>688</v>
      </c>
      <c r="N244" s="50" t="s">
        <v>689</v>
      </c>
      <c r="O244" s="51" t="s">
        <v>690</v>
      </c>
      <c r="P244" s="40">
        <v>470</v>
      </c>
      <c r="Q244" s="40"/>
      <c r="R244" s="40"/>
      <c r="S244" s="52" t="s">
        <v>1018</v>
      </c>
      <c r="T244" s="52" t="s">
        <v>1018</v>
      </c>
      <c r="U244" s="52" t="s">
        <v>1018</v>
      </c>
      <c r="V244" s="52" t="s">
        <v>1018</v>
      </c>
      <c r="W244" s="52">
        <v>4</v>
      </c>
      <c r="X244" s="52">
        <v>4</v>
      </c>
      <c r="Y244" s="52" t="s">
        <v>1018</v>
      </c>
      <c r="Z244" s="52" t="s">
        <v>1018</v>
      </c>
      <c r="AA244" s="52" t="s">
        <v>1018</v>
      </c>
      <c r="AB244" s="52" t="s">
        <v>1018</v>
      </c>
      <c r="AC244" s="52" t="s">
        <v>1018</v>
      </c>
      <c r="AD244" s="52" t="s">
        <v>1018</v>
      </c>
      <c r="AE244" s="52" t="s">
        <v>1018</v>
      </c>
      <c r="AF244" s="52">
        <v>2</v>
      </c>
      <c r="AG244" s="52" t="s">
        <v>1018</v>
      </c>
      <c r="AH244" s="52" t="s">
        <v>1018</v>
      </c>
      <c r="AI244" s="52" t="s">
        <v>1018</v>
      </c>
      <c r="AJ244" s="52" t="s">
        <v>1018</v>
      </c>
      <c r="AK244" s="52" t="s">
        <v>1018</v>
      </c>
      <c r="AL244" s="52" t="s">
        <v>1018</v>
      </c>
      <c r="AM244" s="52" t="s">
        <v>1018</v>
      </c>
      <c r="AN244" s="52" t="s">
        <v>1018</v>
      </c>
      <c r="AO244" s="52" t="s">
        <v>1018</v>
      </c>
      <c r="AP244" s="52" t="s">
        <v>1018</v>
      </c>
      <c r="AQ244" s="52" t="s">
        <v>1018</v>
      </c>
      <c r="AR244" s="52" t="s">
        <v>1018</v>
      </c>
      <c r="AS244" s="52" t="s">
        <v>1018</v>
      </c>
      <c r="AT244" s="52" t="s">
        <v>1018</v>
      </c>
      <c r="AU244" s="52" t="s">
        <v>1018</v>
      </c>
      <c r="AV244" s="52" t="s">
        <v>1018</v>
      </c>
      <c r="AW244" s="52" t="s">
        <v>1018</v>
      </c>
      <c r="AX244" s="52" t="s">
        <v>1018</v>
      </c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52"/>
      <c r="CS244" s="52"/>
      <c r="CT244" s="52"/>
      <c r="CU244" s="52"/>
      <c r="CV244" s="52"/>
      <c r="CW244" s="52"/>
      <c r="CX244" s="52"/>
      <c r="CY244" s="52"/>
      <c r="CZ244" s="52"/>
      <c r="DA244" s="52"/>
      <c r="DB244" s="52"/>
      <c r="DC244" s="52"/>
      <c r="DD244" s="52"/>
      <c r="DE244" s="52"/>
      <c r="DF244" s="52"/>
      <c r="DG244" s="52"/>
      <c r="DH244" s="52"/>
      <c r="DI244" s="52"/>
      <c r="DJ244" s="52"/>
      <c r="DK244" s="52"/>
      <c r="DL244" s="52"/>
      <c r="DM244" s="52"/>
      <c r="DN244" s="52"/>
      <c r="DO244" s="52"/>
      <c r="DP244" s="52"/>
      <c r="DQ244" s="52"/>
      <c r="DR244" s="52"/>
      <c r="DS244" s="52"/>
      <c r="DT244" s="52"/>
      <c r="DU244" s="52"/>
      <c r="DV244" s="52"/>
      <c r="DW244" s="52"/>
      <c r="DX244" s="52"/>
      <c r="DY244" s="52"/>
      <c r="DZ244" s="52"/>
      <c r="EA244" s="52"/>
      <c r="EB244" s="52"/>
      <c r="EC244" s="52"/>
      <c r="ED244" s="52"/>
      <c r="EE244" s="52"/>
      <c r="EF244" s="52"/>
      <c r="EG244" s="52"/>
      <c r="EH244" s="52"/>
    </row>
    <row r="245" spans="1:138" ht="12.75" x14ac:dyDescent="0.2">
      <c r="A245" s="39" t="str">
        <f t="shared" si="19"/>
        <v>2055094</v>
      </c>
      <c r="B245" s="39" t="str">
        <f t="shared" si="20"/>
        <v>1023/ШК</v>
      </c>
      <c r="C245" s="39" t="str">
        <f t="shared" si="21"/>
        <v>Щенок Любимчик В35см</v>
      </c>
      <c r="D245" s="94">
        <f t="shared" ca="1" si="22"/>
        <v>535</v>
      </c>
      <c r="E245" s="94">
        <f t="shared" ca="1" si="23"/>
        <v>69</v>
      </c>
      <c r="F245" s="94">
        <f t="shared" ca="1" si="18"/>
        <v>0</v>
      </c>
      <c r="G245" s="41"/>
      <c r="H245" s="41"/>
      <c r="I245" s="40"/>
      <c r="J245" s="40"/>
      <c r="K245" s="34"/>
      <c r="L245" s="50" t="s">
        <v>729</v>
      </c>
      <c r="M245" s="50" t="s">
        <v>696</v>
      </c>
      <c r="N245" s="50" t="s">
        <v>697</v>
      </c>
      <c r="O245" s="51" t="s">
        <v>694</v>
      </c>
      <c r="P245" s="40">
        <v>535</v>
      </c>
      <c r="Q245" s="40"/>
      <c r="R245" s="40"/>
      <c r="S245" s="52" t="s">
        <v>1018</v>
      </c>
      <c r="T245" s="52" t="s">
        <v>1018</v>
      </c>
      <c r="U245" s="52" t="s">
        <v>1018</v>
      </c>
      <c r="V245" s="52">
        <v>10</v>
      </c>
      <c r="W245" s="52">
        <v>5</v>
      </c>
      <c r="X245" s="52">
        <v>43</v>
      </c>
      <c r="Y245" s="52" t="s">
        <v>1018</v>
      </c>
      <c r="Z245" s="52" t="s">
        <v>1018</v>
      </c>
      <c r="AA245" s="52" t="s">
        <v>1018</v>
      </c>
      <c r="AB245" s="52" t="s">
        <v>1018</v>
      </c>
      <c r="AC245" s="52" t="s">
        <v>1018</v>
      </c>
      <c r="AD245" s="52" t="s">
        <v>1018</v>
      </c>
      <c r="AE245" s="52">
        <v>3</v>
      </c>
      <c r="AF245" s="52">
        <v>13</v>
      </c>
      <c r="AG245" s="52" t="s">
        <v>1018</v>
      </c>
      <c r="AH245" s="52" t="s">
        <v>1018</v>
      </c>
      <c r="AI245" s="52" t="s">
        <v>1018</v>
      </c>
      <c r="AJ245" s="52" t="s">
        <v>1018</v>
      </c>
      <c r="AK245" s="52">
        <v>1</v>
      </c>
      <c r="AL245" s="52">
        <v>11</v>
      </c>
      <c r="AM245" s="52" t="s">
        <v>1018</v>
      </c>
      <c r="AN245" s="52" t="s">
        <v>1018</v>
      </c>
      <c r="AO245" s="52" t="s">
        <v>1018</v>
      </c>
      <c r="AP245" s="52" t="s">
        <v>1018</v>
      </c>
      <c r="AQ245" s="52" t="s">
        <v>1018</v>
      </c>
      <c r="AR245" s="52" t="s">
        <v>1018</v>
      </c>
      <c r="AS245" s="52" t="s">
        <v>1018</v>
      </c>
      <c r="AT245" s="52" t="s">
        <v>1018</v>
      </c>
      <c r="AU245" s="52" t="s">
        <v>1018</v>
      </c>
      <c r="AV245" s="52">
        <v>1</v>
      </c>
      <c r="AW245" s="52" t="s">
        <v>1018</v>
      </c>
      <c r="AX245" s="52" t="s">
        <v>1018</v>
      </c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52"/>
      <c r="CS245" s="52"/>
      <c r="CT245" s="52"/>
      <c r="CU245" s="52"/>
      <c r="CV245" s="52"/>
      <c r="CW245" s="52"/>
      <c r="CX245" s="52"/>
      <c r="CY245" s="52"/>
      <c r="CZ245" s="52"/>
      <c r="DA245" s="52"/>
      <c r="DB245" s="52"/>
      <c r="DC245" s="52"/>
      <c r="DD245" s="52"/>
      <c r="DE245" s="52"/>
      <c r="DF245" s="52"/>
      <c r="DG245" s="52"/>
      <c r="DH245" s="52"/>
      <c r="DI245" s="52"/>
      <c r="DJ245" s="52"/>
      <c r="DK245" s="52"/>
      <c r="DL245" s="52"/>
      <c r="DM245" s="52"/>
      <c r="DN245" s="52"/>
      <c r="DO245" s="52"/>
      <c r="DP245" s="52"/>
      <c r="DQ245" s="52"/>
      <c r="DR245" s="52"/>
      <c r="DS245" s="52"/>
      <c r="DT245" s="52"/>
      <c r="DU245" s="52"/>
      <c r="DV245" s="52"/>
      <c r="DW245" s="52"/>
      <c r="DX245" s="52"/>
      <c r="DY245" s="52"/>
      <c r="DZ245" s="52"/>
      <c r="EA245" s="52"/>
      <c r="EB245" s="52"/>
      <c r="EC245" s="52"/>
      <c r="ED245" s="52"/>
      <c r="EE245" s="52"/>
      <c r="EF245" s="52"/>
      <c r="EG245" s="52"/>
      <c r="EH245" s="52"/>
    </row>
    <row r="246" spans="1:138" ht="12.75" x14ac:dyDescent="0.2">
      <c r="A246" s="39" t="str">
        <f t="shared" si="19"/>
        <v>2044933</v>
      </c>
      <c r="B246" s="39" t="str">
        <f t="shared" si="20"/>
        <v>1050/ОРЖ</v>
      </c>
      <c r="C246" s="39" t="str">
        <f t="shared" si="21"/>
        <v>Кенгуренок В53см</v>
      </c>
      <c r="D246" s="94">
        <f t="shared" ca="1" si="22"/>
        <v>593</v>
      </c>
      <c r="E246" s="94">
        <f t="shared" ca="1" si="23"/>
        <v>104</v>
      </c>
      <c r="F246" s="94">
        <f t="shared" ca="1" si="18"/>
        <v>0</v>
      </c>
      <c r="G246" s="41"/>
      <c r="H246" s="41"/>
      <c r="I246" s="40"/>
      <c r="J246" s="40"/>
      <c r="K246" s="34"/>
      <c r="L246" s="50" t="s">
        <v>1222</v>
      </c>
      <c r="M246" s="50" t="s">
        <v>699</v>
      </c>
      <c r="N246" s="50" t="s">
        <v>700</v>
      </c>
      <c r="O246" s="51" t="s">
        <v>701</v>
      </c>
      <c r="P246" s="40">
        <v>593</v>
      </c>
      <c r="Q246" s="40"/>
      <c r="R246" s="40"/>
      <c r="S246" s="52" t="s">
        <v>1018</v>
      </c>
      <c r="T246" s="52" t="s">
        <v>1018</v>
      </c>
      <c r="U246" s="52" t="s">
        <v>1018</v>
      </c>
      <c r="V246" s="52" t="s">
        <v>1018</v>
      </c>
      <c r="W246" s="52" t="s">
        <v>1018</v>
      </c>
      <c r="X246" s="52">
        <v>40</v>
      </c>
      <c r="Y246" s="52" t="s">
        <v>1018</v>
      </c>
      <c r="Z246" s="52" t="s">
        <v>1018</v>
      </c>
      <c r="AA246" s="52" t="s">
        <v>1018</v>
      </c>
      <c r="AB246" s="52" t="s">
        <v>1018</v>
      </c>
      <c r="AC246" s="52" t="s">
        <v>1018</v>
      </c>
      <c r="AD246" s="52" t="s">
        <v>1018</v>
      </c>
      <c r="AE246" s="52" t="s">
        <v>1018</v>
      </c>
      <c r="AF246" s="52">
        <v>42</v>
      </c>
      <c r="AG246" s="52" t="s">
        <v>1018</v>
      </c>
      <c r="AH246" s="52">
        <v>15</v>
      </c>
      <c r="AI246" s="52" t="s">
        <v>1018</v>
      </c>
      <c r="AJ246" s="52" t="s">
        <v>1018</v>
      </c>
      <c r="AK246" s="52">
        <v>3</v>
      </c>
      <c r="AL246" s="52">
        <v>10</v>
      </c>
      <c r="AM246" s="52" t="s">
        <v>1018</v>
      </c>
      <c r="AN246" s="52" t="s">
        <v>1018</v>
      </c>
      <c r="AO246" s="52" t="s">
        <v>1018</v>
      </c>
      <c r="AP246" s="52" t="s">
        <v>1018</v>
      </c>
      <c r="AQ246" s="52" t="s">
        <v>1018</v>
      </c>
      <c r="AR246" s="52" t="s">
        <v>1018</v>
      </c>
      <c r="AS246" s="52" t="s">
        <v>1018</v>
      </c>
      <c r="AT246" s="52" t="s">
        <v>1018</v>
      </c>
      <c r="AU246" s="52" t="s">
        <v>1018</v>
      </c>
      <c r="AV246" s="52" t="s">
        <v>1018</v>
      </c>
      <c r="AW246" s="52" t="s">
        <v>1018</v>
      </c>
      <c r="AX246" s="52" t="s">
        <v>1018</v>
      </c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52"/>
      <c r="CS246" s="52"/>
      <c r="CT246" s="52"/>
      <c r="CU246" s="52"/>
      <c r="CV246" s="52"/>
      <c r="CW246" s="52"/>
      <c r="CX246" s="52"/>
      <c r="CY246" s="52"/>
      <c r="CZ246" s="52"/>
      <c r="DA246" s="52"/>
      <c r="DB246" s="52"/>
      <c r="DC246" s="52"/>
      <c r="DD246" s="52"/>
      <c r="DE246" s="52"/>
      <c r="DF246" s="52"/>
      <c r="DG246" s="52"/>
      <c r="DH246" s="52"/>
      <c r="DI246" s="52"/>
      <c r="DJ246" s="52"/>
      <c r="DK246" s="52"/>
      <c r="DL246" s="52"/>
      <c r="DM246" s="52"/>
      <c r="DN246" s="52"/>
      <c r="DO246" s="52"/>
      <c r="DP246" s="52"/>
      <c r="DQ246" s="52"/>
      <c r="DR246" s="52"/>
      <c r="DS246" s="52"/>
      <c r="DT246" s="52"/>
      <c r="DU246" s="52"/>
      <c r="DV246" s="52"/>
      <c r="DW246" s="52"/>
      <c r="DX246" s="52"/>
      <c r="DY246" s="52"/>
      <c r="DZ246" s="52"/>
      <c r="EA246" s="52"/>
      <c r="EB246" s="52"/>
      <c r="EC246" s="52"/>
      <c r="ED246" s="52"/>
      <c r="EE246" s="52"/>
      <c r="EF246" s="52"/>
      <c r="EG246" s="52"/>
      <c r="EH246" s="52"/>
    </row>
    <row r="247" spans="1:138" ht="12.75" x14ac:dyDescent="0.2">
      <c r="A247" s="39" t="str">
        <f t="shared" si="19"/>
        <v>2050139</v>
      </c>
      <c r="B247" s="39" t="str">
        <f t="shared" si="20"/>
        <v>1055/ЖЛ</v>
      </c>
      <c r="C247" s="39" t="str">
        <f t="shared" si="21"/>
        <v>Мамонтенок Солнышко В55см</v>
      </c>
      <c r="D247" s="94">
        <f t="shared" ca="1" si="22"/>
        <v>655</v>
      </c>
      <c r="E247" s="94">
        <f t="shared" ca="1" si="23"/>
        <v>64</v>
      </c>
      <c r="F247" s="94">
        <f t="shared" ca="1" si="18"/>
        <v>0</v>
      </c>
      <c r="G247" s="41"/>
      <c r="H247" s="41"/>
      <c r="I247" s="40"/>
      <c r="J247" s="40"/>
      <c r="K247" s="34"/>
      <c r="L247" s="50" t="s">
        <v>732</v>
      </c>
      <c r="M247" s="50" t="s">
        <v>710</v>
      </c>
      <c r="N247" s="50" t="s">
        <v>711</v>
      </c>
      <c r="O247" s="51" t="s">
        <v>712</v>
      </c>
      <c r="P247" s="40">
        <v>655</v>
      </c>
      <c r="Q247" s="40"/>
      <c r="R247" s="40"/>
      <c r="S247" s="52" t="s">
        <v>1018</v>
      </c>
      <c r="T247" s="52" t="s">
        <v>1018</v>
      </c>
      <c r="U247" s="52" t="s">
        <v>1018</v>
      </c>
      <c r="V247" s="52">
        <v>6</v>
      </c>
      <c r="W247" s="52" t="s">
        <v>1018</v>
      </c>
      <c r="X247" s="52">
        <v>19</v>
      </c>
      <c r="Y247" s="52" t="s">
        <v>1018</v>
      </c>
      <c r="Z247" s="52" t="s">
        <v>1018</v>
      </c>
      <c r="AA247" s="52" t="s">
        <v>1018</v>
      </c>
      <c r="AB247" s="52" t="s">
        <v>1018</v>
      </c>
      <c r="AC247" s="52" t="s">
        <v>1018</v>
      </c>
      <c r="AD247" s="52" t="s">
        <v>1018</v>
      </c>
      <c r="AE247" s="52" t="s">
        <v>1018</v>
      </c>
      <c r="AF247" s="52" t="s">
        <v>1018</v>
      </c>
      <c r="AG247" s="52" t="s">
        <v>1018</v>
      </c>
      <c r="AH247" s="52">
        <v>32</v>
      </c>
      <c r="AI247" s="52" t="s">
        <v>1018</v>
      </c>
      <c r="AJ247" s="52" t="s">
        <v>1018</v>
      </c>
      <c r="AK247" s="52" t="s">
        <v>1018</v>
      </c>
      <c r="AL247" s="52">
        <v>7</v>
      </c>
      <c r="AM247" s="52" t="s">
        <v>1018</v>
      </c>
      <c r="AN247" s="52" t="s">
        <v>1018</v>
      </c>
      <c r="AO247" s="52" t="s">
        <v>1018</v>
      </c>
      <c r="AP247" s="52" t="s">
        <v>1018</v>
      </c>
      <c r="AQ247" s="52" t="s">
        <v>1018</v>
      </c>
      <c r="AR247" s="52" t="s">
        <v>1018</v>
      </c>
      <c r="AS247" s="52" t="s">
        <v>1018</v>
      </c>
      <c r="AT247" s="52" t="s">
        <v>1018</v>
      </c>
      <c r="AU247" s="52" t="s">
        <v>1018</v>
      </c>
      <c r="AV247" s="52" t="s">
        <v>1018</v>
      </c>
      <c r="AW247" s="52" t="s">
        <v>1018</v>
      </c>
      <c r="AX247" s="52" t="s">
        <v>1018</v>
      </c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52"/>
      <c r="CU247" s="52"/>
      <c r="CV247" s="52"/>
      <c r="CW247" s="52"/>
      <c r="CX247" s="52"/>
      <c r="CY247" s="52"/>
      <c r="CZ247" s="52"/>
      <c r="DA247" s="52"/>
      <c r="DB247" s="52"/>
      <c r="DC247" s="52"/>
      <c r="DD247" s="52"/>
      <c r="DE247" s="52"/>
      <c r="DF247" s="52"/>
      <c r="DG247" s="52"/>
      <c r="DH247" s="52"/>
      <c r="DI247" s="52"/>
      <c r="DJ247" s="52"/>
      <c r="DK247" s="52"/>
      <c r="DL247" s="52"/>
      <c r="DM247" s="52"/>
      <c r="DN247" s="52"/>
      <c r="DO247" s="52"/>
      <c r="DP247" s="52"/>
      <c r="DQ247" s="52"/>
      <c r="DR247" s="52"/>
      <c r="DS247" s="52"/>
      <c r="DT247" s="52"/>
      <c r="DU247" s="52"/>
      <c r="DV247" s="52"/>
      <c r="DW247" s="52"/>
      <c r="DX247" s="52"/>
      <c r="DY247" s="52"/>
      <c r="DZ247" s="52"/>
      <c r="EA247" s="52"/>
      <c r="EB247" s="52"/>
      <c r="EC247" s="52"/>
      <c r="ED247" s="52"/>
      <c r="EE247" s="52"/>
      <c r="EF247" s="52"/>
      <c r="EG247" s="52"/>
      <c r="EH247" s="52"/>
    </row>
    <row r="248" spans="1:138" ht="12.75" x14ac:dyDescent="0.2">
      <c r="A248" s="39" t="str">
        <f t="shared" si="19"/>
        <v>2052027</v>
      </c>
      <c r="B248" s="39" t="str">
        <f t="shared" si="20"/>
        <v>1100/ШК</v>
      </c>
      <c r="C248" s="39" t="str">
        <f t="shared" si="21"/>
        <v>Мамонтенок Д45</v>
      </c>
      <c r="D248" s="94">
        <f t="shared" ca="1" si="22"/>
        <v>842</v>
      </c>
      <c r="E248" s="94">
        <f t="shared" ca="1" si="23"/>
        <v>432</v>
      </c>
      <c r="F248" s="94">
        <f t="shared" ca="1" si="18"/>
        <v>0</v>
      </c>
      <c r="G248" s="41"/>
      <c r="H248" s="41"/>
      <c r="I248" s="40"/>
      <c r="J248" s="40"/>
      <c r="K248" s="34"/>
      <c r="L248" s="50" t="s">
        <v>1225</v>
      </c>
      <c r="M248" s="50" t="s">
        <v>265</v>
      </c>
      <c r="N248" s="50" t="s">
        <v>266</v>
      </c>
      <c r="O248" s="51" t="s">
        <v>267</v>
      </c>
      <c r="P248" s="40">
        <v>842</v>
      </c>
      <c r="Q248" s="40"/>
      <c r="R248" s="40"/>
      <c r="S248" s="52" t="s">
        <v>1018</v>
      </c>
      <c r="T248" s="52">
        <v>145</v>
      </c>
      <c r="U248" s="52" t="s">
        <v>1018</v>
      </c>
      <c r="V248" s="52">
        <v>18</v>
      </c>
      <c r="W248" s="52" t="s">
        <v>1018</v>
      </c>
      <c r="X248" s="52">
        <v>38</v>
      </c>
      <c r="Y248" s="52" t="s">
        <v>1018</v>
      </c>
      <c r="Z248" s="52" t="s">
        <v>1018</v>
      </c>
      <c r="AA248" s="52" t="s">
        <v>1018</v>
      </c>
      <c r="AB248" s="52" t="s">
        <v>1018</v>
      </c>
      <c r="AC248" s="52" t="s">
        <v>1018</v>
      </c>
      <c r="AD248" s="52" t="s">
        <v>1018</v>
      </c>
      <c r="AE248" s="52">
        <v>1</v>
      </c>
      <c r="AF248" s="52">
        <v>147</v>
      </c>
      <c r="AG248" s="52" t="s">
        <v>1018</v>
      </c>
      <c r="AH248" s="52">
        <v>35</v>
      </c>
      <c r="AI248" s="52" t="s">
        <v>1018</v>
      </c>
      <c r="AJ248" s="52" t="s">
        <v>1018</v>
      </c>
      <c r="AK248" s="52">
        <v>5</v>
      </c>
      <c r="AL248" s="52">
        <v>54</v>
      </c>
      <c r="AM248" s="52" t="s">
        <v>1018</v>
      </c>
      <c r="AN248" s="52" t="s">
        <v>1018</v>
      </c>
      <c r="AO248" s="52" t="s">
        <v>1018</v>
      </c>
      <c r="AP248" s="52" t="s">
        <v>1018</v>
      </c>
      <c r="AQ248" s="52" t="s">
        <v>1018</v>
      </c>
      <c r="AR248" s="52" t="s">
        <v>1018</v>
      </c>
      <c r="AS248" s="52" t="s">
        <v>1018</v>
      </c>
      <c r="AT248" s="52" t="s">
        <v>1018</v>
      </c>
      <c r="AU248" s="52" t="s">
        <v>1018</v>
      </c>
      <c r="AV248" s="52">
        <v>1</v>
      </c>
      <c r="AW248" s="52" t="s">
        <v>1018</v>
      </c>
      <c r="AX248" s="52" t="s">
        <v>1018</v>
      </c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52"/>
      <c r="CU248" s="52"/>
      <c r="CV248" s="52"/>
      <c r="CW248" s="52"/>
      <c r="CX248" s="52"/>
      <c r="CY248" s="52"/>
      <c r="CZ248" s="52"/>
      <c r="DA248" s="52"/>
      <c r="DB248" s="52"/>
      <c r="DC248" s="52"/>
      <c r="DD248" s="52"/>
      <c r="DE248" s="52"/>
      <c r="DF248" s="52"/>
      <c r="DG248" s="52"/>
      <c r="DH248" s="52"/>
      <c r="DI248" s="52"/>
      <c r="DJ248" s="52"/>
      <c r="DK248" s="52"/>
      <c r="DL248" s="52"/>
      <c r="DM248" s="52"/>
      <c r="DN248" s="52"/>
      <c r="DO248" s="52"/>
      <c r="DP248" s="52"/>
      <c r="DQ248" s="52"/>
      <c r="DR248" s="52"/>
      <c r="DS248" s="52"/>
      <c r="DT248" s="52"/>
      <c r="DU248" s="52"/>
      <c r="DV248" s="52"/>
      <c r="DW248" s="52"/>
      <c r="DX248" s="52"/>
      <c r="DY248" s="52"/>
      <c r="DZ248" s="52"/>
      <c r="EA248" s="52"/>
      <c r="EB248" s="52"/>
      <c r="EC248" s="52"/>
      <c r="ED248" s="52"/>
      <c r="EE248" s="52"/>
      <c r="EF248" s="52"/>
      <c r="EG248" s="52"/>
      <c r="EH248" s="52"/>
    </row>
    <row r="249" spans="1:138" ht="12.75" x14ac:dyDescent="0.2">
      <c r="A249" s="39" t="str">
        <f t="shared" si="19"/>
        <v>2056341</v>
      </c>
      <c r="B249" s="39" t="str">
        <f t="shared" si="20"/>
        <v>1137/БЖ</v>
      </c>
      <c r="C249" s="39" t="str">
        <f t="shared" si="21"/>
        <v>Медведь В65 см</v>
      </c>
      <c r="D249" s="94">
        <f t="shared" ca="1" si="22"/>
        <v>596</v>
      </c>
      <c r="E249" s="94">
        <f t="shared" ca="1" si="23"/>
        <v>86</v>
      </c>
      <c r="F249" s="94">
        <f t="shared" ca="1" si="18"/>
        <v>0</v>
      </c>
      <c r="G249" s="41"/>
      <c r="H249" s="41"/>
      <c r="I249" s="40"/>
      <c r="J249" s="40"/>
      <c r="K249" s="34"/>
      <c r="L249" s="50" t="s">
        <v>1226</v>
      </c>
      <c r="M249" s="50" t="s">
        <v>277</v>
      </c>
      <c r="N249" s="50" t="s">
        <v>278</v>
      </c>
      <c r="O249" s="51" t="s">
        <v>279</v>
      </c>
      <c r="P249" s="40">
        <v>596</v>
      </c>
      <c r="Q249" s="40"/>
      <c r="R249" s="40"/>
      <c r="S249" s="52" t="s">
        <v>1018</v>
      </c>
      <c r="T249" s="52" t="s">
        <v>1018</v>
      </c>
      <c r="U249" s="52" t="s">
        <v>1018</v>
      </c>
      <c r="V249" s="52">
        <v>5</v>
      </c>
      <c r="W249" s="52">
        <v>13</v>
      </c>
      <c r="X249" s="52">
        <v>59</v>
      </c>
      <c r="Y249" s="52" t="s">
        <v>1018</v>
      </c>
      <c r="Z249" s="52" t="s">
        <v>1018</v>
      </c>
      <c r="AA249" s="52" t="s">
        <v>1018</v>
      </c>
      <c r="AB249" s="52" t="s">
        <v>1018</v>
      </c>
      <c r="AC249" s="52" t="s">
        <v>1018</v>
      </c>
      <c r="AD249" s="52">
        <v>1</v>
      </c>
      <c r="AE249" s="52">
        <v>1</v>
      </c>
      <c r="AF249" s="52">
        <v>33</v>
      </c>
      <c r="AG249" s="52" t="s">
        <v>1018</v>
      </c>
      <c r="AH249" s="52">
        <v>1</v>
      </c>
      <c r="AI249" s="52" t="s">
        <v>1018</v>
      </c>
      <c r="AJ249" s="52" t="s">
        <v>1018</v>
      </c>
      <c r="AK249" s="52">
        <v>2</v>
      </c>
      <c r="AL249" s="52">
        <v>2</v>
      </c>
      <c r="AM249" s="52" t="s">
        <v>1018</v>
      </c>
      <c r="AN249" s="52" t="s">
        <v>1018</v>
      </c>
      <c r="AO249" s="52" t="s">
        <v>1018</v>
      </c>
      <c r="AP249" s="52" t="s">
        <v>1018</v>
      </c>
      <c r="AQ249" s="52" t="s">
        <v>1018</v>
      </c>
      <c r="AR249" s="52" t="s">
        <v>1018</v>
      </c>
      <c r="AS249" s="52" t="s">
        <v>1018</v>
      </c>
      <c r="AT249" s="52" t="s">
        <v>1018</v>
      </c>
      <c r="AU249" s="52" t="s">
        <v>1018</v>
      </c>
      <c r="AV249" s="52">
        <v>1</v>
      </c>
      <c r="AW249" s="52" t="s">
        <v>1018</v>
      </c>
      <c r="AX249" s="52" t="s">
        <v>1018</v>
      </c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52"/>
      <c r="CU249" s="52"/>
      <c r="CV249" s="52"/>
      <c r="CW249" s="52"/>
      <c r="CX249" s="52"/>
      <c r="CY249" s="52"/>
      <c r="CZ249" s="52"/>
      <c r="DA249" s="52"/>
      <c r="DB249" s="52"/>
      <c r="DC249" s="52"/>
      <c r="DD249" s="52"/>
      <c r="DE249" s="52"/>
      <c r="DF249" s="52"/>
      <c r="DG249" s="52"/>
      <c r="DH249" s="52"/>
      <c r="DI249" s="52"/>
      <c r="DJ249" s="52"/>
      <c r="DK249" s="52"/>
      <c r="DL249" s="52"/>
      <c r="DM249" s="52"/>
      <c r="DN249" s="52"/>
      <c r="DO249" s="52"/>
      <c r="DP249" s="52"/>
      <c r="DQ249" s="52"/>
      <c r="DR249" s="52"/>
      <c r="DS249" s="52"/>
      <c r="DT249" s="52"/>
      <c r="DU249" s="52"/>
      <c r="DV249" s="52"/>
      <c r="DW249" s="52"/>
      <c r="DX249" s="52"/>
      <c r="DY249" s="52"/>
      <c r="DZ249" s="52"/>
      <c r="EA249" s="52"/>
      <c r="EB249" s="52"/>
      <c r="EC249" s="52"/>
      <c r="ED249" s="52"/>
      <c r="EE249" s="52"/>
      <c r="EF249" s="52"/>
      <c r="EG249" s="52"/>
      <c r="EH249" s="52"/>
    </row>
    <row r="250" spans="1:138" ht="12.75" x14ac:dyDescent="0.2">
      <c r="A250" s="39" t="str">
        <f t="shared" si="19"/>
        <v>2056344</v>
      </c>
      <c r="B250" s="39" t="str">
        <f t="shared" si="20"/>
        <v>1137/КЧ</v>
      </c>
      <c r="C250" s="39" t="str">
        <f t="shared" si="21"/>
        <v>Медведь В65 см</v>
      </c>
      <c r="D250" s="94">
        <f t="shared" ca="1" si="22"/>
        <v>596</v>
      </c>
      <c r="E250" s="94">
        <f t="shared" ca="1" si="23"/>
        <v>124</v>
      </c>
      <c r="F250" s="94">
        <f t="shared" ca="1" si="18"/>
        <v>0</v>
      </c>
      <c r="G250" s="41"/>
      <c r="H250" s="41"/>
      <c r="I250" s="40"/>
      <c r="J250" s="40"/>
      <c r="K250" s="34"/>
      <c r="L250" s="50" t="s">
        <v>1227</v>
      </c>
      <c r="M250" s="50" t="s">
        <v>1109</v>
      </c>
      <c r="N250" s="50" t="s">
        <v>99</v>
      </c>
      <c r="O250" s="51" t="s">
        <v>279</v>
      </c>
      <c r="P250" s="40">
        <v>596</v>
      </c>
      <c r="Q250" s="40"/>
      <c r="R250" s="40"/>
      <c r="S250" s="52" t="s">
        <v>1018</v>
      </c>
      <c r="T250" s="52" t="s">
        <v>1018</v>
      </c>
      <c r="U250" s="52" t="s">
        <v>1018</v>
      </c>
      <c r="V250" s="52">
        <v>1</v>
      </c>
      <c r="W250" s="52">
        <v>41</v>
      </c>
      <c r="X250" s="52">
        <v>41</v>
      </c>
      <c r="Y250" s="52" t="s">
        <v>1018</v>
      </c>
      <c r="Z250" s="52" t="s">
        <v>1018</v>
      </c>
      <c r="AA250" s="52" t="s">
        <v>1018</v>
      </c>
      <c r="AB250" s="52" t="s">
        <v>1018</v>
      </c>
      <c r="AC250" s="52" t="s">
        <v>1018</v>
      </c>
      <c r="AD250" s="52">
        <v>1</v>
      </c>
      <c r="AE250" s="52" t="s">
        <v>1018</v>
      </c>
      <c r="AF250" s="52">
        <v>90</v>
      </c>
      <c r="AG250" s="52" t="s">
        <v>1018</v>
      </c>
      <c r="AH250" s="52">
        <v>30</v>
      </c>
      <c r="AI250" s="52" t="s">
        <v>1018</v>
      </c>
      <c r="AJ250" s="52" t="s">
        <v>1018</v>
      </c>
      <c r="AK250" s="52">
        <v>2</v>
      </c>
      <c r="AL250" s="52">
        <v>2</v>
      </c>
      <c r="AM250" s="52" t="s">
        <v>1018</v>
      </c>
      <c r="AN250" s="52" t="s">
        <v>1018</v>
      </c>
      <c r="AO250" s="52" t="s">
        <v>1018</v>
      </c>
      <c r="AP250" s="52" t="s">
        <v>1018</v>
      </c>
      <c r="AQ250" s="52" t="s">
        <v>1018</v>
      </c>
      <c r="AR250" s="52" t="s">
        <v>1018</v>
      </c>
      <c r="AS250" s="52" t="s">
        <v>1018</v>
      </c>
      <c r="AT250" s="52" t="s">
        <v>1018</v>
      </c>
      <c r="AU250" s="52" t="s">
        <v>1018</v>
      </c>
      <c r="AV250" s="52">
        <v>1</v>
      </c>
      <c r="AW250" s="52" t="s">
        <v>1018</v>
      </c>
      <c r="AX250" s="52">
        <v>1</v>
      </c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52"/>
      <c r="CS250" s="52"/>
      <c r="CT250" s="52"/>
      <c r="CU250" s="52"/>
      <c r="CV250" s="52"/>
      <c r="CW250" s="52"/>
      <c r="CX250" s="52"/>
      <c r="CY250" s="52"/>
      <c r="CZ250" s="52"/>
      <c r="DA250" s="52"/>
      <c r="DB250" s="52"/>
      <c r="DC250" s="52"/>
      <c r="DD250" s="52"/>
      <c r="DE250" s="52"/>
      <c r="DF250" s="52"/>
      <c r="DG250" s="52"/>
      <c r="DH250" s="52"/>
      <c r="DI250" s="52"/>
      <c r="DJ250" s="52"/>
      <c r="DK250" s="52"/>
      <c r="DL250" s="52"/>
      <c r="DM250" s="52"/>
      <c r="DN250" s="52"/>
      <c r="DO250" s="52"/>
      <c r="DP250" s="52"/>
      <c r="DQ250" s="52"/>
      <c r="DR250" s="52"/>
      <c r="DS250" s="52"/>
      <c r="DT250" s="52"/>
      <c r="DU250" s="52"/>
      <c r="DV250" s="52"/>
      <c r="DW250" s="52"/>
      <c r="DX250" s="52"/>
      <c r="DY250" s="52"/>
      <c r="DZ250" s="52"/>
      <c r="EA250" s="52"/>
      <c r="EB250" s="52"/>
      <c r="EC250" s="52"/>
      <c r="ED250" s="52"/>
      <c r="EE250" s="52"/>
      <c r="EF250" s="52"/>
      <c r="EG250" s="52"/>
      <c r="EH250" s="52"/>
    </row>
    <row r="251" spans="1:138" ht="12.75" x14ac:dyDescent="0.2">
      <c r="A251" s="39" t="str">
        <f t="shared" si="19"/>
        <v>2056338</v>
      </c>
      <c r="B251" s="39" t="str">
        <f t="shared" si="20"/>
        <v>1137/МЛ</v>
      </c>
      <c r="C251" s="39" t="str">
        <f t="shared" si="21"/>
        <v>Медведь В65 см</v>
      </c>
      <c r="D251" s="94">
        <f t="shared" ca="1" si="22"/>
        <v>596</v>
      </c>
      <c r="E251" s="94">
        <f t="shared" ca="1" si="23"/>
        <v>107</v>
      </c>
      <c r="F251" s="94">
        <f t="shared" ca="1" si="18"/>
        <v>0</v>
      </c>
      <c r="G251" s="41"/>
      <c r="H251" s="41"/>
      <c r="I251" s="40"/>
      <c r="J251" s="40"/>
      <c r="K251" s="34"/>
      <c r="L251" s="50" t="s">
        <v>1228</v>
      </c>
      <c r="M251" s="50" t="s">
        <v>281</v>
      </c>
      <c r="N251" s="50" t="s">
        <v>282</v>
      </c>
      <c r="O251" s="51" t="s">
        <v>279</v>
      </c>
      <c r="P251" s="40">
        <v>596</v>
      </c>
      <c r="Q251" s="40"/>
      <c r="R251" s="40"/>
      <c r="S251" s="52" t="s">
        <v>1018</v>
      </c>
      <c r="T251" s="52" t="s">
        <v>1018</v>
      </c>
      <c r="U251" s="52">
        <v>2</v>
      </c>
      <c r="V251" s="52">
        <v>2</v>
      </c>
      <c r="W251" s="52">
        <v>32</v>
      </c>
      <c r="X251" s="52">
        <v>35</v>
      </c>
      <c r="Y251" s="52" t="s">
        <v>1018</v>
      </c>
      <c r="Z251" s="52" t="s">
        <v>1018</v>
      </c>
      <c r="AA251" s="52" t="s">
        <v>1018</v>
      </c>
      <c r="AB251" s="52" t="s">
        <v>1018</v>
      </c>
      <c r="AC251" s="52" t="s">
        <v>1018</v>
      </c>
      <c r="AD251" s="52">
        <v>1</v>
      </c>
      <c r="AE251" s="52">
        <v>4</v>
      </c>
      <c r="AF251" s="52">
        <v>72</v>
      </c>
      <c r="AG251" s="52" t="s">
        <v>1018</v>
      </c>
      <c r="AH251" s="52">
        <v>11</v>
      </c>
      <c r="AI251" s="52" t="s">
        <v>1018</v>
      </c>
      <c r="AJ251" s="52" t="s">
        <v>1018</v>
      </c>
      <c r="AK251" s="52">
        <v>7</v>
      </c>
      <c r="AL251" s="52">
        <v>30</v>
      </c>
      <c r="AM251" s="52" t="s">
        <v>1018</v>
      </c>
      <c r="AN251" s="52" t="s">
        <v>1018</v>
      </c>
      <c r="AO251" s="52" t="s">
        <v>1018</v>
      </c>
      <c r="AP251" s="52" t="s">
        <v>1018</v>
      </c>
      <c r="AQ251" s="52" t="s">
        <v>1018</v>
      </c>
      <c r="AR251" s="52" t="s">
        <v>1018</v>
      </c>
      <c r="AS251" s="52" t="s">
        <v>1018</v>
      </c>
      <c r="AT251" s="52" t="s">
        <v>1018</v>
      </c>
      <c r="AU251" s="52" t="s">
        <v>1018</v>
      </c>
      <c r="AV251" s="52">
        <v>1</v>
      </c>
      <c r="AW251" s="52" t="s">
        <v>1018</v>
      </c>
      <c r="AX251" s="52" t="s">
        <v>1018</v>
      </c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52"/>
      <c r="CS251" s="52"/>
      <c r="CT251" s="52"/>
      <c r="CU251" s="52"/>
      <c r="CV251" s="52"/>
      <c r="CW251" s="52"/>
      <c r="CX251" s="52"/>
      <c r="CY251" s="52"/>
      <c r="CZ251" s="52"/>
      <c r="DA251" s="52"/>
      <c r="DB251" s="52"/>
      <c r="DC251" s="52"/>
      <c r="DD251" s="52"/>
      <c r="DE251" s="52"/>
      <c r="DF251" s="52"/>
      <c r="DG251" s="52"/>
      <c r="DH251" s="52"/>
      <c r="DI251" s="52"/>
      <c r="DJ251" s="52"/>
      <c r="DK251" s="52"/>
      <c r="DL251" s="52"/>
      <c r="DM251" s="52"/>
      <c r="DN251" s="52"/>
      <c r="DO251" s="52"/>
      <c r="DP251" s="52"/>
      <c r="DQ251" s="52"/>
      <c r="DR251" s="52"/>
      <c r="DS251" s="52"/>
      <c r="DT251" s="52"/>
      <c r="DU251" s="52"/>
      <c r="DV251" s="52"/>
      <c r="DW251" s="52"/>
      <c r="DX251" s="52"/>
      <c r="DY251" s="52"/>
      <c r="DZ251" s="52"/>
      <c r="EA251" s="52"/>
      <c r="EB251" s="52"/>
      <c r="EC251" s="52"/>
      <c r="ED251" s="52"/>
      <c r="EE251" s="52"/>
      <c r="EF251" s="52"/>
      <c r="EG251" s="52"/>
      <c r="EH251" s="52"/>
    </row>
    <row r="252" spans="1:138" ht="12.75" x14ac:dyDescent="0.2">
      <c r="A252" s="39" t="str">
        <f t="shared" si="19"/>
        <v>2054717</v>
      </c>
      <c r="B252" s="39" t="str">
        <f t="shared" si="20"/>
        <v>1182/РЗ</v>
      </c>
      <c r="C252" s="39" t="str">
        <f t="shared" si="21"/>
        <v>Зайчик В45</v>
      </c>
      <c r="D252" s="94">
        <f t="shared" ca="1" si="22"/>
        <v>494</v>
      </c>
      <c r="E252" s="94">
        <f t="shared" ca="1" si="23"/>
        <v>270</v>
      </c>
      <c r="F252" s="94">
        <f t="shared" ca="1" si="18"/>
        <v>0</v>
      </c>
      <c r="G252" s="41"/>
      <c r="H252" s="41"/>
      <c r="I252" s="40"/>
      <c r="J252" s="40"/>
      <c r="K252" s="34"/>
      <c r="L252" s="50" t="s">
        <v>1229</v>
      </c>
      <c r="M252" s="50" t="s">
        <v>285</v>
      </c>
      <c r="N252" s="50" t="s">
        <v>286</v>
      </c>
      <c r="O252" s="51" t="s">
        <v>287</v>
      </c>
      <c r="P252" s="40">
        <v>494</v>
      </c>
      <c r="Q252" s="40"/>
      <c r="R252" s="40"/>
      <c r="S252" s="52" t="s">
        <v>1018</v>
      </c>
      <c r="T252" s="52">
        <v>117</v>
      </c>
      <c r="U252" s="52" t="s">
        <v>1018</v>
      </c>
      <c r="V252" s="52">
        <v>14</v>
      </c>
      <c r="W252" s="52" t="s">
        <v>1018</v>
      </c>
      <c r="X252" s="52" t="s">
        <v>1018</v>
      </c>
      <c r="Y252" s="52" t="s">
        <v>1018</v>
      </c>
      <c r="Z252" s="52" t="s">
        <v>1018</v>
      </c>
      <c r="AA252" s="52" t="s">
        <v>1018</v>
      </c>
      <c r="AB252" s="52" t="s">
        <v>1018</v>
      </c>
      <c r="AC252" s="52" t="s">
        <v>1018</v>
      </c>
      <c r="AD252" s="52" t="s">
        <v>1018</v>
      </c>
      <c r="AE252" s="52">
        <v>3</v>
      </c>
      <c r="AF252" s="52">
        <v>113</v>
      </c>
      <c r="AG252" s="52" t="s">
        <v>1018</v>
      </c>
      <c r="AH252" s="52">
        <v>18</v>
      </c>
      <c r="AI252" s="52" t="s">
        <v>1018</v>
      </c>
      <c r="AJ252" s="52" t="s">
        <v>1018</v>
      </c>
      <c r="AK252" s="52">
        <v>7</v>
      </c>
      <c r="AL252" s="52">
        <v>7</v>
      </c>
      <c r="AM252" s="52">
        <v>210</v>
      </c>
      <c r="AN252" s="52">
        <v>220</v>
      </c>
      <c r="AO252" s="52" t="s">
        <v>1018</v>
      </c>
      <c r="AP252" s="52" t="s">
        <v>1018</v>
      </c>
      <c r="AQ252" s="52" t="s">
        <v>1018</v>
      </c>
      <c r="AR252" s="52" t="s">
        <v>1018</v>
      </c>
      <c r="AS252" s="52" t="s">
        <v>1018</v>
      </c>
      <c r="AT252" s="52" t="s">
        <v>1018</v>
      </c>
      <c r="AU252" s="52" t="s">
        <v>1018</v>
      </c>
      <c r="AV252" s="52">
        <v>1</v>
      </c>
      <c r="AW252" s="52" t="s">
        <v>1018</v>
      </c>
      <c r="AX252" s="52" t="s">
        <v>1018</v>
      </c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2"/>
      <c r="CI252" s="52"/>
      <c r="CJ252" s="52"/>
      <c r="CK252" s="52"/>
      <c r="CL252" s="52"/>
      <c r="CM252" s="52"/>
      <c r="CN252" s="52"/>
      <c r="CO252" s="52"/>
      <c r="CP252" s="52"/>
      <c r="CQ252" s="52"/>
      <c r="CR252" s="52"/>
      <c r="CS252" s="52"/>
      <c r="CT252" s="52"/>
      <c r="CU252" s="52"/>
      <c r="CV252" s="52"/>
      <c r="CW252" s="52"/>
      <c r="CX252" s="52"/>
      <c r="CY252" s="52"/>
      <c r="CZ252" s="52"/>
      <c r="DA252" s="52"/>
      <c r="DB252" s="52"/>
      <c r="DC252" s="52"/>
      <c r="DD252" s="52"/>
      <c r="DE252" s="52"/>
      <c r="DF252" s="52"/>
      <c r="DG252" s="52"/>
      <c r="DH252" s="52"/>
      <c r="DI252" s="52"/>
      <c r="DJ252" s="52"/>
      <c r="DK252" s="52"/>
      <c r="DL252" s="52"/>
      <c r="DM252" s="52"/>
      <c r="DN252" s="52"/>
      <c r="DO252" s="52"/>
      <c r="DP252" s="52"/>
      <c r="DQ252" s="52"/>
      <c r="DR252" s="52"/>
      <c r="DS252" s="52"/>
      <c r="DT252" s="52"/>
      <c r="DU252" s="52"/>
      <c r="DV252" s="52"/>
      <c r="DW252" s="52"/>
      <c r="DX252" s="52"/>
      <c r="DY252" s="52"/>
      <c r="DZ252" s="52"/>
      <c r="EA252" s="52"/>
      <c r="EB252" s="52"/>
      <c r="EC252" s="52"/>
      <c r="ED252" s="52"/>
      <c r="EE252" s="52"/>
      <c r="EF252" s="52"/>
      <c r="EG252" s="52"/>
      <c r="EH252" s="52"/>
    </row>
    <row r="253" spans="1:138" ht="12.75" x14ac:dyDescent="0.2">
      <c r="A253" s="39" t="str">
        <f t="shared" si="19"/>
        <v>2061632</v>
      </c>
      <c r="B253" s="39" t="str">
        <f t="shared" si="20"/>
        <v>1199/БЕЛ</v>
      </c>
      <c r="C253" s="39" t="str">
        <f t="shared" si="21"/>
        <v>Щенок Каспер Д 48 см</v>
      </c>
      <c r="D253" s="94">
        <f t="shared" ca="1" si="22"/>
        <v>468</v>
      </c>
      <c r="E253" s="94">
        <f t="shared" ca="1" si="23"/>
        <v>107</v>
      </c>
      <c r="F253" s="94">
        <f t="shared" ca="1" si="18"/>
        <v>0</v>
      </c>
      <c r="G253" s="41"/>
      <c r="H253" s="41"/>
      <c r="I253" s="40"/>
      <c r="J253" s="40"/>
      <c r="K253" s="34"/>
      <c r="L253" s="50" t="s">
        <v>1230</v>
      </c>
      <c r="M253" s="50" t="s">
        <v>1114</v>
      </c>
      <c r="N253" s="50" t="s">
        <v>228</v>
      </c>
      <c r="O253" s="51" t="s">
        <v>229</v>
      </c>
      <c r="P253" s="40">
        <v>468</v>
      </c>
      <c r="Q253" s="40"/>
      <c r="R253" s="40"/>
      <c r="S253" s="52" t="s">
        <v>1018</v>
      </c>
      <c r="T253" s="52" t="s">
        <v>1018</v>
      </c>
      <c r="U253" s="52" t="s">
        <v>1018</v>
      </c>
      <c r="V253" s="52">
        <v>5</v>
      </c>
      <c r="W253" s="52" t="s">
        <v>1018</v>
      </c>
      <c r="X253" s="52" t="s">
        <v>1018</v>
      </c>
      <c r="Y253" s="52" t="s">
        <v>1018</v>
      </c>
      <c r="Z253" s="52" t="s">
        <v>1018</v>
      </c>
      <c r="AA253" s="52" t="s">
        <v>1018</v>
      </c>
      <c r="AB253" s="52" t="s">
        <v>1018</v>
      </c>
      <c r="AC253" s="52" t="s">
        <v>1018</v>
      </c>
      <c r="AD253" s="52" t="s">
        <v>1018</v>
      </c>
      <c r="AE253" s="52">
        <v>5</v>
      </c>
      <c r="AF253" s="52">
        <v>29</v>
      </c>
      <c r="AG253" s="52" t="s">
        <v>1018</v>
      </c>
      <c r="AH253" s="52">
        <v>19</v>
      </c>
      <c r="AI253" s="52" t="s">
        <v>1018</v>
      </c>
      <c r="AJ253" s="52" t="s">
        <v>1018</v>
      </c>
      <c r="AK253" s="52">
        <v>1</v>
      </c>
      <c r="AL253" s="52">
        <v>29</v>
      </c>
      <c r="AM253" s="52">
        <v>240</v>
      </c>
      <c r="AN253" s="52">
        <v>269</v>
      </c>
      <c r="AO253" s="52" t="s">
        <v>1018</v>
      </c>
      <c r="AP253" s="52" t="s">
        <v>1018</v>
      </c>
      <c r="AQ253" s="52" t="s">
        <v>1018</v>
      </c>
      <c r="AR253" s="52" t="s">
        <v>1018</v>
      </c>
      <c r="AS253" s="52" t="s">
        <v>1018</v>
      </c>
      <c r="AT253" s="52" t="s">
        <v>1018</v>
      </c>
      <c r="AU253" s="52" t="s">
        <v>1018</v>
      </c>
      <c r="AV253" s="52">
        <v>1</v>
      </c>
      <c r="AW253" s="52" t="s">
        <v>1018</v>
      </c>
      <c r="AX253" s="52">
        <v>1</v>
      </c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2"/>
      <c r="CI253" s="52"/>
      <c r="CJ253" s="52"/>
      <c r="CK253" s="52"/>
      <c r="CL253" s="52"/>
      <c r="CM253" s="52"/>
      <c r="CN253" s="52"/>
      <c r="CO253" s="52"/>
      <c r="CP253" s="52"/>
      <c r="CQ253" s="52"/>
      <c r="CR253" s="52"/>
      <c r="CS253" s="52"/>
      <c r="CT253" s="52"/>
      <c r="CU253" s="52"/>
      <c r="CV253" s="52"/>
      <c r="CW253" s="52"/>
      <c r="CX253" s="52"/>
      <c r="CY253" s="52"/>
      <c r="CZ253" s="52"/>
      <c r="DA253" s="52"/>
      <c r="DB253" s="52"/>
      <c r="DC253" s="52"/>
      <c r="DD253" s="52"/>
      <c r="DE253" s="52"/>
      <c r="DF253" s="52"/>
      <c r="DG253" s="52"/>
      <c r="DH253" s="52"/>
      <c r="DI253" s="52"/>
      <c r="DJ253" s="52"/>
      <c r="DK253" s="52"/>
      <c r="DL253" s="52"/>
      <c r="DM253" s="52"/>
      <c r="DN253" s="52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</row>
    <row r="254" spans="1:138" ht="12.75" x14ac:dyDescent="0.2">
      <c r="A254" s="39" t="str">
        <f t="shared" si="19"/>
        <v>2062956</v>
      </c>
      <c r="B254" s="39" t="str">
        <f t="shared" si="20"/>
        <v>1226/БЖ</v>
      </c>
      <c r="C254" s="39" t="str">
        <f t="shared" si="21"/>
        <v>Мишка В36 см</v>
      </c>
      <c r="D254" s="94">
        <f t="shared" ca="1" si="22"/>
        <v>319</v>
      </c>
      <c r="E254" s="94">
        <f t="shared" ca="1" si="23"/>
        <v>51</v>
      </c>
      <c r="F254" s="94">
        <f t="shared" ca="1" si="18"/>
        <v>0</v>
      </c>
      <c r="G254" s="41"/>
      <c r="H254" s="41"/>
      <c r="I254" s="40"/>
      <c r="J254" s="40"/>
      <c r="K254" s="34"/>
      <c r="L254" s="50" t="s">
        <v>1232</v>
      </c>
      <c r="M254" s="50" t="s">
        <v>1116</v>
      </c>
      <c r="N254" s="50" t="s">
        <v>233</v>
      </c>
      <c r="O254" s="51" t="s">
        <v>234</v>
      </c>
      <c r="P254" s="40">
        <v>319</v>
      </c>
      <c r="Q254" s="40"/>
      <c r="R254" s="40"/>
      <c r="S254" s="52" t="s">
        <v>1018</v>
      </c>
      <c r="T254" s="52" t="s">
        <v>1018</v>
      </c>
      <c r="U254" s="52" t="s">
        <v>1018</v>
      </c>
      <c r="V254" s="52">
        <v>1</v>
      </c>
      <c r="W254" s="52" t="s">
        <v>1018</v>
      </c>
      <c r="X254" s="52">
        <v>10</v>
      </c>
      <c r="Y254" s="52" t="s">
        <v>1018</v>
      </c>
      <c r="Z254" s="52" t="s">
        <v>1018</v>
      </c>
      <c r="AA254" s="52" t="s">
        <v>1018</v>
      </c>
      <c r="AB254" s="52" t="s">
        <v>1018</v>
      </c>
      <c r="AC254" s="52" t="s">
        <v>1018</v>
      </c>
      <c r="AD254" s="52" t="s">
        <v>1018</v>
      </c>
      <c r="AE254" s="52">
        <v>1</v>
      </c>
      <c r="AF254" s="52">
        <v>30</v>
      </c>
      <c r="AG254" s="52" t="s">
        <v>1018</v>
      </c>
      <c r="AH254" s="52">
        <v>10</v>
      </c>
      <c r="AI254" s="52" t="s">
        <v>1018</v>
      </c>
      <c r="AJ254" s="52" t="s">
        <v>1018</v>
      </c>
      <c r="AK254" s="52" t="s">
        <v>1018</v>
      </c>
      <c r="AL254" s="52" t="s">
        <v>1018</v>
      </c>
      <c r="AM254" s="52" t="s">
        <v>1018</v>
      </c>
      <c r="AN254" s="52" t="s">
        <v>1018</v>
      </c>
      <c r="AO254" s="52" t="s">
        <v>1018</v>
      </c>
      <c r="AP254" s="52" t="s">
        <v>1018</v>
      </c>
      <c r="AQ254" s="52" t="s">
        <v>1018</v>
      </c>
      <c r="AR254" s="52" t="s">
        <v>1018</v>
      </c>
      <c r="AS254" s="52" t="s">
        <v>1018</v>
      </c>
      <c r="AT254" s="52" t="s">
        <v>1018</v>
      </c>
      <c r="AU254" s="52" t="s">
        <v>1018</v>
      </c>
      <c r="AV254" s="52">
        <v>1</v>
      </c>
      <c r="AW254" s="52" t="s">
        <v>1018</v>
      </c>
      <c r="AX254" s="52" t="s">
        <v>1018</v>
      </c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2"/>
      <c r="CI254" s="52"/>
      <c r="CJ254" s="52"/>
      <c r="CK254" s="52"/>
      <c r="CL254" s="52"/>
      <c r="CM254" s="52"/>
      <c r="CN254" s="52"/>
      <c r="CO254" s="52"/>
      <c r="CP254" s="52"/>
      <c r="CQ254" s="52"/>
      <c r="CR254" s="52"/>
      <c r="CS254" s="52"/>
      <c r="CT254" s="52"/>
      <c r="CU254" s="52"/>
      <c r="CV254" s="52"/>
      <c r="CW254" s="52"/>
      <c r="CX254" s="52"/>
      <c r="CY254" s="52"/>
      <c r="CZ254" s="52"/>
      <c r="DA254" s="52"/>
      <c r="DB254" s="52"/>
      <c r="DC254" s="52"/>
      <c r="DD254" s="52"/>
      <c r="DE254" s="52"/>
      <c r="DF254" s="52"/>
      <c r="DG254" s="52"/>
      <c r="DH254" s="52"/>
      <c r="DI254" s="52"/>
      <c r="DJ254" s="52"/>
      <c r="DK254" s="52"/>
      <c r="DL254" s="52"/>
      <c r="DM254" s="52"/>
      <c r="DN254" s="52"/>
      <c r="DO254" s="52"/>
      <c r="DP254" s="52"/>
      <c r="DQ254" s="52"/>
      <c r="DR254" s="52"/>
      <c r="DS254" s="52"/>
      <c r="DT254" s="52"/>
      <c r="DU254" s="52"/>
      <c r="DV254" s="52"/>
      <c r="DW254" s="52"/>
      <c r="DX254" s="52"/>
      <c r="DY254" s="52"/>
      <c r="DZ254" s="52"/>
      <c r="EA254" s="52"/>
      <c r="EB254" s="52"/>
      <c r="EC254" s="52"/>
      <c r="ED254" s="52"/>
      <c r="EE254" s="52"/>
      <c r="EF254" s="52"/>
      <c r="EG254" s="52"/>
      <c r="EH254" s="52"/>
    </row>
    <row r="255" spans="1:138" ht="12.75" x14ac:dyDescent="0.2">
      <c r="A255" s="39" t="str">
        <f t="shared" si="19"/>
        <v>2063633</v>
      </c>
      <c r="B255" s="39" t="str">
        <f t="shared" si="20"/>
        <v>1238/БЖ</v>
      </c>
      <c r="C255" s="39" t="str">
        <f t="shared" si="21"/>
        <v>Медведь В 42 см</v>
      </c>
      <c r="D255" s="94">
        <f t="shared" ca="1" si="22"/>
        <v>464</v>
      </c>
      <c r="E255" s="94">
        <f t="shared" ca="1" si="23"/>
        <v>110</v>
      </c>
      <c r="F255" s="94">
        <f t="shared" ca="1" si="18"/>
        <v>0</v>
      </c>
      <c r="G255" s="41"/>
      <c r="H255" s="41"/>
      <c r="I255" s="40"/>
      <c r="J255" s="40"/>
      <c r="K255" s="34"/>
      <c r="L255" s="50" t="s">
        <v>1233</v>
      </c>
      <c r="M255" s="50" t="s">
        <v>1117</v>
      </c>
      <c r="N255" s="50" t="s">
        <v>236</v>
      </c>
      <c r="O255" s="51" t="s">
        <v>237</v>
      </c>
      <c r="P255" s="40">
        <v>464</v>
      </c>
      <c r="Q255" s="40"/>
      <c r="R255" s="40"/>
      <c r="S255" s="52" t="s">
        <v>1018</v>
      </c>
      <c r="T255" s="52" t="s">
        <v>1018</v>
      </c>
      <c r="U255" s="52" t="s">
        <v>1018</v>
      </c>
      <c r="V255" s="52" t="s">
        <v>1018</v>
      </c>
      <c r="W255" s="52" t="s">
        <v>1018</v>
      </c>
      <c r="X255" s="52">
        <v>4</v>
      </c>
      <c r="Y255" s="52" t="s">
        <v>1018</v>
      </c>
      <c r="Z255" s="52" t="s">
        <v>1018</v>
      </c>
      <c r="AA255" s="52" t="s">
        <v>1018</v>
      </c>
      <c r="AB255" s="52" t="s">
        <v>1018</v>
      </c>
      <c r="AC255" s="52" t="s">
        <v>1018</v>
      </c>
      <c r="AD255" s="52">
        <v>1</v>
      </c>
      <c r="AE255" s="52" t="s">
        <v>1018</v>
      </c>
      <c r="AF255" s="52">
        <v>2</v>
      </c>
      <c r="AG255" s="52" t="s">
        <v>1018</v>
      </c>
      <c r="AH255" s="52">
        <v>42</v>
      </c>
      <c r="AI255" s="52" t="s">
        <v>1018</v>
      </c>
      <c r="AJ255" s="52" t="s">
        <v>1018</v>
      </c>
      <c r="AK255" s="52" t="s">
        <v>1018</v>
      </c>
      <c r="AL255" s="52">
        <v>59</v>
      </c>
      <c r="AM255" s="52" t="s">
        <v>1018</v>
      </c>
      <c r="AN255" s="52" t="s">
        <v>1018</v>
      </c>
      <c r="AO255" s="52" t="s">
        <v>1018</v>
      </c>
      <c r="AP255" s="52" t="s">
        <v>1018</v>
      </c>
      <c r="AQ255" s="52" t="s">
        <v>1018</v>
      </c>
      <c r="AR255" s="52" t="s">
        <v>1018</v>
      </c>
      <c r="AS255" s="52" t="s">
        <v>1018</v>
      </c>
      <c r="AT255" s="52" t="s">
        <v>1018</v>
      </c>
      <c r="AU255" s="52" t="s">
        <v>1018</v>
      </c>
      <c r="AV255" s="52">
        <v>1</v>
      </c>
      <c r="AW255" s="52" t="s">
        <v>1018</v>
      </c>
      <c r="AX255" s="52">
        <v>1</v>
      </c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2"/>
      <c r="CI255" s="52"/>
      <c r="CJ255" s="52"/>
      <c r="CK255" s="52"/>
      <c r="CL255" s="52"/>
      <c r="CM255" s="52"/>
      <c r="CN255" s="52"/>
      <c r="CO255" s="52"/>
      <c r="CP255" s="52"/>
      <c r="CQ255" s="52"/>
      <c r="CR255" s="52"/>
      <c r="CS255" s="52"/>
      <c r="CT255" s="52"/>
      <c r="CU255" s="52"/>
      <c r="CV255" s="52"/>
      <c r="CW255" s="52"/>
      <c r="CX255" s="52"/>
      <c r="CY255" s="52"/>
      <c r="CZ255" s="52"/>
      <c r="DA255" s="52"/>
      <c r="DB255" s="52"/>
      <c r="DC255" s="52"/>
      <c r="DD255" s="52"/>
      <c r="DE255" s="52"/>
      <c r="DF255" s="52"/>
      <c r="DG255" s="52"/>
      <c r="DH255" s="52"/>
      <c r="DI255" s="52"/>
      <c r="DJ255" s="52"/>
      <c r="DK255" s="52"/>
      <c r="DL255" s="52"/>
      <c r="DM255" s="52"/>
      <c r="DN255" s="52"/>
      <c r="DO255" s="52"/>
      <c r="DP255" s="52"/>
      <c r="DQ255" s="52"/>
      <c r="DR255" s="52"/>
      <c r="DS255" s="52"/>
      <c r="DT255" s="52"/>
      <c r="DU255" s="52"/>
      <c r="DV255" s="52"/>
      <c r="DW255" s="52"/>
      <c r="DX255" s="52"/>
      <c r="DY255" s="52"/>
      <c r="DZ255" s="52"/>
      <c r="EA255" s="52"/>
      <c r="EB255" s="52"/>
      <c r="EC255" s="52"/>
      <c r="ED255" s="52"/>
      <c r="EE255" s="52"/>
      <c r="EF255" s="52"/>
      <c r="EG255" s="52"/>
      <c r="EH255" s="52"/>
    </row>
    <row r="256" spans="1:138" ht="12.75" x14ac:dyDescent="0.2">
      <c r="A256" s="39" t="str">
        <f t="shared" si="19"/>
        <v>2063817</v>
      </c>
      <c r="B256" s="39" t="str">
        <f t="shared" si="20"/>
        <v>1238/КЧ</v>
      </c>
      <c r="C256" s="39" t="str">
        <f t="shared" si="21"/>
        <v>Медведь В 42 см</v>
      </c>
      <c r="D256" s="94">
        <f t="shared" ca="1" si="22"/>
        <v>464</v>
      </c>
      <c r="E256" s="94">
        <f t="shared" ca="1" si="23"/>
        <v>117</v>
      </c>
      <c r="F256" s="94">
        <f t="shared" ca="1" si="18"/>
        <v>0</v>
      </c>
      <c r="G256" s="41"/>
      <c r="H256" s="41"/>
      <c r="I256" s="40"/>
      <c r="J256" s="40"/>
      <c r="K256" s="34"/>
      <c r="L256" s="50" t="s">
        <v>1235</v>
      </c>
      <c r="M256" s="50" t="s">
        <v>1119</v>
      </c>
      <c r="N256" s="50" t="s">
        <v>98</v>
      </c>
      <c r="O256" s="51" t="s">
        <v>237</v>
      </c>
      <c r="P256" s="40">
        <v>464</v>
      </c>
      <c r="Q256" s="40"/>
      <c r="R256" s="40"/>
      <c r="S256" s="52" t="s">
        <v>1018</v>
      </c>
      <c r="T256" s="52" t="s">
        <v>1018</v>
      </c>
      <c r="U256" s="52" t="s">
        <v>1018</v>
      </c>
      <c r="V256" s="52">
        <v>9</v>
      </c>
      <c r="W256" s="52" t="s">
        <v>1018</v>
      </c>
      <c r="X256" s="52" t="s">
        <v>1018</v>
      </c>
      <c r="Y256" s="52" t="s">
        <v>1018</v>
      </c>
      <c r="Z256" s="52" t="s">
        <v>1018</v>
      </c>
      <c r="AA256" s="52" t="s">
        <v>1018</v>
      </c>
      <c r="AB256" s="52" t="s">
        <v>1018</v>
      </c>
      <c r="AC256" s="52" t="s">
        <v>1018</v>
      </c>
      <c r="AD256" s="52">
        <v>1</v>
      </c>
      <c r="AE256" s="52" t="s">
        <v>1018</v>
      </c>
      <c r="AF256" s="52">
        <v>34</v>
      </c>
      <c r="AG256" s="52" t="s">
        <v>1018</v>
      </c>
      <c r="AH256" s="52">
        <v>45</v>
      </c>
      <c r="AI256" s="52" t="s">
        <v>1018</v>
      </c>
      <c r="AJ256" s="52" t="s">
        <v>1018</v>
      </c>
      <c r="AK256" s="52">
        <v>1</v>
      </c>
      <c r="AL256" s="52">
        <v>28</v>
      </c>
      <c r="AM256" s="52" t="s">
        <v>1018</v>
      </c>
      <c r="AN256" s="52" t="s">
        <v>1018</v>
      </c>
      <c r="AO256" s="52" t="s">
        <v>1018</v>
      </c>
      <c r="AP256" s="52" t="s">
        <v>1018</v>
      </c>
      <c r="AQ256" s="52" t="s">
        <v>1018</v>
      </c>
      <c r="AR256" s="52" t="s">
        <v>1018</v>
      </c>
      <c r="AS256" s="52" t="s">
        <v>1018</v>
      </c>
      <c r="AT256" s="52" t="s">
        <v>1018</v>
      </c>
      <c r="AU256" s="52" t="s">
        <v>1018</v>
      </c>
      <c r="AV256" s="52" t="s">
        <v>1018</v>
      </c>
      <c r="AW256" s="52" t="s">
        <v>1018</v>
      </c>
      <c r="AX256" s="52">
        <v>1</v>
      </c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2"/>
      <c r="CI256" s="52"/>
      <c r="CJ256" s="52"/>
      <c r="CK256" s="52"/>
      <c r="CL256" s="52"/>
      <c r="CM256" s="52"/>
      <c r="CN256" s="52"/>
      <c r="CO256" s="52"/>
      <c r="CP256" s="52"/>
      <c r="CQ256" s="52"/>
      <c r="CR256" s="52"/>
      <c r="CS256" s="52"/>
      <c r="CT256" s="52"/>
      <c r="CU256" s="52"/>
      <c r="CV256" s="52"/>
      <c r="CW256" s="52"/>
      <c r="CX256" s="52"/>
      <c r="CY256" s="52"/>
      <c r="CZ256" s="52"/>
      <c r="DA256" s="52"/>
      <c r="DB256" s="52"/>
      <c r="DC256" s="52"/>
      <c r="DD256" s="52"/>
      <c r="DE256" s="52"/>
      <c r="DF256" s="52"/>
      <c r="DG256" s="52"/>
      <c r="DH256" s="52"/>
      <c r="DI256" s="52"/>
      <c r="DJ256" s="52"/>
      <c r="DK256" s="52"/>
      <c r="DL256" s="52"/>
      <c r="DM256" s="52"/>
      <c r="DN256" s="52"/>
      <c r="DO256" s="52"/>
      <c r="DP256" s="52"/>
      <c r="DQ256" s="52"/>
      <c r="DR256" s="52"/>
      <c r="DS256" s="52"/>
      <c r="DT256" s="52"/>
      <c r="DU256" s="52"/>
      <c r="DV256" s="52"/>
      <c r="DW256" s="52"/>
      <c r="DX256" s="52"/>
      <c r="DY256" s="52"/>
      <c r="DZ256" s="52"/>
      <c r="EA256" s="52"/>
      <c r="EB256" s="52"/>
      <c r="EC256" s="52"/>
      <c r="ED256" s="52"/>
      <c r="EE256" s="52"/>
      <c r="EF256" s="52"/>
      <c r="EG256" s="52"/>
      <c r="EH256" s="52"/>
    </row>
    <row r="257" spans="1:138" ht="12.75" x14ac:dyDescent="0.2">
      <c r="A257" s="39" t="str">
        <f t="shared" si="19"/>
        <v>2065719</v>
      </c>
      <c r="B257" s="39" t="str">
        <f t="shared" si="20"/>
        <v>1249/БЖ</v>
      </c>
      <c r="C257" s="39" t="str">
        <f t="shared" si="21"/>
        <v>Медвежонок Захар В54см</v>
      </c>
      <c r="D257" s="94">
        <f t="shared" ca="1" si="22"/>
        <v>781</v>
      </c>
      <c r="E257" s="94">
        <f t="shared" ca="1" si="23"/>
        <v>101</v>
      </c>
      <c r="F257" s="94">
        <f t="shared" ca="1" si="18"/>
        <v>0</v>
      </c>
      <c r="G257" s="41"/>
      <c r="H257" s="41"/>
      <c r="I257" s="40"/>
      <c r="J257" s="40"/>
      <c r="K257" s="34"/>
      <c r="L257" s="50" t="s">
        <v>1237</v>
      </c>
      <c r="M257" s="50" t="s">
        <v>2841</v>
      </c>
      <c r="N257" s="50" t="s">
        <v>144</v>
      </c>
      <c r="O257" s="51" t="s">
        <v>114</v>
      </c>
      <c r="P257" s="40">
        <v>781</v>
      </c>
      <c r="Q257" s="40"/>
      <c r="R257" s="40"/>
      <c r="S257" s="52" t="s">
        <v>1018</v>
      </c>
      <c r="T257" s="52" t="s">
        <v>1018</v>
      </c>
      <c r="U257" s="52" t="s">
        <v>1018</v>
      </c>
      <c r="V257" s="52">
        <v>17</v>
      </c>
      <c r="W257" s="52">
        <v>6</v>
      </c>
      <c r="X257" s="52">
        <v>6</v>
      </c>
      <c r="Y257" s="52" t="s">
        <v>1018</v>
      </c>
      <c r="Z257" s="52" t="s">
        <v>1018</v>
      </c>
      <c r="AA257" s="52" t="s">
        <v>1018</v>
      </c>
      <c r="AB257" s="52" t="s">
        <v>1018</v>
      </c>
      <c r="AC257" s="52" t="s">
        <v>1018</v>
      </c>
      <c r="AD257" s="52">
        <v>1</v>
      </c>
      <c r="AE257" s="52">
        <v>1</v>
      </c>
      <c r="AF257" s="52">
        <v>10</v>
      </c>
      <c r="AG257" s="52" t="s">
        <v>1018</v>
      </c>
      <c r="AH257" s="52">
        <v>52</v>
      </c>
      <c r="AI257" s="52" t="s">
        <v>1018</v>
      </c>
      <c r="AJ257" s="52" t="s">
        <v>1018</v>
      </c>
      <c r="AK257" s="52">
        <v>1</v>
      </c>
      <c r="AL257" s="52">
        <v>22</v>
      </c>
      <c r="AM257" s="52" t="s">
        <v>1018</v>
      </c>
      <c r="AN257" s="52" t="s">
        <v>1018</v>
      </c>
      <c r="AO257" s="52" t="s">
        <v>1018</v>
      </c>
      <c r="AP257" s="52" t="s">
        <v>1018</v>
      </c>
      <c r="AQ257" s="52" t="s">
        <v>1018</v>
      </c>
      <c r="AR257" s="52" t="s">
        <v>1018</v>
      </c>
      <c r="AS257" s="52" t="s">
        <v>1018</v>
      </c>
      <c r="AT257" s="52" t="s">
        <v>1018</v>
      </c>
      <c r="AU257" s="52" t="s">
        <v>1018</v>
      </c>
      <c r="AV257" s="52">
        <v>1</v>
      </c>
      <c r="AW257" s="52" t="s">
        <v>1018</v>
      </c>
      <c r="AX257" s="52" t="s">
        <v>1018</v>
      </c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2"/>
      <c r="CI257" s="52"/>
      <c r="CJ257" s="52"/>
      <c r="CK257" s="52"/>
      <c r="CL257" s="52"/>
      <c r="CM257" s="52"/>
      <c r="CN257" s="52"/>
      <c r="CO257" s="52"/>
      <c r="CP257" s="52"/>
      <c r="CQ257" s="52"/>
      <c r="CR257" s="52"/>
      <c r="CS257" s="52"/>
      <c r="CT257" s="52"/>
      <c r="CU257" s="52"/>
      <c r="CV257" s="52"/>
      <c r="CW257" s="52"/>
      <c r="CX257" s="52"/>
      <c r="CY257" s="52"/>
      <c r="CZ257" s="52"/>
      <c r="DA257" s="52"/>
      <c r="DB257" s="52"/>
      <c r="DC257" s="52"/>
      <c r="DD257" s="52"/>
      <c r="DE257" s="52"/>
      <c r="DF257" s="52"/>
      <c r="DG257" s="52"/>
      <c r="DH257" s="52"/>
      <c r="DI257" s="52"/>
      <c r="DJ257" s="52"/>
      <c r="DK257" s="52"/>
      <c r="DL257" s="52"/>
      <c r="DM257" s="52"/>
      <c r="DN257" s="52"/>
      <c r="DO257" s="52"/>
      <c r="DP257" s="52"/>
      <c r="DQ257" s="52"/>
      <c r="DR257" s="52"/>
      <c r="DS257" s="52"/>
      <c r="DT257" s="52"/>
      <c r="DU257" s="52"/>
      <c r="DV257" s="52"/>
      <c r="DW257" s="52"/>
      <c r="DX257" s="52"/>
      <c r="DY257" s="52"/>
      <c r="DZ257" s="52"/>
      <c r="EA257" s="52"/>
      <c r="EB257" s="52"/>
      <c r="EC257" s="52"/>
      <c r="ED257" s="52"/>
      <c r="EE257" s="52"/>
      <c r="EF257" s="52"/>
      <c r="EG257" s="52"/>
      <c r="EH257" s="52"/>
    </row>
    <row r="258" spans="1:138" ht="12.75" x14ac:dyDescent="0.2">
      <c r="A258" s="39" t="str">
        <f t="shared" si="19"/>
        <v>2065716</v>
      </c>
      <c r="B258" s="39" t="str">
        <f t="shared" si="20"/>
        <v>1249/ШК</v>
      </c>
      <c r="C258" s="39" t="str">
        <f t="shared" si="21"/>
        <v>Медвежонок Захар В54см</v>
      </c>
      <c r="D258" s="94">
        <f t="shared" ca="1" si="22"/>
        <v>781</v>
      </c>
      <c r="E258" s="94">
        <f t="shared" ca="1" si="23"/>
        <v>45</v>
      </c>
      <c r="F258" s="94">
        <f t="shared" ca="1" si="18"/>
        <v>0</v>
      </c>
      <c r="G258" s="41"/>
      <c r="H258" s="41"/>
      <c r="I258" s="40"/>
      <c r="J258" s="40"/>
      <c r="K258" s="34"/>
      <c r="L258" s="50" t="s">
        <v>1239</v>
      </c>
      <c r="M258" s="50" t="s">
        <v>1121</v>
      </c>
      <c r="N258" s="50" t="s">
        <v>113</v>
      </c>
      <c r="O258" s="51" t="s">
        <v>114</v>
      </c>
      <c r="P258" s="40">
        <v>781</v>
      </c>
      <c r="Q258" s="40"/>
      <c r="R258" s="40"/>
      <c r="S258" s="52" t="s">
        <v>1018</v>
      </c>
      <c r="T258" s="52" t="s">
        <v>1018</v>
      </c>
      <c r="U258" s="52">
        <v>1</v>
      </c>
      <c r="V258" s="52">
        <v>20</v>
      </c>
      <c r="W258" s="52" t="s">
        <v>1018</v>
      </c>
      <c r="X258" s="52" t="s">
        <v>1018</v>
      </c>
      <c r="Y258" s="52" t="s">
        <v>1018</v>
      </c>
      <c r="Z258" s="52" t="s">
        <v>1018</v>
      </c>
      <c r="AA258" s="52" t="s">
        <v>1018</v>
      </c>
      <c r="AB258" s="52" t="s">
        <v>1018</v>
      </c>
      <c r="AC258" s="52" t="s">
        <v>1018</v>
      </c>
      <c r="AD258" s="52" t="s">
        <v>1018</v>
      </c>
      <c r="AE258" s="52">
        <v>1</v>
      </c>
      <c r="AF258" s="52">
        <v>1</v>
      </c>
      <c r="AG258" s="52" t="s">
        <v>1018</v>
      </c>
      <c r="AH258" s="52">
        <v>10</v>
      </c>
      <c r="AI258" s="52" t="s">
        <v>1018</v>
      </c>
      <c r="AJ258" s="52" t="s">
        <v>1018</v>
      </c>
      <c r="AK258" s="52">
        <v>1</v>
      </c>
      <c r="AL258" s="52">
        <v>17</v>
      </c>
      <c r="AM258" s="52" t="s">
        <v>1018</v>
      </c>
      <c r="AN258" s="52" t="s">
        <v>1018</v>
      </c>
      <c r="AO258" s="52" t="s">
        <v>1018</v>
      </c>
      <c r="AP258" s="52" t="s">
        <v>1018</v>
      </c>
      <c r="AQ258" s="52" t="s">
        <v>1018</v>
      </c>
      <c r="AR258" s="52" t="s">
        <v>1018</v>
      </c>
      <c r="AS258" s="52" t="s">
        <v>1018</v>
      </c>
      <c r="AT258" s="52" t="s">
        <v>1018</v>
      </c>
      <c r="AU258" s="52" t="s">
        <v>1018</v>
      </c>
      <c r="AV258" s="52" t="s">
        <v>1018</v>
      </c>
      <c r="AW258" s="52" t="s">
        <v>1018</v>
      </c>
      <c r="AX258" s="52" t="s">
        <v>1018</v>
      </c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2"/>
      <c r="CI258" s="52"/>
      <c r="CJ258" s="52"/>
      <c r="CK258" s="52"/>
      <c r="CL258" s="52"/>
      <c r="CM258" s="52"/>
      <c r="CN258" s="52"/>
      <c r="CO258" s="52"/>
      <c r="CP258" s="52"/>
      <c r="CQ258" s="52"/>
      <c r="CR258" s="52"/>
      <c r="CS258" s="52"/>
      <c r="CT258" s="52"/>
      <c r="CU258" s="52"/>
      <c r="CV258" s="52"/>
      <c r="CW258" s="52"/>
      <c r="CX258" s="52"/>
      <c r="CY258" s="52"/>
      <c r="CZ258" s="52"/>
      <c r="DA258" s="52"/>
      <c r="DB258" s="52"/>
      <c r="DC258" s="52"/>
      <c r="DD258" s="52"/>
      <c r="DE258" s="52"/>
      <c r="DF258" s="52"/>
      <c r="DG258" s="52"/>
      <c r="DH258" s="52"/>
      <c r="DI258" s="52"/>
      <c r="DJ258" s="52"/>
      <c r="DK258" s="52"/>
      <c r="DL258" s="52"/>
      <c r="DM258" s="52"/>
      <c r="DN258" s="52"/>
      <c r="DO258" s="52"/>
      <c r="DP258" s="52"/>
      <c r="DQ258" s="52"/>
      <c r="DR258" s="52"/>
      <c r="DS258" s="52"/>
      <c r="DT258" s="52"/>
      <c r="DU258" s="52"/>
      <c r="DV258" s="52"/>
      <c r="DW258" s="52"/>
      <c r="DX258" s="52"/>
      <c r="DY258" s="52"/>
      <c r="DZ258" s="52"/>
      <c r="EA258" s="52"/>
      <c r="EB258" s="52"/>
      <c r="EC258" s="52"/>
      <c r="ED258" s="52"/>
      <c r="EE258" s="52"/>
      <c r="EF258" s="52"/>
      <c r="EG258" s="52"/>
      <c r="EH258" s="52"/>
    </row>
    <row r="259" spans="1:138" ht="12.75" x14ac:dyDescent="0.2">
      <c r="A259" s="39" t="str">
        <f t="shared" si="19"/>
        <v>2063636</v>
      </c>
      <c r="B259" s="39" t="str">
        <f t="shared" si="20"/>
        <v>1250/БЖ</v>
      </c>
      <c r="C259" s="39" t="str">
        <f t="shared" si="21"/>
        <v>Мишка В42 см</v>
      </c>
      <c r="D259" s="94">
        <f t="shared" ca="1" si="22"/>
        <v>370</v>
      </c>
      <c r="E259" s="94">
        <f t="shared" ca="1" si="23"/>
        <v>26</v>
      </c>
      <c r="F259" s="94">
        <f t="shared" ca="1" si="18"/>
        <v>0</v>
      </c>
      <c r="G259" s="41"/>
      <c r="H259" s="41"/>
      <c r="I259" s="40"/>
      <c r="J259" s="40"/>
      <c r="K259" s="34"/>
      <c r="L259" s="50" t="s">
        <v>1241</v>
      </c>
      <c r="M259" s="50" t="s">
        <v>1122</v>
      </c>
      <c r="N259" s="50" t="s">
        <v>238</v>
      </c>
      <c r="O259" s="51" t="s">
        <v>239</v>
      </c>
      <c r="P259" s="40">
        <v>370</v>
      </c>
      <c r="Q259" s="40"/>
      <c r="R259" s="40"/>
      <c r="S259" s="52" t="s">
        <v>1018</v>
      </c>
      <c r="T259" s="52" t="s">
        <v>1018</v>
      </c>
      <c r="U259" s="52" t="s">
        <v>1018</v>
      </c>
      <c r="V259" s="52" t="s">
        <v>1018</v>
      </c>
      <c r="W259" s="52">
        <v>30</v>
      </c>
      <c r="X259" s="52">
        <v>30</v>
      </c>
      <c r="Y259" s="52" t="s">
        <v>1018</v>
      </c>
      <c r="Z259" s="52" t="s">
        <v>1018</v>
      </c>
      <c r="AA259" s="52" t="s">
        <v>1018</v>
      </c>
      <c r="AB259" s="52" t="s">
        <v>1018</v>
      </c>
      <c r="AC259" s="52" t="s">
        <v>1018</v>
      </c>
      <c r="AD259" s="52" t="s">
        <v>1018</v>
      </c>
      <c r="AE259" s="52" t="s">
        <v>1018</v>
      </c>
      <c r="AF259" s="52">
        <v>16</v>
      </c>
      <c r="AG259" s="52" t="s">
        <v>1018</v>
      </c>
      <c r="AH259" s="52">
        <v>8</v>
      </c>
      <c r="AI259" s="52" t="s">
        <v>1018</v>
      </c>
      <c r="AJ259" s="52" t="s">
        <v>1018</v>
      </c>
      <c r="AK259" s="52">
        <v>1</v>
      </c>
      <c r="AL259" s="52">
        <v>1</v>
      </c>
      <c r="AM259" s="52" t="s">
        <v>1018</v>
      </c>
      <c r="AN259" s="52" t="s">
        <v>1018</v>
      </c>
      <c r="AO259" s="52" t="s">
        <v>1018</v>
      </c>
      <c r="AP259" s="52" t="s">
        <v>1018</v>
      </c>
      <c r="AQ259" s="52" t="s">
        <v>1018</v>
      </c>
      <c r="AR259" s="52" t="s">
        <v>1018</v>
      </c>
      <c r="AS259" s="52" t="s">
        <v>1018</v>
      </c>
      <c r="AT259" s="52" t="s">
        <v>1018</v>
      </c>
      <c r="AU259" s="52" t="s">
        <v>1018</v>
      </c>
      <c r="AV259" s="52">
        <v>1</v>
      </c>
      <c r="AW259" s="52" t="s">
        <v>1018</v>
      </c>
      <c r="AX259" s="52">
        <v>1</v>
      </c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2"/>
      <c r="CI259" s="52"/>
      <c r="CJ259" s="52"/>
      <c r="CK259" s="52"/>
      <c r="CL259" s="52"/>
      <c r="CM259" s="52"/>
      <c r="CN259" s="52"/>
      <c r="CO259" s="52"/>
      <c r="CP259" s="52"/>
      <c r="CQ259" s="52"/>
      <c r="CR259" s="52"/>
      <c r="CS259" s="52"/>
      <c r="CT259" s="52"/>
      <c r="CU259" s="52"/>
      <c r="CV259" s="52"/>
      <c r="CW259" s="52"/>
      <c r="CX259" s="52"/>
      <c r="CY259" s="52"/>
      <c r="CZ259" s="52"/>
      <c r="DA259" s="52"/>
      <c r="DB259" s="52"/>
      <c r="DC259" s="52"/>
      <c r="DD259" s="52"/>
      <c r="DE259" s="52"/>
      <c r="DF259" s="52"/>
      <c r="DG259" s="52"/>
      <c r="DH259" s="52"/>
      <c r="DI259" s="52"/>
      <c r="DJ259" s="52"/>
      <c r="DK259" s="52"/>
      <c r="DL259" s="52"/>
      <c r="DM259" s="52"/>
      <c r="DN259" s="52"/>
      <c r="DO259" s="52"/>
      <c r="DP259" s="52"/>
      <c r="DQ259" s="52"/>
      <c r="DR259" s="52"/>
      <c r="DS259" s="52"/>
      <c r="DT259" s="52"/>
      <c r="DU259" s="52"/>
      <c r="DV259" s="52"/>
      <c r="DW259" s="52"/>
      <c r="DX259" s="52"/>
      <c r="DY259" s="52"/>
      <c r="DZ259" s="52"/>
      <c r="EA259" s="52"/>
      <c r="EB259" s="52"/>
      <c r="EC259" s="52"/>
      <c r="ED259" s="52"/>
      <c r="EE259" s="52"/>
      <c r="EF259" s="52"/>
      <c r="EG259" s="52"/>
      <c r="EH259" s="52"/>
    </row>
    <row r="260" spans="1:138" ht="12.75" x14ac:dyDescent="0.2">
      <c r="A260" s="39" t="str">
        <f t="shared" si="19"/>
        <v>2063639</v>
      </c>
      <c r="B260" s="39" t="str">
        <f t="shared" si="20"/>
        <v>1250/КЧ</v>
      </c>
      <c r="C260" s="39" t="str">
        <f t="shared" si="21"/>
        <v>Мишка В42 см</v>
      </c>
      <c r="D260" s="94">
        <f t="shared" ca="1" si="22"/>
        <v>370</v>
      </c>
      <c r="E260" s="94">
        <f t="shared" ca="1" si="23"/>
        <v>33</v>
      </c>
      <c r="F260" s="94">
        <f t="shared" ca="1" si="18"/>
        <v>0</v>
      </c>
      <c r="G260" s="41"/>
      <c r="H260" s="41"/>
      <c r="I260" s="40"/>
      <c r="J260" s="40"/>
      <c r="K260" s="34"/>
      <c r="L260" s="50" t="s">
        <v>1244</v>
      </c>
      <c r="M260" s="50" t="s">
        <v>2842</v>
      </c>
      <c r="N260" s="50" t="s">
        <v>240</v>
      </c>
      <c r="O260" s="51" t="s">
        <v>239</v>
      </c>
      <c r="P260" s="40">
        <v>370</v>
      </c>
      <c r="Q260" s="40"/>
      <c r="R260" s="40"/>
      <c r="S260" s="52" t="s">
        <v>1018</v>
      </c>
      <c r="T260" s="52" t="s">
        <v>1018</v>
      </c>
      <c r="U260" s="52" t="s">
        <v>1018</v>
      </c>
      <c r="V260" s="52" t="s">
        <v>1018</v>
      </c>
      <c r="W260" s="52">
        <v>20</v>
      </c>
      <c r="X260" s="52">
        <v>20</v>
      </c>
      <c r="Y260" s="52" t="s">
        <v>1018</v>
      </c>
      <c r="Z260" s="52" t="s">
        <v>1018</v>
      </c>
      <c r="AA260" s="52" t="s">
        <v>1018</v>
      </c>
      <c r="AB260" s="52" t="s">
        <v>1018</v>
      </c>
      <c r="AC260" s="52" t="s">
        <v>1018</v>
      </c>
      <c r="AD260" s="52" t="s">
        <v>1018</v>
      </c>
      <c r="AE260" s="52" t="s">
        <v>1018</v>
      </c>
      <c r="AF260" s="52">
        <v>29</v>
      </c>
      <c r="AG260" s="52" t="s">
        <v>1018</v>
      </c>
      <c r="AH260" s="52">
        <v>2</v>
      </c>
      <c r="AI260" s="52" t="s">
        <v>1018</v>
      </c>
      <c r="AJ260" s="52" t="s">
        <v>1018</v>
      </c>
      <c r="AK260" s="52" t="s">
        <v>1018</v>
      </c>
      <c r="AL260" s="52">
        <v>1</v>
      </c>
      <c r="AM260" s="52" t="s">
        <v>1018</v>
      </c>
      <c r="AN260" s="52" t="s">
        <v>1018</v>
      </c>
      <c r="AO260" s="52" t="s">
        <v>1018</v>
      </c>
      <c r="AP260" s="52" t="s">
        <v>1018</v>
      </c>
      <c r="AQ260" s="52" t="s">
        <v>1018</v>
      </c>
      <c r="AR260" s="52" t="s">
        <v>1018</v>
      </c>
      <c r="AS260" s="52" t="s">
        <v>1018</v>
      </c>
      <c r="AT260" s="52" t="s">
        <v>1018</v>
      </c>
      <c r="AU260" s="52" t="s">
        <v>1018</v>
      </c>
      <c r="AV260" s="52">
        <v>1</v>
      </c>
      <c r="AW260" s="52" t="s">
        <v>1018</v>
      </c>
      <c r="AX260" s="52" t="s">
        <v>1018</v>
      </c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2"/>
      <c r="CI260" s="52"/>
      <c r="CJ260" s="52"/>
      <c r="CK260" s="52"/>
      <c r="CL260" s="52"/>
      <c r="CM260" s="52"/>
      <c r="CN260" s="52"/>
      <c r="CO260" s="52"/>
      <c r="CP260" s="52"/>
      <c r="CQ260" s="52"/>
      <c r="CR260" s="52"/>
      <c r="CS260" s="52"/>
      <c r="CT260" s="52"/>
      <c r="CU260" s="52"/>
      <c r="CV260" s="52"/>
      <c r="CW260" s="52"/>
      <c r="CX260" s="52"/>
      <c r="CY260" s="52"/>
      <c r="CZ260" s="52"/>
      <c r="DA260" s="52"/>
      <c r="DB260" s="52"/>
      <c r="DC260" s="52"/>
      <c r="DD260" s="52"/>
      <c r="DE260" s="52"/>
      <c r="DF260" s="52"/>
      <c r="DG260" s="52"/>
      <c r="DH260" s="52"/>
      <c r="DI260" s="52"/>
      <c r="DJ260" s="52"/>
      <c r="DK260" s="52"/>
      <c r="DL260" s="52"/>
      <c r="DM260" s="52"/>
      <c r="DN260" s="52"/>
      <c r="DO260" s="52"/>
      <c r="DP260" s="52"/>
      <c r="DQ260" s="52"/>
      <c r="DR260" s="52"/>
      <c r="DS260" s="52"/>
      <c r="DT260" s="52"/>
      <c r="DU260" s="52"/>
      <c r="DV260" s="52"/>
      <c r="DW260" s="52"/>
      <c r="DX260" s="52"/>
      <c r="DY260" s="52"/>
      <c r="DZ260" s="52"/>
      <c r="EA260" s="52"/>
      <c r="EB260" s="52"/>
      <c r="EC260" s="52"/>
      <c r="ED260" s="52"/>
      <c r="EE260" s="52"/>
      <c r="EF260" s="52"/>
      <c r="EG260" s="52"/>
      <c r="EH260" s="52"/>
    </row>
    <row r="261" spans="1:138" ht="12.75" x14ac:dyDescent="0.2">
      <c r="A261" s="39" t="str">
        <f t="shared" si="19"/>
        <v>2064495</v>
      </c>
      <c r="B261" s="39" t="str">
        <f t="shared" si="20"/>
        <v>1251/БЖ</v>
      </c>
      <c r="C261" s="39" t="str">
        <f t="shared" si="21"/>
        <v>Мишка В 65 см</v>
      </c>
      <c r="D261" s="94">
        <f t="shared" ca="1" si="22"/>
        <v>464</v>
      </c>
      <c r="E261" s="94">
        <f t="shared" ca="1" si="23"/>
        <v>59</v>
      </c>
      <c r="F261" s="94">
        <f t="shared" ca="1" si="18"/>
        <v>0</v>
      </c>
      <c r="G261" s="41"/>
      <c r="H261" s="41"/>
      <c r="I261" s="40"/>
      <c r="J261" s="40"/>
      <c r="K261" s="34"/>
      <c r="L261" s="50" t="s">
        <v>1246</v>
      </c>
      <c r="M261" s="50" t="s">
        <v>2898</v>
      </c>
      <c r="N261" s="50" t="s">
        <v>1010</v>
      </c>
      <c r="O261" s="51" t="s">
        <v>242</v>
      </c>
      <c r="P261" s="40">
        <v>464</v>
      </c>
      <c r="Q261" s="40"/>
      <c r="R261" s="40"/>
      <c r="S261" s="52" t="s">
        <v>1018</v>
      </c>
      <c r="T261" s="52">
        <v>15</v>
      </c>
      <c r="U261" s="52" t="s">
        <v>1018</v>
      </c>
      <c r="V261" s="52">
        <v>13</v>
      </c>
      <c r="W261" s="52">
        <v>61</v>
      </c>
      <c r="X261" s="52">
        <v>61</v>
      </c>
      <c r="Y261" s="52" t="s">
        <v>1018</v>
      </c>
      <c r="Z261" s="52" t="s">
        <v>1018</v>
      </c>
      <c r="AA261" s="52" t="s">
        <v>1018</v>
      </c>
      <c r="AB261" s="52" t="s">
        <v>1018</v>
      </c>
      <c r="AC261" s="52" t="s">
        <v>1018</v>
      </c>
      <c r="AD261" s="52" t="s">
        <v>1018</v>
      </c>
      <c r="AE261" s="52">
        <v>40</v>
      </c>
      <c r="AF261" s="52">
        <v>40</v>
      </c>
      <c r="AG261" s="52" t="s">
        <v>1018</v>
      </c>
      <c r="AH261" s="52">
        <v>26</v>
      </c>
      <c r="AI261" s="52" t="s">
        <v>1018</v>
      </c>
      <c r="AJ261" s="52" t="s">
        <v>1018</v>
      </c>
      <c r="AK261" s="52" t="s">
        <v>1018</v>
      </c>
      <c r="AL261" s="52">
        <v>4</v>
      </c>
      <c r="AM261" s="52" t="s">
        <v>1018</v>
      </c>
      <c r="AN261" s="52" t="s">
        <v>1018</v>
      </c>
      <c r="AO261" s="52" t="s">
        <v>1018</v>
      </c>
      <c r="AP261" s="52" t="s">
        <v>1018</v>
      </c>
      <c r="AQ261" s="52" t="s">
        <v>1018</v>
      </c>
      <c r="AR261" s="52" t="s">
        <v>1018</v>
      </c>
      <c r="AS261" s="52" t="s">
        <v>1018</v>
      </c>
      <c r="AT261" s="52" t="s">
        <v>1018</v>
      </c>
      <c r="AU261" s="52" t="s">
        <v>1018</v>
      </c>
      <c r="AV261" s="52">
        <v>1</v>
      </c>
      <c r="AW261" s="52" t="s">
        <v>1018</v>
      </c>
      <c r="AX261" s="52" t="s">
        <v>1018</v>
      </c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2"/>
      <c r="CI261" s="52"/>
      <c r="CJ261" s="52"/>
      <c r="CK261" s="52"/>
      <c r="CL261" s="52"/>
      <c r="CM261" s="52"/>
      <c r="CN261" s="52"/>
      <c r="CO261" s="52"/>
      <c r="CP261" s="52"/>
      <c r="CQ261" s="52"/>
      <c r="CR261" s="52"/>
      <c r="CS261" s="52"/>
      <c r="CT261" s="52"/>
      <c r="CU261" s="52"/>
      <c r="CV261" s="52"/>
      <c r="CW261" s="52"/>
      <c r="CX261" s="52"/>
      <c r="CY261" s="52"/>
      <c r="CZ261" s="52"/>
      <c r="DA261" s="52"/>
      <c r="DB261" s="52"/>
      <c r="DC261" s="52"/>
      <c r="DD261" s="52"/>
      <c r="DE261" s="52"/>
      <c r="DF261" s="52"/>
      <c r="DG261" s="52"/>
      <c r="DH261" s="52"/>
      <c r="DI261" s="52"/>
      <c r="DJ261" s="52"/>
      <c r="DK261" s="52"/>
      <c r="DL261" s="52"/>
      <c r="DM261" s="52"/>
      <c r="DN261" s="52"/>
      <c r="DO261" s="52"/>
      <c r="DP261" s="52"/>
      <c r="DQ261" s="52"/>
      <c r="DR261" s="52"/>
      <c r="DS261" s="52"/>
      <c r="DT261" s="52"/>
      <c r="DU261" s="52"/>
      <c r="DV261" s="52"/>
      <c r="DW261" s="52"/>
      <c r="DX261" s="52"/>
      <c r="DY261" s="52"/>
      <c r="DZ261" s="52"/>
      <c r="EA261" s="52"/>
      <c r="EB261" s="52"/>
      <c r="EC261" s="52"/>
      <c r="ED261" s="52"/>
      <c r="EE261" s="52"/>
      <c r="EF261" s="52"/>
      <c r="EG261" s="52"/>
      <c r="EH261" s="52"/>
    </row>
    <row r="262" spans="1:138" ht="12.75" x14ac:dyDescent="0.2">
      <c r="A262" s="39" t="str">
        <f t="shared" si="19"/>
        <v>2064342</v>
      </c>
      <c r="B262" s="39" t="str">
        <f t="shared" si="20"/>
        <v>1254/БЖ</v>
      </c>
      <c r="C262" s="39" t="str">
        <f t="shared" si="21"/>
        <v>Мишка В 70 см</v>
      </c>
      <c r="D262" s="94">
        <f t="shared" ca="1" si="22"/>
        <v>705</v>
      </c>
      <c r="E262" s="94">
        <f t="shared" ca="1" si="23"/>
        <v>0</v>
      </c>
      <c r="F262" s="94">
        <f t="shared" ref="F262:F325" ca="1" si="24">IF(TODAY()&lt;$A$4,SUM(R262),"")</f>
        <v>0</v>
      </c>
      <c r="G262" s="42"/>
      <c r="H262" s="42"/>
      <c r="I262" s="40"/>
      <c r="J262" s="40"/>
      <c r="K262" s="35"/>
      <c r="L262" s="50" t="s">
        <v>1248</v>
      </c>
      <c r="M262" s="50" t="s">
        <v>1914</v>
      </c>
      <c r="N262" s="50" t="s">
        <v>1915</v>
      </c>
      <c r="O262" s="51" t="s">
        <v>244</v>
      </c>
      <c r="P262" s="40">
        <v>705</v>
      </c>
      <c r="Q262" s="40"/>
      <c r="R262" s="40"/>
      <c r="S262" s="52" t="s">
        <v>1018</v>
      </c>
      <c r="T262" s="52" t="s">
        <v>1018</v>
      </c>
      <c r="U262" s="52" t="s">
        <v>1018</v>
      </c>
      <c r="V262" s="52" t="s">
        <v>1018</v>
      </c>
      <c r="W262" s="52" t="s">
        <v>1018</v>
      </c>
      <c r="X262" s="52" t="s">
        <v>1018</v>
      </c>
      <c r="Y262" s="52" t="s">
        <v>1018</v>
      </c>
      <c r="Z262" s="52" t="s">
        <v>1018</v>
      </c>
      <c r="AA262" s="52" t="s">
        <v>1018</v>
      </c>
      <c r="AB262" s="52" t="s">
        <v>1018</v>
      </c>
      <c r="AC262" s="52" t="s">
        <v>1018</v>
      </c>
      <c r="AD262" s="52" t="s">
        <v>1018</v>
      </c>
      <c r="AE262" s="52">
        <v>1</v>
      </c>
      <c r="AF262" s="52">
        <v>1</v>
      </c>
      <c r="AG262" s="52" t="s">
        <v>1018</v>
      </c>
      <c r="AH262" s="52" t="s">
        <v>1018</v>
      </c>
      <c r="AI262" s="52" t="s">
        <v>1018</v>
      </c>
      <c r="AJ262" s="52" t="s">
        <v>1018</v>
      </c>
      <c r="AK262" s="52">
        <v>2</v>
      </c>
      <c r="AL262" s="52">
        <v>2</v>
      </c>
      <c r="AM262" s="52" t="s">
        <v>1018</v>
      </c>
      <c r="AN262" s="52" t="s">
        <v>1018</v>
      </c>
      <c r="AO262" s="52" t="s">
        <v>1018</v>
      </c>
      <c r="AP262" s="52" t="s">
        <v>1018</v>
      </c>
      <c r="AQ262" s="52" t="s">
        <v>1018</v>
      </c>
      <c r="AR262" s="52" t="s">
        <v>1018</v>
      </c>
      <c r="AS262" s="52" t="s">
        <v>1018</v>
      </c>
      <c r="AT262" s="52" t="s">
        <v>1018</v>
      </c>
      <c r="AU262" s="52" t="s">
        <v>1018</v>
      </c>
      <c r="AV262" s="52" t="s">
        <v>1018</v>
      </c>
      <c r="AW262" s="52" t="s">
        <v>1018</v>
      </c>
      <c r="AX262" s="52" t="s">
        <v>1018</v>
      </c>
      <c r="AY262" s="52"/>
      <c r="AZ262" s="52"/>
      <c r="BA262" s="52"/>
      <c r="BB262" s="52"/>
    </row>
    <row r="263" spans="1:138" ht="12.75" x14ac:dyDescent="0.2">
      <c r="A263" s="39" t="str">
        <f t="shared" ref="A263:A326" si="25">M263</f>
        <v>2064345</v>
      </c>
      <c r="B263" s="39" t="str">
        <f t="shared" ref="B263:B326" si="26">N263</f>
        <v>1254/КЧ</v>
      </c>
      <c r="C263" s="39" t="str">
        <f t="shared" ref="C263:C326" si="27">O263</f>
        <v>Мишка В 70 см</v>
      </c>
      <c r="D263" s="94">
        <f t="shared" ref="D263:D326" ca="1" si="28">IF(TODAY()&lt;$A$4,SUM(P263)*(100-SUM($I$5))/100,"")</f>
        <v>705</v>
      </c>
      <c r="E263" s="94">
        <f t="shared" ref="E263:E326" ca="1" si="29">IF(TODAY()&lt;$A$4,SUM(T263,V263,X263,Z263,AB263,AD263,AF263,AH263,AJ263,AL263,AN263,AP263,AR263,AT263,AV263,AX263,AZ263,BB263,BD263,BF263,BH263,BJ263,BL263,BN263,BP263,BR263,BT263,BV263)-SUM(S263,U263,W263,Y263,AA263,AC263,AE263,AG263,AI263,AK263,AM263,AO263,AQ263,AS263,AU263,AW263,AY263,BA263,BC263,BE263,BG263,BI263,BK263,BM263,BO263,BQ263,BS263,BU263),"")</f>
        <v>31</v>
      </c>
      <c r="F263" s="94">
        <f t="shared" ca="1" si="24"/>
        <v>0</v>
      </c>
      <c r="G263" s="41"/>
      <c r="H263" s="41"/>
      <c r="I263" s="40"/>
      <c r="J263" s="40"/>
      <c r="K263" s="34"/>
      <c r="L263" s="50" t="s">
        <v>1250</v>
      </c>
      <c r="M263" s="50" t="s">
        <v>1836</v>
      </c>
      <c r="N263" s="50" t="s">
        <v>243</v>
      </c>
      <c r="O263" s="51" t="s">
        <v>244</v>
      </c>
      <c r="P263" s="40">
        <v>705</v>
      </c>
      <c r="Q263" s="40"/>
      <c r="R263" s="40"/>
      <c r="S263" s="52" t="s">
        <v>1018</v>
      </c>
      <c r="T263" s="52">
        <v>31</v>
      </c>
      <c r="U263" s="52">
        <v>1</v>
      </c>
      <c r="V263" s="52">
        <v>1</v>
      </c>
      <c r="W263" s="52">
        <v>21</v>
      </c>
      <c r="X263" s="52">
        <v>21</v>
      </c>
      <c r="Y263" s="52" t="s">
        <v>1018</v>
      </c>
      <c r="Z263" s="52" t="s">
        <v>1018</v>
      </c>
      <c r="AA263" s="52" t="s">
        <v>1018</v>
      </c>
      <c r="AB263" s="52" t="s">
        <v>1018</v>
      </c>
      <c r="AC263" s="52" t="s">
        <v>1018</v>
      </c>
      <c r="AD263" s="52" t="s">
        <v>1018</v>
      </c>
      <c r="AE263" s="52">
        <v>9</v>
      </c>
      <c r="AF263" s="52">
        <v>9</v>
      </c>
      <c r="AG263" s="52" t="s">
        <v>1018</v>
      </c>
      <c r="AH263" s="52" t="s">
        <v>1018</v>
      </c>
      <c r="AI263" s="52" t="s">
        <v>1018</v>
      </c>
      <c r="AJ263" s="52" t="s">
        <v>1018</v>
      </c>
      <c r="AK263" s="52">
        <v>2</v>
      </c>
      <c r="AL263" s="52">
        <v>2</v>
      </c>
      <c r="AM263" s="52" t="s">
        <v>1018</v>
      </c>
      <c r="AN263" s="52" t="s">
        <v>1018</v>
      </c>
      <c r="AO263" s="52" t="s">
        <v>1018</v>
      </c>
      <c r="AP263" s="52" t="s">
        <v>1018</v>
      </c>
      <c r="AQ263" s="52" t="s">
        <v>1018</v>
      </c>
      <c r="AR263" s="52" t="s">
        <v>1018</v>
      </c>
      <c r="AS263" s="52" t="s">
        <v>1018</v>
      </c>
      <c r="AT263" s="52" t="s">
        <v>1018</v>
      </c>
      <c r="AU263" s="52" t="s">
        <v>1018</v>
      </c>
      <c r="AV263" s="52" t="s">
        <v>1018</v>
      </c>
      <c r="AW263" s="52" t="s">
        <v>1018</v>
      </c>
      <c r="AX263" s="52" t="s">
        <v>1018</v>
      </c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2"/>
      <c r="CI263" s="52"/>
      <c r="CJ263" s="52"/>
      <c r="CK263" s="52"/>
      <c r="CL263" s="52"/>
      <c r="CM263" s="52"/>
      <c r="CN263" s="52"/>
      <c r="CO263" s="52"/>
      <c r="CP263" s="52"/>
      <c r="CQ263" s="52"/>
      <c r="CR263" s="52"/>
      <c r="CS263" s="52"/>
      <c r="CT263" s="52"/>
      <c r="CU263" s="52"/>
      <c r="CV263" s="52"/>
      <c r="CW263" s="52"/>
      <c r="CX263" s="52"/>
      <c r="CY263" s="52"/>
      <c r="CZ263" s="52"/>
      <c r="DA263" s="52"/>
      <c r="DB263" s="52"/>
      <c r="DC263" s="52"/>
      <c r="DD263" s="52"/>
      <c r="DE263" s="52"/>
      <c r="DF263" s="52"/>
      <c r="DG263" s="52"/>
      <c r="DH263" s="52"/>
      <c r="DI263" s="52"/>
      <c r="DJ263" s="52"/>
      <c r="DK263" s="52"/>
      <c r="DL263" s="52"/>
      <c r="DM263" s="52"/>
      <c r="DN263" s="52"/>
      <c r="DO263" s="52"/>
      <c r="DP263" s="52"/>
      <c r="DQ263" s="52"/>
      <c r="DR263" s="52"/>
      <c r="DS263" s="52"/>
      <c r="DT263" s="52"/>
      <c r="DU263" s="52"/>
      <c r="DV263" s="52"/>
      <c r="DW263" s="52"/>
      <c r="DX263" s="52"/>
      <c r="DY263" s="52"/>
      <c r="DZ263" s="52"/>
      <c r="EA263" s="52"/>
      <c r="EB263" s="52"/>
      <c r="EC263" s="52"/>
      <c r="ED263" s="52"/>
      <c r="EE263" s="52"/>
      <c r="EF263" s="52"/>
      <c r="EG263" s="52"/>
      <c r="EH263" s="52"/>
    </row>
    <row r="264" spans="1:138" ht="12.75" x14ac:dyDescent="0.2">
      <c r="A264" s="39" t="str">
        <f t="shared" si="25"/>
        <v>2097314</v>
      </c>
      <c r="B264" s="39" t="str">
        <f t="shared" si="26"/>
        <v>1254/МЛ</v>
      </c>
      <c r="C264" s="39" t="str">
        <f t="shared" si="27"/>
        <v>Мишка В 70 см</v>
      </c>
      <c r="D264" s="94">
        <f t="shared" ca="1" si="28"/>
        <v>705</v>
      </c>
      <c r="E264" s="94">
        <f t="shared" ca="1" si="29"/>
        <v>0</v>
      </c>
      <c r="F264" s="94">
        <f t="shared" ca="1" si="24"/>
        <v>0</v>
      </c>
      <c r="G264" s="41"/>
      <c r="H264" s="41"/>
      <c r="I264" s="40"/>
      <c r="J264" s="40"/>
      <c r="K264" s="34"/>
      <c r="L264" s="50" t="s">
        <v>1251</v>
      </c>
      <c r="M264" s="50" t="s">
        <v>2038</v>
      </c>
      <c r="N264" s="50" t="s">
        <v>1916</v>
      </c>
      <c r="O264" s="51" t="s">
        <v>244</v>
      </c>
      <c r="P264" s="40">
        <v>705</v>
      </c>
      <c r="Q264" s="40"/>
      <c r="R264" s="40"/>
      <c r="S264" s="52" t="s">
        <v>1018</v>
      </c>
      <c r="T264" s="52" t="s">
        <v>1018</v>
      </c>
      <c r="U264" s="52" t="s">
        <v>1018</v>
      </c>
      <c r="V264" s="52" t="s">
        <v>1018</v>
      </c>
      <c r="W264" s="52" t="s">
        <v>1018</v>
      </c>
      <c r="X264" s="52" t="s">
        <v>1018</v>
      </c>
      <c r="Y264" s="52" t="s">
        <v>1018</v>
      </c>
      <c r="Z264" s="52" t="s">
        <v>1018</v>
      </c>
      <c r="AA264" s="52" t="s">
        <v>1018</v>
      </c>
      <c r="AB264" s="52" t="s">
        <v>1018</v>
      </c>
      <c r="AC264" s="52" t="s">
        <v>1018</v>
      </c>
      <c r="AD264" s="52" t="s">
        <v>1018</v>
      </c>
      <c r="AE264" s="52" t="s">
        <v>1018</v>
      </c>
      <c r="AF264" s="52" t="s">
        <v>1018</v>
      </c>
      <c r="AG264" s="52" t="s">
        <v>1018</v>
      </c>
      <c r="AH264" s="52" t="s">
        <v>1018</v>
      </c>
      <c r="AI264" s="52" t="s">
        <v>1018</v>
      </c>
      <c r="AJ264" s="52" t="s">
        <v>1018</v>
      </c>
      <c r="AK264" s="52">
        <v>3</v>
      </c>
      <c r="AL264" s="52">
        <v>3</v>
      </c>
      <c r="AM264" s="52" t="s">
        <v>1018</v>
      </c>
      <c r="AN264" s="52" t="s">
        <v>1018</v>
      </c>
      <c r="AO264" s="52" t="s">
        <v>1018</v>
      </c>
      <c r="AP264" s="52" t="s">
        <v>1018</v>
      </c>
      <c r="AQ264" s="52" t="s">
        <v>1018</v>
      </c>
      <c r="AR264" s="52" t="s">
        <v>1018</v>
      </c>
      <c r="AS264" s="52" t="s">
        <v>1018</v>
      </c>
      <c r="AT264" s="52" t="s">
        <v>1018</v>
      </c>
      <c r="AU264" s="52" t="s">
        <v>1018</v>
      </c>
      <c r="AV264" s="52" t="s">
        <v>1018</v>
      </c>
      <c r="AW264" s="52" t="s">
        <v>1018</v>
      </c>
      <c r="AX264" s="52" t="s">
        <v>1018</v>
      </c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2"/>
      <c r="CI264" s="52"/>
      <c r="CJ264" s="52"/>
      <c r="CK264" s="52"/>
      <c r="CL264" s="52"/>
      <c r="CM264" s="52"/>
      <c r="CN264" s="52"/>
      <c r="CO264" s="52"/>
      <c r="CP264" s="52"/>
      <c r="CQ264" s="52"/>
      <c r="CR264" s="52"/>
      <c r="CS264" s="52"/>
      <c r="CT264" s="52"/>
      <c r="CU264" s="52"/>
      <c r="CV264" s="52"/>
      <c r="CW264" s="52"/>
      <c r="CX264" s="52"/>
      <c r="CY264" s="52"/>
      <c r="CZ264" s="52"/>
      <c r="DA264" s="52"/>
      <c r="DB264" s="52"/>
      <c r="DC264" s="52"/>
      <c r="DD264" s="52"/>
      <c r="DE264" s="52"/>
      <c r="DF264" s="52"/>
      <c r="DG264" s="52"/>
      <c r="DH264" s="52"/>
      <c r="DI264" s="52"/>
      <c r="DJ264" s="52"/>
      <c r="DK264" s="52"/>
      <c r="DL264" s="52"/>
      <c r="DM264" s="52"/>
      <c r="DN264" s="52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/>
    </row>
    <row r="265" spans="1:138" ht="12.75" x14ac:dyDescent="0.2">
      <c r="A265" s="39" t="str">
        <f t="shared" si="25"/>
        <v>2064339</v>
      </c>
      <c r="B265" s="39" t="str">
        <f t="shared" si="26"/>
        <v>1256/КЧ</v>
      </c>
      <c r="C265" s="39" t="str">
        <f t="shared" si="27"/>
        <v>Медведь В 70 см</v>
      </c>
      <c r="D265" s="94">
        <f t="shared" ca="1" si="28"/>
        <v>1277</v>
      </c>
      <c r="E265" s="94">
        <f t="shared" ca="1" si="29"/>
        <v>1</v>
      </c>
      <c r="F265" s="94">
        <f t="shared" ca="1" si="24"/>
        <v>0</v>
      </c>
      <c r="G265" s="42"/>
      <c r="H265" s="42"/>
      <c r="I265" s="40"/>
      <c r="J265" s="40"/>
      <c r="K265" s="35"/>
      <c r="L265" s="50" t="s">
        <v>1252</v>
      </c>
      <c r="M265" s="50" t="s">
        <v>2062</v>
      </c>
      <c r="N265" s="50" t="s">
        <v>100</v>
      </c>
      <c r="O265" s="51" t="s">
        <v>115</v>
      </c>
      <c r="P265" s="40">
        <v>1277</v>
      </c>
      <c r="Q265" s="40"/>
      <c r="R265" s="40"/>
      <c r="S265" s="52" t="s">
        <v>1018</v>
      </c>
      <c r="T265" s="52" t="s">
        <v>1018</v>
      </c>
      <c r="U265" s="52" t="s">
        <v>1018</v>
      </c>
      <c r="V265" s="52" t="s">
        <v>1018</v>
      </c>
      <c r="W265" s="52" t="s">
        <v>1018</v>
      </c>
      <c r="X265" s="52" t="s">
        <v>1018</v>
      </c>
      <c r="Y265" s="52" t="s">
        <v>1018</v>
      </c>
      <c r="Z265" s="52" t="s">
        <v>1018</v>
      </c>
      <c r="AA265" s="52" t="s">
        <v>1018</v>
      </c>
      <c r="AB265" s="52" t="s">
        <v>1018</v>
      </c>
      <c r="AC265" s="52" t="s">
        <v>1018</v>
      </c>
      <c r="AD265" s="52" t="s">
        <v>1018</v>
      </c>
      <c r="AE265" s="52" t="s">
        <v>1018</v>
      </c>
      <c r="AF265" s="52" t="s">
        <v>1018</v>
      </c>
      <c r="AG265" s="52" t="s">
        <v>1018</v>
      </c>
      <c r="AH265" s="52" t="s">
        <v>1018</v>
      </c>
      <c r="AI265" s="52" t="s">
        <v>1018</v>
      </c>
      <c r="AJ265" s="52" t="s">
        <v>1018</v>
      </c>
      <c r="AK265" s="52">
        <v>1</v>
      </c>
      <c r="AL265" s="52">
        <v>1</v>
      </c>
      <c r="AM265" s="52" t="s">
        <v>1018</v>
      </c>
      <c r="AN265" s="52" t="s">
        <v>1018</v>
      </c>
      <c r="AO265" s="52" t="s">
        <v>1018</v>
      </c>
      <c r="AP265" s="52" t="s">
        <v>1018</v>
      </c>
      <c r="AQ265" s="52" t="s">
        <v>1018</v>
      </c>
      <c r="AR265" s="52" t="s">
        <v>1018</v>
      </c>
      <c r="AS265" s="52" t="s">
        <v>1018</v>
      </c>
      <c r="AT265" s="52" t="s">
        <v>1018</v>
      </c>
      <c r="AU265" s="52" t="s">
        <v>1018</v>
      </c>
      <c r="AV265" s="52">
        <v>1</v>
      </c>
      <c r="AW265" s="52" t="s">
        <v>1018</v>
      </c>
      <c r="AX265" s="52" t="s">
        <v>1018</v>
      </c>
      <c r="AY265" s="52"/>
      <c r="AZ265" s="52"/>
      <c r="BA265" s="52"/>
      <c r="BB265" s="52"/>
    </row>
    <row r="266" spans="1:138" ht="12.75" x14ac:dyDescent="0.2">
      <c r="A266" s="39" t="str">
        <f t="shared" si="25"/>
        <v>2076808</v>
      </c>
      <c r="B266" s="39" t="str">
        <f t="shared" si="26"/>
        <v>1256/МЛ</v>
      </c>
      <c r="C266" s="39" t="str">
        <f t="shared" si="27"/>
        <v>Медведь В 70 см</v>
      </c>
      <c r="D266" s="94">
        <f t="shared" ca="1" si="28"/>
        <v>1277</v>
      </c>
      <c r="E266" s="94">
        <f t="shared" ca="1" si="29"/>
        <v>111</v>
      </c>
      <c r="F266" s="94">
        <f t="shared" ca="1" si="24"/>
        <v>0</v>
      </c>
      <c r="G266" s="41"/>
      <c r="H266" s="41"/>
      <c r="I266" s="40"/>
      <c r="J266" s="40"/>
      <c r="K266" s="34"/>
      <c r="L266" s="50" t="s">
        <v>1253</v>
      </c>
      <c r="M266" s="50" t="s">
        <v>2063</v>
      </c>
      <c r="N266" s="50" t="s">
        <v>1913</v>
      </c>
      <c r="O266" s="51" t="s">
        <v>115</v>
      </c>
      <c r="P266" s="40">
        <v>1277</v>
      </c>
      <c r="Q266" s="40"/>
      <c r="R266" s="40"/>
      <c r="S266" s="52" t="s">
        <v>1018</v>
      </c>
      <c r="T266" s="52" t="s">
        <v>1018</v>
      </c>
      <c r="U266" s="52">
        <v>1</v>
      </c>
      <c r="V266" s="52">
        <v>14</v>
      </c>
      <c r="W266" s="52" t="s">
        <v>1018</v>
      </c>
      <c r="X266" s="52">
        <v>16</v>
      </c>
      <c r="Y266" s="52" t="s">
        <v>1018</v>
      </c>
      <c r="Z266" s="52" t="s">
        <v>1018</v>
      </c>
      <c r="AA266" s="52" t="s">
        <v>1018</v>
      </c>
      <c r="AB266" s="52" t="s">
        <v>1018</v>
      </c>
      <c r="AC266" s="52" t="s">
        <v>1018</v>
      </c>
      <c r="AD266" s="52" t="s">
        <v>1018</v>
      </c>
      <c r="AE266" s="52">
        <v>4</v>
      </c>
      <c r="AF266" s="52">
        <v>8</v>
      </c>
      <c r="AG266" s="52" t="s">
        <v>1018</v>
      </c>
      <c r="AH266" s="52">
        <v>21</v>
      </c>
      <c r="AI266" s="52" t="s">
        <v>1018</v>
      </c>
      <c r="AJ266" s="52" t="s">
        <v>1018</v>
      </c>
      <c r="AK266" s="52">
        <v>6</v>
      </c>
      <c r="AL266" s="52">
        <v>61</v>
      </c>
      <c r="AM266" s="52" t="s">
        <v>1018</v>
      </c>
      <c r="AN266" s="52" t="s">
        <v>1018</v>
      </c>
      <c r="AO266" s="52" t="s">
        <v>1018</v>
      </c>
      <c r="AP266" s="52" t="s">
        <v>1018</v>
      </c>
      <c r="AQ266" s="52" t="s">
        <v>1018</v>
      </c>
      <c r="AR266" s="52" t="s">
        <v>1018</v>
      </c>
      <c r="AS266" s="52" t="s">
        <v>1018</v>
      </c>
      <c r="AT266" s="52" t="s">
        <v>1018</v>
      </c>
      <c r="AU266" s="52" t="s">
        <v>1018</v>
      </c>
      <c r="AV266" s="52">
        <v>1</v>
      </c>
      <c r="AW266" s="52" t="s">
        <v>1018</v>
      </c>
      <c r="AX266" s="52">
        <v>1</v>
      </c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2"/>
      <c r="CI266" s="52"/>
      <c r="CJ266" s="52"/>
      <c r="CK266" s="52"/>
      <c r="CL266" s="52"/>
      <c r="CM266" s="52"/>
      <c r="CN266" s="52"/>
      <c r="CO266" s="52"/>
      <c r="CP266" s="52"/>
      <c r="CQ266" s="52"/>
      <c r="CR266" s="52"/>
      <c r="CS266" s="52"/>
      <c r="CT266" s="52"/>
      <c r="CU266" s="52"/>
      <c r="CV266" s="52"/>
      <c r="CW266" s="52"/>
      <c r="CX266" s="52"/>
      <c r="CY266" s="52"/>
      <c r="CZ266" s="52"/>
      <c r="DA266" s="52"/>
      <c r="DB266" s="52"/>
      <c r="DC266" s="52"/>
      <c r="DD266" s="52"/>
      <c r="DE266" s="52"/>
      <c r="DF266" s="52"/>
      <c r="DG266" s="52"/>
      <c r="DH266" s="52"/>
      <c r="DI266" s="52"/>
      <c r="DJ266" s="52"/>
      <c r="DK266" s="52"/>
      <c r="DL266" s="52"/>
      <c r="DM266" s="52"/>
      <c r="DN266" s="52"/>
      <c r="DO266" s="52"/>
      <c r="DP266" s="52"/>
      <c r="DQ266" s="52"/>
      <c r="DR266" s="52"/>
      <c r="DS266" s="52"/>
      <c r="DT266" s="52"/>
      <c r="DU266" s="52"/>
      <c r="DV266" s="52"/>
      <c r="DW266" s="52"/>
      <c r="DX266" s="52"/>
      <c r="DY266" s="52"/>
      <c r="DZ266" s="52"/>
      <c r="EA266" s="52"/>
      <c r="EB266" s="52"/>
      <c r="EC266" s="52"/>
      <c r="ED266" s="52"/>
      <c r="EE266" s="52"/>
      <c r="EF266" s="52"/>
      <c r="EG266" s="52"/>
      <c r="EH266" s="52"/>
    </row>
    <row r="267" spans="1:138" ht="12.75" x14ac:dyDescent="0.2">
      <c r="A267" s="39" t="str">
        <f t="shared" si="25"/>
        <v>2064501</v>
      </c>
      <c r="B267" s="39" t="str">
        <f t="shared" si="26"/>
        <v>1257/БЖ</v>
      </c>
      <c r="C267" s="39" t="str">
        <f t="shared" si="27"/>
        <v>Медведь В 50 см</v>
      </c>
      <c r="D267" s="94">
        <f t="shared" ca="1" si="28"/>
        <v>582</v>
      </c>
      <c r="E267" s="94">
        <f t="shared" ca="1" si="29"/>
        <v>79</v>
      </c>
      <c r="F267" s="94">
        <f t="shared" ca="1" si="24"/>
        <v>0</v>
      </c>
      <c r="G267" s="41"/>
      <c r="H267" s="41"/>
      <c r="I267" s="40"/>
      <c r="J267" s="40"/>
      <c r="K267" s="34"/>
      <c r="L267" s="50" t="s">
        <v>1255</v>
      </c>
      <c r="M267" s="50" t="s">
        <v>1125</v>
      </c>
      <c r="N267" s="50" t="s">
        <v>245</v>
      </c>
      <c r="O267" s="51" t="s">
        <v>246</v>
      </c>
      <c r="P267" s="40">
        <v>582</v>
      </c>
      <c r="Q267" s="40"/>
      <c r="R267" s="40"/>
      <c r="S267" s="52" t="s">
        <v>1018</v>
      </c>
      <c r="T267" s="52" t="s">
        <v>1018</v>
      </c>
      <c r="U267" s="52" t="s">
        <v>1018</v>
      </c>
      <c r="V267" s="52">
        <v>6</v>
      </c>
      <c r="W267" s="52">
        <v>6</v>
      </c>
      <c r="X267" s="52">
        <v>6</v>
      </c>
      <c r="Y267" s="52" t="s">
        <v>1018</v>
      </c>
      <c r="Z267" s="52" t="s">
        <v>1018</v>
      </c>
      <c r="AA267" s="52" t="s">
        <v>1018</v>
      </c>
      <c r="AB267" s="52" t="s">
        <v>1018</v>
      </c>
      <c r="AC267" s="52" t="s">
        <v>1018</v>
      </c>
      <c r="AD267" s="52">
        <v>1</v>
      </c>
      <c r="AE267" s="52">
        <v>1</v>
      </c>
      <c r="AF267" s="52">
        <v>4</v>
      </c>
      <c r="AG267" s="52" t="s">
        <v>1018</v>
      </c>
      <c r="AH267" s="52">
        <v>33</v>
      </c>
      <c r="AI267" s="52" t="s">
        <v>1018</v>
      </c>
      <c r="AJ267" s="52" t="s">
        <v>1018</v>
      </c>
      <c r="AK267" s="52" t="s">
        <v>1018</v>
      </c>
      <c r="AL267" s="52">
        <v>35</v>
      </c>
      <c r="AM267" s="52" t="s">
        <v>1018</v>
      </c>
      <c r="AN267" s="52" t="s">
        <v>1018</v>
      </c>
      <c r="AO267" s="52" t="s">
        <v>1018</v>
      </c>
      <c r="AP267" s="52" t="s">
        <v>1018</v>
      </c>
      <c r="AQ267" s="52" t="s">
        <v>1018</v>
      </c>
      <c r="AR267" s="52" t="s">
        <v>1018</v>
      </c>
      <c r="AS267" s="52" t="s">
        <v>1018</v>
      </c>
      <c r="AT267" s="52" t="s">
        <v>1018</v>
      </c>
      <c r="AU267" s="52" t="s">
        <v>1018</v>
      </c>
      <c r="AV267" s="52">
        <v>1</v>
      </c>
      <c r="AW267" s="52" t="s">
        <v>1018</v>
      </c>
      <c r="AX267" s="52" t="s">
        <v>1018</v>
      </c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2"/>
      <c r="CI267" s="52"/>
      <c r="CJ267" s="52"/>
      <c r="CK267" s="52"/>
      <c r="CL267" s="52"/>
      <c r="CM267" s="52"/>
      <c r="CN267" s="52"/>
      <c r="CO267" s="52"/>
      <c r="CP267" s="52"/>
      <c r="CQ267" s="52"/>
      <c r="CR267" s="52"/>
      <c r="CS267" s="52"/>
      <c r="CT267" s="52"/>
      <c r="CU267" s="52"/>
      <c r="CV267" s="52"/>
      <c r="CW267" s="52"/>
      <c r="CX267" s="52"/>
      <c r="CY267" s="52"/>
      <c r="CZ267" s="52"/>
      <c r="DA267" s="52"/>
      <c r="DB267" s="52"/>
      <c r="DC267" s="52"/>
      <c r="DD267" s="52"/>
      <c r="DE267" s="52"/>
      <c r="DF267" s="52"/>
      <c r="DG267" s="52"/>
      <c r="DH267" s="52"/>
      <c r="DI267" s="52"/>
      <c r="DJ267" s="52"/>
      <c r="DK267" s="52"/>
      <c r="DL267" s="52"/>
      <c r="DM267" s="52"/>
      <c r="DN267" s="52"/>
      <c r="DO267" s="52"/>
      <c r="DP267" s="52"/>
      <c r="DQ267" s="52"/>
      <c r="DR267" s="52"/>
      <c r="DS267" s="52"/>
      <c r="DT267" s="52"/>
      <c r="DU267" s="52"/>
      <c r="DV267" s="52"/>
      <c r="DW267" s="52"/>
      <c r="DX267" s="52"/>
      <c r="DY267" s="52"/>
      <c r="DZ267" s="52"/>
      <c r="EA267" s="52"/>
      <c r="EB267" s="52"/>
      <c r="EC267" s="52"/>
      <c r="ED267" s="52"/>
      <c r="EE267" s="52"/>
      <c r="EF267" s="52"/>
      <c r="EG267" s="52"/>
      <c r="EH267" s="52"/>
    </row>
    <row r="268" spans="1:138" ht="12.75" x14ac:dyDescent="0.2">
      <c r="A268" s="39" t="str">
        <f t="shared" si="25"/>
        <v>2067657</v>
      </c>
      <c r="B268" s="39" t="str">
        <f t="shared" si="26"/>
        <v>1266/СЕР</v>
      </c>
      <c r="C268" s="39" t="str">
        <f t="shared" si="27"/>
        <v>Крольчонок Д33</v>
      </c>
      <c r="D268" s="94">
        <f t="shared" ca="1" si="28"/>
        <v>406</v>
      </c>
      <c r="E268" s="94">
        <f t="shared" ca="1" si="29"/>
        <v>35</v>
      </c>
      <c r="F268" s="94">
        <f t="shared" ca="1" si="24"/>
        <v>0</v>
      </c>
      <c r="G268" s="41"/>
      <c r="H268" s="41"/>
      <c r="I268" s="40"/>
      <c r="J268" s="40"/>
      <c r="K268" s="34"/>
      <c r="L268" s="50" t="s">
        <v>1257</v>
      </c>
      <c r="M268" s="50" t="s">
        <v>1129</v>
      </c>
      <c r="N268" s="50" t="s">
        <v>754</v>
      </c>
      <c r="O268" s="51" t="s">
        <v>755</v>
      </c>
      <c r="P268" s="40">
        <v>406</v>
      </c>
      <c r="Q268" s="40"/>
      <c r="R268" s="40"/>
      <c r="S268" s="52" t="s">
        <v>1018</v>
      </c>
      <c r="T268" s="52" t="s">
        <v>1018</v>
      </c>
      <c r="U268" s="52" t="s">
        <v>1018</v>
      </c>
      <c r="V268" s="52">
        <v>1</v>
      </c>
      <c r="W268" s="52">
        <v>5</v>
      </c>
      <c r="X268" s="52">
        <v>19</v>
      </c>
      <c r="Y268" s="52" t="s">
        <v>1018</v>
      </c>
      <c r="Z268" s="52" t="s">
        <v>1018</v>
      </c>
      <c r="AA268" s="52" t="s">
        <v>1018</v>
      </c>
      <c r="AB268" s="52" t="s">
        <v>1018</v>
      </c>
      <c r="AC268" s="52" t="s">
        <v>1018</v>
      </c>
      <c r="AD268" s="52">
        <v>1</v>
      </c>
      <c r="AE268" s="52" t="s">
        <v>1018</v>
      </c>
      <c r="AF268" s="52">
        <v>4</v>
      </c>
      <c r="AG268" s="52" t="s">
        <v>1018</v>
      </c>
      <c r="AH268" s="52">
        <v>14</v>
      </c>
      <c r="AI268" s="52" t="s">
        <v>1018</v>
      </c>
      <c r="AJ268" s="52" t="s">
        <v>1018</v>
      </c>
      <c r="AK268" s="52">
        <v>2</v>
      </c>
      <c r="AL268" s="52">
        <v>2</v>
      </c>
      <c r="AM268" s="52" t="s">
        <v>1018</v>
      </c>
      <c r="AN268" s="52" t="s">
        <v>1018</v>
      </c>
      <c r="AO268" s="52" t="s">
        <v>1018</v>
      </c>
      <c r="AP268" s="52" t="s">
        <v>1018</v>
      </c>
      <c r="AQ268" s="52" t="s">
        <v>1018</v>
      </c>
      <c r="AR268" s="52" t="s">
        <v>1018</v>
      </c>
      <c r="AS268" s="52" t="s">
        <v>1018</v>
      </c>
      <c r="AT268" s="52" t="s">
        <v>1018</v>
      </c>
      <c r="AU268" s="52" t="s">
        <v>1018</v>
      </c>
      <c r="AV268" s="52">
        <v>1</v>
      </c>
      <c r="AW268" s="52" t="s">
        <v>1018</v>
      </c>
      <c r="AX268" s="52" t="s">
        <v>1018</v>
      </c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2"/>
      <c r="CI268" s="52"/>
      <c r="CJ268" s="52"/>
      <c r="CK268" s="52"/>
      <c r="CL268" s="52"/>
      <c r="CM268" s="52"/>
      <c r="CN268" s="52"/>
      <c r="CO268" s="52"/>
      <c r="CP268" s="52"/>
      <c r="CQ268" s="52"/>
      <c r="CR268" s="52"/>
      <c r="CS268" s="52"/>
      <c r="CT268" s="52"/>
      <c r="CU268" s="52"/>
      <c r="CV268" s="52"/>
      <c r="CW268" s="52"/>
      <c r="CX268" s="52"/>
      <c r="CY268" s="52"/>
      <c r="CZ268" s="52"/>
      <c r="DA268" s="52"/>
      <c r="DB268" s="52"/>
      <c r="DC268" s="52"/>
      <c r="DD268" s="52"/>
      <c r="DE268" s="52"/>
      <c r="DF268" s="52"/>
      <c r="DG268" s="52"/>
      <c r="DH268" s="52"/>
      <c r="DI268" s="52"/>
      <c r="DJ268" s="52"/>
      <c r="DK268" s="52"/>
      <c r="DL268" s="52"/>
      <c r="DM268" s="52"/>
      <c r="DN268" s="52"/>
      <c r="DO268" s="52"/>
      <c r="DP268" s="52"/>
      <c r="DQ268" s="52"/>
      <c r="DR268" s="52"/>
      <c r="DS268" s="52"/>
      <c r="DT268" s="52"/>
      <c r="DU268" s="52"/>
      <c r="DV268" s="52"/>
      <c r="DW268" s="52"/>
      <c r="DX268" s="52"/>
      <c r="DY268" s="52"/>
      <c r="DZ268" s="52"/>
      <c r="EA268" s="52"/>
      <c r="EB268" s="52"/>
      <c r="EC268" s="52"/>
      <c r="ED268" s="52"/>
      <c r="EE268" s="52"/>
      <c r="EF268" s="52"/>
      <c r="EG268" s="52"/>
      <c r="EH268" s="52"/>
    </row>
    <row r="269" spans="1:138" ht="12.75" x14ac:dyDescent="0.2">
      <c r="A269" s="39" t="str">
        <f t="shared" si="25"/>
        <v>2068378</v>
      </c>
      <c r="B269" s="39" t="str">
        <f t="shared" si="26"/>
        <v>1278/КЧ</v>
      </c>
      <c r="C269" s="39" t="str">
        <f t="shared" si="27"/>
        <v>Волк в овечьей шкуре В45см</v>
      </c>
      <c r="D269" s="94">
        <f t="shared" ca="1" si="28"/>
        <v>517</v>
      </c>
      <c r="E269" s="94">
        <f t="shared" ca="1" si="29"/>
        <v>0</v>
      </c>
      <c r="F269" s="94">
        <f t="shared" ca="1" si="24"/>
        <v>0</v>
      </c>
      <c r="G269" s="41"/>
      <c r="H269" s="41"/>
      <c r="I269" s="40"/>
      <c r="J269" s="40"/>
      <c r="K269" s="34"/>
      <c r="L269" s="50" t="s">
        <v>1258</v>
      </c>
      <c r="M269" s="50" t="s">
        <v>1132</v>
      </c>
      <c r="N269" s="50" t="s">
        <v>147</v>
      </c>
      <c r="O269" s="51" t="s">
        <v>148</v>
      </c>
      <c r="P269" s="40">
        <v>517</v>
      </c>
      <c r="Q269" s="40"/>
      <c r="R269" s="40"/>
      <c r="S269" s="52" t="s">
        <v>1018</v>
      </c>
      <c r="T269" s="52" t="s">
        <v>1018</v>
      </c>
      <c r="U269" s="52" t="s">
        <v>1018</v>
      </c>
      <c r="V269" s="52" t="s">
        <v>1018</v>
      </c>
      <c r="W269" s="52" t="s">
        <v>1018</v>
      </c>
      <c r="X269" s="52" t="s">
        <v>1018</v>
      </c>
      <c r="Y269" s="52" t="s">
        <v>1018</v>
      </c>
      <c r="Z269" s="52" t="s">
        <v>1018</v>
      </c>
      <c r="AA269" s="52" t="s">
        <v>1018</v>
      </c>
      <c r="AB269" s="52" t="s">
        <v>1018</v>
      </c>
      <c r="AC269" s="52" t="s">
        <v>1018</v>
      </c>
      <c r="AD269" s="52" t="s">
        <v>1018</v>
      </c>
      <c r="AE269" s="52" t="s">
        <v>1018</v>
      </c>
      <c r="AF269" s="52" t="s">
        <v>1018</v>
      </c>
      <c r="AG269" s="52" t="s">
        <v>1018</v>
      </c>
      <c r="AH269" s="52" t="s">
        <v>1018</v>
      </c>
      <c r="AI269" s="52" t="s">
        <v>1018</v>
      </c>
      <c r="AJ269" s="52" t="s">
        <v>1018</v>
      </c>
      <c r="AK269" s="52" t="s">
        <v>1018</v>
      </c>
      <c r="AL269" s="52" t="s">
        <v>1018</v>
      </c>
      <c r="AM269" s="52" t="s">
        <v>1018</v>
      </c>
      <c r="AN269" s="52" t="s">
        <v>1018</v>
      </c>
      <c r="AO269" s="52" t="s">
        <v>1018</v>
      </c>
      <c r="AP269" s="52" t="s">
        <v>1018</v>
      </c>
      <c r="AQ269" s="52" t="s">
        <v>1018</v>
      </c>
      <c r="AR269" s="52" t="s">
        <v>1018</v>
      </c>
      <c r="AS269" s="52" t="s">
        <v>1018</v>
      </c>
      <c r="AT269" s="52" t="s">
        <v>1018</v>
      </c>
      <c r="AU269" s="52" t="s">
        <v>1018</v>
      </c>
      <c r="AV269" s="52" t="s">
        <v>1018</v>
      </c>
      <c r="AW269" s="52" t="s">
        <v>1018</v>
      </c>
      <c r="AX269" s="52" t="s">
        <v>1018</v>
      </c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2"/>
      <c r="CI269" s="52"/>
      <c r="CJ269" s="52"/>
      <c r="CK269" s="52"/>
      <c r="CL269" s="52"/>
      <c r="CM269" s="52"/>
      <c r="CN269" s="52"/>
      <c r="CO269" s="52"/>
      <c r="CP269" s="52"/>
      <c r="CQ269" s="52"/>
      <c r="CR269" s="52"/>
      <c r="CS269" s="52"/>
      <c r="CT269" s="52"/>
      <c r="CU269" s="52"/>
      <c r="CV269" s="52"/>
      <c r="CW269" s="52"/>
      <c r="CX269" s="52"/>
      <c r="CY269" s="52"/>
      <c r="CZ269" s="52"/>
      <c r="DA269" s="52"/>
      <c r="DB269" s="52"/>
      <c r="DC269" s="52"/>
      <c r="DD269" s="52"/>
      <c r="DE269" s="52"/>
      <c r="DF269" s="52"/>
      <c r="DG269" s="52"/>
      <c r="DH269" s="52"/>
      <c r="DI269" s="52"/>
      <c r="DJ269" s="52"/>
      <c r="DK269" s="52"/>
      <c r="DL269" s="52"/>
      <c r="DM269" s="52"/>
      <c r="DN269" s="52"/>
      <c r="DO269" s="52"/>
      <c r="DP269" s="52"/>
      <c r="DQ269" s="52"/>
      <c r="DR269" s="52"/>
      <c r="DS269" s="52"/>
      <c r="DT269" s="52"/>
      <c r="DU269" s="52"/>
      <c r="DV269" s="52"/>
      <c r="DW269" s="52"/>
      <c r="DX269" s="52"/>
      <c r="DY269" s="52"/>
      <c r="DZ269" s="52"/>
      <c r="EA269" s="52"/>
      <c r="EB269" s="52"/>
      <c r="EC269" s="52"/>
      <c r="ED269" s="52"/>
      <c r="EE269" s="52"/>
      <c r="EF269" s="52"/>
      <c r="EG269" s="52"/>
      <c r="EH269" s="52"/>
    </row>
    <row r="270" spans="1:138" ht="12.75" x14ac:dyDescent="0.2">
      <c r="A270" s="39" t="str">
        <f t="shared" si="25"/>
        <v>2065554</v>
      </c>
      <c r="B270" s="39" t="str">
        <f t="shared" si="26"/>
        <v>1288/БЖ</v>
      </c>
      <c r="C270" s="39" t="str">
        <f t="shared" si="27"/>
        <v>Лев Вальмонт Д 70см</v>
      </c>
      <c r="D270" s="94">
        <f t="shared" ca="1" si="28"/>
        <v>857</v>
      </c>
      <c r="E270" s="94">
        <f t="shared" ca="1" si="29"/>
        <v>2</v>
      </c>
      <c r="F270" s="94">
        <f t="shared" ca="1" si="24"/>
        <v>0</v>
      </c>
      <c r="G270" s="41"/>
      <c r="H270" s="41"/>
      <c r="I270" s="40"/>
      <c r="J270" s="40"/>
      <c r="K270" s="34"/>
      <c r="L270" s="50" t="s">
        <v>1259</v>
      </c>
      <c r="M270" s="50" t="s">
        <v>1134</v>
      </c>
      <c r="N270" s="50" t="s">
        <v>756</v>
      </c>
      <c r="O270" s="51" t="s">
        <v>757</v>
      </c>
      <c r="P270" s="40">
        <v>857</v>
      </c>
      <c r="Q270" s="40"/>
      <c r="R270" s="40"/>
      <c r="S270" s="52" t="s">
        <v>1018</v>
      </c>
      <c r="T270" s="52" t="s">
        <v>1018</v>
      </c>
      <c r="U270" s="52" t="s">
        <v>1018</v>
      </c>
      <c r="V270" s="52" t="s">
        <v>1018</v>
      </c>
      <c r="W270" s="52" t="s">
        <v>1018</v>
      </c>
      <c r="X270" s="52" t="s">
        <v>1018</v>
      </c>
      <c r="Y270" s="52" t="s">
        <v>1018</v>
      </c>
      <c r="Z270" s="52" t="s">
        <v>1018</v>
      </c>
      <c r="AA270" s="52" t="s">
        <v>1018</v>
      </c>
      <c r="AB270" s="52" t="s">
        <v>1018</v>
      </c>
      <c r="AC270" s="52" t="s">
        <v>1018</v>
      </c>
      <c r="AD270" s="52">
        <v>1</v>
      </c>
      <c r="AE270" s="52" t="s">
        <v>1018</v>
      </c>
      <c r="AF270" s="52" t="s">
        <v>1018</v>
      </c>
      <c r="AG270" s="52" t="s">
        <v>1018</v>
      </c>
      <c r="AH270" s="52" t="s">
        <v>1018</v>
      </c>
      <c r="AI270" s="52" t="s">
        <v>1018</v>
      </c>
      <c r="AJ270" s="52" t="s">
        <v>1018</v>
      </c>
      <c r="AK270" s="52" t="s">
        <v>1018</v>
      </c>
      <c r="AL270" s="52" t="s">
        <v>1018</v>
      </c>
      <c r="AM270" s="52" t="s">
        <v>1018</v>
      </c>
      <c r="AN270" s="52" t="s">
        <v>1018</v>
      </c>
      <c r="AO270" s="52" t="s">
        <v>1018</v>
      </c>
      <c r="AP270" s="52" t="s">
        <v>1018</v>
      </c>
      <c r="AQ270" s="52" t="s">
        <v>1018</v>
      </c>
      <c r="AR270" s="52" t="s">
        <v>1018</v>
      </c>
      <c r="AS270" s="52" t="s">
        <v>1018</v>
      </c>
      <c r="AT270" s="52" t="s">
        <v>1018</v>
      </c>
      <c r="AU270" s="52" t="s">
        <v>1018</v>
      </c>
      <c r="AV270" s="52">
        <v>1</v>
      </c>
      <c r="AW270" s="52" t="s">
        <v>1018</v>
      </c>
      <c r="AX270" s="52" t="s">
        <v>1018</v>
      </c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2"/>
      <c r="CI270" s="52"/>
      <c r="CJ270" s="52"/>
      <c r="CK270" s="52"/>
      <c r="CL270" s="52"/>
      <c r="CM270" s="52"/>
      <c r="CN270" s="52"/>
      <c r="CO270" s="52"/>
      <c r="CP270" s="52"/>
      <c r="CQ270" s="52"/>
      <c r="CR270" s="52"/>
      <c r="CS270" s="52"/>
      <c r="CT270" s="52"/>
      <c r="CU270" s="52"/>
      <c r="CV270" s="52"/>
      <c r="CW270" s="52"/>
      <c r="CX270" s="52"/>
      <c r="CY270" s="52"/>
      <c r="CZ270" s="52"/>
      <c r="DA270" s="52"/>
      <c r="DB270" s="52"/>
      <c r="DC270" s="52"/>
      <c r="DD270" s="52"/>
      <c r="DE270" s="52"/>
      <c r="DF270" s="52"/>
      <c r="DG270" s="52"/>
      <c r="DH270" s="52"/>
      <c r="DI270" s="52"/>
      <c r="DJ270" s="52"/>
      <c r="DK270" s="52"/>
      <c r="DL270" s="52"/>
      <c r="DM270" s="52"/>
      <c r="DN270" s="52"/>
      <c r="DO270" s="52"/>
      <c r="DP270" s="52"/>
      <c r="DQ270" s="52"/>
      <c r="DR270" s="52"/>
      <c r="DS270" s="52"/>
      <c r="DT270" s="52"/>
      <c r="DU270" s="52"/>
      <c r="DV270" s="52"/>
      <c r="DW270" s="52"/>
      <c r="DX270" s="52"/>
      <c r="DY270" s="52"/>
      <c r="DZ270" s="52"/>
      <c r="EA270" s="52"/>
      <c r="EB270" s="52"/>
      <c r="EC270" s="52"/>
      <c r="ED270" s="52"/>
      <c r="EE270" s="52"/>
      <c r="EF270" s="52"/>
      <c r="EG270" s="52"/>
      <c r="EH270" s="52"/>
    </row>
    <row r="271" spans="1:138" ht="12.75" x14ac:dyDescent="0.2">
      <c r="A271" s="39" t="str">
        <f t="shared" si="25"/>
        <v>2065559</v>
      </c>
      <c r="B271" s="39" t="str">
        <f t="shared" si="26"/>
        <v>1310/БЖ</v>
      </c>
      <c r="C271" s="39" t="str">
        <f t="shared" si="27"/>
        <v>Лев Вальмонт Д70 см</v>
      </c>
      <c r="D271" s="94">
        <f t="shared" ca="1" si="28"/>
        <v>776</v>
      </c>
      <c r="E271" s="94">
        <f t="shared" ca="1" si="29"/>
        <v>111</v>
      </c>
      <c r="F271" s="94">
        <f t="shared" ca="1" si="24"/>
        <v>0</v>
      </c>
      <c r="G271" s="41"/>
      <c r="H271" s="41"/>
      <c r="I271" s="40"/>
      <c r="J271" s="40"/>
      <c r="K271" s="34"/>
      <c r="L271" s="50" t="s">
        <v>1261</v>
      </c>
      <c r="M271" s="50" t="s">
        <v>1135</v>
      </c>
      <c r="N271" s="50" t="s">
        <v>96</v>
      </c>
      <c r="O271" s="51" t="s">
        <v>97</v>
      </c>
      <c r="P271" s="40">
        <v>776</v>
      </c>
      <c r="Q271" s="40"/>
      <c r="R271" s="40"/>
      <c r="S271" s="52" t="s">
        <v>1018</v>
      </c>
      <c r="T271" s="52" t="s">
        <v>1018</v>
      </c>
      <c r="U271" s="52" t="s">
        <v>1018</v>
      </c>
      <c r="V271" s="52">
        <v>21</v>
      </c>
      <c r="W271" s="52" t="s">
        <v>1018</v>
      </c>
      <c r="X271" s="52">
        <v>43</v>
      </c>
      <c r="Y271" s="52" t="s">
        <v>1018</v>
      </c>
      <c r="Z271" s="52" t="s">
        <v>1018</v>
      </c>
      <c r="AA271" s="52" t="s">
        <v>1018</v>
      </c>
      <c r="AB271" s="52" t="s">
        <v>1018</v>
      </c>
      <c r="AC271" s="52" t="s">
        <v>1018</v>
      </c>
      <c r="AD271" s="52" t="s">
        <v>1018</v>
      </c>
      <c r="AE271" s="52">
        <v>1</v>
      </c>
      <c r="AF271" s="52">
        <v>35</v>
      </c>
      <c r="AG271" s="52" t="s">
        <v>1018</v>
      </c>
      <c r="AH271" s="52">
        <v>1</v>
      </c>
      <c r="AI271" s="52" t="s">
        <v>1018</v>
      </c>
      <c r="AJ271" s="52" t="s">
        <v>1018</v>
      </c>
      <c r="AK271" s="52">
        <v>1</v>
      </c>
      <c r="AL271" s="52">
        <v>12</v>
      </c>
      <c r="AM271" s="52" t="s">
        <v>1018</v>
      </c>
      <c r="AN271" s="52" t="s">
        <v>1018</v>
      </c>
      <c r="AO271" s="52" t="s">
        <v>1018</v>
      </c>
      <c r="AP271" s="52" t="s">
        <v>1018</v>
      </c>
      <c r="AQ271" s="52" t="s">
        <v>1018</v>
      </c>
      <c r="AR271" s="52" t="s">
        <v>1018</v>
      </c>
      <c r="AS271" s="52" t="s">
        <v>1018</v>
      </c>
      <c r="AT271" s="52" t="s">
        <v>1018</v>
      </c>
      <c r="AU271" s="52" t="s">
        <v>1018</v>
      </c>
      <c r="AV271" s="52">
        <v>1</v>
      </c>
      <c r="AW271" s="52" t="s">
        <v>1018</v>
      </c>
      <c r="AX271" s="52" t="s">
        <v>1018</v>
      </c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2"/>
      <c r="CI271" s="52"/>
      <c r="CJ271" s="52"/>
      <c r="CK271" s="52"/>
      <c r="CL271" s="52"/>
      <c r="CM271" s="52"/>
      <c r="CN271" s="52"/>
      <c r="CO271" s="52"/>
      <c r="CP271" s="52"/>
      <c r="CQ271" s="52"/>
      <c r="CR271" s="52"/>
      <c r="CS271" s="52"/>
      <c r="CT271" s="52"/>
      <c r="CU271" s="52"/>
      <c r="CV271" s="52"/>
      <c r="CW271" s="52"/>
      <c r="CX271" s="52"/>
      <c r="CY271" s="52"/>
      <c r="CZ271" s="52"/>
      <c r="DA271" s="52"/>
      <c r="DB271" s="52"/>
      <c r="DC271" s="52"/>
      <c r="DD271" s="52"/>
      <c r="DE271" s="52"/>
      <c r="DF271" s="52"/>
      <c r="DG271" s="52"/>
      <c r="DH271" s="52"/>
      <c r="DI271" s="52"/>
      <c r="DJ271" s="52"/>
      <c r="DK271" s="52"/>
      <c r="DL271" s="52"/>
      <c r="DM271" s="52"/>
      <c r="DN271" s="52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</row>
    <row r="272" spans="1:138" ht="12.75" x14ac:dyDescent="0.2">
      <c r="A272" s="39" t="str">
        <f t="shared" si="25"/>
        <v>2073761</v>
      </c>
      <c r="B272" s="39" t="str">
        <f t="shared" si="26"/>
        <v>1326/ЧН</v>
      </c>
      <c r="C272" s="39" t="str">
        <f t="shared" si="27"/>
        <v>Панда В51 см</v>
      </c>
      <c r="D272" s="94">
        <f t="shared" ca="1" si="28"/>
        <v>1027</v>
      </c>
      <c r="E272" s="94">
        <f t="shared" ca="1" si="29"/>
        <v>16</v>
      </c>
      <c r="F272" s="94">
        <f t="shared" ca="1" si="24"/>
        <v>0</v>
      </c>
      <c r="G272" s="41"/>
      <c r="H272" s="41"/>
      <c r="I272" s="40"/>
      <c r="J272" s="40"/>
      <c r="K272" s="34"/>
      <c r="L272" s="50" t="s">
        <v>1263</v>
      </c>
      <c r="M272" s="50" t="s">
        <v>1137</v>
      </c>
      <c r="N272" s="50" t="s">
        <v>171</v>
      </c>
      <c r="O272" s="51" t="s">
        <v>172</v>
      </c>
      <c r="P272" s="40">
        <v>1027</v>
      </c>
      <c r="Q272" s="40"/>
      <c r="R272" s="40"/>
      <c r="S272" s="52" t="s">
        <v>1018</v>
      </c>
      <c r="T272" s="52">
        <v>6</v>
      </c>
      <c r="U272" s="52" t="s">
        <v>1018</v>
      </c>
      <c r="V272" s="52" t="s">
        <v>1018</v>
      </c>
      <c r="W272" s="52" t="s">
        <v>1018</v>
      </c>
      <c r="X272" s="52">
        <v>6</v>
      </c>
      <c r="Y272" s="52" t="s">
        <v>1018</v>
      </c>
      <c r="Z272" s="52" t="s">
        <v>1018</v>
      </c>
      <c r="AA272" s="52" t="s">
        <v>1018</v>
      </c>
      <c r="AB272" s="52" t="s">
        <v>1018</v>
      </c>
      <c r="AC272" s="52" t="s">
        <v>1018</v>
      </c>
      <c r="AD272" s="52" t="s">
        <v>1018</v>
      </c>
      <c r="AE272" s="52">
        <v>4</v>
      </c>
      <c r="AF272" s="52">
        <v>4</v>
      </c>
      <c r="AG272" s="52" t="s">
        <v>1018</v>
      </c>
      <c r="AH272" s="52" t="s">
        <v>1018</v>
      </c>
      <c r="AI272" s="52" t="s">
        <v>1018</v>
      </c>
      <c r="AJ272" s="52" t="s">
        <v>1018</v>
      </c>
      <c r="AK272" s="52" t="s">
        <v>1018</v>
      </c>
      <c r="AL272" s="52">
        <v>4</v>
      </c>
      <c r="AM272" s="52" t="s">
        <v>1018</v>
      </c>
      <c r="AN272" s="52" t="s">
        <v>1018</v>
      </c>
      <c r="AO272" s="52" t="s">
        <v>1018</v>
      </c>
      <c r="AP272" s="52" t="s">
        <v>1018</v>
      </c>
      <c r="AQ272" s="52" t="s">
        <v>1018</v>
      </c>
      <c r="AR272" s="52" t="s">
        <v>1018</v>
      </c>
      <c r="AS272" s="52" t="s">
        <v>1018</v>
      </c>
      <c r="AT272" s="52" t="s">
        <v>1018</v>
      </c>
      <c r="AU272" s="52" t="s">
        <v>1018</v>
      </c>
      <c r="AV272" s="52" t="s">
        <v>1018</v>
      </c>
      <c r="AW272" s="52" t="s">
        <v>1018</v>
      </c>
      <c r="AX272" s="52" t="s">
        <v>1018</v>
      </c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2"/>
      <c r="CI272" s="52"/>
      <c r="CJ272" s="52"/>
      <c r="CK272" s="52"/>
      <c r="CL272" s="52"/>
      <c r="CM272" s="52"/>
      <c r="CN272" s="52"/>
      <c r="CO272" s="52"/>
      <c r="CP272" s="52"/>
      <c r="CQ272" s="52"/>
      <c r="CR272" s="52"/>
      <c r="CS272" s="52"/>
      <c r="CT272" s="52"/>
      <c r="CU272" s="52"/>
      <c r="CV272" s="52"/>
      <c r="CW272" s="52"/>
      <c r="CX272" s="52"/>
      <c r="CY272" s="52"/>
      <c r="CZ272" s="52"/>
      <c r="DA272" s="52"/>
      <c r="DB272" s="52"/>
      <c r="DC272" s="52"/>
      <c r="DD272" s="52"/>
      <c r="DE272" s="52"/>
      <c r="DF272" s="52"/>
      <c r="DG272" s="52"/>
      <c r="DH272" s="52"/>
      <c r="DI272" s="52"/>
      <c r="DJ272" s="52"/>
      <c r="DK272" s="52"/>
      <c r="DL272" s="52"/>
      <c r="DM272" s="52"/>
      <c r="DN272" s="52"/>
      <c r="DO272" s="52"/>
      <c r="DP272" s="52"/>
      <c r="DQ272" s="52"/>
      <c r="DR272" s="52"/>
      <c r="DS272" s="52"/>
      <c r="DT272" s="52"/>
      <c r="DU272" s="52"/>
      <c r="DV272" s="52"/>
      <c r="DW272" s="52"/>
      <c r="DX272" s="52"/>
      <c r="DY272" s="52"/>
      <c r="DZ272" s="52"/>
      <c r="EA272" s="52"/>
      <c r="EB272" s="52"/>
      <c r="EC272" s="52"/>
      <c r="ED272" s="52"/>
      <c r="EE272" s="52"/>
      <c r="EF272" s="52"/>
      <c r="EG272" s="52"/>
      <c r="EH272" s="52"/>
    </row>
    <row r="273" spans="1:138" ht="12.75" x14ac:dyDescent="0.2">
      <c r="A273" s="39" t="str">
        <f t="shared" si="25"/>
        <v>2071292</v>
      </c>
      <c r="B273" s="39" t="str">
        <f t="shared" si="26"/>
        <v>1345/ОРЖ</v>
      </c>
      <c r="C273" s="39" t="str">
        <f t="shared" si="27"/>
        <v>Подушка "Киска" 39*39 см</v>
      </c>
      <c r="D273" s="94">
        <f t="shared" ca="1" si="28"/>
        <v>254</v>
      </c>
      <c r="E273" s="94">
        <f t="shared" ca="1" si="29"/>
        <v>46</v>
      </c>
      <c r="F273" s="94">
        <f t="shared" ca="1" si="24"/>
        <v>0</v>
      </c>
      <c r="G273" s="41"/>
      <c r="H273" s="41"/>
      <c r="I273" s="40"/>
      <c r="J273" s="40"/>
      <c r="K273" s="34"/>
      <c r="L273" s="50" t="s">
        <v>1265</v>
      </c>
      <c r="M273" s="50" t="s">
        <v>1141</v>
      </c>
      <c r="N273" s="50" t="s">
        <v>179</v>
      </c>
      <c r="O273" s="51" t="s">
        <v>180</v>
      </c>
      <c r="P273" s="40">
        <v>254</v>
      </c>
      <c r="Q273" s="40"/>
      <c r="R273" s="40"/>
      <c r="S273" s="52" t="s">
        <v>1018</v>
      </c>
      <c r="T273" s="52" t="s">
        <v>1018</v>
      </c>
      <c r="U273" s="52" t="s">
        <v>1018</v>
      </c>
      <c r="V273" s="52" t="s">
        <v>1018</v>
      </c>
      <c r="W273" s="52" t="s">
        <v>1018</v>
      </c>
      <c r="X273" s="52">
        <v>45</v>
      </c>
      <c r="Y273" s="52" t="s">
        <v>1018</v>
      </c>
      <c r="Z273" s="52" t="s">
        <v>1018</v>
      </c>
      <c r="AA273" s="52" t="s">
        <v>1018</v>
      </c>
      <c r="AB273" s="52" t="s">
        <v>1018</v>
      </c>
      <c r="AC273" s="52" t="s">
        <v>1018</v>
      </c>
      <c r="AD273" s="52" t="s">
        <v>1018</v>
      </c>
      <c r="AE273" s="52" t="s">
        <v>1018</v>
      </c>
      <c r="AF273" s="52" t="s">
        <v>1018</v>
      </c>
      <c r="AG273" s="52" t="s">
        <v>1018</v>
      </c>
      <c r="AH273" s="52">
        <v>1</v>
      </c>
      <c r="AI273" s="52" t="s">
        <v>1018</v>
      </c>
      <c r="AJ273" s="52" t="s">
        <v>1018</v>
      </c>
      <c r="AK273" s="52" t="s">
        <v>1018</v>
      </c>
      <c r="AL273" s="52" t="s">
        <v>1018</v>
      </c>
      <c r="AM273" s="52" t="s">
        <v>1018</v>
      </c>
      <c r="AN273" s="52" t="s">
        <v>1018</v>
      </c>
      <c r="AO273" s="52" t="s">
        <v>1018</v>
      </c>
      <c r="AP273" s="52" t="s">
        <v>1018</v>
      </c>
      <c r="AQ273" s="52" t="s">
        <v>1018</v>
      </c>
      <c r="AR273" s="52" t="s">
        <v>1018</v>
      </c>
      <c r="AS273" s="52" t="s">
        <v>1018</v>
      </c>
      <c r="AT273" s="52" t="s">
        <v>1018</v>
      </c>
      <c r="AU273" s="52" t="s">
        <v>1018</v>
      </c>
      <c r="AV273" s="52" t="s">
        <v>1018</v>
      </c>
      <c r="AW273" s="52" t="s">
        <v>1018</v>
      </c>
      <c r="AX273" s="52" t="s">
        <v>1018</v>
      </c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2"/>
      <c r="CI273" s="52"/>
      <c r="CJ273" s="52"/>
      <c r="CK273" s="52"/>
      <c r="CL273" s="52"/>
      <c r="CM273" s="52"/>
      <c r="CN273" s="52"/>
      <c r="CO273" s="52"/>
      <c r="CP273" s="52"/>
      <c r="CQ273" s="52"/>
      <c r="CR273" s="52"/>
      <c r="CS273" s="52"/>
      <c r="CT273" s="52"/>
      <c r="CU273" s="52"/>
      <c r="CV273" s="52"/>
      <c r="CW273" s="52"/>
      <c r="CX273" s="52"/>
      <c r="CY273" s="52"/>
      <c r="CZ273" s="52"/>
      <c r="DA273" s="52"/>
      <c r="DB273" s="52"/>
      <c r="DC273" s="52"/>
      <c r="DD273" s="52"/>
      <c r="DE273" s="52"/>
      <c r="DF273" s="52"/>
      <c r="DG273" s="52"/>
      <c r="DH273" s="52"/>
      <c r="DI273" s="52"/>
      <c r="DJ273" s="52"/>
      <c r="DK273" s="52"/>
      <c r="DL273" s="52"/>
      <c r="DM273" s="52"/>
      <c r="DN273" s="52"/>
      <c r="DO273" s="52"/>
      <c r="DP273" s="52"/>
      <c r="DQ273" s="52"/>
      <c r="DR273" s="52"/>
      <c r="DS273" s="52"/>
      <c r="DT273" s="52"/>
      <c r="DU273" s="52"/>
      <c r="DV273" s="52"/>
      <c r="DW273" s="52"/>
      <c r="DX273" s="52"/>
      <c r="DY273" s="52"/>
      <c r="DZ273" s="52"/>
      <c r="EA273" s="52"/>
      <c r="EB273" s="52"/>
      <c r="EC273" s="52"/>
      <c r="ED273" s="52"/>
      <c r="EE273" s="52"/>
      <c r="EF273" s="52"/>
      <c r="EG273" s="52"/>
      <c r="EH273" s="52"/>
    </row>
    <row r="274" spans="1:138" ht="12.75" x14ac:dyDescent="0.2">
      <c r="A274" s="39" t="str">
        <f t="shared" si="25"/>
        <v>2078980</v>
      </c>
      <c r="B274" s="39" t="str">
        <f t="shared" si="26"/>
        <v>1345/РЗ</v>
      </c>
      <c r="C274" s="39" t="str">
        <f t="shared" si="27"/>
        <v>Подушка "Киска" 39*39 см</v>
      </c>
      <c r="D274" s="94">
        <f t="shared" ca="1" si="28"/>
        <v>254</v>
      </c>
      <c r="E274" s="94">
        <f t="shared" ca="1" si="29"/>
        <v>49</v>
      </c>
      <c r="F274" s="94">
        <f t="shared" ca="1" si="24"/>
        <v>0</v>
      </c>
      <c r="G274" s="41"/>
      <c r="H274" s="41"/>
      <c r="I274" s="40"/>
      <c r="J274" s="40"/>
      <c r="K274" s="34"/>
      <c r="L274" s="50" t="s">
        <v>1266</v>
      </c>
      <c r="M274" s="50" t="s">
        <v>2275</v>
      </c>
      <c r="N274" s="50" t="s">
        <v>770</v>
      </c>
      <c r="O274" s="51" t="s">
        <v>180</v>
      </c>
      <c r="P274" s="40">
        <v>254</v>
      </c>
      <c r="Q274" s="40"/>
      <c r="R274" s="40"/>
      <c r="S274" s="52" t="s">
        <v>1018</v>
      </c>
      <c r="T274" s="52" t="s">
        <v>1018</v>
      </c>
      <c r="U274" s="52" t="s">
        <v>1018</v>
      </c>
      <c r="V274" s="52" t="s">
        <v>1018</v>
      </c>
      <c r="W274" s="52" t="s">
        <v>1018</v>
      </c>
      <c r="X274" s="52">
        <v>48</v>
      </c>
      <c r="Y274" s="52" t="s">
        <v>1018</v>
      </c>
      <c r="Z274" s="52" t="s">
        <v>1018</v>
      </c>
      <c r="AA274" s="52" t="s">
        <v>1018</v>
      </c>
      <c r="AB274" s="52" t="s">
        <v>1018</v>
      </c>
      <c r="AC274" s="52" t="s">
        <v>1018</v>
      </c>
      <c r="AD274" s="52" t="s">
        <v>1018</v>
      </c>
      <c r="AE274" s="52" t="s">
        <v>1018</v>
      </c>
      <c r="AF274" s="52" t="s">
        <v>1018</v>
      </c>
      <c r="AG274" s="52" t="s">
        <v>1018</v>
      </c>
      <c r="AH274" s="52" t="s">
        <v>1018</v>
      </c>
      <c r="AI274" s="52" t="s">
        <v>1018</v>
      </c>
      <c r="AJ274" s="52" t="s">
        <v>1018</v>
      </c>
      <c r="AK274" s="52" t="s">
        <v>1018</v>
      </c>
      <c r="AL274" s="52" t="s">
        <v>1018</v>
      </c>
      <c r="AM274" s="52" t="s">
        <v>1018</v>
      </c>
      <c r="AN274" s="52" t="s">
        <v>1018</v>
      </c>
      <c r="AO274" s="52" t="s">
        <v>1018</v>
      </c>
      <c r="AP274" s="52" t="s">
        <v>1018</v>
      </c>
      <c r="AQ274" s="52" t="s">
        <v>1018</v>
      </c>
      <c r="AR274" s="52" t="s">
        <v>1018</v>
      </c>
      <c r="AS274" s="52" t="s">
        <v>1018</v>
      </c>
      <c r="AT274" s="52" t="s">
        <v>1018</v>
      </c>
      <c r="AU274" s="52" t="s">
        <v>1018</v>
      </c>
      <c r="AV274" s="52" t="s">
        <v>1018</v>
      </c>
      <c r="AW274" s="52" t="s">
        <v>1018</v>
      </c>
      <c r="AX274" s="52">
        <v>1</v>
      </c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2"/>
      <c r="CI274" s="52"/>
      <c r="CJ274" s="52"/>
      <c r="CK274" s="52"/>
      <c r="CL274" s="52"/>
      <c r="CM274" s="52"/>
      <c r="CN274" s="52"/>
      <c r="CO274" s="52"/>
      <c r="CP274" s="52"/>
      <c r="CQ274" s="52"/>
      <c r="CR274" s="52"/>
      <c r="CS274" s="52"/>
      <c r="CT274" s="52"/>
      <c r="CU274" s="52"/>
      <c r="CV274" s="52"/>
      <c r="CW274" s="52"/>
      <c r="CX274" s="52"/>
      <c r="CY274" s="52"/>
      <c r="CZ274" s="52"/>
      <c r="DA274" s="52"/>
      <c r="DB274" s="52"/>
      <c r="DC274" s="52"/>
      <c r="DD274" s="52"/>
      <c r="DE274" s="52"/>
      <c r="DF274" s="52"/>
      <c r="DG274" s="52"/>
      <c r="DH274" s="52"/>
      <c r="DI274" s="52"/>
      <c r="DJ274" s="52"/>
      <c r="DK274" s="52"/>
      <c r="DL274" s="52"/>
      <c r="DM274" s="52"/>
      <c r="DN274" s="52"/>
      <c r="DO274" s="52"/>
      <c r="DP274" s="52"/>
      <c r="DQ274" s="52"/>
      <c r="DR274" s="52"/>
      <c r="DS274" s="52"/>
      <c r="DT274" s="52"/>
      <c r="DU274" s="52"/>
      <c r="DV274" s="52"/>
      <c r="DW274" s="52"/>
      <c r="DX274" s="52"/>
      <c r="DY274" s="52"/>
      <c r="DZ274" s="52"/>
      <c r="EA274" s="52"/>
      <c r="EB274" s="52"/>
      <c r="EC274" s="52"/>
      <c r="ED274" s="52"/>
      <c r="EE274" s="52"/>
      <c r="EF274" s="52"/>
      <c r="EG274" s="52"/>
      <c r="EH274" s="52"/>
    </row>
    <row r="275" spans="1:138" ht="12.75" x14ac:dyDescent="0.2">
      <c r="A275" s="39" t="str">
        <f t="shared" si="25"/>
        <v>2071295</v>
      </c>
      <c r="B275" s="39" t="str">
        <f t="shared" si="26"/>
        <v>1346/ОРЖ</v>
      </c>
      <c r="C275" s="39" t="str">
        <f t="shared" si="27"/>
        <v>Подушка "Кот" 39*39 см</v>
      </c>
      <c r="D275" s="94">
        <f t="shared" ca="1" si="28"/>
        <v>245</v>
      </c>
      <c r="E275" s="94">
        <f t="shared" ca="1" si="29"/>
        <v>17</v>
      </c>
      <c r="F275" s="94">
        <f t="shared" ca="1" si="24"/>
        <v>0</v>
      </c>
      <c r="G275" s="41"/>
      <c r="H275" s="41"/>
      <c r="I275" s="40"/>
      <c r="J275" s="40"/>
      <c r="K275" s="34"/>
      <c r="L275" s="48" t="s">
        <v>1268</v>
      </c>
      <c r="M275" s="87" t="s">
        <v>1143</v>
      </c>
      <c r="N275" s="87" t="s">
        <v>181</v>
      </c>
      <c r="O275" s="53" t="s">
        <v>182</v>
      </c>
      <c r="P275" s="87">
        <v>245</v>
      </c>
      <c r="S275" s="87" t="s">
        <v>1018</v>
      </c>
      <c r="T275" s="87" t="s">
        <v>1018</v>
      </c>
      <c r="U275" s="87" t="s">
        <v>1018</v>
      </c>
      <c r="V275" s="87">
        <v>4</v>
      </c>
      <c r="W275" s="87" t="s">
        <v>1018</v>
      </c>
      <c r="X275" s="87" t="s">
        <v>1018</v>
      </c>
      <c r="Y275" s="87" t="s">
        <v>1018</v>
      </c>
      <c r="Z275" s="87" t="s">
        <v>1018</v>
      </c>
      <c r="AA275" s="87" t="s">
        <v>1018</v>
      </c>
      <c r="AB275" s="87" t="s">
        <v>1018</v>
      </c>
      <c r="AC275" s="87" t="s">
        <v>1018</v>
      </c>
      <c r="AD275" s="87" t="s">
        <v>1018</v>
      </c>
      <c r="AE275" s="87" t="s">
        <v>1018</v>
      </c>
      <c r="AF275" s="87" t="s">
        <v>1018</v>
      </c>
      <c r="AG275" s="87" t="s">
        <v>1018</v>
      </c>
      <c r="AH275" s="87" t="s">
        <v>1018</v>
      </c>
      <c r="AI275" s="87" t="s">
        <v>1018</v>
      </c>
      <c r="AJ275" s="87" t="s">
        <v>1018</v>
      </c>
      <c r="AK275" s="87">
        <v>6</v>
      </c>
      <c r="AL275" s="87">
        <v>17</v>
      </c>
      <c r="AM275" s="87" t="s">
        <v>1018</v>
      </c>
      <c r="AN275" s="87" t="s">
        <v>1018</v>
      </c>
      <c r="AO275" s="87" t="s">
        <v>1018</v>
      </c>
      <c r="AP275" s="87" t="s">
        <v>1018</v>
      </c>
      <c r="AQ275" s="87" t="s">
        <v>1018</v>
      </c>
      <c r="AR275" s="87" t="s">
        <v>1018</v>
      </c>
      <c r="AS275" s="87" t="s">
        <v>1018</v>
      </c>
      <c r="AT275" s="87" t="s">
        <v>1018</v>
      </c>
      <c r="AU275" s="87" t="s">
        <v>1018</v>
      </c>
      <c r="AV275" s="87">
        <v>1</v>
      </c>
      <c r="AW275" s="87" t="s">
        <v>1018</v>
      </c>
      <c r="AX275" s="87">
        <v>1</v>
      </c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2"/>
      <c r="CI275" s="52"/>
      <c r="CJ275" s="52"/>
      <c r="CK275" s="52"/>
      <c r="CL275" s="52"/>
      <c r="CM275" s="52"/>
      <c r="CN275" s="52"/>
      <c r="CO275" s="52"/>
      <c r="CP275" s="52"/>
      <c r="CQ275" s="52"/>
      <c r="CR275" s="52"/>
      <c r="CS275" s="52"/>
      <c r="CT275" s="52"/>
      <c r="CU275" s="52"/>
      <c r="CV275" s="52"/>
      <c r="CW275" s="52"/>
      <c r="CX275" s="52"/>
      <c r="CY275" s="52"/>
      <c r="CZ275" s="52"/>
      <c r="DA275" s="52"/>
      <c r="DB275" s="52"/>
      <c r="DC275" s="52"/>
      <c r="DD275" s="52"/>
      <c r="DE275" s="52"/>
      <c r="DF275" s="52"/>
      <c r="DG275" s="52"/>
      <c r="DH275" s="52"/>
      <c r="DI275" s="52"/>
      <c r="DJ275" s="52"/>
      <c r="DK275" s="52"/>
      <c r="DL275" s="52"/>
      <c r="DM275" s="52"/>
      <c r="DN275" s="52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</row>
    <row r="276" spans="1:138" ht="12.75" x14ac:dyDescent="0.2">
      <c r="A276" s="39" t="str">
        <f t="shared" si="25"/>
        <v>2071286</v>
      </c>
      <c r="B276" s="39" t="str">
        <f t="shared" si="26"/>
        <v>1348/КР</v>
      </c>
      <c r="C276" s="39" t="str">
        <f t="shared" si="27"/>
        <v>Сердечко с карманом 36*33</v>
      </c>
      <c r="D276" s="94">
        <f t="shared" ca="1" si="28"/>
        <v>269</v>
      </c>
      <c r="E276" s="94">
        <f t="shared" ca="1" si="29"/>
        <v>85</v>
      </c>
      <c r="F276" s="94">
        <f t="shared" ca="1" si="24"/>
        <v>0</v>
      </c>
      <c r="G276" s="41"/>
      <c r="H276" s="41"/>
      <c r="I276" s="40"/>
      <c r="J276" s="40"/>
      <c r="K276" s="34"/>
      <c r="L276" s="50" t="s">
        <v>1270</v>
      </c>
      <c r="M276" s="50" t="s">
        <v>1145</v>
      </c>
      <c r="N276" s="50" t="s">
        <v>185</v>
      </c>
      <c r="O276" s="51" t="s">
        <v>186</v>
      </c>
      <c r="P276" s="40">
        <v>269</v>
      </c>
      <c r="Q276" s="40"/>
      <c r="R276" s="40"/>
      <c r="S276" s="52" t="s">
        <v>1018</v>
      </c>
      <c r="T276" s="52" t="s">
        <v>1018</v>
      </c>
      <c r="U276" s="52" t="s">
        <v>1018</v>
      </c>
      <c r="V276" s="52" t="s">
        <v>1018</v>
      </c>
      <c r="W276" s="52" t="s">
        <v>1018</v>
      </c>
      <c r="X276" s="52">
        <v>73</v>
      </c>
      <c r="Y276" s="52" t="s">
        <v>1018</v>
      </c>
      <c r="Z276" s="52" t="s">
        <v>1018</v>
      </c>
      <c r="AA276" s="52" t="s">
        <v>1018</v>
      </c>
      <c r="AB276" s="52" t="s">
        <v>1018</v>
      </c>
      <c r="AC276" s="52" t="s">
        <v>1018</v>
      </c>
      <c r="AD276" s="52" t="s">
        <v>1018</v>
      </c>
      <c r="AE276" s="52" t="s">
        <v>1018</v>
      </c>
      <c r="AF276" s="52">
        <v>11</v>
      </c>
      <c r="AG276" s="52" t="s">
        <v>1018</v>
      </c>
      <c r="AH276" s="52" t="s">
        <v>1018</v>
      </c>
      <c r="AI276" s="52" t="s">
        <v>1018</v>
      </c>
      <c r="AJ276" s="52" t="s">
        <v>1018</v>
      </c>
      <c r="AK276" s="52" t="s">
        <v>1018</v>
      </c>
      <c r="AL276" s="52" t="s">
        <v>1018</v>
      </c>
      <c r="AM276" s="52" t="s">
        <v>1018</v>
      </c>
      <c r="AN276" s="52" t="s">
        <v>1018</v>
      </c>
      <c r="AO276" s="52" t="s">
        <v>1018</v>
      </c>
      <c r="AP276" s="52" t="s">
        <v>1018</v>
      </c>
      <c r="AQ276" s="52" t="s">
        <v>1018</v>
      </c>
      <c r="AR276" s="52">
        <v>1</v>
      </c>
      <c r="AS276" s="52" t="s">
        <v>1018</v>
      </c>
      <c r="AT276" s="52" t="s">
        <v>1018</v>
      </c>
      <c r="AU276" s="52" t="s">
        <v>1018</v>
      </c>
      <c r="AV276" s="52" t="s">
        <v>1018</v>
      </c>
      <c r="AW276" s="52" t="s">
        <v>1018</v>
      </c>
      <c r="AX276" s="52" t="s">
        <v>1018</v>
      </c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2"/>
      <c r="CI276" s="52"/>
      <c r="CJ276" s="52"/>
      <c r="CK276" s="52"/>
      <c r="CL276" s="52"/>
      <c r="CM276" s="52"/>
      <c r="CN276" s="52"/>
      <c r="CO276" s="52"/>
      <c r="CP276" s="52"/>
      <c r="CQ276" s="52"/>
      <c r="CR276" s="52"/>
      <c r="CS276" s="52"/>
      <c r="CT276" s="52"/>
      <c r="CU276" s="52"/>
      <c r="CV276" s="52"/>
      <c r="CW276" s="52"/>
      <c r="CX276" s="52"/>
      <c r="CY276" s="52"/>
      <c r="CZ276" s="52"/>
      <c r="DA276" s="52"/>
      <c r="DB276" s="52"/>
      <c r="DC276" s="52"/>
      <c r="DD276" s="52"/>
      <c r="DE276" s="52"/>
      <c r="DF276" s="52"/>
      <c r="DG276" s="52"/>
      <c r="DH276" s="52"/>
      <c r="DI276" s="52"/>
      <c r="DJ276" s="52"/>
      <c r="DK276" s="52"/>
      <c r="DL276" s="52"/>
      <c r="DM276" s="52"/>
      <c r="DN276" s="52"/>
      <c r="DO276" s="52"/>
      <c r="DP276" s="52"/>
      <c r="DQ276" s="52"/>
      <c r="DR276" s="52"/>
      <c r="DS276" s="52"/>
      <c r="DT276" s="52"/>
      <c r="DU276" s="52"/>
      <c r="DV276" s="52"/>
      <c r="DW276" s="52"/>
      <c r="DX276" s="52"/>
      <c r="DY276" s="52"/>
      <c r="DZ276" s="52"/>
      <c r="EA276" s="52"/>
      <c r="EB276" s="52"/>
      <c r="EC276" s="52"/>
      <c r="ED276" s="52"/>
      <c r="EE276" s="52"/>
      <c r="EF276" s="52"/>
      <c r="EG276" s="52"/>
      <c r="EH276" s="52"/>
    </row>
    <row r="277" spans="1:138" ht="12.75" x14ac:dyDescent="0.2">
      <c r="A277" s="39" t="str">
        <f t="shared" si="25"/>
        <v>2071309</v>
      </c>
      <c r="B277" s="39" t="str">
        <f t="shared" si="26"/>
        <v>1373/КР</v>
      </c>
      <c r="C277" s="39" t="str">
        <f t="shared" si="27"/>
        <v>Подушка-сердце "Прынцесса" В 37 см</v>
      </c>
      <c r="D277" s="94">
        <f t="shared" ca="1" si="28"/>
        <v>391</v>
      </c>
      <c r="E277" s="94">
        <f t="shared" ca="1" si="29"/>
        <v>3</v>
      </c>
      <c r="F277" s="94">
        <f t="shared" ca="1" si="24"/>
        <v>0</v>
      </c>
      <c r="G277" s="41"/>
      <c r="H277" s="41"/>
      <c r="I277" s="40"/>
      <c r="J277" s="40"/>
      <c r="K277" s="34"/>
      <c r="L277" s="50" t="s">
        <v>1272</v>
      </c>
      <c r="M277" s="50" t="s">
        <v>1149</v>
      </c>
      <c r="N277" s="50" t="s">
        <v>187</v>
      </c>
      <c r="O277" s="51" t="s">
        <v>188</v>
      </c>
      <c r="P277" s="40">
        <v>391</v>
      </c>
      <c r="Q277" s="40"/>
      <c r="R277" s="40"/>
      <c r="S277" s="52" t="s">
        <v>1018</v>
      </c>
      <c r="T277" s="52" t="s">
        <v>1018</v>
      </c>
      <c r="U277" s="52" t="s">
        <v>1018</v>
      </c>
      <c r="V277" s="52" t="s">
        <v>1018</v>
      </c>
      <c r="W277" s="52" t="s">
        <v>1018</v>
      </c>
      <c r="X277" s="52">
        <v>1</v>
      </c>
      <c r="Y277" s="52" t="s">
        <v>1018</v>
      </c>
      <c r="Z277" s="52" t="s">
        <v>1018</v>
      </c>
      <c r="AA277" s="52" t="s">
        <v>1018</v>
      </c>
      <c r="AB277" s="52" t="s">
        <v>1018</v>
      </c>
      <c r="AC277" s="52" t="s">
        <v>1018</v>
      </c>
      <c r="AD277" s="52" t="s">
        <v>1018</v>
      </c>
      <c r="AE277" s="52" t="s">
        <v>1018</v>
      </c>
      <c r="AF277" s="52" t="s">
        <v>1018</v>
      </c>
      <c r="AG277" s="52" t="s">
        <v>1018</v>
      </c>
      <c r="AH277" s="52" t="s">
        <v>1018</v>
      </c>
      <c r="AI277" s="52" t="s">
        <v>1018</v>
      </c>
      <c r="AJ277" s="52" t="s">
        <v>1018</v>
      </c>
      <c r="AK277" s="52">
        <v>1</v>
      </c>
      <c r="AL277" s="52">
        <v>1</v>
      </c>
      <c r="AM277" s="52" t="s">
        <v>1018</v>
      </c>
      <c r="AN277" s="52" t="s">
        <v>1018</v>
      </c>
      <c r="AO277" s="52" t="s">
        <v>1018</v>
      </c>
      <c r="AP277" s="52" t="s">
        <v>1018</v>
      </c>
      <c r="AQ277" s="52" t="s">
        <v>1018</v>
      </c>
      <c r="AR277" s="52" t="s">
        <v>1018</v>
      </c>
      <c r="AS277" s="52" t="s">
        <v>1018</v>
      </c>
      <c r="AT277" s="52" t="s">
        <v>1018</v>
      </c>
      <c r="AU277" s="52" t="s">
        <v>1018</v>
      </c>
      <c r="AV277" s="52" t="s">
        <v>1018</v>
      </c>
      <c r="AW277" s="52" t="s">
        <v>1018</v>
      </c>
      <c r="AX277" s="52">
        <v>2</v>
      </c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2"/>
      <c r="CI277" s="52"/>
      <c r="CJ277" s="52"/>
      <c r="CK277" s="52"/>
      <c r="CL277" s="52"/>
      <c r="CM277" s="52"/>
      <c r="CN277" s="52"/>
      <c r="CO277" s="52"/>
      <c r="CP277" s="52"/>
      <c r="CQ277" s="52"/>
      <c r="CR277" s="52"/>
      <c r="CS277" s="52"/>
      <c r="CT277" s="52"/>
      <c r="CU277" s="52"/>
      <c r="CV277" s="52"/>
      <c r="CW277" s="52"/>
      <c r="CX277" s="52"/>
      <c r="CY277" s="52"/>
      <c r="CZ277" s="52"/>
      <c r="DA277" s="52"/>
      <c r="DB277" s="52"/>
      <c r="DC277" s="52"/>
      <c r="DD277" s="52"/>
      <c r="DE277" s="52"/>
      <c r="DF277" s="52"/>
      <c r="DG277" s="52"/>
      <c r="DH277" s="52"/>
      <c r="DI277" s="52"/>
      <c r="DJ277" s="52"/>
      <c r="DK277" s="52"/>
      <c r="DL277" s="52"/>
      <c r="DM277" s="52"/>
      <c r="DN277" s="52"/>
      <c r="DO277" s="52"/>
      <c r="DP277" s="52"/>
      <c r="DQ277" s="52"/>
      <c r="DR277" s="52"/>
      <c r="DS277" s="52"/>
      <c r="DT277" s="52"/>
      <c r="DU277" s="52"/>
      <c r="DV277" s="52"/>
      <c r="DW277" s="52"/>
      <c r="DX277" s="52"/>
      <c r="DY277" s="52"/>
      <c r="DZ277" s="52"/>
      <c r="EA277" s="52"/>
      <c r="EB277" s="52"/>
      <c r="EC277" s="52"/>
      <c r="ED277" s="52"/>
      <c r="EE277" s="52"/>
      <c r="EF277" s="52"/>
      <c r="EG277" s="52"/>
      <c r="EH277" s="52"/>
    </row>
    <row r="278" spans="1:138" ht="12.75" x14ac:dyDescent="0.2">
      <c r="A278" s="39" t="str">
        <f t="shared" si="25"/>
        <v>2071312</v>
      </c>
      <c r="B278" s="39" t="str">
        <f t="shared" si="26"/>
        <v>1374/КР</v>
      </c>
      <c r="C278" s="39" t="str">
        <f t="shared" si="27"/>
        <v>Подушка-сердце "Прынц" В 37 см</v>
      </c>
      <c r="D278" s="94">
        <f t="shared" ca="1" si="28"/>
        <v>396</v>
      </c>
      <c r="E278" s="94">
        <f t="shared" ca="1" si="29"/>
        <v>26</v>
      </c>
      <c r="F278" s="94">
        <f t="shared" ca="1" si="24"/>
        <v>0</v>
      </c>
      <c r="G278" s="41"/>
      <c r="H278" s="41"/>
      <c r="I278" s="40"/>
      <c r="J278" s="40"/>
      <c r="K278" s="34"/>
      <c r="L278" s="50" t="s">
        <v>1274</v>
      </c>
      <c r="M278" s="50" t="s">
        <v>1151</v>
      </c>
      <c r="N278" s="50" t="s">
        <v>189</v>
      </c>
      <c r="O278" s="51" t="s">
        <v>190</v>
      </c>
      <c r="P278" s="40">
        <v>396</v>
      </c>
      <c r="Q278" s="40"/>
      <c r="R278" s="40"/>
      <c r="S278" s="52" t="s">
        <v>1018</v>
      </c>
      <c r="T278" s="52" t="s">
        <v>1018</v>
      </c>
      <c r="U278" s="52" t="s">
        <v>1018</v>
      </c>
      <c r="V278" s="52" t="s">
        <v>1018</v>
      </c>
      <c r="W278" s="52" t="s">
        <v>1018</v>
      </c>
      <c r="X278" s="52">
        <v>22</v>
      </c>
      <c r="Y278" s="52" t="s">
        <v>1018</v>
      </c>
      <c r="Z278" s="52" t="s">
        <v>1018</v>
      </c>
      <c r="AA278" s="52" t="s">
        <v>1018</v>
      </c>
      <c r="AB278" s="52" t="s">
        <v>1018</v>
      </c>
      <c r="AC278" s="52" t="s">
        <v>1018</v>
      </c>
      <c r="AD278" s="52" t="s">
        <v>1018</v>
      </c>
      <c r="AE278" s="52" t="s">
        <v>1018</v>
      </c>
      <c r="AF278" s="52" t="s">
        <v>1018</v>
      </c>
      <c r="AG278" s="52" t="s">
        <v>1018</v>
      </c>
      <c r="AH278" s="52" t="s">
        <v>1018</v>
      </c>
      <c r="AI278" s="52" t="s">
        <v>1018</v>
      </c>
      <c r="AJ278" s="52" t="s">
        <v>1018</v>
      </c>
      <c r="AK278" s="52" t="s">
        <v>1018</v>
      </c>
      <c r="AL278" s="52" t="s">
        <v>1018</v>
      </c>
      <c r="AM278" s="52" t="s">
        <v>1018</v>
      </c>
      <c r="AN278" s="52" t="s">
        <v>1018</v>
      </c>
      <c r="AO278" s="52" t="s">
        <v>1018</v>
      </c>
      <c r="AP278" s="52" t="s">
        <v>1018</v>
      </c>
      <c r="AQ278" s="52" t="s">
        <v>1018</v>
      </c>
      <c r="AR278" s="52" t="s">
        <v>1018</v>
      </c>
      <c r="AS278" s="52" t="s">
        <v>1018</v>
      </c>
      <c r="AT278" s="52" t="s">
        <v>1018</v>
      </c>
      <c r="AU278" s="52" t="s">
        <v>1018</v>
      </c>
      <c r="AV278" s="52">
        <v>2</v>
      </c>
      <c r="AW278" s="52" t="s">
        <v>1018</v>
      </c>
      <c r="AX278" s="52">
        <v>2</v>
      </c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2"/>
      <c r="CI278" s="52"/>
      <c r="CJ278" s="52"/>
      <c r="CK278" s="52"/>
      <c r="CL278" s="52"/>
      <c r="CM278" s="52"/>
      <c r="CN278" s="52"/>
      <c r="CO278" s="52"/>
      <c r="CP278" s="52"/>
      <c r="CQ278" s="52"/>
      <c r="CR278" s="52"/>
      <c r="CS278" s="52"/>
      <c r="CT278" s="52"/>
      <c r="CU278" s="52"/>
      <c r="CV278" s="52"/>
      <c r="CW278" s="52"/>
      <c r="CX278" s="52"/>
      <c r="CY278" s="52"/>
      <c r="CZ278" s="52"/>
      <c r="DA278" s="52"/>
      <c r="DB278" s="52"/>
      <c r="DC278" s="52"/>
      <c r="DD278" s="52"/>
      <c r="DE278" s="52"/>
      <c r="DF278" s="52"/>
      <c r="DG278" s="52"/>
      <c r="DH278" s="52"/>
      <c r="DI278" s="52"/>
      <c r="DJ278" s="52"/>
      <c r="DK278" s="52"/>
      <c r="DL278" s="52"/>
      <c r="DM278" s="52"/>
      <c r="DN278" s="52"/>
      <c r="DO278" s="52"/>
      <c r="DP278" s="52"/>
      <c r="DQ278" s="52"/>
      <c r="DR278" s="52"/>
      <c r="DS278" s="52"/>
      <c r="DT278" s="52"/>
      <c r="DU278" s="52"/>
      <c r="DV278" s="52"/>
      <c r="DW278" s="52"/>
      <c r="DX278" s="52"/>
      <c r="DY278" s="52"/>
      <c r="DZ278" s="52"/>
      <c r="EA278" s="52"/>
      <c r="EB278" s="52"/>
      <c r="EC278" s="52"/>
      <c r="ED278" s="52"/>
      <c r="EE278" s="52"/>
      <c r="EF278" s="52"/>
      <c r="EG278" s="52"/>
      <c r="EH278" s="52"/>
    </row>
    <row r="279" spans="1:138" ht="12.75" x14ac:dyDescent="0.2">
      <c r="A279" s="39" t="str">
        <f t="shared" si="25"/>
        <v>2071305</v>
      </c>
      <c r="B279" s="39" t="str">
        <f t="shared" si="26"/>
        <v>1375Н/КР</v>
      </c>
      <c r="C279" s="39" t="str">
        <f t="shared" si="27"/>
        <v>Подушка-сердце "Для тебя" В 37см</v>
      </c>
      <c r="D279" s="94">
        <f t="shared" ca="1" si="28"/>
        <v>298</v>
      </c>
      <c r="E279" s="94">
        <f t="shared" ca="1" si="29"/>
        <v>331</v>
      </c>
      <c r="F279" s="94">
        <f t="shared" ca="1" si="24"/>
        <v>0</v>
      </c>
      <c r="G279" s="41"/>
      <c r="H279" s="41"/>
      <c r="I279" s="40"/>
      <c r="J279" s="40"/>
      <c r="K279" s="34"/>
      <c r="L279" s="50" t="s">
        <v>1276</v>
      </c>
      <c r="M279" s="50" t="s">
        <v>1153</v>
      </c>
      <c r="N279" s="50" t="s">
        <v>203</v>
      </c>
      <c r="O279" s="51" t="s">
        <v>1154</v>
      </c>
      <c r="P279" s="40">
        <v>298</v>
      </c>
      <c r="Q279" s="40"/>
      <c r="R279" s="40"/>
      <c r="S279" s="52" t="s">
        <v>1018</v>
      </c>
      <c r="T279" s="52" t="s">
        <v>1018</v>
      </c>
      <c r="U279" s="52" t="s">
        <v>1018</v>
      </c>
      <c r="V279" s="52" t="s">
        <v>1018</v>
      </c>
      <c r="W279" s="52" t="s">
        <v>1018</v>
      </c>
      <c r="X279" s="52">
        <v>96</v>
      </c>
      <c r="Y279" s="52" t="s">
        <v>1018</v>
      </c>
      <c r="Z279" s="52" t="s">
        <v>1018</v>
      </c>
      <c r="AA279" s="52" t="s">
        <v>1018</v>
      </c>
      <c r="AB279" s="52" t="s">
        <v>1018</v>
      </c>
      <c r="AC279" s="52" t="s">
        <v>1018</v>
      </c>
      <c r="AD279" s="52" t="s">
        <v>1018</v>
      </c>
      <c r="AE279" s="52" t="s">
        <v>1018</v>
      </c>
      <c r="AF279" s="52">
        <v>83</v>
      </c>
      <c r="AG279" s="52" t="s">
        <v>1018</v>
      </c>
      <c r="AH279" s="52">
        <v>109</v>
      </c>
      <c r="AI279" s="52" t="s">
        <v>1018</v>
      </c>
      <c r="AJ279" s="52" t="s">
        <v>1018</v>
      </c>
      <c r="AK279" s="52">
        <v>1</v>
      </c>
      <c r="AL279" s="52">
        <v>44</v>
      </c>
      <c r="AM279" s="52" t="s">
        <v>1018</v>
      </c>
      <c r="AN279" s="52" t="s">
        <v>1018</v>
      </c>
      <c r="AO279" s="52" t="s">
        <v>1018</v>
      </c>
      <c r="AP279" s="52" t="s">
        <v>1018</v>
      </c>
      <c r="AQ279" s="52" t="s">
        <v>1018</v>
      </c>
      <c r="AR279" s="52" t="s">
        <v>1018</v>
      </c>
      <c r="AS279" s="52" t="s">
        <v>1018</v>
      </c>
      <c r="AT279" s="52" t="s">
        <v>1018</v>
      </c>
      <c r="AU279" s="52" t="s">
        <v>1018</v>
      </c>
      <c r="AV279" s="52" t="s">
        <v>1018</v>
      </c>
      <c r="AW279" s="52" t="s">
        <v>1018</v>
      </c>
      <c r="AX279" s="52" t="s">
        <v>1018</v>
      </c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2"/>
      <c r="CI279" s="52"/>
      <c r="CJ279" s="52"/>
      <c r="CK279" s="52"/>
      <c r="CL279" s="52"/>
      <c r="CM279" s="52"/>
      <c r="CN279" s="52"/>
      <c r="CO279" s="52"/>
      <c r="CP279" s="52"/>
      <c r="CQ279" s="52"/>
      <c r="CR279" s="52"/>
      <c r="CS279" s="52"/>
      <c r="CT279" s="52"/>
      <c r="CU279" s="52"/>
      <c r="CV279" s="52"/>
      <c r="CW279" s="52"/>
      <c r="CX279" s="52"/>
      <c r="CY279" s="52"/>
      <c r="CZ279" s="52"/>
      <c r="DA279" s="52"/>
      <c r="DB279" s="52"/>
      <c r="DC279" s="52"/>
      <c r="DD279" s="52"/>
      <c r="DE279" s="52"/>
      <c r="DF279" s="52"/>
      <c r="DG279" s="52"/>
      <c r="DH279" s="52"/>
      <c r="DI279" s="52"/>
      <c r="DJ279" s="52"/>
      <c r="DK279" s="52"/>
      <c r="DL279" s="52"/>
      <c r="DM279" s="52"/>
      <c r="DN279" s="52"/>
      <c r="DO279" s="52"/>
      <c r="DP279" s="52"/>
      <c r="DQ279" s="52"/>
      <c r="DR279" s="52"/>
      <c r="DS279" s="52"/>
      <c r="DT279" s="52"/>
      <c r="DU279" s="52"/>
      <c r="DV279" s="52"/>
      <c r="DW279" s="52"/>
      <c r="DX279" s="52"/>
      <c r="DY279" s="52"/>
      <c r="DZ279" s="52"/>
      <c r="EA279" s="52"/>
      <c r="EB279" s="52"/>
      <c r="EC279" s="52"/>
      <c r="ED279" s="52"/>
      <c r="EE279" s="52"/>
      <c r="EF279" s="52"/>
      <c r="EG279" s="52"/>
      <c r="EH279" s="52"/>
    </row>
    <row r="280" spans="1:138" ht="12.75" x14ac:dyDescent="0.2">
      <c r="A280" s="39" t="str">
        <f t="shared" si="25"/>
        <v>2073216</v>
      </c>
      <c r="B280" s="39" t="str">
        <f t="shared" si="26"/>
        <v>1382/БЕЛ</v>
      </c>
      <c r="C280" s="39" t="str">
        <f t="shared" si="27"/>
        <v>Мишутка с сердцем В75 см</v>
      </c>
      <c r="D280" s="94">
        <f t="shared" ca="1" si="28"/>
        <v>1755</v>
      </c>
      <c r="E280" s="94">
        <f t="shared" ca="1" si="29"/>
        <v>0</v>
      </c>
      <c r="F280" s="94">
        <f t="shared" ca="1" si="24"/>
        <v>0</v>
      </c>
      <c r="G280" s="41"/>
      <c r="H280" s="41"/>
      <c r="I280" s="40"/>
      <c r="J280" s="40"/>
      <c r="K280" s="34"/>
      <c r="L280" s="50" t="s">
        <v>1277</v>
      </c>
      <c r="M280" s="50" t="s">
        <v>1157</v>
      </c>
      <c r="N280" s="50" t="s">
        <v>168</v>
      </c>
      <c r="O280" s="51" t="s">
        <v>169</v>
      </c>
      <c r="P280" s="40">
        <v>1755</v>
      </c>
      <c r="Q280" s="40"/>
      <c r="R280" s="40"/>
      <c r="S280" s="52" t="s">
        <v>1018</v>
      </c>
      <c r="T280" s="52" t="s">
        <v>1018</v>
      </c>
      <c r="U280" s="52" t="s">
        <v>1018</v>
      </c>
      <c r="V280" s="52" t="s">
        <v>1018</v>
      </c>
      <c r="W280" s="52" t="s">
        <v>1018</v>
      </c>
      <c r="X280" s="52" t="s">
        <v>1018</v>
      </c>
      <c r="Y280" s="52" t="s">
        <v>1018</v>
      </c>
      <c r="Z280" s="52" t="s">
        <v>1018</v>
      </c>
      <c r="AA280" s="52" t="s">
        <v>1018</v>
      </c>
      <c r="AB280" s="52" t="s">
        <v>1018</v>
      </c>
      <c r="AC280" s="52" t="s">
        <v>1018</v>
      </c>
      <c r="AD280" s="52" t="s">
        <v>1018</v>
      </c>
      <c r="AE280" s="52" t="s">
        <v>1018</v>
      </c>
      <c r="AF280" s="52" t="s">
        <v>1018</v>
      </c>
      <c r="AG280" s="52" t="s">
        <v>1018</v>
      </c>
      <c r="AH280" s="52" t="s">
        <v>1018</v>
      </c>
      <c r="AI280" s="52" t="s">
        <v>1018</v>
      </c>
      <c r="AJ280" s="52" t="s">
        <v>1018</v>
      </c>
      <c r="AK280" s="52" t="s">
        <v>1018</v>
      </c>
      <c r="AL280" s="52" t="s">
        <v>1018</v>
      </c>
      <c r="AM280" s="52" t="s">
        <v>1018</v>
      </c>
      <c r="AN280" s="52" t="s">
        <v>1018</v>
      </c>
      <c r="AO280" s="52" t="s">
        <v>1018</v>
      </c>
      <c r="AP280" s="52" t="s">
        <v>1018</v>
      </c>
      <c r="AQ280" s="52" t="s">
        <v>1018</v>
      </c>
      <c r="AR280" s="52" t="s">
        <v>1018</v>
      </c>
      <c r="AS280" s="52" t="s">
        <v>1018</v>
      </c>
      <c r="AT280" s="52" t="s">
        <v>1018</v>
      </c>
      <c r="AU280" s="52" t="s">
        <v>1018</v>
      </c>
      <c r="AV280" s="52" t="s">
        <v>1018</v>
      </c>
      <c r="AW280" s="52" t="s">
        <v>1018</v>
      </c>
      <c r="AX280" s="52" t="s">
        <v>1018</v>
      </c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2"/>
      <c r="CI280" s="52"/>
      <c r="CJ280" s="52"/>
      <c r="CK280" s="52"/>
      <c r="CL280" s="52"/>
      <c r="CM280" s="52"/>
      <c r="CN280" s="52"/>
      <c r="CO280" s="52"/>
      <c r="CP280" s="52"/>
      <c r="CQ280" s="52"/>
      <c r="CR280" s="52"/>
      <c r="CS280" s="52"/>
      <c r="CT280" s="52"/>
      <c r="CU280" s="52"/>
      <c r="CV280" s="52"/>
      <c r="CW280" s="52"/>
      <c r="CX280" s="52"/>
      <c r="CY280" s="52"/>
      <c r="CZ280" s="52"/>
      <c r="DA280" s="52"/>
      <c r="DB280" s="52"/>
      <c r="DC280" s="52"/>
      <c r="DD280" s="52"/>
      <c r="DE280" s="52"/>
      <c r="DF280" s="52"/>
      <c r="DG280" s="52"/>
      <c r="DH280" s="52"/>
      <c r="DI280" s="52"/>
      <c r="DJ280" s="52"/>
      <c r="DK280" s="52"/>
      <c r="DL280" s="52"/>
      <c r="DM280" s="52"/>
      <c r="DN280" s="52"/>
      <c r="DO280" s="52"/>
      <c r="DP280" s="52"/>
      <c r="DQ280" s="52"/>
      <c r="DR280" s="52"/>
      <c r="DS280" s="52"/>
      <c r="DT280" s="52"/>
      <c r="DU280" s="52"/>
      <c r="DV280" s="52"/>
      <c r="DW280" s="52"/>
      <c r="DX280" s="52"/>
      <c r="DY280" s="52"/>
      <c r="DZ280" s="52"/>
      <c r="EA280" s="52"/>
      <c r="EB280" s="52"/>
      <c r="EC280" s="52"/>
      <c r="ED280" s="52"/>
      <c r="EE280" s="52"/>
      <c r="EF280" s="52"/>
      <c r="EG280" s="52"/>
      <c r="EH280" s="52"/>
    </row>
    <row r="281" spans="1:138" ht="12.75" x14ac:dyDescent="0.2">
      <c r="A281" s="39" t="str">
        <f t="shared" si="25"/>
        <v>2073220</v>
      </c>
      <c r="B281" s="39" t="str">
        <f t="shared" si="26"/>
        <v>1382Н/БЕЛ</v>
      </c>
      <c r="C281" s="39" t="str">
        <f t="shared" si="27"/>
        <v>Мишутка с сердцем В75 см</v>
      </c>
      <c r="D281" s="94">
        <f t="shared" ca="1" si="28"/>
        <v>1302</v>
      </c>
      <c r="E281" s="94">
        <f t="shared" ca="1" si="29"/>
        <v>166</v>
      </c>
      <c r="F281" s="94">
        <f t="shared" ca="1" si="24"/>
        <v>0</v>
      </c>
      <c r="G281" s="41"/>
      <c r="H281" s="41"/>
      <c r="I281" s="40"/>
      <c r="J281" s="40"/>
      <c r="K281" s="34"/>
      <c r="L281" s="50" t="s">
        <v>1278</v>
      </c>
      <c r="M281" s="50" t="s">
        <v>1159</v>
      </c>
      <c r="N281" s="50" t="s">
        <v>170</v>
      </c>
      <c r="O281" s="51" t="s">
        <v>169</v>
      </c>
      <c r="P281" s="40">
        <v>1302</v>
      </c>
      <c r="Q281" s="40"/>
      <c r="R281" s="40"/>
      <c r="S281" s="52" t="s">
        <v>1018</v>
      </c>
      <c r="T281" s="52" t="s">
        <v>1018</v>
      </c>
      <c r="U281" s="52">
        <v>1</v>
      </c>
      <c r="V281" s="52">
        <v>18</v>
      </c>
      <c r="W281" s="52" t="s">
        <v>1018</v>
      </c>
      <c r="X281" s="52">
        <v>12</v>
      </c>
      <c r="Y281" s="52" t="s">
        <v>1018</v>
      </c>
      <c r="Z281" s="52" t="s">
        <v>1018</v>
      </c>
      <c r="AA281" s="52" t="s">
        <v>1018</v>
      </c>
      <c r="AB281" s="52" t="s">
        <v>1018</v>
      </c>
      <c r="AC281" s="52" t="s">
        <v>1018</v>
      </c>
      <c r="AD281" s="52">
        <v>1</v>
      </c>
      <c r="AE281" s="52">
        <v>7</v>
      </c>
      <c r="AF281" s="52">
        <v>56</v>
      </c>
      <c r="AG281" s="52" t="s">
        <v>1018</v>
      </c>
      <c r="AH281" s="52">
        <v>22</v>
      </c>
      <c r="AI281" s="52" t="s">
        <v>1018</v>
      </c>
      <c r="AJ281" s="52" t="s">
        <v>1018</v>
      </c>
      <c r="AK281" s="52">
        <v>2</v>
      </c>
      <c r="AL281" s="52">
        <v>20</v>
      </c>
      <c r="AM281" s="52" t="s">
        <v>1018</v>
      </c>
      <c r="AN281" s="52" t="s">
        <v>1018</v>
      </c>
      <c r="AO281" s="52" t="s">
        <v>1018</v>
      </c>
      <c r="AP281" s="52" t="s">
        <v>1018</v>
      </c>
      <c r="AQ281" s="52" t="s">
        <v>1018</v>
      </c>
      <c r="AR281" s="52">
        <v>47</v>
      </c>
      <c r="AS281" s="52" t="s">
        <v>1018</v>
      </c>
      <c r="AT281" s="52" t="s">
        <v>1018</v>
      </c>
      <c r="AU281" s="52" t="s">
        <v>1018</v>
      </c>
      <c r="AV281" s="52" t="s">
        <v>1018</v>
      </c>
      <c r="AW281" s="52" t="s">
        <v>1018</v>
      </c>
      <c r="AX281" s="52" t="s">
        <v>1018</v>
      </c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2"/>
      <c r="CI281" s="52"/>
      <c r="CJ281" s="52"/>
      <c r="CK281" s="52"/>
      <c r="CL281" s="52"/>
      <c r="CM281" s="52"/>
      <c r="CN281" s="52"/>
      <c r="CO281" s="52"/>
      <c r="CP281" s="52"/>
      <c r="CQ281" s="52"/>
      <c r="CR281" s="52"/>
      <c r="CS281" s="52"/>
      <c r="CT281" s="52"/>
      <c r="CU281" s="52"/>
      <c r="CV281" s="52"/>
      <c r="CW281" s="52"/>
      <c r="CX281" s="52"/>
      <c r="CY281" s="52"/>
      <c r="CZ281" s="52"/>
      <c r="DA281" s="52"/>
      <c r="DB281" s="52"/>
      <c r="DC281" s="52"/>
      <c r="DD281" s="52"/>
      <c r="DE281" s="52"/>
      <c r="DF281" s="52"/>
      <c r="DG281" s="52"/>
      <c r="DH281" s="52"/>
      <c r="DI281" s="52"/>
      <c r="DJ281" s="52"/>
      <c r="DK281" s="52"/>
      <c r="DL281" s="52"/>
      <c r="DM281" s="52"/>
      <c r="DN281" s="52"/>
      <c r="DO281" s="52"/>
      <c r="DP281" s="52"/>
      <c r="DQ281" s="52"/>
      <c r="DR281" s="52"/>
      <c r="DS281" s="52"/>
      <c r="DT281" s="52"/>
      <c r="DU281" s="52"/>
      <c r="DV281" s="52"/>
      <c r="DW281" s="52"/>
      <c r="DX281" s="52"/>
      <c r="DY281" s="52"/>
      <c r="DZ281" s="52"/>
      <c r="EA281" s="52"/>
      <c r="EB281" s="52"/>
      <c r="EC281" s="52"/>
      <c r="ED281" s="52"/>
      <c r="EE281" s="52"/>
      <c r="EF281" s="52"/>
      <c r="EG281" s="52"/>
      <c r="EH281" s="52"/>
    </row>
    <row r="282" spans="1:138" ht="12.75" x14ac:dyDescent="0.2">
      <c r="A282" s="39" t="str">
        <f t="shared" si="25"/>
        <v>2076679</v>
      </c>
      <c r="B282" s="39" t="str">
        <f t="shared" si="26"/>
        <v>1385/ОРЖ</v>
      </c>
      <c r="C282" s="39" t="str">
        <f t="shared" si="27"/>
        <v>Кот Жура В39 см</v>
      </c>
      <c r="D282" s="94">
        <f t="shared" ca="1" si="28"/>
        <v>480</v>
      </c>
      <c r="E282" s="94">
        <f t="shared" ca="1" si="29"/>
        <v>3</v>
      </c>
      <c r="F282" s="94">
        <f t="shared" ca="1" si="24"/>
        <v>0</v>
      </c>
      <c r="G282" s="42"/>
      <c r="H282" s="42"/>
      <c r="I282" s="40"/>
      <c r="J282" s="40"/>
      <c r="K282" s="35"/>
      <c r="L282" s="50" t="s">
        <v>1280</v>
      </c>
      <c r="M282" s="50" t="s">
        <v>1160</v>
      </c>
      <c r="N282" s="50" t="s">
        <v>209</v>
      </c>
      <c r="O282" s="51" t="s">
        <v>210</v>
      </c>
      <c r="P282" s="40">
        <v>480</v>
      </c>
      <c r="Q282" s="40"/>
      <c r="R282" s="40"/>
      <c r="S282" s="52" t="s">
        <v>1018</v>
      </c>
      <c r="T282" s="52" t="s">
        <v>1018</v>
      </c>
      <c r="U282" s="52">
        <v>1</v>
      </c>
      <c r="V282" s="52">
        <v>1</v>
      </c>
      <c r="W282" s="52" t="s">
        <v>1018</v>
      </c>
      <c r="X282" s="52">
        <v>1</v>
      </c>
      <c r="Y282" s="52" t="s">
        <v>1018</v>
      </c>
      <c r="Z282" s="52" t="s">
        <v>1018</v>
      </c>
      <c r="AA282" s="52" t="s">
        <v>1018</v>
      </c>
      <c r="AB282" s="52" t="s">
        <v>1018</v>
      </c>
      <c r="AC282" s="52" t="s">
        <v>1018</v>
      </c>
      <c r="AD282" s="52" t="s">
        <v>1018</v>
      </c>
      <c r="AE282" s="52" t="s">
        <v>1018</v>
      </c>
      <c r="AF282" s="52">
        <v>2</v>
      </c>
      <c r="AG282" s="52" t="s">
        <v>1018</v>
      </c>
      <c r="AH282" s="52" t="s">
        <v>1018</v>
      </c>
      <c r="AI282" s="52" t="s">
        <v>1018</v>
      </c>
      <c r="AJ282" s="52" t="s">
        <v>1018</v>
      </c>
      <c r="AK282" s="52">
        <v>2</v>
      </c>
      <c r="AL282" s="52">
        <v>2</v>
      </c>
      <c r="AM282" s="52" t="s">
        <v>1018</v>
      </c>
      <c r="AN282" s="52" t="s">
        <v>1018</v>
      </c>
      <c r="AO282" s="52" t="s">
        <v>1018</v>
      </c>
      <c r="AP282" s="52" t="s">
        <v>1018</v>
      </c>
      <c r="AQ282" s="52" t="s">
        <v>1018</v>
      </c>
      <c r="AR282" s="52" t="s">
        <v>1018</v>
      </c>
      <c r="AS282" s="52" t="s">
        <v>1018</v>
      </c>
      <c r="AT282" s="52" t="s">
        <v>1018</v>
      </c>
      <c r="AU282" s="52" t="s">
        <v>1018</v>
      </c>
      <c r="AV282" s="52" t="s">
        <v>1018</v>
      </c>
      <c r="AW282" s="52" t="s">
        <v>1018</v>
      </c>
      <c r="AX282" s="52" t="s">
        <v>1018</v>
      </c>
      <c r="AY282" s="52"/>
      <c r="AZ282" s="52"/>
      <c r="BA282" s="52"/>
      <c r="BB282" s="52"/>
    </row>
    <row r="283" spans="1:138" ht="12.75" x14ac:dyDescent="0.2">
      <c r="A283" s="39" t="str">
        <f t="shared" si="25"/>
        <v>2075893</v>
      </c>
      <c r="B283" s="39" t="str">
        <f t="shared" si="26"/>
        <v>1386/РЗ</v>
      </c>
      <c r="C283" s="39" t="str">
        <f t="shared" si="27"/>
        <v>Зайка В70 см</v>
      </c>
      <c r="D283" s="94">
        <f t="shared" ca="1" si="28"/>
        <v>681</v>
      </c>
      <c r="E283" s="94">
        <f t="shared" ca="1" si="29"/>
        <v>67</v>
      </c>
      <c r="F283" s="94">
        <f t="shared" ca="1" si="24"/>
        <v>0</v>
      </c>
      <c r="G283" s="41"/>
      <c r="H283" s="41"/>
      <c r="I283" s="40"/>
      <c r="J283" s="40"/>
      <c r="K283" s="34"/>
      <c r="L283" s="50" t="s">
        <v>1282</v>
      </c>
      <c r="M283" s="50" t="s">
        <v>1161</v>
      </c>
      <c r="N283" s="50" t="s">
        <v>194</v>
      </c>
      <c r="O283" s="51" t="s">
        <v>195</v>
      </c>
      <c r="P283" s="40">
        <v>681</v>
      </c>
      <c r="Q283" s="40"/>
      <c r="R283" s="40"/>
      <c r="S283" s="52" t="s">
        <v>1018</v>
      </c>
      <c r="T283" s="52">
        <v>6</v>
      </c>
      <c r="U283" s="52" t="s">
        <v>1018</v>
      </c>
      <c r="V283" s="52" t="s">
        <v>1018</v>
      </c>
      <c r="W283" s="52" t="s">
        <v>1018</v>
      </c>
      <c r="X283" s="52">
        <v>18</v>
      </c>
      <c r="Y283" s="52" t="s">
        <v>1018</v>
      </c>
      <c r="Z283" s="52" t="s">
        <v>1018</v>
      </c>
      <c r="AA283" s="52" t="s">
        <v>1018</v>
      </c>
      <c r="AB283" s="52" t="s">
        <v>1018</v>
      </c>
      <c r="AC283" s="52" t="s">
        <v>1018</v>
      </c>
      <c r="AD283" s="52" t="s">
        <v>1018</v>
      </c>
      <c r="AE283" s="52" t="s">
        <v>1018</v>
      </c>
      <c r="AF283" s="52">
        <v>14</v>
      </c>
      <c r="AG283" s="52" t="s">
        <v>1018</v>
      </c>
      <c r="AH283" s="52">
        <v>16</v>
      </c>
      <c r="AI283" s="52" t="s">
        <v>1018</v>
      </c>
      <c r="AJ283" s="52" t="s">
        <v>1018</v>
      </c>
      <c r="AK283" s="52">
        <v>6</v>
      </c>
      <c r="AL283" s="52">
        <v>19</v>
      </c>
      <c r="AM283" s="52" t="s">
        <v>1018</v>
      </c>
      <c r="AN283" s="52" t="s">
        <v>1018</v>
      </c>
      <c r="AO283" s="52" t="s">
        <v>1018</v>
      </c>
      <c r="AP283" s="52" t="s">
        <v>1018</v>
      </c>
      <c r="AQ283" s="52" t="s">
        <v>1018</v>
      </c>
      <c r="AR283" s="52" t="s">
        <v>1018</v>
      </c>
      <c r="AS283" s="52" t="s">
        <v>1018</v>
      </c>
      <c r="AT283" s="52" t="s">
        <v>1018</v>
      </c>
      <c r="AU283" s="52" t="s">
        <v>1018</v>
      </c>
      <c r="AV283" s="52" t="s">
        <v>1018</v>
      </c>
      <c r="AW283" s="52" t="s">
        <v>1018</v>
      </c>
      <c r="AX283" s="52" t="s">
        <v>1018</v>
      </c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2"/>
      <c r="CI283" s="52"/>
      <c r="CJ283" s="52"/>
      <c r="CK283" s="52"/>
      <c r="CL283" s="52"/>
      <c r="CM283" s="52"/>
      <c r="CN283" s="52"/>
      <c r="CO283" s="52"/>
      <c r="CP283" s="52"/>
      <c r="CQ283" s="52"/>
      <c r="CR283" s="52"/>
      <c r="CS283" s="52"/>
      <c r="CT283" s="52"/>
      <c r="CU283" s="52"/>
      <c r="CV283" s="52"/>
      <c r="CW283" s="52"/>
      <c r="CX283" s="52"/>
      <c r="CY283" s="52"/>
      <c r="CZ283" s="52"/>
      <c r="DA283" s="52"/>
      <c r="DB283" s="52"/>
      <c r="DC283" s="52"/>
      <c r="DD283" s="52"/>
      <c r="DE283" s="52"/>
      <c r="DF283" s="52"/>
      <c r="DG283" s="52"/>
      <c r="DH283" s="52"/>
      <c r="DI283" s="52"/>
      <c r="DJ283" s="52"/>
      <c r="DK283" s="52"/>
      <c r="DL283" s="52"/>
      <c r="DM283" s="52"/>
      <c r="DN283" s="52"/>
      <c r="DO283" s="52"/>
      <c r="DP283" s="52"/>
      <c r="DQ283" s="52"/>
      <c r="DR283" s="52"/>
      <c r="DS283" s="52"/>
      <c r="DT283" s="52"/>
      <c r="DU283" s="52"/>
      <c r="DV283" s="52"/>
      <c r="DW283" s="52"/>
      <c r="DX283" s="52"/>
      <c r="DY283" s="52"/>
      <c r="DZ283" s="52"/>
      <c r="EA283" s="52"/>
      <c r="EB283" s="52"/>
      <c r="EC283" s="52"/>
      <c r="ED283" s="52"/>
      <c r="EE283" s="52"/>
      <c r="EF283" s="52"/>
      <c r="EG283" s="52"/>
      <c r="EH283" s="52"/>
    </row>
    <row r="284" spans="1:138" ht="12.75" x14ac:dyDescent="0.2">
      <c r="A284" s="39" t="str">
        <f t="shared" si="25"/>
        <v>2078706</v>
      </c>
      <c r="B284" s="39" t="str">
        <f t="shared" si="26"/>
        <v>1387/ОРЖ</v>
      </c>
      <c r="C284" s="39" t="str">
        <f t="shared" si="27"/>
        <v>Бельчонок  В41см</v>
      </c>
      <c r="D284" s="94">
        <f t="shared" ca="1" si="28"/>
        <v>616</v>
      </c>
      <c r="E284" s="94">
        <f t="shared" ca="1" si="29"/>
        <v>467</v>
      </c>
      <c r="F284" s="94">
        <f t="shared" ca="1" si="24"/>
        <v>0</v>
      </c>
      <c r="G284" s="41"/>
      <c r="H284" s="41"/>
      <c r="I284" s="40"/>
      <c r="J284" s="40"/>
      <c r="K284" s="34"/>
      <c r="L284" s="50" t="s">
        <v>1284</v>
      </c>
      <c r="M284" s="50" t="s">
        <v>1162</v>
      </c>
      <c r="N284" s="50" t="s">
        <v>80</v>
      </c>
      <c r="O284" s="51" t="s">
        <v>81</v>
      </c>
      <c r="P284" s="40">
        <v>616</v>
      </c>
      <c r="Q284" s="40"/>
      <c r="R284" s="40"/>
      <c r="S284" s="52" t="s">
        <v>1018</v>
      </c>
      <c r="T284" s="52">
        <v>190</v>
      </c>
      <c r="U284" s="52" t="s">
        <v>1018</v>
      </c>
      <c r="V284" s="52">
        <v>21</v>
      </c>
      <c r="W284" s="52" t="s">
        <v>1018</v>
      </c>
      <c r="X284" s="52">
        <v>7</v>
      </c>
      <c r="Y284" s="52" t="s">
        <v>1018</v>
      </c>
      <c r="Z284" s="52" t="s">
        <v>1018</v>
      </c>
      <c r="AA284" s="52" t="s">
        <v>1018</v>
      </c>
      <c r="AB284" s="52" t="s">
        <v>1018</v>
      </c>
      <c r="AC284" s="52" t="s">
        <v>1018</v>
      </c>
      <c r="AD284" s="52" t="s">
        <v>1018</v>
      </c>
      <c r="AE284" s="52" t="s">
        <v>1018</v>
      </c>
      <c r="AF284" s="52">
        <v>209</v>
      </c>
      <c r="AG284" s="52" t="s">
        <v>1018</v>
      </c>
      <c r="AH284" s="52">
        <v>36</v>
      </c>
      <c r="AI284" s="52" t="s">
        <v>1018</v>
      </c>
      <c r="AJ284" s="52" t="s">
        <v>1018</v>
      </c>
      <c r="AK284" s="52">
        <v>5</v>
      </c>
      <c r="AL284" s="52">
        <v>8</v>
      </c>
      <c r="AM284" s="52" t="s">
        <v>1018</v>
      </c>
      <c r="AN284" s="52" t="s">
        <v>1018</v>
      </c>
      <c r="AO284" s="52" t="s">
        <v>1018</v>
      </c>
      <c r="AP284" s="52" t="s">
        <v>1018</v>
      </c>
      <c r="AQ284" s="52" t="s">
        <v>1018</v>
      </c>
      <c r="AR284" s="52" t="s">
        <v>1018</v>
      </c>
      <c r="AS284" s="52" t="s">
        <v>1018</v>
      </c>
      <c r="AT284" s="52" t="s">
        <v>1018</v>
      </c>
      <c r="AU284" s="52" t="s">
        <v>1018</v>
      </c>
      <c r="AV284" s="52">
        <v>1</v>
      </c>
      <c r="AW284" s="52" t="s">
        <v>1018</v>
      </c>
      <c r="AX284" s="52" t="s">
        <v>1018</v>
      </c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2"/>
      <c r="CI284" s="52"/>
      <c r="CJ284" s="52"/>
      <c r="CK284" s="52"/>
      <c r="CL284" s="52"/>
      <c r="CM284" s="52"/>
      <c r="CN284" s="52"/>
      <c r="CO284" s="52"/>
      <c r="CP284" s="52"/>
      <c r="CQ284" s="52"/>
      <c r="CR284" s="52"/>
      <c r="CS284" s="52"/>
      <c r="CT284" s="52"/>
      <c r="CU284" s="52"/>
      <c r="CV284" s="52"/>
      <c r="CW284" s="52"/>
      <c r="CX284" s="52"/>
      <c r="CY284" s="52"/>
      <c r="CZ284" s="52"/>
      <c r="DA284" s="52"/>
      <c r="DB284" s="52"/>
      <c r="DC284" s="52"/>
      <c r="DD284" s="52"/>
      <c r="DE284" s="52"/>
      <c r="DF284" s="52"/>
      <c r="DG284" s="52"/>
      <c r="DH284" s="52"/>
      <c r="DI284" s="52"/>
      <c r="DJ284" s="52"/>
      <c r="DK284" s="52"/>
      <c r="DL284" s="52"/>
      <c r="DM284" s="52"/>
      <c r="DN284" s="52"/>
      <c r="DO284" s="52"/>
      <c r="DP284" s="52"/>
      <c r="DQ284" s="52"/>
      <c r="DR284" s="52"/>
      <c r="DS284" s="52"/>
      <c r="DT284" s="52"/>
      <c r="DU284" s="52"/>
      <c r="DV284" s="52"/>
      <c r="DW284" s="52"/>
      <c r="DX284" s="52"/>
      <c r="DY284" s="52"/>
      <c r="DZ284" s="52"/>
      <c r="EA284" s="52"/>
      <c r="EB284" s="52"/>
      <c r="EC284" s="52"/>
      <c r="ED284" s="52"/>
      <c r="EE284" s="52"/>
      <c r="EF284" s="52"/>
      <c r="EG284" s="52"/>
      <c r="EH284" s="52"/>
    </row>
    <row r="285" spans="1:138" ht="12.75" x14ac:dyDescent="0.2">
      <c r="A285" s="39" t="str">
        <f t="shared" si="25"/>
        <v>2078534</v>
      </c>
      <c r="B285" s="39" t="str">
        <f t="shared" si="26"/>
        <v>1388/БЖ</v>
      </c>
      <c r="C285" s="39" t="str">
        <f t="shared" si="27"/>
        <v>Мишутка Миша В38 см</v>
      </c>
      <c r="D285" s="94">
        <f t="shared" ca="1" si="28"/>
        <v>474</v>
      </c>
      <c r="E285" s="94">
        <f t="shared" ca="1" si="29"/>
        <v>6</v>
      </c>
      <c r="F285" s="94">
        <f t="shared" ca="1" si="24"/>
        <v>0</v>
      </c>
      <c r="G285" s="41"/>
      <c r="H285" s="41"/>
      <c r="I285" s="40"/>
      <c r="J285" s="40"/>
      <c r="K285" s="34"/>
      <c r="L285" s="50" t="s">
        <v>1285</v>
      </c>
      <c r="M285" s="50" t="s">
        <v>1164</v>
      </c>
      <c r="N285" s="50" t="s">
        <v>82</v>
      </c>
      <c r="O285" s="51" t="s">
        <v>83</v>
      </c>
      <c r="P285" s="40">
        <v>474</v>
      </c>
      <c r="Q285" s="40"/>
      <c r="R285" s="40"/>
      <c r="S285" s="52" t="s">
        <v>1018</v>
      </c>
      <c r="T285" s="52" t="s">
        <v>1018</v>
      </c>
      <c r="U285" s="52" t="s">
        <v>1018</v>
      </c>
      <c r="V285" s="52" t="s">
        <v>1018</v>
      </c>
      <c r="W285" s="52" t="s">
        <v>1018</v>
      </c>
      <c r="X285" s="52">
        <v>6</v>
      </c>
      <c r="Y285" s="52" t="s">
        <v>1018</v>
      </c>
      <c r="Z285" s="52" t="s">
        <v>1018</v>
      </c>
      <c r="AA285" s="52" t="s">
        <v>1018</v>
      </c>
      <c r="AB285" s="52" t="s">
        <v>1018</v>
      </c>
      <c r="AC285" s="52" t="s">
        <v>1018</v>
      </c>
      <c r="AD285" s="52" t="s">
        <v>1018</v>
      </c>
      <c r="AE285" s="52" t="s">
        <v>1018</v>
      </c>
      <c r="AF285" s="52" t="s">
        <v>1018</v>
      </c>
      <c r="AG285" s="52" t="s">
        <v>1018</v>
      </c>
      <c r="AH285" s="52" t="s">
        <v>1018</v>
      </c>
      <c r="AI285" s="52" t="s">
        <v>1018</v>
      </c>
      <c r="AJ285" s="52" t="s">
        <v>1018</v>
      </c>
      <c r="AK285" s="52" t="s">
        <v>1018</v>
      </c>
      <c r="AL285" s="52" t="s">
        <v>1018</v>
      </c>
      <c r="AM285" s="52" t="s">
        <v>1018</v>
      </c>
      <c r="AN285" s="52" t="s">
        <v>1018</v>
      </c>
      <c r="AO285" s="52" t="s">
        <v>1018</v>
      </c>
      <c r="AP285" s="52" t="s">
        <v>1018</v>
      </c>
      <c r="AQ285" s="52" t="s">
        <v>1018</v>
      </c>
      <c r="AR285" s="52" t="s">
        <v>1018</v>
      </c>
      <c r="AS285" s="52" t="s">
        <v>1018</v>
      </c>
      <c r="AT285" s="52" t="s">
        <v>1018</v>
      </c>
      <c r="AU285" s="52" t="s">
        <v>1018</v>
      </c>
      <c r="AV285" s="52" t="s">
        <v>1018</v>
      </c>
      <c r="AW285" s="52" t="s">
        <v>1018</v>
      </c>
      <c r="AX285" s="52" t="s">
        <v>1018</v>
      </c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2"/>
      <c r="CI285" s="52"/>
      <c r="CJ285" s="52"/>
      <c r="CK285" s="52"/>
      <c r="CL285" s="52"/>
      <c r="CM285" s="52"/>
      <c r="CN285" s="52"/>
      <c r="CO285" s="52"/>
      <c r="CP285" s="52"/>
      <c r="CQ285" s="52"/>
      <c r="CR285" s="52"/>
      <c r="CS285" s="52"/>
      <c r="CT285" s="52"/>
      <c r="CU285" s="52"/>
      <c r="CV285" s="52"/>
      <c r="CW285" s="52"/>
      <c r="CX285" s="52"/>
      <c r="CY285" s="52"/>
      <c r="CZ285" s="52"/>
      <c r="DA285" s="52"/>
      <c r="DB285" s="52"/>
      <c r="DC285" s="52"/>
      <c r="DD285" s="52"/>
      <c r="DE285" s="52"/>
      <c r="DF285" s="52"/>
      <c r="DG285" s="52"/>
      <c r="DH285" s="52"/>
      <c r="DI285" s="52"/>
      <c r="DJ285" s="52"/>
      <c r="DK285" s="52"/>
      <c r="DL285" s="52"/>
      <c r="DM285" s="52"/>
      <c r="DN285" s="52"/>
      <c r="DO285" s="52"/>
      <c r="DP285" s="52"/>
      <c r="DQ285" s="52"/>
      <c r="DR285" s="52"/>
      <c r="DS285" s="52"/>
      <c r="DT285" s="52"/>
      <c r="DU285" s="52"/>
      <c r="DV285" s="52"/>
      <c r="DW285" s="52"/>
      <c r="DX285" s="52"/>
      <c r="DY285" s="52"/>
      <c r="DZ285" s="52"/>
      <c r="EA285" s="52"/>
      <c r="EB285" s="52"/>
      <c r="EC285" s="52"/>
      <c r="ED285" s="52"/>
      <c r="EE285" s="52"/>
      <c r="EF285" s="52"/>
      <c r="EG285" s="52"/>
      <c r="EH285" s="52"/>
    </row>
    <row r="286" spans="1:138" ht="12.75" x14ac:dyDescent="0.2">
      <c r="A286" s="39" t="str">
        <f t="shared" si="25"/>
        <v>2072200</v>
      </c>
      <c r="B286" s="39" t="str">
        <f t="shared" si="26"/>
        <v>1397/ОРЖ</v>
      </c>
      <c r="C286" s="39" t="str">
        <f t="shared" si="27"/>
        <v>Котенок Васька В42 см</v>
      </c>
      <c r="D286" s="94">
        <f t="shared" ca="1" si="28"/>
        <v>659</v>
      </c>
      <c r="E286" s="94">
        <f t="shared" ca="1" si="29"/>
        <v>39</v>
      </c>
      <c r="F286" s="94">
        <f t="shared" ca="1" si="24"/>
        <v>0</v>
      </c>
      <c r="G286" s="41"/>
      <c r="H286" s="41"/>
      <c r="I286" s="40"/>
      <c r="J286" s="40"/>
      <c r="K286" s="34"/>
      <c r="L286" s="50" t="s">
        <v>1286</v>
      </c>
      <c r="M286" s="50" t="s">
        <v>1166</v>
      </c>
      <c r="N286" s="50" t="s">
        <v>166</v>
      </c>
      <c r="O286" s="51" t="s">
        <v>167</v>
      </c>
      <c r="P286" s="40">
        <v>659</v>
      </c>
      <c r="Q286" s="40"/>
      <c r="R286" s="40"/>
      <c r="S286" s="52" t="s">
        <v>1018</v>
      </c>
      <c r="T286" s="52" t="s">
        <v>1018</v>
      </c>
      <c r="U286" s="52">
        <v>1</v>
      </c>
      <c r="V286" s="52">
        <v>5</v>
      </c>
      <c r="W286" s="52" t="s">
        <v>1018</v>
      </c>
      <c r="X286" s="52">
        <v>21</v>
      </c>
      <c r="Y286" s="52" t="s">
        <v>1018</v>
      </c>
      <c r="Z286" s="52" t="s">
        <v>1018</v>
      </c>
      <c r="AA286" s="52" t="s">
        <v>1018</v>
      </c>
      <c r="AB286" s="52" t="s">
        <v>1018</v>
      </c>
      <c r="AC286" s="52" t="s">
        <v>1018</v>
      </c>
      <c r="AD286" s="52" t="s">
        <v>1018</v>
      </c>
      <c r="AE286" s="52" t="s">
        <v>1018</v>
      </c>
      <c r="AF286" s="52">
        <v>13</v>
      </c>
      <c r="AG286" s="52" t="s">
        <v>1018</v>
      </c>
      <c r="AH286" s="52" t="s">
        <v>1018</v>
      </c>
      <c r="AI286" s="52" t="s">
        <v>1018</v>
      </c>
      <c r="AJ286" s="52" t="s">
        <v>1018</v>
      </c>
      <c r="AK286" s="52">
        <v>2</v>
      </c>
      <c r="AL286" s="52">
        <v>2</v>
      </c>
      <c r="AM286" s="52" t="s">
        <v>1018</v>
      </c>
      <c r="AN286" s="52" t="s">
        <v>1018</v>
      </c>
      <c r="AO286" s="52" t="s">
        <v>1018</v>
      </c>
      <c r="AP286" s="52" t="s">
        <v>1018</v>
      </c>
      <c r="AQ286" s="52" t="s">
        <v>1018</v>
      </c>
      <c r="AR286" s="52" t="s">
        <v>1018</v>
      </c>
      <c r="AS286" s="52" t="s">
        <v>1018</v>
      </c>
      <c r="AT286" s="52" t="s">
        <v>1018</v>
      </c>
      <c r="AU286" s="52" t="s">
        <v>1018</v>
      </c>
      <c r="AV286" s="52">
        <v>1</v>
      </c>
      <c r="AW286" s="52" t="s">
        <v>1018</v>
      </c>
      <c r="AX286" s="52" t="s">
        <v>1018</v>
      </c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2"/>
      <c r="CI286" s="52"/>
      <c r="CJ286" s="52"/>
      <c r="CK286" s="52"/>
      <c r="CL286" s="52"/>
      <c r="CM286" s="52"/>
      <c r="CN286" s="52"/>
      <c r="CO286" s="52"/>
      <c r="CP286" s="52"/>
      <c r="CQ286" s="52"/>
      <c r="CR286" s="52"/>
      <c r="CS286" s="52"/>
      <c r="CT286" s="52"/>
      <c r="CU286" s="52"/>
      <c r="CV286" s="52"/>
      <c r="CW286" s="52"/>
      <c r="CX286" s="52"/>
      <c r="CY286" s="52"/>
      <c r="CZ286" s="52"/>
      <c r="DA286" s="52"/>
      <c r="DB286" s="52"/>
      <c r="DC286" s="52"/>
      <c r="DD286" s="52"/>
      <c r="DE286" s="52"/>
      <c r="DF286" s="52"/>
      <c r="DG286" s="52"/>
      <c r="DH286" s="52"/>
      <c r="DI286" s="52"/>
      <c r="DJ286" s="52"/>
      <c r="DK286" s="52"/>
      <c r="DL286" s="52"/>
      <c r="DM286" s="52"/>
      <c r="DN286" s="52"/>
      <c r="DO286" s="52"/>
      <c r="DP286" s="52"/>
      <c r="DQ286" s="52"/>
      <c r="DR286" s="52"/>
      <c r="DS286" s="52"/>
      <c r="DT286" s="52"/>
      <c r="DU286" s="52"/>
      <c r="DV286" s="52"/>
      <c r="DW286" s="52"/>
      <c r="DX286" s="52"/>
      <c r="DY286" s="52"/>
      <c r="DZ286" s="52"/>
      <c r="EA286" s="52"/>
      <c r="EB286" s="52"/>
      <c r="EC286" s="52"/>
      <c r="ED286" s="52"/>
      <c r="EE286" s="52"/>
      <c r="EF286" s="52"/>
      <c r="EG286" s="52"/>
      <c r="EH286" s="52"/>
    </row>
    <row r="287" spans="1:138" ht="12.75" x14ac:dyDescent="0.2">
      <c r="A287" s="39" t="str">
        <f t="shared" si="25"/>
        <v>2076688</v>
      </c>
      <c r="B287" s="39" t="str">
        <f t="shared" si="26"/>
        <v>1431/ЖЛ</v>
      </c>
      <c r="C287" s="39" t="str">
        <f t="shared" si="27"/>
        <v>Жираф Радужный В54 см</v>
      </c>
      <c r="D287" s="94">
        <f t="shared" ca="1" si="28"/>
        <v>486</v>
      </c>
      <c r="E287" s="94">
        <f t="shared" ca="1" si="29"/>
        <v>101</v>
      </c>
      <c r="F287" s="94">
        <f t="shared" ca="1" si="24"/>
        <v>0</v>
      </c>
      <c r="G287" s="41"/>
      <c r="H287" s="41"/>
      <c r="I287" s="40"/>
      <c r="J287" s="40"/>
      <c r="K287" s="34"/>
      <c r="L287" s="50" t="s">
        <v>1287</v>
      </c>
      <c r="M287" s="50" t="s">
        <v>1168</v>
      </c>
      <c r="N287" s="50" t="s">
        <v>207</v>
      </c>
      <c r="O287" s="51" t="s">
        <v>208</v>
      </c>
      <c r="P287" s="40">
        <v>486</v>
      </c>
      <c r="Q287" s="40"/>
      <c r="R287" s="40"/>
      <c r="S287" s="52" t="s">
        <v>1018</v>
      </c>
      <c r="T287" s="52" t="s">
        <v>1018</v>
      </c>
      <c r="U287" s="52">
        <v>1</v>
      </c>
      <c r="V287" s="52">
        <v>1</v>
      </c>
      <c r="W287" s="52">
        <v>6</v>
      </c>
      <c r="X287" s="52">
        <v>45</v>
      </c>
      <c r="Y287" s="52" t="s">
        <v>1018</v>
      </c>
      <c r="Z287" s="52" t="s">
        <v>1018</v>
      </c>
      <c r="AA287" s="52" t="s">
        <v>1018</v>
      </c>
      <c r="AB287" s="52" t="s">
        <v>1018</v>
      </c>
      <c r="AC287" s="52" t="s">
        <v>1018</v>
      </c>
      <c r="AD287" s="52" t="s">
        <v>1018</v>
      </c>
      <c r="AE287" s="52" t="s">
        <v>1018</v>
      </c>
      <c r="AF287" s="52">
        <v>49</v>
      </c>
      <c r="AG287" s="52" t="s">
        <v>1018</v>
      </c>
      <c r="AH287" s="52">
        <v>13</v>
      </c>
      <c r="AI287" s="52" t="s">
        <v>1018</v>
      </c>
      <c r="AJ287" s="52" t="s">
        <v>1018</v>
      </c>
      <c r="AK287" s="52">
        <v>6</v>
      </c>
      <c r="AL287" s="52">
        <v>6</v>
      </c>
      <c r="AM287" s="52" t="s">
        <v>1018</v>
      </c>
      <c r="AN287" s="52" t="s">
        <v>1018</v>
      </c>
      <c r="AO287" s="52" t="s">
        <v>1018</v>
      </c>
      <c r="AP287" s="52" t="s">
        <v>1018</v>
      </c>
      <c r="AQ287" s="52" t="s">
        <v>1018</v>
      </c>
      <c r="AR287" s="52" t="s">
        <v>1018</v>
      </c>
      <c r="AS287" s="52" t="s">
        <v>1018</v>
      </c>
      <c r="AT287" s="52" t="s">
        <v>1018</v>
      </c>
      <c r="AU287" s="52" t="s">
        <v>1018</v>
      </c>
      <c r="AV287" s="52" t="s">
        <v>1018</v>
      </c>
      <c r="AW287" s="52" t="s">
        <v>1018</v>
      </c>
      <c r="AX287" s="52" t="s">
        <v>1018</v>
      </c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  <c r="DT287" s="52"/>
      <c r="DU287" s="52"/>
      <c r="DV287" s="52"/>
      <c r="DW287" s="52"/>
      <c r="DX287" s="52"/>
      <c r="DY287" s="52"/>
      <c r="DZ287" s="52"/>
      <c r="EA287" s="52"/>
      <c r="EB287" s="52"/>
      <c r="EC287" s="52"/>
      <c r="ED287" s="52"/>
      <c r="EE287" s="52"/>
      <c r="EF287" s="52"/>
      <c r="EG287" s="52"/>
      <c r="EH287" s="52"/>
    </row>
    <row r="288" spans="1:138" ht="12.75" x14ac:dyDescent="0.2">
      <c r="A288" s="39" t="str">
        <f t="shared" si="25"/>
        <v>2074003</v>
      </c>
      <c r="B288" s="39" t="str">
        <f t="shared" si="26"/>
        <v>1433/БЖ</v>
      </c>
      <c r="C288" s="39" t="str">
        <f t="shared" si="27"/>
        <v>Такса Радужная Д57 см</v>
      </c>
      <c r="D288" s="94">
        <f t="shared" ca="1" si="28"/>
        <v>448</v>
      </c>
      <c r="E288" s="94">
        <f t="shared" ca="1" si="29"/>
        <v>11</v>
      </c>
      <c r="F288" s="94">
        <f t="shared" ca="1" si="24"/>
        <v>0</v>
      </c>
      <c r="G288" s="41"/>
      <c r="H288" s="41"/>
      <c r="I288" s="40"/>
      <c r="J288" s="40"/>
      <c r="K288" s="34"/>
      <c r="L288" s="50" t="s">
        <v>1288</v>
      </c>
      <c r="M288" s="50" t="s">
        <v>1170</v>
      </c>
      <c r="N288" s="50" t="s">
        <v>175</v>
      </c>
      <c r="O288" s="51" t="s">
        <v>176</v>
      </c>
      <c r="P288" s="40">
        <v>448</v>
      </c>
      <c r="Q288" s="40"/>
      <c r="R288" s="40"/>
      <c r="S288" s="52" t="s">
        <v>1018</v>
      </c>
      <c r="T288" s="52" t="s">
        <v>1018</v>
      </c>
      <c r="U288" s="52" t="s">
        <v>1018</v>
      </c>
      <c r="V288" s="52" t="s">
        <v>1018</v>
      </c>
      <c r="W288" s="52">
        <v>45</v>
      </c>
      <c r="X288" s="52">
        <v>45</v>
      </c>
      <c r="Y288" s="52" t="s">
        <v>1018</v>
      </c>
      <c r="Z288" s="52" t="s">
        <v>1018</v>
      </c>
      <c r="AA288" s="52" t="s">
        <v>1018</v>
      </c>
      <c r="AB288" s="52" t="s">
        <v>1018</v>
      </c>
      <c r="AC288" s="52" t="s">
        <v>1018</v>
      </c>
      <c r="AD288" s="52" t="s">
        <v>1018</v>
      </c>
      <c r="AE288" s="52">
        <v>1</v>
      </c>
      <c r="AF288" s="52">
        <v>7</v>
      </c>
      <c r="AG288" s="52" t="s">
        <v>1018</v>
      </c>
      <c r="AH288" s="52">
        <v>5</v>
      </c>
      <c r="AI288" s="52" t="s">
        <v>1018</v>
      </c>
      <c r="AJ288" s="52" t="s">
        <v>1018</v>
      </c>
      <c r="AK288" s="52">
        <v>5</v>
      </c>
      <c r="AL288" s="52">
        <v>5</v>
      </c>
      <c r="AM288" s="52" t="s">
        <v>1018</v>
      </c>
      <c r="AN288" s="52" t="s">
        <v>1018</v>
      </c>
      <c r="AO288" s="52" t="s">
        <v>1018</v>
      </c>
      <c r="AP288" s="52" t="s">
        <v>1018</v>
      </c>
      <c r="AQ288" s="52" t="s">
        <v>1018</v>
      </c>
      <c r="AR288" s="52" t="s">
        <v>1018</v>
      </c>
      <c r="AS288" s="52" t="s">
        <v>1018</v>
      </c>
      <c r="AT288" s="52" t="s">
        <v>1018</v>
      </c>
      <c r="AU288" s="52" t="s">
        <v>1018</v>
      </c>
      <c r="AV288" s="52" t="s">
        <v>1018</v>
      </c>
      <c r="AW288" s="52" t="s">
        <v>1018</v>
      </c>
      <c r="AX288" s="52" t="s">
        <v>1018</v>
      </c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2"/>
      <c r="CI288" s="52"/>
      <c r="CJ288" s="52"/>
      <c r="CK288" s="52"/>
      <c r="CL288" s="52"/>
      <c r="CM288" s="52"/>
      <c r="CN288" s="52"/>
      <c r="CO288" s="52"/>
      <c r="CP288" s="52"/>
      <c r="CQ288" s="52"/>
      <c r="CR288" s="52"/>
      <c r="CS288" s="52"/>
      <c r="CT288" s="52"/>
      <c r="CU288" s="52"/>
      <c r="CV288" s="52"/>
      <c r="CW288" s="52"/>
      <c r="CX288" s="52"/>
      <c r="CY288" s="52"/>
      <c r="CZ288" s="52"/>
      <c r="DA288" s="52"/>
      <c r="DB288" s="52"/>
      <c r="DC288" s="52"/>
      <c r="DD288" s="52"/>
      <c r="DE288" s="52"/>
      <c r="DF288" s="52"/>
      <c r="DG288" s="52"/>
      <c r="DH288" s="52"/>
      <c r="DI288" s="52"/>
      <c r="DJ288" s="52"/>
      <c r="DK288" s="52"/>
      <c r="DL288" s="52"/>
      <c r="DM288" s="52"/>
      <c r="DN288" s="52"/>
      <c r="DO288" s="52"/>
      <c r="DP288" s="52"/>
      <c r="DQ288" s="52"/>
      <c r="DR288" s="52"/>
      <c r="DS288" s="52"/>
      <c r="DT288" s="52"/>
      <c r="DU288" s="52"/>
      <c r="DV288" s="52"/>
      <c r="DW288" s="52"/>
      <c r="DX288" s="52"/>
      <c r="DY288" s="52"/>
      <c r="DZ288" s="52"/>
      <c r="EA288" s="52"/>
      <c r="EB288" s="52"/>
      <c r="EC288" s="52"/>
      <c r="ED288" s="52"/>
      <c r="EE288" s="52"/>
      <c r="EF288" s="52"/>
      <c r="EG288" s="52"/>
      <c r="EH288" s="52"/>
    </row>
    <row r="289" spans="1:138" ht="12.75" x14ac:dyDescent="0.2">
      <c r="A289" s="39" t="str">
        <f t="shared" si="25"/>
        <v>2076682</v>
      </c>
      <c r="B289" s="39" t="str">
        <f t="shared" si="26"/>
        <v>1441/КЧ</v>
      </c>
      <c r="C289" s="39" t="str">
        <f t="shared" si="27"/>
        <v>Медведь Григорий В76 см</v>
      </c>
      <c r="D289" s="94">
        <f t="shared" ca="1" si="28"/>
        <v>1080</v>
      </c>
      <c r="E289" s="94">
        <f t="shared" ca="1" si="29"/>
        <v>1</v>
      </c>
      <c r="F289" s="94">
        <f t="shared" ca="1" si="24"/>
        <v>0</v>
      </c>
      <c r="G289" s="41"/>
      <c r="H289" s="41"/>
      <c r="I289" s="40"/>
      <c r="J289" s="40"/>
      <c r="K289" s="34"/>
      <c r="L289" s="50" t="s">
        <v>1289</v>
      </c>
      <c r="M289" s="50" t="s">
        <v>1175</v>
      </c>
      <c r="N289" s="50" t="s">
        <v>211</v>
      </c>
      <c r="O289" s="51" t="s">
        <v>212</v>
      </c>
      <c r="P289" s="40">
        <v>1080</v>
      </c>
      <c r="Q289" s="40"/>
      <c r="R289" s="40"/>
      <c r="S289" s="52" t="s">
        <v>1018</v>
      </c>
      <c r="T289" s="52" t="s">
        <v>1018</v>
      </c>
      <c r="U289" s="52" t="s">
        <v>1018</v>
      </c>
      <c r="V289" s="52" t="s">
        <v>1018</v>
      </c>
      <c r="W289" s="52">
        <v>1</v>
      </c>
      <c r="X289" s="52">
        <v>1</v>
      </c>
      <c r="Y289" s="52" t="s">
        <v>1018</v>
      </c>
      <c r="Z289" s="52" t="s">
        <v>1018</v>
      </c>
      <c r="AA289" s="52" t="s">
        <v>1018</v>
      </c>
      <c r="AB289" s="52" t="s">
        <v>1018</v>
      </c>
      <c r="AC289" s="52" t="s">
        <v>1018</v>
      </c>
      <c r="AD289" s="52" t="s">
        <v>1018</v>
      </c>
      <c r="AE289" s="52" t="s">
        <v>1018</v>
      </c>
      <c r="AF289" s="52" t="s">
        <v>1018</v>
      </c>
      <c r="AG289" s="52" t="s">
        <v>1018</v>
      </c>
      <c r="AH289" s="52" t="s">
        <v>1018</v>
      </c>
      <c r="AI289" s="52" t="s">
        <v>1018</v>
      </c>
      <c r="AJ289" s="52" t="s">
        <v>1018</v>
      </c>
      <c r="AK289" s="52">
        <v>1</v>
      </c>
      <c r="AL289" s="52">
        <v>1</v>
      </c>
      <c r="AM289" s="52" t="s">
        <v>1018</v>
      </c>
      <c r="AN289" s="52" t="s">
        <v>1018</v>
      </c>
      <c r="AO289" s="52" t="s">
        <v>1018</v>
      </c>
      <c r="AP289" s="52" t="s">
        <v>1018</v>
      </c>
      <c r="AQ289" s="52" t="s">
        <v>1018</v>
      </c>
      <c r="AR289" s="52" t="s">
        <v>1018</v>
      </c>
      <c r="AS289" s="52" t="s">
        <v>1018</v>
      </c>
      <c r="AT289" s="52" t="s">
        <v>1018</v>
      </c>
      <c r="AU289" s="52" t="s">
        <v>1018</v>
      </c>
      <c r="AV289" s="52">
        <v>1</v>
      </c>
      <c r="AW289" s="52" t="s">
        <v>1018</v>
      </c>
      <c r="AX289" s="52" t="s">
        <v>1018</v>
      </c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2"/>
      <c r="CI289" s="52"/>
      <c r="CJ289" s="52"/>
      <c r="CK289" s="52"/>
      <c r="CL289" s="52"/>
      <c r="CM289" s="52"/>
      <c r="CN289" s="52"/>
      <c r="CO289" s="52"/>
      <c r="CP289" s="52"/>
      <c r="CQ289" s="52"/>
      <c r="CR289" s="52"/>
      <c r="CS289" s="52"/>
      <c r="CT289" s="52"/>
      <c r="CU289" s="52"/>
      <c r="CV289" s="52"/>
      <c r="CW289" s="52"/>
      <c r="CX289" s="52"/>
      <c r="CY289" s="52"/>
      <c r="CZ289" s="52"/>
      <c r="DA289" s="52"/>
      <c r="DB289" s="52"/>
      <c r="DC289" s="52"/>
      <c r="DD289" s="52"/>
      <c r="DE289" s="52"/>
      <c r="DF289" s="52"/>
      <c r="DG289" s="52"/>
      <c r="DH289" s="52"/>
      <c r="DI289" s="52"/>
      <c r="DJ289" s="52"/>
      <c r="DK289" s="52"/>
      <c r="DL289" s="52"/>
      <c r="DM289" s="52"/>
      <c r="DN289" s="52"/>
      <c r="DO289" s="52"/>
      <c r="DP289" s="52"/>
      <c r="DQ289" s="52"/>
      <c r="DR289" s="52"/>
      <c r="DS289" s="52"/>
      <c r="DT289" s="52"/>
      <c r="DU289" s="52"/>
      <c r="DV289" s="52"/>
      <c r="DW289" s="52"/>
      <c r="DX289" s="52"/>
      <c r="DY289" s="52"/>
      <c r="DZ289" s="52"/>
      <c r="EA289" s="52"/>
      <c r="EB289" s="52"/>
      <c r="EC289" s="52"/>
      <c r="ED289" s="52"/>
      <c r="EE289" s="52"/>
      <c r="EF289" s="52"/>
      <c r="EG289" s="52"/>
      <c r="EH289" s="52"/>
    </row>
    <row r="290" spans="1:138" ht="12.75" x14ac:dyDescent="0.2">
      <c r="A290" s="39" t="str">
        <f t="shared" si="25"/>
        <v>2071572</v>
      </c>
      <c r="B290" s="39" t="str">
        <f t="shared" si="26"/>
        <v>1450/БЖ</v>
      </c>
      <c r="C290" s="39" t="str">
        <f t="shared" si="27"/>
        <v>Дог Д 65 см</v>
      </c>
      <c r="D290" s="94">
        <f t="shared" ca="1" si="28"/>
        <v>669</v>
      </c>
      <c r="E290" s="94">
        <f t="shared" ca="1" si="29"/>
        <v>91</v>
      </c>
      <c r="F290" s="94">
        <f t="shared" ca="1" si="24"/>
        <v>0</v>
      </c>
      <c r="G290" s="41"/>
      <c r="H290" s="41"/>
      <c r="I290" s="40"/>
      <c r="J290" s="40"/>
      <c r="K290" s="34"/>
      <c r="L290" s="50" t="s">
        <v>1290</v>
      </c>
      <c r="M290" s="50" t="s">
        <v>1179</v>
      </c>
      <c r="N290" s="50" t="s">
        <v>163</v>
      </c>
      <c r="O290" s="51" t="s">
        <v>164</v>
      </c>
      <c r="P290" s="40">
        <v>669</v>
      </c>
      <c r="Q290" s="40"/>
      <c r="R290" s="40"/>
      <c r="S290" s="52" t="s">
        <v>1018</v>
      </c>
      <c r="T290" s="52" t="s">
        <v>1018</v>
      </c>
      <c r="U290" s="52" t="s">
        <v>1018</v>
      </c>
      <c r="V290" s="52" t="s">
        <v>1018</v>
      </c>
      <c r="W290" s="52" t="s">
        <v>1018</v>
      </c>
      <c r="X290" s="52">
        <v>38</v>
      </c>
      <c r="Y290" s="52" t="s">
        <v>1018</v>
      </c>
      <c r="Z290" s="52" t="s">
        <v>1018</v>
      </c>
      <c r="AA290" s="52" t="s">
        <v>1018</v>
      </c>
      <c r="AB290" s="52" t="s">
        <v>1018</v>
      </c>
      <c r="AC290" s="52" t="s">
        <v>1018</v>
      </c>
      <c r="AD290" s="52" t="s">
        <v>1018</v>
      </c>
      <c r="AE290" s="52" t="s">
        <v>1018</v>
      </c>
      <c r="AF290" s="52">
        <v>20</v>
      </c>
      <c r="AG290" s="52" t="s">
        <v>1018</v>
      </c>
      <c r="AH290" s="52">
        <v>2</v>
      </c>
      <c r="AI290" s="52" t="s">
        <v>1018</v>
      </c>
      <c r="AJ290" s="52" t="s">
        <v>1018</v>
      </c>
      <c r="AK290" s="52">
        <v>1</v>
      </c>
      <c r="AL290" s="52">
        <v>31</v>
      </c>
      <c r="AM290" s="52" t="s">
        <v>1018</v>
      </c>
      <c r="AN290" s="52" t="s">
        <v>1018</v>
      </c>
      <c r="AO290" s="52" t="s">
        <v>1018</v>
      </c>
      <c r="AP290" s="52" t="s">
        <v>1018</v>
      </c>
      <c r="AQ290" s="52" t="s">
        <v>1018</v>
      </c>
      <c r="AR290" s="52" t="s">
        <v>1018</v>
      </c>
      <c r="AS290" s="52" t="s">
        <v>1018</v>
      </c>
      <c r="AT290" s="52" t="s">
        <v>1018</v>
      </c>
      <c r="AU290" s="52" t="s">
        <v>1018</v>
      </c>
      <c r="AV290" s="52">
        <v>1</v>
      </c>
      <c r="AW290" s="52" t="s">
        <v>1018</v>
      </c>
      <c r="AX290" s="52" t="s">
        <v>1018</v>
      </c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2"/>
      <c r="CI290" s="52"/>
      <c r="CJ290" s="52"/>
      <c r="CK290" s="52"/>
      <c r="CL290" s="52"/>
      <c r="CM290" s="52"/>
      <c r="CN290" s="52"/>
      <c r="CO290" s="52"/>
      <c r="CP290" s="52"/>
      <c r="CQ290" s="52"/>
      <c r="CR290" s="52"/>
      <c r="CS290" s="52"/>
      <c r="CT290" s="52"/>
      <c r="CU290" s="52"/>
      <c r="CV290" s="52"/>
      <c r="CW290" s="52"/>
      <c r="CX290" s="52"/>
      <c r="CY290" s="52"/>
      <c r="CZ290" s="52"/>
      <c r="DA290" s="52"/>
      <c r="DB290" s="52"/>
      <c r="DC290" s="52"/>
      <c r="DD290" s="52"/>
      <c r="DE290" s="52"/>
      <c r="DF290" s="52"/>
      <c r="DG290" s="52"/>
      <c r="DH290" s="52"/>
      <c r="DI290" s="52"/>
      <c r="DJ290" s="52"/>
      <c r="DK290" s="52"/>
      <c r="DL290" s="52"/>
      <c r="DM290" s="52"/>
      <c r="DN290" s="52"/>
      <c r="DO290" s="52"/>
      <c r="DP290" s="52"/>
      <c r="DQ290" s="52"/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</row>
    <row r="291" spans="1:138" ht="12.75" x14ac:dyDescent="0.2">
      <c r="A291" s="39" t="str">
        <f t="shared" si="25"/>
        <v>2073787</v>
      </c>
      <c r="B291" s="39" t="str">
        <f t="shared" si="26"/>
        <v>1451Н/РЗ</v>
      </c>
      <c r="C291" s="39" t="str">
        <f t="shared" si="27"/>
        <v>Слоненок В59 см</v>
      </c>
      <c r="D291" s="94">
        <f t="shared" ca="1" si="28"/>
        <v>1126</v>
      </c>
      <c r="E291" s="94">
        <f t="shared" ca="1" si="29"/>
        <v>0</v>
      </c>
      <c r="F291" s="94">
        <f t="shared" ca="1" si="24"/>
        <v>0</v>
      </c>
      <c r="G291" s="41"/>
      <c r="H291" s="41"/>
      <c r="I291" s="40"/>
      <c r="J291" s="40"/>
      <c r="K291" s="34"/>
      <c r="L291" s="50" t="s">
        <v>1291</v>
      </c>
      <c r="M291" s="50" t="s">
        <v>1182</v>
      </c>
      <c r="N291" s="50" t="s">
        <v>173</v>
      </c>
      <c r="O291" s="51" t="s">
        <v>174</v>
      </c>
      <c r="P291" s="40">
        <v>1126</v>
      </c>
      <c r="Q291" s="40"/>
      <c r="R291" s="40"/>
      <c r="S291" s="52" t="s">
        <v>1018</v>
      </c>
      <c r="T291" s="52" t="s">
        <v>1018</v>
      </c>
      <c r="U291" s="52" t="s">
        <v>1018</v>
      </c>
      <c r="V291" s="52" t="s">
        <v>1018</v>
      </c>
      <c r="W291" s="52" t="s">
        <v>1018</v>
      </c>
      <c r="X291" s="52" t="s">
        <v>1018</v>
      </c>
      <c r="Y291" s="52" t="s">
        <v>1018</v>
      </c>
      <c r="Z291" s="52" t="s">
        <v>1018</v>
      </c>
      <c r="AA291" s="52" t="s">
        <v>1018</v>
      </c>
      <c r="AB291" s="52" t="s">
        <v>1018</v>
      </c>
      <c r="AC291" s="52" t="s">
        <v>1018</v>
      </c>
      <c r="AD291" s="52" t="s">
        <v>1018</v>
      </c>
      <c r="AE291" s="52" t="s">
        <v>1018</v>
      </c>
      <c r="AF291" s="52" t="s">
        <v>1018</v>
      </c>
      <c r="AG291" s="52" t="s">
        <v>1018</v>
      </c>
      <c r="AH291" s="52" t="s">
        <v>1018</v>
      </c>
      <c r="AI291" s="52" t="s">
        <v>1018</v>
      </c>
      <c r="AJ291" s="52" t="s">
        <v>1018</v>
      </c>
      <c r="AK291" s="52" t="s">
        <v>1018</v>
      </c>
      <c r="AL291" s="52" t="s">
        <v>1018</v>
      </c>
      <c r="AM291" s="52" t="s">
        <v>1018</v>
      </c>
      <c r="AN291" s="52" t="s">
        <v>1018</v>
      </c>
      <c r="AO291" s="52" t="s">
        <v>1018</v>
      </c>
      <c r="AP291" s="52" t="s">
        <v>1018</v>
      </c>
      <c r="AQ291" s="52" t="s">
        <v>1018</v>
      </c>
      <c r="AR291" s="52" t="s">
        <v>1018</v>
      </c>
      <c r="AS291" s="52" t="s">
        <v>1018</v>
      </c>
      <c r="AT291" s="52" t="s">
        <v>1018</v>
      </c>
      <c r="AU291" s="52" t="s">
        <v>1018</v>
      </c>
      <c r="AV291" s="52" t="s">
        <v>1018</v>
      </c>
      <c r="AW291" s="52" t="s">
        <v>1018</v>
      </c>
      <c r="AX291" s="52" t="s">
        <v>1018</v>
      </c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2"/>
      <c r="CI291" s="52"/>
      <c r="CJ291" s="52"/>
      <c r="CK291" s="52"/>
      <c r="CL291" s="52"/>
      <c r="CM291" s="52"/>
      <c r="CN291" s="52"/>
      <c r="CO291" s="52"/>
      <c r="CP291" s="52"/>
      <c r="CQ291" s="52"/>
      <c r="CR291" s="52"/>
      <c r="CS291" s="52"/>
      <c r="CT291" s="52"/>
      <c r="CU291" s="52"/>
      <c r="CV291" s="52"/>
      <c r="CW291" s="52"/>
      <c r="CX291" s="52"/>
      <c r="CY291" s="52"/>
      <c r="CZ291" s="52"/>
      <c r="DA291" s="52"/>
      <c r="DB291" s="52"/>
      <c r="DC291" s="52"/>
      <c r="DD291" s="52"/>
      <c r="DE291" s="52"/>
      <c r="DF291" s="52"/>
      <c r="DG291" s="52"/>
      <c r="DH291" s="52"/>
      <c r="DI291" s="52"/>
      <c r="DJ291" s="52"/>
      <c r="DK291" s="52"/>
      <c r="DL291" s="52"/>
      <c r="DM291" s="52"/>
      <c r="DN291" s="52"/>
      <c r="DO291" s="52"/>
      <c r="DP291" s="52"/>
      <c r="DQ291" s="52"/>
      <c r="DR291" s="52"/>
      <c r="DS291" s="52"/>
      <c r="DT291" s="52"/>
      <c r="DU291" s="52"/>
      <c r="DV291" s="52"/>
      <c r="DW291" s="52"/>
      <c r="DX291" s="52"/>
      <c r="DY291" s="52"/>
      <c r="DZ291" s="52"/>
      <c r="EA291" s="52"/>
      <c r="EB291" s="52"/>
      <c r="EC291" s="52"/>
      <c r="ED291" s="52"/>
      <c r="EE291" s="52"/>
      <c r="EF291" s="52"/>
      <c r="EG291" s="52"/>
      <c r="EH291" s="52"/>
    </row>
    <row r="292" spans="1:138" ht="12.75" x14ac:dyDescent="0.2">
      <c r="A292" s="39" t="str">
        <f t="shared" si="25"/>
        <v>2074859</v>
      </c>
      <c r="B292" s="39" t="str">
        <f t="shared" si="26"/>
        <v>1453V/КЧ</v>
      </c>
      <c r="C292" s="39" t="str">
        <f t="shared" si="27"/>
        <v>Овчарка Д65 см</v>
      </c>
      <c r="D292" s="94">
        <f t="shared" ca="1" si="28"/>
        <v>780</v>
      </c>
      <c r="E292" s="94">
        <f t="shared" ca="1" si="29"/>
        <v>123</v>
      </c>
      <c r="F292" s="94">
        <f t="shared" ca="1" si="24"/>
        <v>0</v>
      </c>
      <c r="G292" s="42"/>
      <c r="H292" s="42"/>
      <c r="I292" s="40"/>
      <c r="J292" s="40"/>
      <c r="K292" s="35"/>
      <c r="L292" s="50" t="s">
        <v>1292</v>
      </c>
      <c r="M292" s="50" t="s">
        <v>1184</v>
      </c>
      <c r="N292" s="50" t="s">
        <v>758</v>
      </c>
      <c r="O292" s="51" t="s">
        <v>759</v>
      </c>
      <c r="P292" s="40">
        <v>780</v>
      </c>
      <c r="Q292" s="40"/>
      <c r="R292" s="40"/>
      <c r="S292" s="52" t="s">
        <v>1018</v>
      </c>
      <c r="T292" s="52" t="s">
        <v>1018</v>
      </c>
      <c r="U292" s="52" t="s">
        <v>1018</v>
      </c>
      <c r="V292" s="52">
        <v>19</v>
      </c>
      <c r="W292" s="52" t="s">
        <v>1018</v>
      </c>
      <c r="X292" s="52">
        <v>60</v>
      </c>
      <c r="Y292" s="52" t="s">
        <v>1018</v>
      </c>
      <c r="Z292" s="52" t="s">
        <v>1018</v>
      </c>
      <c r="AA292" s="52" t="s">
        <v>1018</v>
      </c>
      <c r="AB292" s="52" t="s">
        <v>1018</v>
      </c>
      <c r="AC292" s="52" t="s">
        <v>1018</v>
      </c>
      <c r="AD292" s="52" t="s">
        <v>1018</v>
      </c>
      <c r="AE292" s="52" t="s">
        <v>1018</v>
      </c>
      <c r="AF292" s="52">
        <v>24</v>
      </c>
      <c r="AG292" s="52" t="s">
        <v>1018</v>
      </c>
      <c r="AH292" s="52">
        <v>9</v>
      </c>
      <c r="AI292" s="52" t="s">
        <v>1018</v>
      </c>
      <c r="AJ292" s="52" t="s">
        <v>1018</v>
      </c>
      <c r="AK292" s="52">
        <v>3</v>
      </c>
      <c r="AL292" s="52">
        <v>14</v>
      </c>
      <c r="AM292" s="52" t="s">
        <v>1018</v>
      </c>
      <c r="AN292" s="52" t="s">
        <v>1018</v>
      </c>
      <c r="AO292" s="52" t="s">
        <v>1018</v>
      </c>
      <c r="AP292" s="52" t="s">
        <v>1018</v>
      </c>
      <c r="AQ292" s="52" t="s">
        <v>1018</v>
      </c>
      <c r="AR292" s="52" t="s">
        <v>1018</v>
      </c>
      <c r="AS292" s="52" t="s">
        <v>1018</v>
      </c>
      <c r="AT292" s="52" t="s">
        <v>1018</v>
      </c>
      <c r="AU292" s="52" t="s">
        <v>1018</v>
      </c>
      <c r="AV292" s="52" t="s">
        <v>1018</v>
      </c>
      <c r="AW292" s="52" t="s">
        <v>1018</v>
      </c>
      <c r="AX292" s="52" t="s">
        <v>1018</v>
      </c>
      <c r="AY292" s="52"/>
      <c r="AZ292" s="52"/>
      <c r="BA292" s="52"/>
      <c r="BB292" s="52"/>
    </row>
    <row r="293" spans="1:138" ht="12.75" x14ac:dyDescent="0.2">
      <c r="A293" s="39" t="str">
        <f t="shared" si="25"/>
        <v>2076683</v>
      </c>
      <c r="B293" s="39" t="str">
        <f t="shared" si="26"/>
        <v>1455V/БЖ</v>
      </c>
      <c r="C293" s="39" t="str">
        <f t="shared" si="27"/>
        <v>Дог Д87 см</v>
      </c>
      <c r="D293" s="94">
        <f t="shared" ca="1" si="28"/>
        <v>996</v>
      </c>
      <c r="E293" s="94">
        <f t="shared" ca="1" si="29"/>
        <v>58</v>
      </c>
      <c r="F293" s="94">
        <f t="shared" ca="1" si="24"/>
        <v>0</v>
      </c>
      <c r="G293" s="41"/>
      <c r="H293" s="41"/>
      <c r="I293" s="40"/>
      <c r="J293" s="40"/>
      <c r="K293" s="34"/>
      <c r="L293" s="50" t="s">
        <v>1293</v>
      </c>
      <c r="M293" s="50" t="s">
        <v>1186</v>
      </c>
      <c r="N293" s="50" t="s">
        <v>213</v>
      </c>
      <c r="O293" s="51" t="s">
        <v>214</v>
      </c>
      <c r="P293" s="40">
        <v>996</v>
      </c>
      <c r="Q293" s="40"/>
      <c r="R293" s="40"/>
      <c r="S293" s="52" t="s">
        <v>1018</v>
      </c>
      <c r="T293" s="52" t="s">
        <v>1018</v>
      </c>
      <c r="U293" s="52" t="s">
        <v>1018</v>
      </c>
      <c r="V293" s="52" t="s">
        <v>1018</v>
      </c>
      <c r="W293" s="52" t="s">
        <v>1018</v>
      </c>
      <c r="X293" s="52">
        <v>19</v>
      </c>
      <c r="Y293" s="52" t="s">
        <v>1018</v>
      </c>
      <c r="Z293" s="52" t="s">
        <v>1018</v>
      </c>
      <c r="AA293" s="52" t="s">
        <v>1018</v>
      </c>
      <c r="AB293" s="52" t="s">
        <v>1018</v>
      </c>
      <c r="AC293" s="52" t="s">
        <v>1018</v>
      </c>
      <c r="AD293" s="52" t="s">
        <v>1018</v>
      </c>
      <c r="AE293" s="52" t="s">
        <v>1018</v>
      </c>
      <c r="AF293" s="52">
        <v>21</v>
      </c>
      <c r="AG293" s="52" t="s">
        <v>1018</v>
      </c>
      <c r="AH293" s="52" t="s">
        <v>1018</v>
      </c>
      <c r="AI293" s="52" t="s">
        <v>1018</v>
      </c>
      <c r="AJ293" s="52" t="s">
        <v>1018</v>
      </c>
      <c r="AK293" s="52">
        <v>1</v>
      </c>
      <c r="AL293" s="52">
        <v>19</v>
      </c>
      <c r="AM293" s="52" t="s">
        <v>1018</v>
      </c>
      <c r="AN293" s="52" t="s">
        <v>1018</v>
      </c>
      <c r="AO293" s="52" t="s">
        <v>1018</v>
      </c>
      <c r="AP293" s="52" t="s">
        <v>1018</v>
      </c>
      <c r="AQ293" s="52" t="s">
        <v>1018</v>
      </c>
      <c r="AR293" s="52" t="s">
        <v>1018</v>
      </c>
      <c r="AS293" s="52" t="s">
        <v>1018</v>
      </c>
      <c r="AT293" s="52" t="s">
        <v>1018</v>
      </c>
      <c r="AU293" s="52" t="s">
        <v>1018</v>
      </c>
      <c r="AV293" s="52" t="s">
        <v>1018</v>
      </c>
      <c r="AW293" s="52" t="s">
        <v>1018</v>
      </c>
      <c r="AX293" s="52" t="s">
        <v>1018</v>
      </c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2"/>
      <c r="CI293" s="52"/>
      <c r="CJ293" s="52"/>
      <c r="CK293" s="52"/>
      <c r="CL293" s="52"/>
      <c r="CM293" s="52"/>
      <c r="CN293" s="52"/>
      <c r="CO293" s="52"/>
      <c r="CP293" s="52"/>
      <c r="CQ293" s="52"/>
      <c r="CR293" s="52"/>
      <c r="CS293" s="52"/>
      <c r="CT293" s="52"/>
      <c r="CU293" s="52"/>
      <c r="CV293" s="52"/>
      <c r="CW293" s="52"/>
      <c r="CX293" s="52"/>
      <c r="CY293" s="52"/>
      <c r="CZ293" s="52"/>
      <c r="DA293" s="52"/>
      <c r="DB293" s="52"/>
      <c r="DC293" s="52"/>
      <c r="DD293" s="52"/>
      <c r="DE293" s="52"/>
      <c r="DF293" s="52"/>
      <c r="DG293" s="52"/>
      <c r="DH293" s="52"/>
      <c r="DI293" s="52"/>
      <c r="DJ293" s="52"/>
      <c r="DK293" s="52"/>
      <c r="DL293" s="52"/>
      <c r="DM293" s="52"/>
      <c r="DN293" s="52"/>
      <c r="DO293" s="52"/>
      <c r="DP293" s="52"/>
      <c r="DQ293" s="52"/>
      <c r="DR293" s="52"/>
      <c r="DS293" s="52"/>
      <c r="DT293" s="52"/>
      <c r="DU293" s="52"/>
      <c r="DV293" s="52"/>
      <c r="DW293" s="52"/>
      <c r="DX293" s="52"/>
      <c r="DY293" s="52"/>
      <c r="DZ293" s="52"/>
      <c r="EA293" s="52"/>
      <c r="EB293" s="52"/>
      <c r="EC293" s="52"/>
      <c r="ED293" s="52"/>
      <c r="EE293" s="52"/>
      <c r="EF293" s="52"/>
      <c r="EG293" s="52"/>
      <c r="EH293" s="52"/>
    </row>
    <row r="294" spans="1:138" ht="12.75" x14ac:dyDescent="0.2">
      <c r="A294" s="39" t="str">
        <f t="shared" si="25"/>
        <v>2076685</v>
      </c>
      <c r="B294" s="39" t="str">
        <f t="shared" si="26"/>
        <v>1473/МЛ</v>
      </c>
      <c r="C294" s="39" t="str">
        <f t="shared" si="27"/>
        <v>Мишутка В65 см</v>
      </c>
      <c r="D294" s="94">
        <f t="shared" ca="1" si="28"/>
        <v>1193</v>
      </c>
      <c r="E294" s="94">
        <f t="shared" ca="1" si="29"/>
        <v>16</v>
      </c>
      <c r="F294" s="94">
        <f t="shared" ca="1" si="24"/>
        <v>0</v>
      </c>
      <c r="G294" s="41"/>
      <c r="H294" s="41"/>
      <c r="I294" s="40"/>
      <c r="J294" s="40"/>
      <c r="K294" s="34"/>
      <c r="L294" s="48" t="s">
        <v>1294</v>
      </c>
      <c r="M294" s="87" t="s">
        <v>1193</v>
      </c>
      <c r="N294" s="87" t="s">
        <v>219</v>
      </c>
      <c r="O294" s="53" t="s">
        <v>1194</v>
      </c>
      <c r="P294" s="87">
        <v>1193</v>
      </c>
      <c r="S294" s="87" t="s">
        <v>1018</v>
      </c>
      <c r="T294" s="87" t="s">
        <v>1018</v>
      </c>
      <c r="U294" s="87" t="s">
        <v>1018</v>
      </c>
      <c r="V294" s="87" t="s">
        <v>1018</v>
      </c>
      <c r="W294" s="87" t="s">
        <v>1018</v>
      </c>
      <c r="X294" s="87">
        <v>3</v>
      </c>
      <c r="Y294" s="87" t="s">
        <v>1018</v>
      </c>
      <c r="Z294" s="87" t="s">
        <v>1018</v>
      </c>
      <c r="AA294" s="87" t="s">
        <v>1018</v>
      </c>
      <c r="AB294" s="87" t="s">
        <v>1018</v>
      </c>
      <c r="AC294" s="87" t="s">
        <v>1018</v>
      </c>
      <c r="AD294" s="87" t="s">
        <v>1018</v>
      </c>
      <c r="AE294" s="87" t="s">
        <v>1018</v>
      </c>
      <c r="AF294" s="87">
        <v>7</v>
      </c>
      <c r="AG294" s="87" t="s">
        <v>1018</v>
      </c>
      <c r="AH294" s="87" t="s">
        <v>1018</v>
      </c>
      <c r="AI294" s="87" t="s">
        <v>1018</v>
      </c>
      <c r="AJ294" s="87" t="s">
        <v>1018</v>
      </c>
      <c r="AK294" s="87">
        <v>1</v>
      </c>
      <c r="AL294" s="87">
        <v>5</v>
      </c>
      <c r="AM294" s="87" t="s">
        <v>1018</v>
      </c>
      <c r="AN294" s="87" t="s">
        <v>1018</v>
      </c>
      <c r="AO294" s="87" t="s">
        <v>1018</v>
      </c>
      <c r="AP294" s="87" t="s">
        <v>1018</v>
      </c>
      <c r="AQ294" s="87" t="s">
        <v>1018</v>
      </c>
      <c r="AR294" s="87" t="s">
        <v>1018</v>
      </c>
      <c r="AS294" s="87" t="s">
        <v>1018</v>
      </c>
      <c r="AT294" s="87" t="s">
        <v>1018</v>
      </c>
      <c r="AU294" s="87" t="s">
        <v>1018</v>
      </c>
      <c r="AV294" s="87">
        <v>1</v>
      </c>
      <c r="AW294" s="87" t="s">
        <v>1018</v>
      </c>
      <c r="AX294" s="87">
        <v>1</v>
      </c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2"/>
      <c r="CI294" s="52"/>
      <c r="CJ294" s="52"/>
      <c r="CK294" s="52"/>
      <c r="CL294" s="52"/>
      <c r="CM294" s="52"/>
      <c r="CN294" s="52"/>
      <c r="CO294" s="52"/>
      <c r="CP294" s="52"/>
      <c r="CQ294" s="52"/>
      <c r="CR294" s="52"/>
      <c r="CS294" s="52"/>
      <c r="CT294" s="52"/>
      <c r="CU294" s="52"/>
      <c r="CV294" s="52"/>
      <c r="CW294" s="52"/>
      <c r="CX294" s="52"/>
      <c r="CY294" s="52"/>
      <c r="CZ294" s="52"/>
      <c r="DA294" s="52"/>
      <c r="DB294" s="52"/>
      <c r="DC294" s="52"/>
      <c r="DD294" s="52"/>
      <c r="DE294" s="52"/>
      <c r="DF294" s="52"/>
      <c r="DG294" s="52"/>
      <c r="DH294" s="52"/>
      <c r="DI294" s="52"/>
      <c r="DJ294" s="52"/>
      <c r="DK294" s="52"/>
      <c r="DL294" s="52"/>
      <c r="DM294" s="52"/>
      <c r="DN294" s="52"/>
      <c r="DO294" s="52"/>
      <c r="DP294" s="52"/>
      <c r="DQ294" s="52"/>
      <c r="DR294" s="52"/>
      <c r="DS294" s="52"/>
      <c r="DT294" s="52"/>
      <c r="DU294" s="52"/>
      <c r="DV294" s="52"/>
      <c r="DW294" s="52"/>
      <c r="DX294" s="52"/>
      <c r="DY294" s="52"/>
      <c r="DZ294" s="52"/>
      <c r="EA294" s="52"/>
      <c r="EB294" s="52"/>
      <c r="EC294" s="52"/>
      <c r="ED294" s="52"/>
      <c r="EE294" s="52"/>
      <c r="EF294" s="52"/>
      <c r="EG294" s="52"/>
      <c r="EH294" s="52"/>
    </row>
    <row r="295" spans="1:138" ht="12.75" x14ac:dyDescent="0.2">
      <c r="A295" s="39" t="str">
        <f t="shared" si="25"/>
        <v>2076686</v>
      </c>
      <c r="B295" s="39" t="str">
        <f t="shared" si="26"/>
        <v>1483/СР</v>
      </c>
      <c r="C295" s="39" t="str">
        <f t="shared" si="27"/>
        <v>Бегемот В59 см</v>
      </c>
      <c r="D295" s="94">
        <f t="shared" ca="1" si="28"/>
        <v>540</v>
      </c>
      <c r="E295" s="94">
        <f t="shared" ca="1" si="29"/>
        <v>0</v>
      </c>
      <c r="F295" s="94">
        <f t="shared" ca="1" si="24"/>
        <v>0</v>
      </c>
      <c r="G295" s="41"/>
      <c r="H295" s="41"/>
      <c r="I295" s="40"/>
      <c r="J295" s="40"/>
      <c r="K295" s="34"/>
      <c r="L295" s="50" t="s">
        <v>1295</v>
      </c>
      <c r="M295" s="50" t="s">
        <v>1197</v>
      </c>
      <c r="N295" s="50" t="s">
        <v>221</v>
      </c>
      <c r="O295" s="51" t="s">
        <v>1198</v>
      </c>
      <c r="P295" s="40">
        <v>540</v>
      </c>
      <c r="Q295" s="40"/>
      <c r="R295" s="40"/>
      <c r="S295" s="52" t="s">
        <v>1018</v>
      </c>
      <c r="T295" s="52" t="s">
        <v>1018</v>
      </c>
      <c r="U295" s="52" t="s">
        <v>1018</v>
      </c>
      <c r="V295" s="52" t="s">
        <v>1018</v>
      </c>
      <c r="W295" s="52" t="s">
        <v>1018</v>
      </c>
      <c r="X295" s="52" t="s">
        <v>1018</v>
      </c>
      <c r="Y295" s="52" t="s">
        <v>1018</v>
      </c>
      <c r="Z295" s="52" t="s">
        <v>1018</v>
      </c>
      <c r="AA295" s="52" t="s">
        <v>1018</v>
      </c>
      <c r="AB295" s="52" t="s">
        <v>1018</v>
      </c>
      <c r="AC295" s="52" t="s">
        <v>1018</v>
      </c>
      <c r="AD295" s="52" t="s">
        <v>1018</v>
      </c>
      <c r="AE295" s="52" t="s">
        <v>1018</v>
      </c>
      <c r="AF295" s="52" t="s">
        <v>1018</v>
      </c>
      <c r="AG295" s="52" t="s">
        <v>1018</v>
      </c>
      <c r="AH295" s="52" t="s">
        <v>1018</v>
      </c>
      <c r="AI295" s="52" t="s">
        <v>1018</v>
      </c>
      <c r="AJ295" s="52" t="s">
        <v>1018</v>
      </c>
      <c r="AK295" s="52" t="s">
        <v>1018</v>
      </c>
      <c r="AL295" s="52" t="s">
        <v>1018</v>
      </c>
      <c r="AM295" s="52" t="s">
        <v>1018</v>
      </c>
      <c r="AN295" s="52" t="s">
        <v>1018</v>
      </c>
      <c r="AO295" s="52" t="s">
        <v>1018</v>
      </c>
      <c r="AP295" s="52" t="s">
        <v>1018</v>
      </c>
      <c r="AQ295" s="52" t="s">
        <v>1018</v>
      </c>
      <c r="AR295" s="52" t="s">
        <v>1018</v>
      </c>
      <c r="AS295" s="52" t="s">
        <v>1018</v>
      </c>
      <c r="AT295" s="52" t="s">
        <v>1018</v>
      </c>
      <c r="AU295" s="52" t="s">
        <v>1018</v>
      </c>
      <c r="AV295" s="52" t="s">
        <v>1018</v>
      </c>
      <c r="AW295" s="52" t="s">
        <v>1018</v>
      </c>
      <c r="AX295" s="52" t="s">
        <v>1018</v>
      </c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2"/>
      <c r="CI295" s="52"/>
      <c r="CJ295" s="52"/>
      <c r="CK295" s="52"/>
      <c r="CL295" s="52"/>
      <c r="CM295" s="52"/>
      <c r="CN295" s="52"/>
      <c r="CO295" s="52"/>
      <c r="CP295" s="52"/>
      <c r="CQ295" s="52"/>
      <c r="CR295" s="52"/>
      <c r="CS295" s="52"/>
      <c r="CT295" s="52"/>
      <c r="CU295" s="52"/>
      <c r="CV295" s="52"/>
      <c r="CW295" s="52"/>
      <c r="CX295" s="52"/>
      <c r="CY295" s="52"/>
      <c r="CZ295" s="52"/>
      <c r="DA295" s="52"/>
      <c r="DB295" s="52"/>
      <c r="DC295" s="52"/>
      <c r="DD295" s="52"/>
      <c r="DE295" s="52"/>
      <c r="DF295" s="52"/>
      <c r="DG295" s="52"/>
      <c r="DH295" s="52"/>
      <c r="DI295" s="52"/>
      <c r="DJ295" s="52"/>
      <c r="DK295" s="52"/>
      <c r="DL295" s="52"/>
      <c r="DM295" s="52"/>
      <c r="DN295" s="52"/>
      <c r="DO295" s="52"/>
      <c r="DP295" s="52"/>
      <c r="DQ295" s="52"/>
      <c r="DR295" s="52"/>
      <c r="DS295" s="52"/>
      <c r="DT295" s="52"/>
      <c r="DU295" s="52"/>
      <c r="DV295" s="52"/>
      <c r="DW295" s="52"/>
      <c r="DX295" s="52"/>
      <c r="DY295" s="52"/>
      <c r="DZ295" s="52"/>
      <c r="EA295" s="52"/>
      <c r="EB295" s="52"/>
      <c r="EC295" s="52"/>
      <c r="ED295" s="52"/>
      <c r="EE295" s="52"/>
      <c r="EF295" s="52"/>
      <c r="EG295" s="52"/>
      <c r="EH295" s="52"/>
    </row>
    <row r="296" spans="1:138" ht="12.75" x14ac:dyDescent="0.2">
      <c r="A296" s="39" t="str">
        <f t="shared" si="25"/>
        <v>2081109</v>
      </c>
      <c r="B296" s="39" t="str">
        <f t="shared" si="26"/>
        <v>1485/БЕЛ</v>
      </c>
      <c r="C296" s="39" t="str">
        <f t="shared" si="27"/>
        <v>Мишка В87 см</v>
      </c>
      <c r="D296" s="94">
        <f t="shared" ca="1" si="28"/>
        <v>848</v>
      </c>
      <c r="E296" s="94">
        <f t="shared" ca="1" si="29"/>
        <v>46</v>
      </c>
      <c r="F296" s="94">
        <f t="shared" ca="1" si="24"/>
        <v>0</v>
      </c>
      <c r="G296" s="41"/>
      <c r="H296" s="41"/>
      <c r="I296" s="40"/>
      <c r="J296" s="40"/>
      <c r="K296" s="34"/>
      <c r="L296" s="50" t="s">
        <v>1296</v>
      </c>
      <c r="M296" s="50" t="s">
        <v>1199</v>
      </c>
      <c r="N296" s="50" t="s">
        <v>76</v>
      </c>
      <c r="O296" s="51" t="s">
        <v>87</v>
      </c>
      <c r="P296" s="40">
        <v>848</v>
      </c>
      <c r="Q296" s="40"/>
      <c r="R296" s="40"/>
      <c r="S296" s="52" t="s">
        <v>1018</v>
      </c>
      <c r="T296" s="52" t="s">
        <v>1018</v>
      </c>
      <c r="U296" s="52" t="s">
        <v>1018</v>
      </c>
      <c r="V296" s="52" t="s">
        <v>1018</v>
      </c>
      <c r="W296" s="52" t="s">
        <v>1018</v>
      </c>
      <c r="X296" s="52">
        <v>28</v>
      </c>
      <c r="Y296" s="52" t="s">
        <v>1018</v>
      </c>
      <c r="Z296" s="52" t="s">
        <v>1018</v>
      </c>
      <c r="AA296" s="52" t="s">
        <v>1018</v>
      </c>
      <c r="AB296" s="52" t="s">
        <v>1018</v>
      </c>
      <c r="AC296" s="52" t="s">
        <v>1018</v>
      </c>
      <c r="AD296" s="52" t="s">
        <v>1018</v>
      </c>
      <c r="AE296" s="52">
        <v>27</v>
      </c>
      <c r="AF296" s="52">
        <v>27</v>
      </c>
      <c r="AG296" s="52" t="s">
        <v>1018</v>
      </c>
      <c r="AH296" s="52" t="s">
        <v>1018</v>
      </c>
      <c r="AI296" s="52" t="s">
        <v>1018</v>
      </c>
      <c r="AJ296" s="52" t="s">
        <v>1018</v>
      </c>
      <c r="AK296" s="52" t="s">
        <v>1018</v>
      </c>
      <c r="AL296" s="52">
        <v>18</v>
      </c>
      <c r="AM296" s="52" t="s">
        <v>1018</v>
      </c>
      <c r="AN296" s="52" t="s">
        <v>1018</v>
      </c>
      <c r="AO296" s="52" t="s">
        <v>1018</v>
      </c>
      <c r="AP296" s="52" t="s">
        <v>1018</v>
      </c>
      <c r="AQ296" s="52" t="s">
        <v>1018</v>
      </c>
      <c r="AR296" s="52" t="s">
        <v>1018</v>
      </c>
      <c r="AS296" s="52" t="s">
        <v>1018</v>
      </c>
      <c r="AT296" s="52" t="s">
        <v>1018</v>
      </c>
      <c r="AU296" s="52" t="s">
        <v>1018</v>
      </c>
      <c r="AV296" s="52" t="s">
        <v>1018</v>
      </c>
      <c r="AW296" s="52" t="s">
        <v>1018</v>
      </c>
      <c r="AX296" s="52" t="s">
        <v>1018</v>
      </c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</row>
    <row r="297" spans="1:138" ht="12.75" x14ac:dyDescent="0.2">
      <c r="A297" s="39" t="str">
        <f t="shared" si="25"/>
        <v>2081113</v>
      </c>
      <c r="B297" s="39" t="str">
        <f t="shared" si="26"/>
        <v>1485/РЗ</v>
      </c>
      <c r="C297" s="39" t="str">
        <f t="shared" si="27"/>
        <v>Мишка В87 см</v>
      </c>
      <c r="D297" s="94">
        <f t="shared" ca="1" si="28"/>
        <v>848</v>
      </c>
      <c r="E297" s="94">
        <f t="shared" ca="1" si="29"/>
        <v>37</v>
      </c>
      <c r="F297" s="94">
        <f t="shared" ca="1" si="24"/>
        <v>0</v>
      </c>
      <c r="G297" s="41"/>
      <c r="H297" s="41"/>
      <c r="I297" s="40"/>
      <c r="J297" s="40"/>
      <c r="K297" s="34"/>
      <c r="L297" s="50" t="s">
        <v>1297</v>
      </c>
      <c r="M297" s="50" t="s">
        <v>1200</v>
      </c>
      <c r="N297" s="50" t="s">
        <v>71</v>
      </c>
      <c r="O297" s="51" t="s">
        <v>87</v>
      </c>
      <c r="P297" s="40">
        <v>848</v>
      </c>
      <c r="Q297" s="40"/>
      <c r="R297" s="40"/>
      <c r="S297" s="52" t="s">
        <v>1018</v>
      </c>
      <c r="T297" s="52" t="s">
        <v>1018</v>
      </c>
      <c r="U297" s="52" t="s">
        <v>1018</v>
      </c>
      <c r="V297" s="52" t="s">
        <v>1018</v>
      </c>
      <c r="W297" s="52" t="s">
        <v>1018</v>
      </c>
      <c r="X297" s="52">
        <v>13</v>
      </c>
      <c r="Y297" s="52" t="s">
        <v>1018</v>
      </c>
      <c r="Z297" s="52" t="s">
        <v>1018</v>
      </c>
      <c r="AA297" s="52" t="s">
        <v>1018</v>
      </c>
      <c r="AB297" s="52" t="s">
        <v>1018</v>
      </c>
      <c r="AC297" s="52" t="s">
        <v>1018</v>
      </c>
      <c r="AD297" s="52">
        <v>1</v>
      </c>
      <c r="AE297" s="52">
        <v>10</v>
      </c>
      <c r="AF297" s="52">
        <v>14</v>
      </c>
      <c r="AG297" s="52" t="s">
        <v>1018</v>
      </c>
      <c r="AH297" s="52" t="s">
        <v>1018</v>
      </c>
      <c r="AI297" s="52" t="s">
        <v>1018</v>
      </c>
      <c r="AJ297" s="52" t="s">
        <v>1018</v>
      </c>
      <c r="AK297" s="52">
        <v>1</v>
      </c>
      <c r="AL297" s="52">
        <v>19</v>
      </c>
      <c r="AM297" s="52" t="s">
        <v>1018</v>
      </c>
      <c r="AN297" s="52" t="s">
        <v>1018</v>
      </c>
      <c r="AO297" s="52" t="s">
        <v>1018</v>
      </c>
      <c r="AP297" s="52" t="s">
        <v>1018</v>
      </c>
      <c r="AQ297" s="52" t="s">
        <v>1018</v>
      </c>
      <c r="AR297" s="52" t="s">
        <v>1018</v>
      </c>
      <c r="AS297" s="52" t="s">
        <v>1018</v>
      </c>
      <c r="AT297" s="52" t="s">
        <v>1018</v>
      </c>
      <c r="AU297" s="52" t="s">
        <v>1018</v>
      </c>
      <c r="AV297" s="52" t="s">
        <v>1018</v>
      </c>
      <c r="AW297" s="52" t="s">
        <v>1018</v>
      </c>
      <c r="AX297" s="52">
        <v>1</v>
      </c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2"/>
      <c r="CI297" s="52"/>
      <c r="CJ297" s="52"/>
      <c r="CK297" s="52"/>
      <c r="CL297" s="52"/>
      <c r="CM297" s="52"/>
      <c r="CN297" s="52"/>
      <c r="CO297" s="52"/>
      <c r="CP297" s="52"/>
      <c r="CQ297" s="52"/>
      <c r="CR297" s="52"/>
      <c r="CS297" s="52"/>
      <c r="CT297" s="52"/>
      <c r="CU297" s="52"/>
      <c r="CV297" s="52"/>
      <c r="CW297" s="52"/>
      <c r="CX297" s="52"/>
      <c r="CY297" s="52"/>
      <c r="CZ297" s="52"/>
      <c r="DA297" s="52"/>
      <c r="DB297" s="52"/>
      <c r="DC297" s="52"/>
      <c r="DD297" s="52"/>
      <c r="DE297" s="52"/>
      <c r="DF297" s="52"/>
      <c r="DG297" s="52"/>
      <c r="DH297" s="52"/>
      <c r="DI297" s="52"/>
      <c r="DJ297" s="52"/>
      <c r="DK297" s="52"/>
      <c r="DL297" s="52"/>
      <c r="DM297" s="52"/>
      <c r="DN297" s="52"/>
      <c r="DO297" s="52"/>
      <c r="DP297" s="52"/>
      <c r="DQ297" s="52"/>
      <c r="DR297" s="52"/>
      <c r="DS297" s="52"/>
      <c r="DT297" s="52"/>
      <c r="DU297" s="52"/>
      <c r="DV297" s="52"/>
      <c r="DW297" s="52"/>
      <c r="DX297" s="52"/>
      <c r="DY297" s="52"/>
      <c r="DZ297" s="52"/>
      <c r="EA297" s="52"/>
      <c r="EB297" s="52"/>
      <c r="EC297" s="52"/>
      <c r="ED297" s="52"/>
      <c r="EE297" s="52"/>
      <c r="EF297" s="52"/>
      <c r="EG297" s="52"/>
      <c r="EH297" s="52"/>
    </row>
    <row r="298" spans="1:138" ht="12.75" x14ac:dyDescent="0.2">
      <c r="A298" s="39" t="str">
        <f t="shared" si="25"/>
        <v>2075032</v>
      </c>
      <c r="B298" s="39" t="str">
        <f t="shared" si="26"/>
        <v>1485/ШК</v>
      </c>
      <c r="C298" s="39" t="str">
        <f t="shared" si="27"/>
        <v>Мишка В87 см</v>
      </c>
      <c r="D298" s="94">
        <f t="shared" ca="1" si="28"/>
        <v>848</v>
      </c>
      <c r="E298" s="94">
        <f t="shared" ca="1" si="29"/>
        <v>9</v>
      </c>
      <c r="F298" s="94">
        <f t="shared" ca="1" si="24"/>
        <v>0</v>
      </c>
      <c r="G298" s="41"/>
      <c r="H298" s="41"/>
      <c r="I298" s="40"/>
      <c r="J298" s="40"/>
      <c r="K298" s="34"/>
      <c r="L298" s="50" t="s">
        <v>1298</v>
      </c>
      <c r="M298" s="50" t="s">
        <v>2393</v>
      </c>
      <c r="N298" s="50" t="s">
        <v>75</v>
      </c>
      <c r="O298" s="51" t="s">
        <v>87</v>
      </c>
      <c r="P298" s="40">
        <v>848</v>
      </c>
      <c r="Q298" s="40"/>
      <c r="R298" s="40"/>
      <c r="S298" s="52" t="s">
        <v>1018</v>
      </c>
      <c r="T298" s="52" t="s">
        <v>1018</v>
      </c>
      <c r="U298" s="52">
        <v>1</v>
      </c>
      <c r="V298" s="52">
        <v>1</v>
      </c>
      <c r="W298" s="52" t="s">
        <v>1018</v>
      </c>
      <c r="X298" s="52">
        <v>5</v>
      </c>
      <c r="Y298" s="52" t="s">
        <v>1018</v>
      </c>
      <c r="Z298" s="52" t="s">
        <v>1018</v>
      </c>
      <c r="AA298" s="52" t="s">
        <v>1018</v>
      </c>
      <c r="AB298" s="52" t="s">
        <v>1018</v>
      </c>
      <c r="AC298" s="52" t="s">
        <v>1018</v>
      </c>
      <c r="AD298" s="52">
        <v>1</v>
      </c>
      <c r="AE298" s="52">
        <v>1</v>
      </c>
      <c r="AF298" s="52">
        <v>1</v>
      </c>
      <c r="AG298" s="52" t="s">
        <v>1018</v>
      </c>
      <c r="AH298" s="52">
        <v>1</v>
      </c>
      <c r="AI298" s="52" t="s">
        <v>1018</v>
      </c>
      <c r="AJ298" s="52" t="s">
        <v>1018</v>
      </c>
      <c r="AK298" s="52" t="s">
        <v>1018</v>
      </c>
      <c r="AL298" s="52">
        <v>1</v>
      </c>
      <c r="AM298" s="52" t="s">
        <v>1018</v>
      </c>
      <c r="AN298" s="52" t="s">
        <v>1018</v>
      </c>
      <c r="AO298" s="52" t="s">
        <v>1018</v>
      </c>
      <c r="AP298" s="52" t="s">
        <v>1018</v>
      </c>
      <c r="AQ298" s="52" t="s">
        <v>1018</v>
      </c>
      <c r="AR298" s="52" t="s">
        <v>1018</v>
      </c>
      <c r="AS298" s="52" t="s">
        <v>1018</v>
      </c>
      <c r="AT298" s="52" t="s">
        <v>1018</v>
      </c>
      <c r="AU298" s="52" t="s">
        <v>1018</v>
      </c>
      <c r="AV298" s="52">
        <v>1</v>
      </c>
      <c r="AW298" s="52" t="s">
        <v>1018</v>
      </c>
      <c r="AX298" s="52" t="s">
        <v>1018</v>
      </c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2"/>
      <c r="CI298" s="52"/>
      <c r="CJ298" s="52"/>
      <c r="CK298" s="52"/>
      <c r="CL298" s="52"/>
      <c r="CM298" s="52"/>
      <c r="CN298" s="52"/>
      <c r="CO298" s="52"/>
      <c r="CP298" s="52"/>
      <c r="CQ298" s="52"/>
      <c r="CR298" s="52"/>
      <c r="CS298" s="52"/>
      <c r="CT298" s="52"/>
      <c r="CU298" s="52"/>
      <c r="CV298" s="52"/>
      <c r="CW298" s="52"/>
      <c r="CX298" s="52"/>
      <c r="CY298" s="52"/>
      <c r="CZ298" s="52"/>
      <c r="DA298" s="52"/>
      <c r="DB298" s="52"/>
      <c r="DC298" s="52"/>
      <c r="DD298" s="52"/>
      <c r="DE298" s="52"/>
      <c r="DF298" s="52"/>
      <c r="DG298" s="52"/>
      <c r="DH298" s="52"/>
      <c r="DI298" s="52"/>
      <c r="DJ298" s="52"/>
      <c r="DK298" s="52"/>
      <c r="DL298" s="52"/>
      <c r="DM298" s="52"/>
      <c r="DN298" s="52"/>
      <c r="DO298" s="52"/>
      <c r="DP298" s="52"/>
      <c r="DQ298" s="52"/>
      <c r="DR298" s="52"/>
      <c r="DS298" s="52"/>
      <c r="DT298" s="52"/>
      <c r="DU298" s="52"/>
      <c r="DV298" s="52"/>
      <c r="DW298" s="52"/>
      <c r="DX298" s="52"/>
      <c r="DY298" s="52"/>
      <c r="DZ298" s="52"/>
      <c r="EA298" s="52"/>
      <c r="EB298" s="52"/>
      <c r="EC298" s="52"/>
      <c r="ED298" s="52"/>
      <c r="EE298" s="52"/>
      <c r="EF298" s="52"/>
      <c r="EG298" s="52"/>
      <c r="EH298" s="52"/>
    </row>
    <row r="299" spans="1:138" ht="12.75" x14ac:dyDescent="0.2">
      <c r="A299" s="39" t="str">
        <f t="shared" si="25"/>
        <v>2078530</v>
      </c>
      <c r="B299" s="39" t="str">
        <f t="shared" si="26"/>
        <v>1485V/ШК</v>
      </c>
      <c r="C299" s="39" t="str">
        <f t="shared" si="27"/>
        <v>Мишка В87 см</v>
      </c>
      <c r="D299" s="94">
        <f t="shared" ca="1" si="28"/>
        <v>1260</v>
      </c>
      <c r="E299" s="94">
        <f t="shared" ca="1" si="29"/>
        <v>0</v>
      </c>
      <c r="F299" s="94">
        <f t="shared" ca="1" si="24"/>
        <v>0</v>
      </c>
      <c r="G299" s="41"/>
      <c r="H299" s="41"/>
      <c r="I299" s="40"/>
      <c r="J299" s="40"/>
      <c r="K299" s="34"/>
      <c r="L299" s="50" t="s">
        <v>1299</v>
      </c>
      <c r="M299" s="50" t="s">
        <v>1201</v>
      </c>
      <c r="N299" s="50" t="s">
        <v>86</v>
      </c>
      <c r="O299" s="51" t="s">
        <v>87</v>
      </c>
      <c r="P299" s="40">
        <v>1260</v>
      </c>
      <c r="Q299" s="40"/>
      <c r="R299" s="40"/>
      <c r="S299" s="52" t="s">
        <v>1018</v>
      </c>
      <c r="T299" s="52" t="s">
        <v>1018</v>
      </c>
      <c r="U299" s="52" t="s">
        <v>1018</v>
      </c>
      <c r="V299" s="52" t="s">
        <v>1018</v>
      </c>
      <c r="W299" s="52">
        <v>1</v>
      </c>
      <c r="X299" s="52">
        <v>1</v>
      </c>
      <c r="Y299" s="52" t="s">
        <v>1018</v>
      </c>
      <c r="Z299" s="52" t="s">
        <v>1018</v>
      </c>
      <c r="AA299" s="52" t="s">
        <v>1018</v>
      </c>
      <c r="AB299" s="52" t="s">
        <v>1018</v>
      </c>
      <c r="AC299" s="52" t="s">
        <v>1018</v>
      </c>
      <c r="AD299" s="52" t="s">
        <v>1018</v>
      </c>
      <c r="AE299" s="52">
        <v>1</v>
      </c>
      <c r="AF299" s="52">
        <v>1</v>
      </c>
      <c r="AG299" s="52" t="s">
        <v>1018</v>
      </c>
      <c r="AH299" s="52" t="s">
        <v>1018</v>
      </c>
      <c r="AI299" s="52" t="s">
        <v>1018</v>
      </c>
      <c r="AJ299" s="52" t="s">
        <v>1018</v>
      </c>
      <c r="AK299" s="52" t="s">
        <v>1018</v>
      </c>
      <c r="AL299" s="52" t="s">
        <v>1018</v>
      </c>
      <c r="AM299" s="52" t="s">
        <v>1018</v>
      </c>
      <c r="AN299" s="52" t="s">
        <v>1018</v>
      </c>
      <c r="AO299" s="52" t="s">
        <v>1018</v>
      </c>
      <c r="AP299" s="52" t="s">
        <v>1018</v>
      </c>
      <c r="AQ299" s="52" t="s">
        <v>1018</v>
      </c>
      <c r="AR299" s="52" t="s">
        <v>1018</v>
      </c>
      <c r="AS299" s="52" t="s">
        <v>1018</v>
      </c>
      <c r="AT299" s="52" t="s">
        <v>1018</v>
      </c>
      <c r="AU299" s="52" t="s">
        <v>1018</v>
      </c>
      <c r="AV299" s="52" t="s">
        <v>1018</v>
      </c>
      <c r="AW299" s="52" t="s">
        <v>1018</v>
      </c>
      <c r="AX299" s="52" t="s">
        <v>1018</v>
      </c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2"/>
      <c r="CI299" s="52"/>
      <c r="CJ299" s="52"/>
      <c r="CK299" s="52"/>
      <c r="CL299" s="52"/>
      <c r="CM299" s="52"/>
      <c r="CN299" s="52"/>
      <c r="CO299" s="52"/>
      <c r="CP299" s="52"/>
      <c r="CQ299" s="52"/>
      <c r="CR299" s="52"/>
      <c r="CS299" s="52"/>
      <c r="CT299" s="52"/>
      <c r="CU299" s="52"/>
      <c r="CV299" s="52"/>
      <c r="CW299" s="52"/>
      <c r="CX299" s="52"/>
      <c r="CY299" s="52"/>
      <c r="CZ299" s="52"/>
      <c r="DA299" s="52"/>
      <c r="DB299" s="52"/>
      <c r="DC299" s="52"/>
      <c r="DD299" s="52"/>
      <c r="DE299" s="52"/>
      <c r="DF299" s="52"/>
      <c r="DG299" s="52"/>
      <c r="DH299" s="52"/>
      <c r="DI299" s="52"/>
      <c r="DJ299" s="52"/>
      <c r="DK299" s="52"/>
      <c r="DL299" s="52"/>
      <c r="DM299" s="52"/>
      <c r="DN299" s="52"/>
      <c r="DO299" s="52"/>
      <c r="DP299" s="52"/>
      <c r="DQ299" s="52"/>
      <c r="DR299" s="52"/>
      <c r="DS299" s="52"/>
      <c r="DT299" s="52"/>
      <c r="DU299" s="52"/>
      <c r="DV299" s="52"/>
      <c r="DW299" s="52"/>
      <c r="DX299" s="52"/>
      <c r="DY299" s="52"/>
      <c r="DZ299" s="52"/>
      <c r="EA299" s="52"/>
      <c r="EB299" s="52"/>
      <c r="EC299" s="52"/>
      <c r="ED299" s="52"/>
      <c r="EE299" s="52"/>
      <c r="EF299" s="52"/>
      <c r="EG299" s="52"/>
      <c r="EH299" s="52"/>
    </row>
    <row r="300" spans="1:138" ht="12.75" x14ac:dyDescent="0.2">
      <c r="A300" s="39" t="str">
        <f t="shared" si="25"/>
        <v>2077694</v>
      </c>
      <c r="B300" s="39" t="str">
        <f t="shared" si="26"/>
        <v>1504V/ЖЛ</v>
      </c>
      <c r="C300" s="39" t="str">
        <f t="shared" si="27"/>
        <v>Щенок Фантик В39 см</v>
      </c>
      <c r="D300" s="94">
        <f t="shared" ca="1" si="28"/>
        <v>730</v>
      </c>
      <c r="E300" s="94">
        <f t="shared" ca="1" si="29"/>
        <v>126</v>
      </c>
      <c r="F300" s="94">
        <f t="shared" ca="1" si="24"/>
        <v>0</v>
      </c>
      <c r="G300" s="41"/>
      <c r="H300" s="41"/>
      <c r="I300" s="40"/>
      <c r="J300" s="40"/>
      <c r="K300" s="34"/>
      <c r="L300" s="50" t="s">
        <v>1300</v>
      </c>
      <c r="M300" s="50" t="s">
        <v>1204</v>
      </c>
      <c r="N300" s="50" t="s">
        <v>764</v>
      </c>
      <c r="O300" s="51" t="s">
        <v>765</v>
      </c>
      <c r="P300" s="40">
        <v>730</v>
      </c>
      <c r="Q300" s="40"/>
      <c r="R300" s="40"/>
      <c r="S300" s="52" t="s">
        <v>1018</v>
      </c>
      <c r="T300" s="52" t="s">
        <v>1018</v>
      </c>
      <c r="U300" s="52" t="s">
        <v>1018</v>
      </c>
      <c r="V300" s="52" t="s">
        <v>1018</v>
      </c>
      <c r="W300" s="52" t="s">
        <v>1018</v>
      </c>
      <c r="X300" s="52">
        <v>12</v>
      </c>
      <c r="Y300" s="52" t="s">
        <v>1018</v>
      </c>
      <c r="Z300" s="52" t="s">
        <v>1018</v>
      </c>
      <c r="AA300" s="52" t="s">
        <v>1018</v>
      </c>
      <c r="AB300" s="52" t="s">
        <v>1018</v>
      </c>
      <c r="AC300" s="52" t="s">
        <v>1018</v>
      </c>
      <c r="AD300" s="52" t="s">
        <v>1018</v>
      </c>
      <c r="AE300" s="52">
        <v>3</v>
      </c>
      <c r="AF300" s="52">
        <v>66</v>
      </c>
      <c r="AG300" s="52" t="s">
        <v>1018</v>
      </c>
      <c r="AH300" s="52">
        <v>18</v>
      </c>
      <c r="AI300" s="52" t="s">
        <v>1018</v>
      </c>
      <c r="AJ300" s="52" t="s">
        <v>1018</v>
      </c>
      <c r="AK300" s="52">
        <v>1</v>
      </c>
      <c r="AL300" s="52">
        <v>33</v>
      </c>
      <c r="AM300" s="52" t="s">
        <v>1018</v>
      </c>
      <c r="AN300" s="52" t="s">
        <v>1018</v>
      </c>
      <c r="AO300" s="52" t="s">
        <v>1018</v>
      </c>
      <c r="AP300" s="52" t="s">
        <v>1018</v>
      </c>
      <c r="AQ300" s="52" t="s">
        <v>1018</v>
      </c>
      <c r="AR300" s="52" t="s">
        <v>1018</v>
      </c>
      <c r="AS300" s="52" t="s">
        <v>1018</v>
      </c>
      <c r="AT300" s="52" t="s">
        <v>1018</v>
      </c>
      <c r="AU300" s="52" t="s">
        <v>1018</v>
      </c>
      <c r="AV300" s="52">
        <v>1</v>
      </c>
      <c r="AW300" s="52" t="s">
        <v>1018</v>
      </c>
      <c r="AX300" s="52" t="s">
        <v>1018</v>
      </c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2"/>
      <c r="CI300" s="52"/>
      <c r="CJ300" s="52"/>
      <c r="CK300" s="52"/>
      <c r="CL300" s="52"/>
      <c r="CM300" s="52"/>
      <c r="CN300" s="52"/>
      <c r="CO300" s="52"/>
      <c r="CP300" s="52"/>
      <c r="CQ300" s="52"/>
      <c r="CR300" s="52"/>
      <c r="CS300" s="52"/>
      <c r="CT300" s="52"/>
      <c r="CU300" s="52"/>
      <c r="CV300" s="52"/>
      <c r="CW300" s="52"/>
      <c r="CX300" s="52"/>
      <c r="CY300" s="52"/>
      <c r="CZ300" s="52"/>
      <c r="DA300" s="52"/>
      <c r="DB300" s="52"/>
      <c r="DC300" s="52"/>
      <c r="DD300" s="52"/>
      <c r="DE300" s="52"/>
      <c r="DF300" s="52"/>
      <c r="DG300" s="52"/>
      <c r="DH300" s="52"/>
      <c r="DI300" s="52"/>
      <c r="DJ300" s="52"/>
      <c r="DK300" s="52"/>
      <c r="DL300" s="52"/>
      <c r="DM300" s="52"/>
      <c r="DN300" s="52"/>
      <c r="DO300" s="52"/>
      <c r="DP300" s="52"/>
      <c r="DQ300" s="52"/>
      <c r="DR300" s="52"/>
      <c r="DS300" s="52"/>
      <c r="DT300" s="52"/>
      <c r="DU300" s="52"/>
      <c r="DV300" s="52"/>
      <c r="DW300" s="52"/>
      <c r="DX300" s="52"/>
      <c r="DY300" s="52"/>
      <c r="DZ300" s="52"/>
      <c r="EA300" s="52"/>
      <c r="EB300" s="52"/>
      <c r="EC300" s="52"/>
      <c r="ED300" s="52"/>
      <c r="EE300" s="52"/>
      <c r="EF300" s="52"/>
      <c r="EG300" s="52"/>
      <c r="EH300" s="52"/>
    </row>
    <row r="301" spans="1:138" ht="12.75" x14ac:dyDescent="0.2">
      <c r="A301" s="39" t="str">
        <f t="shared" si="25"/>
        <v>2077695</v>
      </c>
      <c r="B301" s="39" t="str">
        <f t="shared" si="26"/>
        <v>1506/КЧ</v>
      </c>
      <c r="C301" s="39" t="str">
        <f t="shared" si="27"/>
        <v>Щенок Слай В49 см</v>
      </c>
      <c r="D301" s="94">
        <f t="shared" ca="1" si="28"/>
        <v>651</v>
      </c>
      <c r="E301" s="94">
        <f t="shared" ca="1" si="29"/>
        <v>302</v>
      </c>
      <c r="F301" s="94">
        <f t="shared" ca="1" si="24"/>
        <v>0</v>
      </c>
      <c r="G301" s="41"/>
      <c r="H301" s="41"/>
      <c r="I301" s="40"/>
      <c r="J301" s="40"/>
      <c r="K301" s="34"/>
      <c r="L301" s="50" t="s">
        <v>1301</v>
      </c>
      <c r="M301" s="50" t="s">
        <v>1206</v>
      </c>
      <c r="N301" s="50" t="s">
        <v>766</v>
      </c>
      <c r="O301" s="51" t="s">
        <v>1207</v>
      </c>
      <c r="P301" s="40">
        <v>651</v>
      </c>
      <c r="Q301" s="40"/>
      <c r="R301" s="40"/>
      <c r="S301" s="52" t="s">
        <v>1018</v>
      </c>
      <c r="T301" s="52">
        <v>190</v>
      </c>
      <c r="U301" s="52" t="s">
        <v>1018</v>
      </c>
      <c r="V301" s="52" t="s">
        <v>1018</v>
      </c>
      <c r="W301" s="52">
        <v>41</v>
      </c>
      <c r="X301" s="52">
        <v>41</v>
      </c>
      <c r="Y301" s="52" t="s">
        <v>1018</v>
      </c>
      <c r="Z301" s="52" t="s">
        <v>1018</v>
      </c>
      <c r="AA301" s="52" t="s">
        <v>1018</v>
      </c>
      <c r="AB301" s="52" t="s">
        <v>1018</v>
      </c>
      <c r="AC301" s="52" t="s">
        <v>1018</v>
      </c>
      <c r="AD301" s="52" t="s">
        <v>1018</v>
      </c>
      <c r="AE301" s="52" t="s">
        <v>1018</v>
      </c>
      <c r="AF301" s="52">
        <v>59</v>
      </c>
      <c r="AG301" s="52" t="s">
        <v>1018</v>
      </c>
      <c r="AH301" s="52">
        <v>12</v>
      </c>
      <c r="AI301" s="52" t="s">
        <v>1018</v>
      </c>
      <c r="AJ301" s="52" t="s">
        <v>1018</v>
      </c>
      <c r="AK301" s="52">
        <v>1</v>
      </c>
      <c r="AL301" s="52">
        <v>42</v>
      </c>
      <c r="AM301" s="52" t="s">
        <v>1018</v>
      </c>
      <c r="AN301" s="52" t="s">
        <v>1018</v>
      </c>
      <c r="AO301" s="52" t="s">
        <v>1018</v>
      </c>
      <c r="AP301" s="52" t="s">
        <v>1018</v>
      </c>
      <c r="AQ301" s="52" t="s">
        <v>1018</v>
      </c>
      <c r="AR301" s="52" t="s">
        <v>1018</v>
      </c>
      <c r="AS301" s="52" t="s">
        <v>1018</v>
      </c>
      <c r="AT301" s="52" t="s">
        <v>1018</v>
      </c>
      <c r="AU301" s="52" t="s">
        <v>1018</v>
      </c>
      <c r="AV301" s="52" t="s">
        <v>1018</v>
      </c>
      <c r="AW301" s="52" t="s">
        <v>1018</v>
      </c>
      <c r="AX301" s="52" t="s">
        <v>1018</v>
      </c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2"/>
      <c r="CI301" s="52"/>
      <c r="CJ301" s="52"/>
      <c r="CK301" s="52"/>
      <c r="CL301" s="52"/>
      <c r="CM301" s="52"/>
      <c r="CN301" s="52"/>
      <c r="CO301" s="52"/>
      <c r="CP301" s="52"/>
      <c r="CQ301" s="52"/>
      <c r="CR301" s="52"/>
      <c r="CS301" s="52"/>
      <c r="CT301" s="52"/>
      <c r="CU301" s="52"/>
      <c r="CV301" s="52"/>
      <c r="CW301" s="52"/>
      <c r="CX301" s="52"/>
      <c r="CY301" s="52"/>
      <c r="CZ301" s="52"/>
      <c r="DA301" s="52"/>
      <c r="DB301" s="52"/>
      <c r="DC301" s="52"/>
      <c r="DD301" s="52"/>
      <c r="DE301" s="52"/>
      <c r="DF301" s="52"/>
      <c r="DG301" s="52"/>
      <c r="DH301" s="52"/>
      <c r="DI301" s="52"/>
      <c r="DJ301" s="52"/>
      <c r="DK301" s="52"/>
      <c r="DL301" s="52"/>
      <c r="DM301" s="52"/>
      <c r="DN301" s="52"/>
      <c r="DO301" s="52"/>
      <c r="DP301" s="52"/>
      <c r="DQ301" s="52"/>
      <c r="DR301" s="52"/>
      <c r="DS301" s="52"/>
      <c r="DT301" s="52"/>
      <c r="DU301" s="52"/>
      <c r="DV301" s="52"/>
      <c r="DW301" s="52"/>
      <c r="DX301" s="52"/>
      <c r="DY301" s="52"/>
      <c r="DZ301" s="52"/>
      <c r="EA301" s="52"/>
      <c r="EB301" s="52"/>
      <c r="EC301" s="52"/>
      <c r="ED301" s="52"/>
      <c r="EE301" s="52"/>
      <c r="EF301" s="52"/>
      <c r="EG301" s="52"/>
      <c r="EH301" s="52"/>
    </row>
    <row r="302" spans="1:138" ht="12.75" x14ac:dyDescent="0.2">
      <c r="A302" s="39" t="str">
        <f t="shared" si="25"/>
        <v>2078538</v>
      </c>
      <c r="B302" s="39" t="str">
        <f t="shared" si="26"/>
        <v>1508/ЖК</v>
      </c>
      <c r="C302" s="39" t="str">
        <f t="shared" si="27"/>
        <v>Щенок Далми В42 см</v>
      </c>
      <c r="D302" s="94">
        <f t="shared" ca="1" si="28"/>
        <v>517</v>
      </c>
      <c r="E302" s="94">
        <f t="shared" ca="1" si="29"/>
        <v>17</v>
      </c>
      <c r="F302" s="94">
        <f t="shared" ca="1" si="24"/>
        <v>0</v>
      </c>
      <c r="G302" s="41"/>
      <c r="H302" s="41"/>
      <c r="I302" s="40"/>
      <c r="J302" s="40"/>
      <c r="K302" s="34"/>
      <c r="L302" s="50" t="s">
        <v>1302</v>
      </c>
      <c r="M302" s="50" t="s">
        <v>1208</v>
      </c>
      <c r="N302" s="50" t="s">
        <v>88</v>
      </c>
      <c r="O302" s="51" t="s">
        <v>89</v>
      </c>
      <c r="P302" s="40">
        <v>517</v>
      </c>
      <c r="Q302" s="40"/>
      <c r="R302" s="40"/>
      <c r="S302" s="52" t="s">
        <v>1018</v>
      </c>
      <c r="T302" s="52" t="s">
        <v>1018</v>
      </c>
      <c r="U302" s="52" t="s">
        <v>1018</v>
      </c>
      <c r="V302" s="52" t="s">
        <v>1018</v>
      </c>
      <c r="W302" s="52">
        <v>36</v>
      </c>
      <c r="X302" s="52">
        <v>36</v>
      </c>
      <c r="Y302" s="52" t="s">
        <v>1018</v>
      </c>
      <c r="Z302" s="52" t="s">
        <v>1018</v>
      </c>
      <c r="AA302" s="52" t="s">
        <v>1018</v>
      </c>
      <c r="AB302" s="52" t="s">
        <v>1018</v>
      </c>
      <c r="AC302" s="52" t="s">
        <v>1018</v>
      </c>
      <c r="AD302" s="52" t="s">
        <v>1018</v>
      </c>
      <c r="AE302" s="52" t="s">
        <v>1018</v>
      </c>
      <c r="AF302" s="52">
        <v>9</v>
      </c>
      <c r="AG302" s="52" t="s">
        <v>1018</v>
      </c>
      <c r="AH302" s="52">
        <v>2</v>
      </c>
      <c r="AI302" s="52" t="s">
        <v>1018</v>
      </c>
      <c r="AJ302" s="52" t="s">
        <v>1018</v>
      </c>
      <c r="AK302" s="52">
        <v>6</v>
      </c>
      <c r="AL302" s="52">
        <v>11</v>
      </c>
      <c r="AM302" s="52" t="s">
        <v>1018</v>
      </c>
      <c r="AN302" s="52" t="s">
        <v>1018</v>
      </c>
      <c r="AO302" s="52" t="s">
        <v>1018</v>
      </c>
      <c r="AP302" s="52" t="s">
        <v>1018</v>
      </c>
      <c r="AQ302" s="52" t="s">
        <v>1018</v>
      </c>
      <c r="AR302" s="52" t="s">
        <v>1018</v>
      </c>
      <c r="AS302" s="52" t="s">
        <v>1018</v>
      </c>
      <c r="AT302" s="52" t="s">
        <v>1018</v>
      </c>
      <c r="AU302" s="52" t="s">
        <v>1018</v>
      </c>
      <c r="AV302" s="52">
        <v>1</v>
      </c>
      <c r="AW302" s="52" t="s">
        <v>1018</v>
      </c>
      <c r="AX302" s="52" t="s">
        <v>1018</v>
      </c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2"/>
      <c r="CI302" s="52"/>
      <c r="CJ302" s="52"/>
      <c r="CK302" s="52"/>
      <c r="CL302" s="52"/>
      <c r="CM302" s="52"/>
      <c r="CN302" s="52"/>
      <c r="CO302" s="52"/>
      <c r="CP302" s="52"/>
      <c r="CQ302" s="52"/>
      <c r="CR302" s="52"/>
      <c r="CS302" s="52"/>
      <c r="CT302" s="52"/>
      <c r="CU302" s="52"/>
      <c r="CV302" s="52"/>
      <c r="CW302" s="52"/>
      <c r="CX302" s="52"/>
      <c r="CY302" s="52"/>
      <c r="CZ302" s="52"/>
      <c r="DA302" s="52"/>
      <c r="DB302" s="52"/>
      <c r="DC302" s="52"/>
      <c r="DD302" s="52"/>
      <c r="DE302" s="52"/>
      <c r="DF302" s="52"/>
      <c r="DG302" s="52"/>
      <c r="DH302" s="52"/>
      <c r="DI302" s="52"/>
      <c r="DJ302" s="52"/>
      <c r="DK302" s="52"/>
      <c r="DL302" s="52"/>
      <c r="DM302" s="52"/>
      <c r="DN302" s="52"/>
      <c r="DO302" s="52"/>
      <c r="DP302" s="52"/>
      <c r="DQ302" s="52"/>
      <c r="DR302" s="52"/>
      <c r="DS302" s="52"/>
      <c r="DT302" s="52"/>
      <c r="DU302" s="52"/>
      <c r="DV302" s="52"/>
      <c r="DW302" s="52"/>
      <c r="DX302" s="52"/>
      <c r="DY302" s="52"/>
      <c r="DZ302" s="52"/>
      <c r="EA302" s="52"/>
      <c r="EB302" s="52"/>
      <c r="EC302" s="52"/>
      <c r="ED302" s="52"/>
      <c r="EE302" s="52"/>
      <c r="EF302" s="52"/>
      <c r="EG302" s="52"/>
      <c r="EH302" s="52"/>
    </row>
    <row r="303" spans="1:138" ht="12.75" x14ac:dyDescent="0.2">
      <c r="A303" s="39" t="str">
        <f t="shared" si="25"/>
        <v>2108726</v>
      </c>
      <c r="B303" s="39" t="str">
        <f t="shared" si="26"/>
        <v>1508/ЖК/75</v>
      </c>
      <c r="C303" s="39" t="str">
        <f t="shared" si="27"/>
        <v>Щенок Далми В75 см</v>
      </c>
      <c r="D303" s="94">
        <f t="shared" ca="1" si="28"/>
        <v>1307</v>
      </c>
      <c r="E303" s="94">
        <f t="shared" ca="1" si="29"/>
        <v>9</v>
      </c>
      <c r="F303" s="94">
        <f t="shared" ca="1" si="24"/>
        <v>0</v>
      </c>
      <c r="G303" s="41"/>
      <c r="H303" s="41"/>
      <c r="I303" s="40"/>
      <c r="J303" s="40"/>
      <c r="K303" s="34"/>
      <c r="L303" s="50" t="s">
        <v>1304</v>
      </c>
      <c r="M303" s="50" t="s">
        <v>4667</v>
      </c>
      <c r="N303" s="50" t="s">
        <v>4668</v>
      </c>
      <c r="O303" s="51" t="s">
        <v>4669</v>
      </c>
      <c r="P303" s="40">
        <v>1307</v>
      </c>
      <c r="Q303" s="40"/>
      <c r="R303" s="40"/>
      <c r="S303" s="52" t="s">
        <v>1018</v>
      </c>
      <c r="T303" s="52" t="s">
        <v>1018</v>
      </c>
      <c r="U303" s="52" t="s">
        <v>1018</v>
      </c>
      <c r="V303" s="52" t="s">
        <v>1018</v>
      </c>
      <c r="W303" s="52">
        <v>2</v>
      </c>
      <c r="X303" s="52">
        <v>2</v>
      </c>
      <c r="Y303" s="52" t="s">
        <v>1018</v>
      </c>
      <c r="Z303" s="52" t="s">
        <v>1018</v>
      </c>
      <c r="AA303" s="52" t="s">
        <v>1018</v>
      </c>
      <c r="AB303" s="52" t="s">
        <v>1018</v>
      </c>
      <c r="AC303" s="52" t="s">
        <v>1018</v>
      </c>
      <c r="AD303" s="52">
        <v>6</v>
      </c>
      <c r="AE303" s="52" t="s">
        <v>1018</v>
      </c>
      <c r="AF303" s="52" t="s">
        <v>1018</v>
      </c>
      <c r="AG303" s="52" t="s">
        <v>1018</v>
      </c>
      <c r="AH303" s="52">
        <v>1</v>
      </c>
      <c r="AI303" s="52" t="s">
        <v>1018</v>
      </c>
      <c r="AJ303" s="52" t="s">
        <v>1018</v>
      </c>
      <c r="AK303" s="52" t="s">
        <v>1018</v>
      </c>
      <c r="AL303" s="52">
        <v>2</v>
      </c>
      <c r="AM303" s="52" t="s">
        <v>1018</v>
      </c>
      <c r="AN303" s="52" t="s">
        <v>1018</v>
      </c>
      <c r="AO303" s="52" t="s">
        <v>1018</v>
      </c>
      <c r="AP303" s="52" t="s">
        <v>1018</v>
      </c>
      <c r="AQ303" s="52" t="s">
        <v>1018</v>
      </c>
      <c r="AR303" s="52" t="s">
        <v>1018</v>
      </c>
      <c r="AS303" s="52" t="s">
        <v>1018</v>
      </c>
      <c r="AT303" s="52" t="s">
        <v>1018</v>
      </c>
      <c r="AU303" s="52" t="s">
        <v>1018</v>
      </c>
      <c r="AV303" s="52" t="s">
        <v>1018</v>
      </c>
      <c r="AW303" s="52" t="s">
        <v>1018</v>
      </c>
      <c r="AX303" s="52" t="s">
        <v>1018</v>
      </c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2"/>
      <c r="CI303" s="52"/>
      <c r="CJ303" s="52"/>
      <c r="CK303" s="52"/>
      <c r="CL303" s="52"/>
      <c r="CM303" s="52"/>
      <c r="CN303" s="52"/>
      <c r="CO303" s="52"/>
      <c r="CP303" s="52"/>
      <c r="CQ303" s="52"/>
      <c r="CR303" s="52"/>
      <c r="CS303" s="52"/>
      <c r="CT303" s="52"/>
      <c r="CU303" s="52"/>
      <c r="CV303" s="52"/>
      <c r="CW303" s="52"/>
      <c r="CX303" s="52"/>
      <c r="CY303" s="52"/>
      <c r="CZ303" s="52"/>
      <c r="DA303" s="52"/>
      <c r="DB303" s="52"/>
      <c r="DC303" s="52"/>
      <c r="DD303" s="52"/>
      <c r="DE303" s="52"/>
      <c r="DF303" s="52"/>
      <c r="DG303" s="52"/>
      <c r="DH303" s="52"/>
      <c r="DI303" s="52"/>
      <c r="DJ303" s="52"/>
      <c r="DK303" s="52"/>
      <c r="DL303" s="52"/>
      <c r="DM303" s="52"/>
      <c r="DN303" s="52"/>
      <c r="DO303" s="52"/>
      <c r="DP303" s="52"/>
      <c r="DQ303" s="52"/>
      <c r="DR303" s="52"/>
      <c r="DS303" s="52"/>
      <c r="DT303" s="52"/>
      <c r="DU303" s="52"/>
      <c r="DV303" s="52"/>
      <c r="DW303" s="52"/>
      <c r="DX303" s="52"/>
      <c r="DY303" s="52"/>
      <c r="DZ303" s="52"/>
      <c r="EA303" s="52"/>
      <c r="EB303" s="52"/>
      <c r="EC303" s="52"/>
      <c r="ED303" s="52"/>
      <c r="EE303" s="52"/>
      <c r="EF303" s="52"/>
      <c r="EG303" s="52"/>
      <c r="EH303" s="52"/>
    </row>
    <row r="304" spans="1:138" ht="12.75" x14ac:dyDescent="0.2">
      <c r="A304" s="39" t="str">
        <f t="shared" si="25"/>
        <v>2080481</v>
      </c>
      <c r="B304" s="39" t="str">
        <f t="shared" si="26"/>
        <v>1515/ЖЛ</v>
      </c>
      <c r="C304" s="39" t="str">
        <f t="shared" si="27"/>
        <v>Медвежонок Цветик В54 см</v>
      </c>
      <c r="D304" s="94">
        <f t="shared" ca="1" si="28"/>
        <v>493</v>
      </c>
      <c r="E304" s="94">
        <f t="shared" ca="1" si="29"/>
        <v>82</v>
      </c>
      <c r="F304" s="94">
        <f t="shared" ca="1" si="24"/>
        <v>0</v>
      </c>
      <c r="G304" s="41"/>
      <c r="H304" s="41"/>
      <c r="I304" s="40"/>
      <c r="J304" s="40"/>
      <c r="K304" s="34"/>
      <c r="L304" s="50" t="s">
        <v>1306</v>
      </c>
      <c r="M304" s="50" t="s">
        <v>1210</v>
      </c>
      <c r="N304" s="50" t="s">
        <v>782</v>
      </c>
      <c r="O304" s="51" t="s">
        <v>783</v>
      </c>
      <c r="P304" s="40">
        <v>493</v>
      </c>
      <c r="Q304" s="40"/>
      <c r="R304" s="40"/>
      <c r="S304" s="52" t="s">
        <v>1018</v>
      </c>
      <c r="T304" s="52" t="s">
        <v>1018</v>
      </c>
      <c r="U304" s="52">
        <v>1</v>
      </c>
      <c r="V304" s="52">
        <v>1</v>
      </c>
      <c r="W304" s="52">
        <v>5</v>
      </c>
      <c r="X304" s="52">
        <v>5</v>
      </c>
      <c r="Y304" s="52" t="s">
        <v>1018</v>
      </c>
      <c r="Z304" s="52" t="s">
        <v>1018</v>
      </c>
      <c r="AA304" s="52" t="s">
        <v>1018</v>
      </c>
      <c r="AB304" s="52" t="s">
        <v>1018</v>
      </c>
      <c r="AC304" s="52" t="s">
        <v>1018</v>
      </c>
      <c r="AD304" s="52">
        <v>1</v>
      </c>
      <c r="AE304" s="52" t="s">
        <v>1018</v>
      </c>
      <c r="AF304" s="52">
        <v>60</v>
      </c>
      <c r="AG304" s="52" t="s">
        <v>1018</v>
      </c>
      <c r="AH304" s="52">
        <v>5</v>
      </c>
      <c r="AI304" s="52" t="s">
        <v>1018</v>
      </c>
      <c r="AJ304" s="52" t="s">
        <v>1018</v>
      </c>
      <c r="AK304" s="52">
        <v>7</v>
      </c>
      <c r="AL304" s="52">
        <v>23</v>
      </c>
      <c r="AM304" s="52" t="s">
        <v>1018</v>
      </c>
      <c r="AN304" s="52" t="s">
        <v>1018</v>
      </c>
      <c r="AO304" s="52" t="s">
        <v>1018</v>
      </c>
      <c r="AP304" s="52" t="s">
        <v>1018</v>
      </c>
      <c r="AQ304" s="52" t="s">
        <v>1018</v>
      </c>
      <c r="AR304" s="52" t="s">
        <v>1018</v>
      </c>
      <c r="AS304" s="52" t="s">
        <v>1018</v>
      </c>
      <c r="AT304" s="52" t="s">
        <v>1018</v>
      </c>
      <c r="AU304" s="52" t="s">
        <v>1018</v>
      </c>
      <c r="AV304" s="52" t="s">
        <v>1018</v>
      </c>
      <c r="AW304" s="52" t="s">
        <v>1018</v>
      </c>
      <c r="AX304" s="52" t="s">
        <v>1018</v>
      </c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2"/>
      <c r="CI304" s="52"/>
      <c r="CJ304" s="52"/>
      <c r="CK304" s="52"/>
      <c r="CL304" s="52"/>
      <c r="CM304" s="52"/>
      <c r="CN304" s="52"/>
      <c r="CO304" s="52"/>
      <c r="CP304" s="52"/>
      <c r="CQ304" s="52"/>
      <c r="CR304" s="52"/>
      <c r="CS304" s="52"/>
      <c r="CT304" s="52"/>
      <c r="CU304" s="52"/>
      <c r="CV304" s="52"/>
      <c r="CW304" s="52"/>
      <c r="CX304" s="52"/>
      <c r="CY304" s="52"/>
      <c r="CZ304" s="52"/>
      <c r="DA304" s="52"/>
      <c r="DB304" s="52"/>
      <c r="DC304" s="52"/>
      <c r="DD304" s="52"/>
      <c r="DE304" s="52"/>
      <c r="DF304" s="52"/>
      <c r="DG304" s="52"/>
      <c r="DH304" s="52"/>
      <c r="DI304" s="52"/>
      <c r="DJ304" s="52"/>
      <c r="DK304" s="52"/>
      <c r="DL304" s="52"/>
      <c r="DM304" s="52"/>
      <c r="DN304" s="52"/>
      <c r="DO304" s="52"/>
      <c r="DP304" s="52"/>
      <c r="DQ304" s="52"/>
      <c r="DR304" s="52"/>
      <c r="DS304" s="52"/>
      <c r="DT304" s="52"/>
      <c r="DU304" s="52"/>
      <c r="DV304" s="52"/>
      <c r="DW304" s="52"/>
      <c r="DX304" s="52"/>
      <c r="DY304" s="52"/>
      <c r="DZ304" s="52"/>
      <c r="EA304" s="52"/>
      <c r="EB304" s="52"/>
      <c r="EC304" s="52"/>
      <c r="ED304" s="52"/>
      <c r="EE304" s="52"/>
      <c r="EF304" s="52"/>
      <c r="EG304" s="52"/>
      <c r="EH304" s="52"/>
    </row>
    <row r="305" spans="1:138" ht="12.75" x14ac:dyDescent="0.2">
      <c r="A305" s="39" t="str">
        <f t="shared" si="25"/>
        <v>2080896</v>
      </c>
      <c r="B305" s="39" t="str">
        <f t="shared" si="26"/>
        <v>1516/МЛ</v>
      </c>
      <c r="C305" s="39" t="str">
        <f t="shared" si="27"/>
        <v>Медведь В59 см</v>
      </c>
      <c r="D305" s="94">
        <f t="shared" ca="1" si="28"/>
        <v>794</v>
      </c>
      <c r="E305" s="94">
        <f t="shared" ca="1" si="29"/>
        <v>21</v>
      </c>
      <c r="F305" s="94">
        <f t="shared" ca="1" si="24"/>
        <v>0</v>
      </c>
      <c r="G305" s="41"/>
      <c r="H305" s="41"/>
      <c r="I305" s="40"/>
      <c r="J305" s="40"/>
      <c r="K305" s="34"/>
      <c r="L305" s="50" t="s">
        <v>1308</v>
      </c>
      <c r="M305" s="50" t="s">
        <v>4370</v>
      </c>
      <c r="N305" s="50" t="s">
        <v>784</v>
      </c>
      <c r="O305" s="51" t="s">
        <v>785</v>
      </c>
      <c r="P305" s="40">
        <v>794</v>
      </c>
      <c r="Q305" s="40"/>
      <c r="R305" s="40"/>
      <c r="S305" s="52" t="s">
        <v>1018</v>
      </c>
      <c r="T305" s="52" t="s">
        <v>1018</v>
      </c>
      <c r="U305" s="52" t="s">
        <v>1018</v>
      </c>
      <c r="V305" s="52">
        <v>7</v>
      </c>
      <c r="W305" s="52">
        <v>5</v>
      </c>
      <c r="X305" s="52">
        <v>5</v>
      </c>
      <c r="Y305" s="52" t="s">
        <v>1018</v>
      </c>
      <c r="Z305" s="52" t="s">
        <v>1018</v>
      </c>
      <c r="AA305" s="52" t="s">
        <v>1018</v>
      </c>
      <c r="AB305" s="52" t="s">
        <v>1018</v>
      </c>
      <c r="AC305" s="52" t="s">
        <v>1018</v>
      </c>
      <c r="AD305" s="52" t="s">
        <v>1018</v>
      </c>
      <c r="AE305" s="52">
        <v>30</v>
      </c>
      <c r="AF305" s="52">
        <v>30</v>
      </c>
      <c r="AG305" s="52" t="s">
        <v>1018</v>
      </c>
      <c r="AH305" s="52" t="s">
        <v>1018</v>
      </c>
      <c r="AI305" s="52" t="s">
        <v>1018</v>
      </c>
      <c r="AJ305" s="52" t="s">
        <v>1018</v>
      </c>
      <c r="AK305" s="52">
        <v>2</v>
      </c>
      <c r="AL305" s="52">
        <v>16</v>
      </c>
      <c r="AM305" s="52" t="s">
        <v>1018</v>
      </c>
      <c r="AN305" s="52" t="s">
        <v>1018</v>
      </c>
      <c r="AO305" s="52" t="s">
        <v>1018</v>
      </c>
      <c r="AP305" s="52" t="s">
        <v>1018</v>
      </c>
      <c r="AQ305" s="52" t="s">
        <v>1018</v>
      </c>
      <c r="AR305" s="52" t="s">
        <v>1018</v>
      </c>
      <c r="AS305" s="52" t="s">
        <v>1018</v>
      </c>
      <c r="AT305" s="52" t="s">
        <v>1018</v>
      </c>
      <c r="AU305" s="52" t="s">
        <v>1018</v>
      </c>
      <c r="AV305" s="52" t="s">
        <v>1018</v>
      </c>
      <c r="AW305" s="52" t="s">
        <v>1018</v>
      </c>
      <c r="AX305" s="52" t="s">
        <v>1018</v>
      </c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2"/>
      <c r="CI305" s="52"/>
      <c r="CJ305" s="52"/>
      <c r="CK305" s="52"/>
      <c r="CL305" s="52"/>
      <c r="CM305" s="52"/>
      <c r="CN305" s="52"/>
      <c r="CO305" s="52"/>
      <c r="CP305" s="52"/>
      <c r="CQ305" s="52"/>
      <c r="CR305" s="52"/>
      <c r="CS305" s="52"/>
      <c r="CT305" s="52"/>
      <c r="CU305" s="52"/>
      <c r="CV305" s="52"/>
      <c r="CW305" s="52"/>
      <c r="CX305" s="52"/>
      <c r="CY305" s="52"/>
      <c r="CZ305" s="52"/>
      <c r="DA305" s="52"/>
      <c r="DB305" s="52"/>
      <c r="DC305" s="52"/>
      <c r="DD305" s="52"/>
      <c r="DE305" s="52"/>
      <c r="DF305" s="52"/>
      <c r="DG305" s="52"/>
      <c r="DH305" s="52"/>
      <c r="DI305" s="52"/>
      <c r="DJ305" s="52"/>
      <c r="DK305" s="52"/>
      <c r="DL305" s="52"/>
      <c r="DM305" s="52"/>
      <c r="DN305" s="52"/>
      <c r="DO305" s="52"/>
      <c r="DP305" s="52"/>
      <c r="DQ305" s="52"/>
      <c r="DR305" s="52"/>
      <c r="DS305" s="52"/>
      <c r="DT305" s="52"/>
      <c r="DU305" s="52"/>
      <c r="DV305" s="52"/>
      <c r="DW305" s="52"/>
      <c r="DX305" s="52"/>
      <c r="DY305" s="52"/>
      <c r="DZ305" s="52"/>
      <c r="EA305" s="52"/>
      <c r="EB305" s="52"/>
      <c r="EC305" s="52"/>
      <c r="ED305" s="52"/>
      <c r="EE305" s="52"/>
      <c r="EF305" s="52"/>
      <c r="EG305" s="52"/>
      <c r="EH305" s="52"/>
    </row>
    <row r="306" spans="1:138" ht="12.75" x14ac:dyDescent="0.2">
      <c r="A306" s="39" t="str">
        <f t="shared" si="25"/>
        <v>2080448</v>
      </c>
      <c r="B306" s="39" t="str">
        <f t="shared" si="26"/>
        <v>1521/СР</v>
      </c>
      <c r="C306" s="39" t="str">
        <f t="shared" si="27"/>
        <v>Енотик В26 см</v>
      </c>
      <c r="D306" s="94">
        <f t="shared" ca="1" si="28"/>
        <v>294</v>
      </c>
      <c r="E306" s="94">
        <f t="shared" ca="1" si="29"/>
        <v>122</v>
      </c>
      <c r="F306" s="94">
        <f t="shared" ca="1" si="24"/>
        <v>0</v>
      </c>
      <c r="G306" s="41"/>
      <c r="H306" s="41"/>
      <c r="I306" s="40"/>
      <c r="J306" s="40"/>
      <c r="K306" s="34"/>
      <c r="L306" s="50" t="s">
        <v>1309</v>
      </c>
      <c r="M306" s="50" t="s">
        <v>1214</v>
      </c>
      <c r="N306" s="50" t="s">
        <v>786</v>
      </c>
      <c r="O306" s="51" t="s">
        <v>787</v>
      </c>
      <c r="P306" s="40">
        <v>294</v>
      </c>
      <c r="Q306" s="40"/>
      <c r="R306" s="40"/>
      <c r="S306" s="52" t="s">
        <v>1018</v>
      </c>
      <c r="T306" s="52" t="s">
        <v>1018</v>
      </c>
      <c r="U306" s="52">
        <v>10</v>
      </c>
      <c r="V306" s="52">
        <v>16</v>
      </c>
      <c r="W306" s="52">
        <v>6</v>
      </c>
      <c r="X306" s="52">
        <v>27</v>
      </c>
      <c r="Y306" s="52" t="s">
        <v>1018</v>
      </c>
      <c r="Z306" s="52" t="s">
        <v>1018</v>
      </c>
      <c r="AA306" s="52" t="s">
        <v>1018</v>
      </c>
      <c r="AB306" s="52" t="s">
        <v>1018</v>
      </c>
      <c r="AC306" s="52" t="s">
        <v>1018</v>
      </c>
      <c r="AD306" s="52" t="s">
        <v>1018</v>
      </c>
      <c r="AE306" s="52" t="s">
        <v>1018</v>
      </c>
      <c r="AF306" s="52">
        <v>47</v>
      </c>
      <c r="AG306" s="52" t="s">
        <v>1018</v>
      </c>
      <c r="AH306" s="52">
        <v>44</v>
      </c>
      <c r="AI306" s="52">
        <v>15</v>
      </c>
      <c r="AJ306" s="52" t="s">
        <v>1018</v>
      </c>
      <c r="AK306" s="52">
        <v>6</v>
      </c>
      <c r="AL306" s="52">
        <v>24</v>
      </c>
      <c r="AM306" s="52">
        <v>185</v>
      </c>
      <c r="AN306" s="52">
        <v>185</v>
      </c>
      <c r="AO306" s="52" t="s">
        <v>1018</v>
      </c>
      <c r="AP306" s="52" t="s">
        <v>1018</v>
      </c>
      <c r="AQ306" s="52" t="s">
        <v>1018</v>
      </c>
      <c r="AR306" s="52" t="s">
        <v>1018</v>
      </c>
      <c r="AS306" s="52" t="s">
        <v>1018</v>
      </c>
      <c r="AT306" s="52" t="s">
        <v>1018</v>
      </c>
      <c r="AU306" s="52" t="s">
        <v>1018</v>
      </c>
      <c r="AV306" s="52">
        <v>1</v>
      </c>
      <c r="AW306" s="52" t="s">
        <v>1018</v>
      </c>
      <c r="AX306" s="52" t="s">
        <v>1018</v>
      </c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2"/>
      <c r="CI306" s="52"/>
      <c r="CJ306" s="52"/>
      <c r="CK306" s="52"/>
      <c r="CL306" s="52"/>
      <c r="CM306" s="52"/>
      <c r="CN306" s="52"/>
      <c r="CO306" s="52"/>
      <c r="CP306" s="52"/>
      <c r="CQ306" s="52"/>
      <c r="CR306" s="52"/>
      <c r="CS306" s="52"/>
      <c r="CT306" s="52"/>
      <c r="CU306" s="52"/>
      <c r="CV306" s="52"/>
      <c r="CW306" s="52"/>
      <c r="CX306" s="52"/>
      <c r="CY306" s="52"/>
      <c r="CZ306" s="52"/>
      <c r="DA306" s="52"/>
      <c r="DB306" s="52"/>
      <c r="DC306" s="52"/>
      <c r="DD306" s="52"/>
      <c r="DE306" s="52"/>
      <c r="DF306" s="52"/>
      <c r="DG306" s="52"/>
      <c r="DH306" s="52"/>
      <c r="DI306" s="52"/>
      <c r="DJ306" s="52"/>
      <c r="DK306" s="52"/>
      <c r="DL306" s="52"/>
      <c r="DM306" s="52"/>
      <c r="DN306" s="52"/>
      <c r="DO306" s="52"/>
      <c r="DP306" s="52"/>
      <c r="DQ306" s="52"/>
      <c r="DR306" s="52"/>
      <c r="DS306" s="52"/>
      <c r="DT306" s="52"/>
      <c r="DU306" s="52"/>
      <c r="DV306" s="52"/>
      <c r="DW306" s="52"/>
      <c r="DX306" s="52"/>
      <c r="DY306" s="52"/>
      <c r="DZ306" s="52"/>
      <c r="EA306" s="52"/>
      <c r="EB306" s="52"/>
      <c r="EC306" s="52"/>
      <c r="ED306" s="52"/>
      <c r="EE306" s="52"/>
      <c r="EF306" s="52"/>
      <c r="EG306" s="52"/>
      <c r="EH306" s="52"/>
    </row>
    <row r="307" spans="1:138" ht="12.75" x14ac:dyDescent="0.2">
      <c r="A307" s="39" t="str">
        <f t="shared" si="25"/>
        <v>2080473</v>
      </c>
      <c r="B307" s="39" t="str">
        <f t="shared" si="26"/>
        <v>1524/ОРЖ</v>
      </c>
      <c r="C307" s="39" t="str">
        <f t="shared" si="27"/>
        <v>Лисичка В26 см</v>
      </c>
      <c r="D307" s="94">
        <f t="shared" ca="1" si="28"/>
        <v>296</v>
      </c>
      <c r="E307" s="94">
        <f t="shared" ca="1" si="29"/>
        <v>175</v>
      </c>
      <c r="F307" s="94">
        <f t="shared" ca="1" si="24"/>
        <v>0</v>
      </c>
      <c r="G307" s="41"/>
      <c r="H307" s="41"/>
      <c r="I307" s="40"/>
      <c r="J307" s="40"/>
      <c r="K307" s="34"/>
      <c r="L307" s="50" t="s">
        <v>1311</v>
      </c>
      <c r="M307" s="50" t="s">
        <v>1216</v>
      </c>
      <c r="N307" s="50" t="s">
        <v>788</v>
      </c>
      <c r="O307" s="51" t="s">
        <v>789</v>
      </c>
      <c r="P307" s="40">
        <v>296</v>
      </c>
      <c r="Q307" s="40"/>
      <c r="R307" s="40"/>
      <c r="S307" s="52" t="s">
        <v>1018</v>
      </c>
      <c r="T307" s="52" t="s">
        <v>1018</v>
      </c>
      <c r="U307" s="52">
        <v>10</v>
      </c>
      <c r="V307" s="52">
        <v>5</v>
      </c>
      <c r="W307" s="52" t="s">
        <v>1018</v>
      </c>
      <c r="X307" s="52">
        <v>6</v>
      </c>
      <c r="Y307" s="52" t="s">
        <v>1018</v>
      </c>
      <c r="Z307" s="52" t="s">
        <v>1018</v>
      </c>
      <c r="AA307" s="52" t="s">
        <v>1018</v>
      </c>
      <c r="AB307" s="52" t="s">
        <v>1018</v>
      </c>
      <c r="AC307" s="52" t="s">
        <v>1018</v>
      </c>
      <c r="AD307" s="52" t="s">
        <v>1018</v>
      </c>
      <c r="AE307" s="52" t="s">
        <v>1018</v>
      </c>
      <c r="AF307" s="52">
        <v>36</v>
      </c>
      <c r="AG307" s="52" t="s">
        <v>1018</v>
      </c>
      <c r="AH307" s="52">
        <v>2</v>
      </c>
      <c r="AI307" s="52">
        <v>15</v>
      </c>
      <c r="AJ307" s="52" t="s">
        <v>1018</v>
      </c>
      <c r="AK307" s="52">
        <v>5</v>
      </c>
      <c r="AL307" s="52">
        <v>5</v>
      </c>
      <c r="AM307" s="52" t="s">
        <v>1018</v>
      </c>
      <c r="AN307" s="52">
        <v>150</v>
      </c>
      <c r="AO307" s="52" t="s">
        <v>1018</v>
      </c>
      <c r="AP307" s="52" t="s">
        <v>1018</v>
      </c>
      <c r="AQ307" s="52" t="s">
        <v>1018</v>
      </c>
      <c r="AR307" s="52" t="s">
        <v>1018</v>
      </c>
      <c r="AS307" s="52" t="s">
        <v>1018</v>
      </c>
      <c r="AT307" s="52" t="s">
        <v>1018</v>
      </c>
      <c r="AU307" s="52" t="s">
        <v>1018</v>
      </c>
      <c r="AV307" s="52">
        <v>1</v>
      </c>
      <c r="AW307" s="52" t="s">
        <v>1018</v>
      </c>
      <c r="AX307" s="52" t="s">
        <v>1018</v>
      </c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2"/>
      <c r="CI307" s="52"/>
      <c r="CJ307" s="52"/>
      <c r="CK307" s="52"/>
      <c r="CL307" s="52"/>
      <c r="CM307" s="52"/>
      <c r="CN307" s="52"/>
      <c r="CO307" s="52"/>
      <c r="CP307" s="52"/>
      <c r="CQ307" s="52"/>
      <c r="CR307" s="52"/>
      <c r="CS307" s="52"/>
      <c r="CT307" s="52"/>
      <c r="CU307" s="52"/>
      <c r="CV307" s="52"/>
      <c r="CW307" s="52"/>
      <c r="CX307" s="52"/>
      <c r="CY307" s="52"/>
      <c r="CZ307" s="52"/>
      <c r="DA307" s="52"/>
      <c r="DB307" s="52"/>
      <c r="DC307" s="52"/>
      <c r="DD307" s="52"/>
      <c r="DE307" s="52"/>
      <c r="DF307" s="52"/>
      <c r="DG307" s="52"/>
      <c r="DH307" s="52"/>
      <c r="DI307" s="52"/>
      <c r="DJ307" s="52"/>
      <c r="DK307" s="52"/>
      <c r="DL307" s="52"/>
      <c r="DM307" s="52"/>
      <c r="DN307" s="52"/>
      <c r="DO307" s="52"/>
      <c r="DP307" s="52"/>
      <c r="DQ307" s="52"/>
      <c r="DR307" s="52"/>
      <c r="DS307" s="52"/>
      <c r="DT307" s="52"/>
      <c r="DU307" s="52"/>
      <c r="DV307" s="52"/>
      <c r="DW307" s="52"/>
      <c r="DX307" s="52"/>
      <c r="DY307" s="52"/>
      <c r="DZ307" s="52"/>
      <c r="EA307" s="52"/>
      <c r="EB307" s="52"/>
      <c r="EC307" s="52"/>
      <c r="ED307" s="52"/>
      <c r="EE307" s="52"/>
      <c r="EF307" s="52"/>
      <c r="EG307" s="52"/>
      <c r="EH307" s="52"/>
    </row>
    <row r="308" spans="1:138" ht="12.75" x14ac:dyDescent="0.2">
      <c r="A308" s="39" t="str">
        <f t="shared" si="25"/>
        <v>2080472</v>
      </c>
      <c r="B308" s="39" t="str">
        <f t="shared" si="26"/>
        <v>1525/ЖЛ</v>
      </c>
      <c r="C308" s="39" t="str">
        <f t="shared" si="27"/>
        <v>Зайчик В26 см</v>
      </c>
      <c r="D308" s="94">
        <f t="shared" ca="1" si="28"/>
        <v>292</v>
      </c>
      <c r="E308" s="94">
        <f t="shared" ca="1" si="29"/>
        <v>96</v>
      </c>
      <c r="F308" s="94">
        <f t="shared" ca="1" si="24"/>
        <v>0</v>
      </c>
      <c r="G308" s="41"/>
      <c r="H308" s="41"/>
      <c r="I308" s="40"/>
      <c r="J308" s="40"/>
      <c r="K308" s="34"/>
      <c r="L308" s="50" t="s">
        <v>1313</v>
      </c>
      <c r="M308" s="50" t="s">
        <v>1217</v>
      </c>
      <c r="N308" s="50" t="s">
        <v>790</v>
      </c>
      <c r="O308" s="51" t="s">
        <v>791</v>
      </c>
      <c r="P308" s="40">
        <v>292</v>
      </c>
      <c r="Q308" s="40"/>
      <c r="R308" s="40"/>
      <c r="S308" s="52" t="s">
        <v>1018</v>
      </c>
      <c r="T308" s="52" t="s">
        <v>1018</v>
      </c>
      <c r="U308" s="52">
        <v>10</v>
      </c>
      <c r="V308" s="52">
        <v>10</v>
      </c>
      <c r="W308" s="52">
        <v>7</v>
      </c>
      <c r="X308" s="52">
        <v>19</v>
      </c>
      <c r="Y308" s="52" t="s">
        <v>1018</v>
      </c>
      <c r="Z308" s="52" t="s">
        <v>1018</v>
      </c>
      <c r="AA308" s="52" t="s">
        <v>1018</v>
      </c>
      <c r="AB308" s="52" t="s">
        <v>1018</v>
      </c>
      <c r="AC308" s="52" t="s">
        <v>1018</v>
      </c>
      <c r="AD308" s="52" t="s">
        <v>1018</v>
      </c>
      <c r="AE308" s="52" t="s">
        <v>1018</v>
      </c>
      <c r="AF308" s="52">
        <v>35</v>
      </c>
      <c r="AG308" s="52" t="s">
        <v>1018</v>
      </c>
      <c r="AH308" s="52">
        <v>4</v>
      </c>
      <c r="AI308" s="52" t="s">
        <v>1018</v>
      </c>
      <c r="AJ308" s="52" t="s">
        <v>1018</v>
      </c>
      <c r="AK308" s="52">
        <v>6</v>
      </c>
      <c r="AL308" s="52">
        <v>45</v>
      </c>
      <c r="AM308" s="52">
        <v>200</v>
      </c>
      <c r="AN308" s="52">
        <v>206</v>
      </c>
      <c r="AO308" s="52" t="s">
        <v>1018</v>
      </c>
      <c r="AP308" s="52" t="s">
        <v>1018</v>
      </c>
      <c r="AQ308" s="52" t="s">
        <v>1018</v>
      </c>
      <c r="AR308" s="52" t="s">
        <v>1018</v>
      </c>
      <c r="AS308" s="52" t="s">
        <v>1018</v>
      </c>
      <c r="AT308" s="52" t="s">
        <v>1018</v>
      </c>
      <c r="AU308" s="52" t="s">
        <v>1018</v>
      </c>
      <c r="AV308" s="52" t="s">
        <v>1018</v>
      </c>
      <c r="AW308" s="52" t="s">
        <v>1018</v>
      </c>
      <c r="AX308" s="52" t="s">
        <v>1018</v>
      </c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2"/>
      <c r="CI308" s="52"/>
      <c r="CJ308" s="52"/>
      <c r="CK308" s="52"/>
      <c r="CL308" s="52"/>
      <c r="CM308" s="52"/>
      <c r="CN308" s="52"/>
      <c r="CO308" s="52"/>
      <c r="CP308" s="52"/>
      <c r="CQ308" s="52"/>
      <c r="CR308" s="52"/>
      <c r="CS308" s="52"/>
      <c r="CT308" s="52"/>
      <c r="CU308" s="52"/>
      <c r="CV308" s="52"/>
      <c r="CW308" s="52"/>
      <c r="CX308" s="52"/>
      <c r="CY308" s="52"/>
      <c r="CZ308" s="52"/>
      <c r="DA308" s="52"/>
      <c r="DB308" s="52"/>
      <c r="DC308" s="52"/>
      <c r="DD308" s="52"/>
      <c r="DE308" s="52"/>
      <c r="DF308" s="52"/>
      <c r="DG308" s="52"/>
      <c r="DH308" s="52"/>
      <c r="DI308" s="52"/>
      <c r="DJ308" s="52"/>
      <c r="DK308" s="52"/>
      <c r="DL308" s="52"/>
      <c r="DM308" s="52"/>
      <c r="DN308" s="52"/>
      <c r="DO308" s="52"/>
      <c r="DP308" s="52"/>
      <c r="DQ308" s="52"/>
      <c r="DR308" s="52"/>
      <c r="DS308" s="52"/>
      <c r="DT308" s="52"/>
      <c r="DU308" s="52"/>
      <c r="DV308" s="52"/>
      <c r="DW308" s="52"/>
      <c r="DX308" s="52"/>
      <c r="DY308" s="52"/>
      <c r="DZ308" s="52"/>
      <c r="EA308" s="52"/>
      <c r="EB308" s="52"/>
      <c r="EC308" s="52"/>
      <c r="ED308" s="52"/>
      <c r="EE308" s="52"/>
      <c r="EF308" s="52"/>
      <c r="EG308" s="52"/>
      <c r="EH308" s="52"/>
    </row>
    <row r="309" spans="1:138" ht="12.75" x14ac:dyDescent="0.2">
      <c r="A309" s="39" t="str">
        <f t="shared" si="25"/>
        <v>2081540</v>
      </c>
      <c r="B309" s="39" t="str">
        <f t="shared" si="26"/>
        <v>1529/КЧ</v>
      </c>
      <c r="C309" s="39" t="str">
        <f t="shared" si="27"/>
        <v>Обезьянка В26 см</v>
      </c>
      <c r="D309" s="94">
        <f t="shared" ca="1" si="28"/>
        <v>285</v>
      </c>
      <c r="E309" s="94">
        <f t="shared" ca="1" si="29"/>
        <v>16</v>
      </c>
      <c r="F309" s="94">
        <f t="shared" ca="1" si="24"/>
        <v>0</v>
      </c>
      <c r="G309" s="41"/>
      <c r="H309" s="41"/>
      <c r="I309" s="40"/>
      <c r="J309" s="40"/>
      <c r="K309" s="34"/>
      <c r="L309" s="50" t="s">
        <v>1315</v>
      </c>
      <c r="M309" s="50" t="s">
        <v>1219</v>
      </c>
      <c r="N309" s="50" t="s">
        <v>869</v>
      </c>
      <c r="O309" s="51" t="s">
        <v>1220</v>
      </c>
      <c r="P309" s="40">
        <v>285</v>
      </c>
      <c r="Q309" s="40"/>
      <c r="R309" s="40"/>
      <c r="S309" s="52" t="s">
        <v>1018</v>
      </c>
      <c r="T309" s="52" t="s">
        <v>1018</v>
      </c>
      <c r="U309" s="52" t="s">
        <v>1018</v>
      </c>
      <c r="V309" s="52" t="s">
        <v>1018</v>
      </c>
      <c r="W309" s="52" t="s">
        <v>1018</v>
      </c>
      <c r="X309" s="52">
        <v>11</v>
      </c>
      <c r="Y309" s="52" t="s">
        <v>1018</v>
      </c>
      <c r="Z309" s="52" t="s">
        <v>1018</v>
      </c>
      <c r="AA309" s="52" t="s">
        <v>1018</v>
      </c>
      <c r="AB309" s="52" t="s">
        <v>1018</v>
      </c>
      <c r="AC309" s="52" t="s">
        <v>1018</v>
      </c>
      <c r="AD309" s="52" t="s">
        <v>1018</v>
      </c>
      <c r="AE309" s="52" t="s">
        <v>1018</v>
      </c>
      <c r="AF309" s="52" t="s">
        <v>1018</v>
      </c>
      <c r="AG309" s="52" t="s">
        <v>1018</v>
      </c>
      <c r="AH309" s="52">
        <v>5</v>
      </c>
      <c r="AI309" s="52" t="s">
        <v>1018</v>
      </c>
      <c r="AJ309" s="52" t="s">
        <v>1018</v>
      </c>
      <c r="AK309" s="52">
        <v>2</v>
      </c>
      <c r="AL309" s="52">
        <v>2</v>
      </c>
      <c r="AM309" s="52" t="s">
        <v>1018</v>
      </c>
      <c r="AN309" s="52" t="s">
        <v>1018</v>
      </c>
      <c r="AO309" s="52" t="s">
        <v>1018</v>
      </c>
      <c r="AP309" s="52" t="s">
        <v>1018</v>
      </c>
      <c r="AQ309" s="52" t="s">
        <v>1018</v>
      </c>
      <c r="AR309" s="52" t="s">
        <v>1018</v>
      </c>
      <c r="AS309" s="52" t="s">
        <v>1018</v>
      </c>
      <c r="AT309" s="52" t="s">
        <v>1018</v>
      </c>
      <c r="AU309" s="52" t="s">
        <v>1018</v>
      </c>
      <c r="AV309" s="52" t="s">
        <v>1018</v>
      </c>
      <c r="AW309" s="52" t="s">
        <v>1018</v>
      </c>
      <c r="AX309" s="52" t="s">
        <v>1018</v>
      </c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2"/>
      <c r="CI309" s="52"/>
      <c r="CJ309" s="52"/>
      <c r="CK309" s="52"/>
      <c r="CL309" s="52"/>
      <c r="CM309" s="52"/>
      <c r="CN309" s="52"/>
      <c r="CO309" s="52"/>
      <c r="CP309" s="52"/>
      <c r="CQ309" s="52"/>
      <c r="CR309" s="52"/>
      <c r="CS309" s="52"/>
      <c r="CT309" s="52"/>
      <c r="CU309" s="52"/>
      <c r="CV309" s="52"/>
      <c r="CW309" s="52"/>
      <c r="CX309" s="52"/>
      <c r="CY309" s="52"/>
      <c r="CZ309" s="52"/>
      <c r="DA309" s="52"/>
      <c r="DB309" s="52"/>
      <c r="DC309" s="52"/>
      <c r="DD309" s="52"/>
      <c r="DE309" s="52"/>
      <c r="DF309" s="52"/>
      <c r="DG309" s="52"/>
      <c r="DH309" s="52"/>
      <c r="DI309" s="52"/>
      <c r="DJ309" s="52"/>
      <c r="DK309" s="52"/>
      <c r="DL309" s="52"/>
      <c r="DM309" s="52"/>
      <c r="DN309" s="52"/>
      <c r="DO309" s="52"/>
      <c r="DP309" s="52"/>
      <c r="DQ309" s="52"/>
      <c r="DR309" s="52"/>
      <c r="DS309" s="52"/>
      <c r="DT309" s="52"/>
      <c r="DU309" s="52"/>
      <c r="DV309" s="52"/>
      <c r="DW309" s="52"/>
      <c r="DX309" s="52"/>
      <c r="DY309" s="52"/>
      <c r="DZ309" s="52"/>
      <c r="EA309" s="52"/>
      <c r="EB309" s="52"/>
      <c r="EC309" s="52"/>
      <c r="ED309" s="52"/>
      <c r="EE309" s="52"/>
      <c r="EF309" s="52"/>
      <c r="EG309" s="52"/>
      <c r="EH309" s="52"/>
    </row>
    <row r="310" spans="1:138" ht="12.75" x14ac:dyDescent="0.2">
      <c r="A310" s="39" t="str">
        <f t="shared" si="25"/>
        <v>2080474</v>
      </c>
      <c r="B310" s="39" t="str">
        <f t="shared" si="26"/>
        <v>1534/БЕЛ</v>
      </c>
      <c r="C310" s="39" t="str">
        <f t="shared" si="27"/>
        <v>Медведь В45 см</v>
      </c>
      <c r="D310" s="94">
        <f t="shared" ca="1" si="28"/>
        <v>582</v>
      </c>
      <c r="E310" s="94">
        <f t="shared" ca="1" si="29"/>
        <v>22</v>
      </c>
      <c r="F310" s="94">
        <f t="shared" ca="1" si="24"/>
        <v>0</v>
      </c>
      <c r="G310" s="41"/>
      <c r="H310" s="41"/>
      <c r="I310" s="40"/>
      <c r="J310" s="40"/>
      <c r="K310" s="34"/>
      <c r="L310" s="50" t="s">
        <v>1317</v>
      </c>
      <c r="M310" s="50" t="s">
        <v>1221</v>
      </c>
      <c r="N310" s="50" t="s">
        <v>792</v>
      </c>
      <c r="O310" s="51" t="s">
        <v>871</v>
      </c>
      <c r="P310" s="40">
        <v>582</v>
      </c>
      <c r="Q310" s="40"/>
      <c r="R310" s="40"/>
      <c r="S310" s="52" t="s">
        <v>1018</v>
      </c>
      <c r="T310" s="52" t="s">
        <v>1018</v>
      </c>
      <c r="U310" s="52" t="s">
        <v>1018</v>
      </c>
      <c r="V310" s="52" t="s">
        <v>1018</v>
      </c>
      <c r="W310" s="52">
        <v>21</v>
      </c>
      <c r="X310" s="52">
        <v>21</v>
      </c>
      <c r="Y310" s="52" t="s">
        <v>1018</v>
      </c>
      <c r="Z310" s="52" t="s">
        <v>1018</v>
      </c>
      <c r="AA310" s="52" t="s">
        <v>1018</v>
      </c>
      <c r="AB310" s="52" t="s">
        <v>1018</v>
      </c>
      <c r="AC310" s="52" t="s">
        <v>1018</v>
      </c>
      <c r="AD310" s="52" t="s">
        <v>1018</v>
      </c>
      <c r="AE310" s="52">
        <v>1</v>
      </c>
      <c r="AF310" s="52">
        <v>12</v>
      </c>
      <c r="AG310" s="52" t="s">
        <v>1018</v>
      </c>
      <c r="AH310" s="52" t="s">
        <v>1018</v>
      </c>
      <c r="AI310" s="52" t="s">
        <v>1018</v>
      </c>
      <c r="AJ310" s="52" t="s">
        <v>1018</v>
      </c>
      <c r="AK310" s="52" t="s">
        <v>1018</v>
      </c>
      <c r="AL310" s="52">
        <v>10</v>
      </c>
      <c r="AM310" s="52" t="s">
        <v>1018</v>
      </c>
      <c r="AN310" s="52" t="s">
        <v>1018</v>
      </c>
      <c r="AO310" s="52" t="s">
        <v>1018</v>
      </c>
      <c r="AP310" s="52" t="s">
        <v>1018</v>
      </c>
      <c r="AQ310" s="52" t="s">
        <v>1018</v>
      </c>
      <c r="AR310" s="52" t="s">
        <v>1018</v>
      </c>
      <c r="AS310" s="52" t="s">
        <v>1018</v>
      </c>
      <c r="AT310" s="52" t="s">
        <v>1018</v>
      </c>
      <c r="AU310" s="52" t="s">
        <v>1018</v>
      </c>
      <c r="AV310" s="52">
        <v>1</v>
      </c>
      <c r="AW310" s="52" t="s">
        <v>1018</v>
      </c>
      <c r="AX310" s="52" t="s">
        <v>1018</v>
      </c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2"/>
      <c r="CI310" s="52"/>
      <c r="CJ310" s="52"/>
      <c r="CK310" s="52"/>
      <c r="CL310" s="52"/>
      <c r="CM310" s="52"/>
      <c r="CN310" s="52"/>
      <c r="CO310" s="52"/>
      <c r="CP310" s="52"/>
      <c r="CQ310" s="52"/>
      <c r="CR310" s="52"/>
      <c r="CS310" s="52"/>
      <c r="CT310" s="52"/>
      <c r="CU310" s="52"/>
      <c r="CV310" s="52"/>
      <c r="CW310" s="52"/>
      <c r="CX310" s="52"/>
      <c r="CY310" s="52"/>
      <c r="CZ310" s="52"/>
      <c r="DA310" s="52"/>
      <c r="DB310" s="52"/>
      <c r="DC310" s="52"/>
      <c r="DD310" s="52"/>
      <c r="DE310" s="52"/>
      <c r="DF310" s="52"/>
      <c r="DG310" s="52"/>
      <c r="DH310" s="52"/>
      <c r="DI310" s="52"/>
      <c r="DJ310" s="52"/>
      <c r="DK310" s="52"/>
      <c r="DL310" s="52"/>
      <c r="DM310" s="52"/>
      <c r="DN310" s="52"/>
      <c r="DO310" s="52"/>
      <c r="DP310" s="52"/>
      <c r="DQ310" s="52"/>
      <c r="DR310" s="52"/>
      <c r="DS310" s="52"/>
      <c r="DT310" s="52"/>
      <c r="DU310" s="52"/>
      <c r="DV310" s="52"/>
      <c r="DW310" s="52"/>
      <c r="DX310" s="52"/>
      <c r="DY310" s="52"/>
      <c r="DZ310" s="52"/>
      <c r="EA310" s="52"/>
      <c r="EB310" s="52"/>
      <c r="EC310" s="52"/>
      <c r="ED310" s="52"/>
      <c r="EE310" s="52"/>
      <c r="EF310" s="52"/>
      <c r="EG310" s="52"/>
      <c r="EH310" s="52"/>
    </row>
    <row r="311" spans="1:138" ht="12.75" x14ac:dyDescent="0.2">
      <c r="A311" s="39" t="str">
        <f t="shared" si="25"/>
        <v>2084461</v>
      </c>
      <c r="B311" s="39" t="str">
        <f t="shared" si="26"/>
        <v>1534/МЛ</v>
      </c>
      <c r="C311" s="39" t="str">
        <f t="shared" si="27"/>
        <v>Медведь В45 см</v>
      </c>
      <c r="D311" s="94">
        <f t="shared" ca="1" si="28"/>
        <v>582</v>
      </c>
      <c r="E311" s="94">
        <f t="shared" ca="1" si="29"/>
        <v>70</v>
      </c>
      <c r="F311" s="94">
        <f t="shared" ca="1" si="24"/>
        <v>0</v>
      </c>
      <c r="G311" s="41"/>
      <c r="H311" s="41"/>
      <c r="I311" s="40"/>
      <c r="J311" s="40"/>
      <c r="K311" s="34"/>
      <c r="L311" s="48" t="s">
        <v>1319</v>
      </c>
      <c r="M311" s="87" t="s">
        <v>1223</v>
      </c>
      <c r="N311" s="87" t="s">
        <v>14</v>
      </c>
      <c r="O311" s="53" t="s">
        <v>871</v>
      </c>
      <c r="P311" s="87">
        <v>582</v>
      </c>
      <c r="S311" s="87" t="s">
        <v>1018</v>
      </c>
      <c r="T311" s="87" t="s">
        <v>1018</v>
      </c>
      <c r="U311" s="87" t="s">
        <v>1018</v>
      </c>
      <c r="V311" s="87">
        <v>5</v>
      </c>
      <c r="W311" s="87">
        <v>40</v>
      </c>
      <c r="X311" s="87">
        <v>40</v>
      </c>
      <c r="Y311" s="87" t="s">
        <v>1018</v>
      </c>
      <c r="Z311" s="87" t="s">
        <v>1018</v>
      </c>
      <c r="AA311" s="87" t="s">
        <v>1018</v>
      </c>
      <c r="AB311" s="87" t="s">
        <v>1018</v>
      </c>
      <c r="AC311" s="87" t="s">
        <v>1018</v>
      </c>
      <c r="AD311" s="87" t="s">
        <v>1018</v>
      </c>
      <c r="AE311" s="87" t="s">
        <v>1018</v>
      </c>
      <c r="AF311" s="87">
        <v>50</v>
      </c>
      <c r="AG311" s="87" t="s">
        <v>1018</v>
      </c>
      <c r="AH311" s="87">
        <v>3</v>
      </c>
      <c r="AI311" s="87" t="s">
        <v>1018</v>
      </c>
      <c r="AJ311" s="87" t="s">
        <v>1018</v>
      </c>
      <c r="AK311" s="87">
        <v>3</v>
      </c>
      <c r="AL311" s="87">
        <v>13</v>
      </c>
      <c r="AM311" s="87" t="s">
        <v>1018</v>
      </c>
      <c r="AN311" s="87" t="s">
        <v>1018</v>
      </c>
      <c r="AO311" s="87" t="s">
        <v>1018</v>
      </c>
      <c r="AP311" s="87" t="s">
        <v>1018</v>
      </c>
      <c r="AQ311" s="87" t="s">
        <v>1018</v>
      </c>
      <c r="AR311" s="87" t="s">
        <v>1018</v>
      </c>
      <c r="AS311" s="87" t="s">
        <v>1018</v>
      </c>
      <c r="AT311" s="87" t="s">
        <v>1018</v>
      </c>
      <c r="AU311" s="87" t="s">
        <v>1018</v>
      </c>
      <c r="AV311" s="87">
        <v>2</v>
      </c>
      <c r="AW311" s="87" t="s">
        <v>1018</v>
      </c>
      <c r="AX311" s="87" t="s">
        <v>1018</v>
      </c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2"/>
      <c r="CI311" s="52"/>
      <c r="CJ311" s="52"/>
      <c r="CK311" s="52"/>
      <c r="CL311" s="52"/>
      <c r="CM311" s="52"/>
      <c r="CN311" s="52"/>
      <c r="CO311" s="52"/>
      <c r="CP311" s="52"/>
      <c r="CQ311" s="52"/>
      <c r="CR311" s="52"/>
      <c r="CS311" s="52"/>
      <c r="CT311" s="52"/>
      <c r="CU311" s="52"/>
      <c r="CV311" s="52"/>
      <c r="CW311" s="52"/>
      <c r="CX311" s="52"/>
      <c r="CY311" s="52"/>
      <c r="CZ311" s="52"/>
      <c r="DA311" s="52"/>
      <c r="DB311" s="52"/>
      <c r="DC311" s="52"/>
      <c r="DD311" s="52"/>
      <c r="DE311" s="52"/>
      <c r="DF311" s="52"/>
      <c r="DG311" s="52"/>
      <c r="DH311" s="52"/>
      <c r="DI311" s="52"/>
      <c r="DJ311" s="52"/>
      <c r="DK311" s="52"/>
      <c r="DL311" s="52"/>
      <c r="DM311" s="52"/>
      <c r="DN311" s="52"/>
      <c r="DO311" s="52"/>
      <c r="DP311" s="52"/>
      <c r="DQ311" s="52"/>
      <c r="DR311" s="52"/>
      <c r="DS311" s="52"/>
      <c r="DT311" s="52"/>
      <c r="DU311" s="52"/>
      <c r="DV311" s="52"/>
      <c r="DW311" s="52"/>
      <c r="DX311" s="52"/>
      <c r="DY311" s="52"/>
      <c r="DZ311" s="52"/>
      <c r="EA311" s="52"/>
      <c r="EB311" s="52"/>
      <c r="EC311" s="52"/>
      <c r="ED311" s="52"/>
      <c r="EE311" s="52"/>
      <c r="EF311" s="52"/>
      <c r="EG311" s="52"/>
      <c r="EH311" s="52"/>
    </row>
    <row r="312" spans="1:138" ht="12.75" x14ac:dyDescent="0.2">
      <c r="A312" s="39" t="str">
        <f t="shared" si="25"/>
        <v>2081545</v>
      </c>
      <c r="B312" s="39" t="str">
        <f t="shared" si="26"/>
        <v>1535/БЖ</v>
      </c>
      <c r="C312" s="39" t="str">
        <f t="shared" si="27"/>
        <v>Медвежонок В62 см</v>
      </c>
      <c r="D312" s="94">
        <f t="shared" ca="1" si="28"/>
        <v>571</v>
      </c>
      <c r="E312" s="94">
        <f t="shared" ca="1" si="29"/>
        <v>113</v>
      </c>
      <c r="F312" s="94">
        <f t="shared" ca="1" si="24"/>
        <v>0</v>
      </c>
      <c r="G312" s="41"/>
      <c r="H312" s="41"/>
      <c r="I312" s="40"/>
      <c r="J312" s="40"/>
      <c r="K312" s="34"/>
      <c r="L312" s="50" t="s">
        <v>1320</v>
      </c>
      <c r="M312" s="50" t="s">
        <v>1224</v>
      </c>
      <c r="N312" s="50" t="s">
        <v>872</v>
      </c>
      <c r="O312" s="51" t="s">
        <v>873</v>
      </c>
      <c r="P312" s="40">
        <v>571</v>
      </c>
      <c r="Q312" s="40"/>
      <c r="R312" s="40"/>
      <c r="S312" s="52" t="s">
        <v>1018</v>
      </c>
      <c r="T312" s="52" t="s">
        <v>1018</v>
      </c>
      <c r="U312" s="52" t="s">
        <v>1018</v>
      </c>
      <c r="V312" s="52">
        <v>24</v>
      </c>
      <c r="W312" s="52">
        <v>60</v>
      </c>
      <c r="X312" s="52">
        <v>60</v>
      </c>
      <c r="Y312" s="52" t="s">
        <v>1018</v>
      </c>
      <c r="Z312" s="52" t="s">
        <v>1018</v>
      </c>
      <c r="AA312" s="52" t="s">
        <v>1018</v>
      </c>
      <c r="AB312" s="52" t="s">
        <v>1018</v>
      </c>
      <c r="AC312" s="52" t="s">
        <v>1018</v>
      </c>
      <c r="AD312" s="52" t="s">
        <v>1018</v>
      </c>
      <c r="AE312" s="52" t="s">
        <v>1018</v>
      </c>
      <c r="AF312" s="52">
        <v>85</v>
      </c>
      <c r="AG312" s="52" t="s">
        <v>1018</v>
      </c>
      <c r="AH312" s="52">
        <v>3</v>
      </c>
      <c r="AI312" s="52" t="s">
        <v>1018</v>
      </c>
      <c r="AJ312" s="52" t="s">
        <v>1018</v>
      </c>
      <c r="AK312" s="52">
        <v>4</v>
      </c>
      <c r="AL312" s="52">
        <v>4</v>
      </c>
      <c r="AM312" s="52" t="s">
        <v>1018</v>
      </c>
      <c r="AN312" s="52" t="s">
        <v>1018</v>
      </c>
      <c r="AO312" s="52" t="s">
        <v>1018</v>
      </c>
      <c r="AP312" s="52" t="s">
        <v>1018</v>
      </c>
      <c r="AQ312" s="52" t="s">
        <v>1018</v>
      </c>
      <c r="AR312" s="52" t="s">
        <v>1018</v>
      </c>
      <c r="AS312" s="52" t="s">
        <v>1018</v>
      </c>
      <c r="AT312" s="52" t="s">
        <v>1018</v>
      </c>
      <c r="AU312" s="52" t="s">
        <v>1018</v>
      </c>
      <c r="AV312" s="52">
        <v>1</v>
      </c>
      <c r="AW312" s="52" t="s">
        <v>1018</v>
      </c>
      <c r="AX312" s="52" t="s">
        <v>1018</v>
      </c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2"/>
      <c r="CI312" s="52"/>
      <c r="CJ312" s="52"/>
      <c r="CK312" s="52"/>
      <c r="CL312" s="52"/>
      <c r="CM312" s="52"/>
      <c r="CN312" s="52"/>
      <c r="CO312" s="52"/>
      <c r="CP312" s="52"/>
      <c r="CQ312" s="52"/>
      <c r="CR312" s="52"/>
      <c r="CS312" s="52"/>
      <c r="CT312" s="52"/>
      <c r="CU312" s="52"/>
      <c r="CV312" s="52"/>
      <c r="CW312" s="52"/>
      <c r="CX312" s="52"/>
      <c r="CY312" s="52"/>
      <c r="CZ312" s="52"/>
      <c r="DA312" s="52"/>
      <c r="DB312" s="52"/>
      <c r="DC312" s="52"/>
      <c r="DD312" s="52"/>
      <c r="DE312" s="52"/>
      <c r="DF312" s="52"/>
      <c r="DG312" s="52"/>
      <c r="DH312" s="52"/>
      <c r="DI312" s="52"/>
      <c r="DJ312" s="52"/>
      <c r="DK312" s="52"/>
      <c r="DL312" s="52"/>
      <c r="DM312" s="52"/>
      <c r="DN312" s="52"/>
      <c r="DO312" s="52"/>
      <c r="DP312" s="52"/>
      <c r="DQ312" s="52"/>
      <c r="DR312" s="52"/>
      <c r="DS312" s="52"/>
      <c r="DT312" s="52"/>
      <c r="DU312" s="52"/>
      <c r="DV312" s="52"/>
      <c r="DW312" s="52"/>
      <c r="DX312" s="52"/>
      <c r="DY312" s="52"/>
      <c r="DZ312" s="52"/>
      <c r="EA312" s="52"/>
      <c r="EB312" s="52"/>
      <c r="EC312" s="52"/>
      <c r="ED312" s="52"/>
      <c r="EE312" s="52"/>
      <c r="EF312" s="52"/>
      <c r="EG312" s="52"/>
      <c r="EH312" s="52"/>
    </row>
    <row r="313" spans="1:138" ht="12.75" x14ac:dyDescent="0.2">
      <c r="A313" s="39" t="str">
        <f t="shared" si="25"/>
        <v>2081518</v>
      </c>
      <c r="B313" s="39" t="str">
        <f t="shared" si="26"/>
        <v>1536/БЖ</v>
      </c>
      <c r="C313" s="39" t="str">
        <f t="shared" si="27"/>
        <v>Мишутка В83 см</v>
      </c>
      <c r="D313" s="94">
        <f t="shared" ca="1" si="28"/>
        <v>948</v>
      </c>
      <c r="E313" s="94">
        <f t="shared" ca="1" si="29"/>
        <v>20</v>
      </c>
      <c r="F313" s="94">
        <f t="shared" ca="1" si="24"/>
        <v>0</v>
      </c>
      <c r="G313" s="41"/>
      <c r="H313" s="41"/>
      <c r="I313" s="40"/>
      <c r="J313" s="40"/>
      <c r="K313" s="34"/>
      <c r="L313" s="50" t="s">
        <v>1322</v>
      </c>
      <c r="M313" s="50" t="s">
        <v>1991</v>
      </c>
      <c r="N313" s="50" t="s">
        <v>121</v>
      </c>
      <c r="O313" s="51" t="s">
        <v>122</v>
      </c>
      <c r="P313" s="40">
        <v>948</v>
      </c>
      <c r="Q313" s="40"/>
      <c r="R313" s="40"/>
      <c r="S313" s="52" t="s">
        <v>1018</v>
      </c>
      <c r="T313" s="52" t="s">
        <v>1018</v>
      </c>
      <c r="U313" s="52" t="s">
        <v>1018</v>
      </c>
      <c r="V313" s="52" t="s">
        <v>1018</v>
      </c>
      <c r="W313" s="52" t="s">
        <v>1018</v>
      </c>
      <c r="X313" s="52" t="s">
        <v>1018</v>
      </c>
      <c r="Y313" s="52" t="s">
        <v>1018</v>
      </c>
      <c r="Z313" s="52" t="s">
        <v>1018</v>
      </c>
      <c r="AA313" s="52" t="s">
        <v>1018</v>
      </c>
      <c r="AB313" s="52" t="s">
        <v>1018</v>
      </c>
      <c r="AC313" s="52" t="s">
        <v>1018</v>
      </c>
      <c r="AD313" s="52" t="s">
        <v>1018</v>
      </c>
      <c r="AE313" s="52">
        <v>2</v>
      </c>
      <c r="AF313" s="52">
        <v>2</v>
      </c>
      <c r="AG313" s="52" t="s">
        <v>1018</v>
      </c>
      <c r="AH313" s="52" t="s">
        <v>1018</v>
      </c>
      <c r="AI313" s="52" t="s">
        <v>1018</v>
      </c>
      <c r="AJ313" s="52" t="s">
        <v>1018</v>
      </c>
      <c r="AK313" s="52" t="s">
        <v>1018</v>
      </c>
      <c r="AL313" s="52" t="s">
        <v>1018</v>
      </c>
      <c r="AM313" s="52">
        <v>250</v>
      </c>
      <c r="AN313" s="52">
        <v>270</v>
      </c>
      <c r="AO313" s="52" t="s">
        <v>1018</v>
      </c>
      <c r="AP313" s="52" t="s">
        <v>1018</v>
      </c>
      <c r="AQ313" s="52" t="s">
        <v>1018</v>
      </c>
      <c r="AR313" s="52" t="s">
        <v>1018</v>
      </c>
      <c r="AS313" s="52" t="s">
        <v>1018</v>
      </c>
      <c r="AT313" s="52" t="s">
        <v>1018</v>
      </c>
      <c r="AU313" s="52" t="s">
        <v>1018</v>
      </c>
      <c r="AV313" s="52" t="s">
        <v>1018</v>
      </c>
      <c r="AW313" s="52" t="s">
        <v>1018</v>
      </c>
      <c r="AX313" s="52" t="s">
        <v>1018</v>
      </c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2"/>
      <c r="CI313" s="52"/>
      <c r="CJ313" s="52"/>
      <c r="CK313" s="52"/>
      <c r="CL313" s="52"/>
      <c r="CM313" s="52"/>
      <c r="CN313" s="52"/>
      <c r="CO313" s="52"/>
      <c r="CP313" s="52"/>
      <c r="CQ313" s="52"/>
      <c r="CR313" s="52"/>
      <c r="CS313" s="52"/>
      <c r="CT313" s="52"/>
      <c r="CU313" s="52"/>
      <c r="CV313" s="52"/>
      <c r="CW313" s="52"/>
      <c r="CX313" s="52"/>
      <c r="CY313" s="52"/>
      <c r="CZ313" s="52"/>
      <c r="DA313" s="52"/>
      <c r="DB313" s="52"/>
      <c r="DC313" s="52"/>
      <c r="DD313" s="52"/>
      <c r="DE313" s="52"/>
      <c r="DF313" s="52"/>
      <c r="DG313" s="52"/>
      <c r="DH313" s="52"/>
      <c r="DI313" s="52"/>
      <c r="DJ313" s="52"/>
      <c r="DK313" s="52"/>
      <c r="DL313" s="52"/>
      <c r="DM313" s="52"/>
      <c r="DN313" s="52"/>
      <c r="DO313" s="52"/>
      <c r="DP313" s="52"/>
      <c r="DQ313" s="52"/>
      <c r="DR313" s="52"/>
      <c r="DS313" s="52"/>
      <c r="DT313" s="52"/>
      <c r="DU313" s="52"/>
      <c r="DV313" s="52"/>
      <c r="DW313" s="52"/>
      <c r="DX313" s="52"/>
      <c r="DY313" s="52"/>
      <c r="DZ313" s="52"/>
      <c r="EA313" s="52"/>
      <c r="EB313" s="52"/>
      <c r="EC313" s="52"/>
      <c r="ED313" s="52"/>
      <c r="EE313" s="52"/>
      <c r="EF313" s="52"/>
      <c r="EG313" s="52"/>
      <c r="EH313" s="52"/>
    </row>
    <row r="314" spans="1:138" ht="12.75" x14ac:dyDescent="0.2">
      <c r="A314" s="39" t="str">
        <f t="shared" si="25"/>
        <v>2081657</v>
      </c>
      <c r="B314" s="39" t="str">
        <f t="shared" si="26"/>
        <v>1539/БЕЛ</v>
      </c>
      <c r="C314" s="39" t="str">
        <f t="shared" si="27"/>
        <v>Медведь В52 см</v>
      </c>
      <c r="D314" s="94">
        <f t="shared" ca="1" si="28"/>
        <v>710</v>
      </c>
      <c r="E314" s="94">
        <f t="shared" ca="1" si="29"/>
        <v>122</v>
      </c>
      <c r="F314" s="94">
        <f t="shared" ca="1" si="24"/>
        <v>0</v>
      </c>
      <c r="G314" s="41"/>
      <c r="H314" s="41"/>
      <c r="I314" s="40"/>
      <c r="J314" s="40"/>
      <c r="K314" s="34"/>
      <c r="L314" s="50" t="s">
        <v>1325</v>
      </c>
      <c r="M314" s="50" t="s">
        <v>1231</v>
      </c>
      <c r="N314" s="50" t="s">
        <v>879</v>
      </c>
      <c r="O314" s="51" t="s">
        <v>880</v>
      </c>
      <c r="P314" s="40">
        <v>710</v>
      </c>
      <c r="Q314" s="40"/>
      <c r="R314" s="40"/>
      <c r="S314" s="52" t="s">
        <v>1018</v>
      </c>
      <c r="T314" s="52" t="s">
        <v>1018</v>
      </c>
      <c r="U314" s="52">
        <v>1</v>
      </c>
      <c r="V314" s="52">
        <v>37</v>
      </c>
      <c r="W314" s="52">
        <v>24</v>
      </c>
      <c r="X314" s="52">
        <v>24</v>
      </c>
      <c r="Y314" s="52" t="s">
        <v>1018</v>
      </c>
      <c r="Z314" s="52" t="s">
        <v>1018</v>
      </c>
      <c r="AA314" s="52" t="s">
        <v>1018</v>
      </c>
      <c r="AB314" s="52" t="s">
        <v>1018</v>
      </c>
      <c r="AC314" s="52" t="s">
        <v>1018</v>
      </c>
      <c r="AD314" s="52" t="s">
        <v>1018</v>
      </c>
      <c r="AE314" s="52">
        <v>1</v>
      </c>
      <c r="AF314" s="52">
        <v>80</v>
      </c>
      <c r="AG314" s="52" t="s">
        <v>1018</v>
      </c>
      <c r="AH314" s="52">
        <v>6</v>
      </c>
      <c r="AI314" s="52" t="s">
        <v>1018</v>
      </c>
      <c r="AJ314" s="52" t="s">
        <v>1018</v>
      </c>
      <c r="AK314" s="52" t="s">
        <v>1018</v>
      </c>
      <c r="AL314" s="52" t="s">
        <v>1018</v>
      </c>
      <c r="AM314" s="52" t="s">
        <v>1018</v>
      </c>
      <c r="AN314" s="52" t="s">
        <v>1018</v>
      </c>
      <c r="AO314" s="52" t="s">
        <v>1018</v>
      </c>
      <c r="AP314" s="52" t="s">
        <v>1018</v>
      </c>
      <c r="AQ314" s="52" t="s">
        <v>1018</v>
      </c>
      <c r="AR314" s="52" t="s">
        <v>1018</v>
      </c>
      <c r="AS314" s="52" t="s">
        <v>1018</v>
      </c>
      <c r="AT314" s="52" t="s">
        <v>1018</v>
      </c>
      <c r="AU314" s="52" t="s">
        <v>1018</v>
      </c>
      <c r="AV314" s="52">
        <v>1</v>
      </c>
      <c r="AW314" s="52" t="s">
        <v>1018</v>
      </c>
      <c r="AX314" s="52" t="s">
        <v>1018</v>
      </c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2"/>
      <c r="CI314" s="52"/>
      <c r="CJ314" s="52"/>
      <c r="CK314" s="52"/>
      <c r="CL314" s="52"/>
      <c r="CM314" s="52"/>
      <c r="CN314" s="52"/>
      <c r="CO314" s="52"/>
      <c r="CP314" s="52"/>
      <c r="CQ314" s="52"/>
      <c r="CR314" s="52"/>
      <c r="CS314" s="52"/>
      <c r="CT314" s="52"/>
      <c r="CU314" s="52"/>
      <c r="CV314" s="52"/>
      <c r="CW314" s="52"/>
      <c r="CX314" s="52"/>
      <c r="CY314" s="52"/>
      <c r="CZ314" s="52"/>
      <c r="DA314" s="52"/>
      <c r="DB314" s="52"/>
      <c r="DC314" s="52"/>
      <c r="DD314" s="52"/>
      <c r="DE314" s="52"/>
      <c r="DF314" s="52"/>
      <c r="DG314" s="52"/>
      <c r="DH314" s="52"/>
      <c r="DI314" s="52"/>
      <c r="DJ314" s="52"/>
      <c r="DK314" s="52"/>
      <c r="DL314" s="52"/>
      <c r="DM314" s="52"/>
      <c r="DN314" s="52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</row>
    <row r="315" spans="1:138" ht="12.75" x14ac:dyDescent="0.2">
      <c r="A315" s="39" t="str">
        <f t="shared" si="25"/>
        <v>2078543</v>
      </c>
      <c r="B315" s="39" t="str">
        <f t="shared" si="26"/>
        <v>1540/РЗ</v>
      </c>
      <c r="C315" s="39" t="str">
        <f t="shared" si="27"/>
        <v>Гламурная пантера Д88 см</v>
      </c>
      <c r="D315" s="94">
        <f t="shared" ca="1" si="28"/>
        <v>1051</v>
      </c>
      <c r="E315" s="94">
        <f t="shared" ca="1" si="29"/>
        <v>14</v>
      </c>
      <c r="F315" s="94">
        <f t="shared" ca="1" si="24"/>
        <v>0</v>
      </c>
      <c r="G315" s="41"/>
      <c r="H315" s="41"/>
      <c r="I315" s="40"/>
      <c r="J315" s="40"/>
      <c r="K315" s="34"/>
      <c r="L315" s="50" t="s">
        <v>1326</v>
      </c>
      <c r="M315" s="50" t="s">
        <v>4482</v>
      </c>
      <c r="N315" s="50" t="s">
        <v>92</v>
      </c>
      <c r="O315" s="51" t="s">
        <v>93</v>
      </c>
      <c r="P315" s="40">
        <v>1051</v>
      </c>
      <c r="Q315" s="40"/>
      <c r="R315" s="40"/>
      <c r="S315" s="52" t="s">
        <v>1018</v>
      </c>
      <c r="T315" s="52" t="s">
        <v>1018</v>
      </c>
      <c r="U315" s="52" t="s">
        <v>1018</v>
      </c>
      <c r="V315" s="52">
        <v>1</v>
      </c>
      <c r="W315" s="52" t="s">
        <v>1018</v>
      </c>
      <c r="X315" s="52">
        <v>9</v>
      </c>
      <c r="Y315" s="52" t="s">
        <v>1018</v>
      </c>
      <c r="Z315" s="52" t="s">
        <v>1018</v>
      </c>
      <c r="AA315" s="52" t="s">
        <v>1018</v>
      </c>
      <c r="AB315" s="52" t="s">
        <v>1018</v>
      </c>
      <c r="AC315" s="52" t="s">
        <v>1018</v>
      </c>
      <c r="AD315" s="52" t="s">
        <v>1018</v>
      </c>
      <c r="AE315" s="52" t="s">
        <v>1018</v>
      </c>
      <c r="AF315" s="52">
        <v>4</v>
      </c>
      <c r="AG315" s="52" t="s">
        <v>1018</v>
      </c>
      <c r="AH315" s="52" t="s">
        <v>1018</v>
      </c>
      <c r="AI315" s="52" t="s">
        <v>1018</v>
      </c>
      <c r="AJ315" s="52" t="s">
        <v>1018</v>
      </c>
      <c r="AK315" s="52" t="s">
        <v>1018</v>
      </c>
      <c r="AL315" s="52" t="s">
        <v>1018</v>
      </c>
      <c r="AM315" s="52" t="s">
        <v>1018</v>
      </c>
      <c r="AN315" s="52" t="s">
        <v>1018</v>
      </c>
      <c r="AO315" s="52" t="s">
        <v>1018</v>
      </c>
      <c r="AP315" s="52" t="s">
        <v>1018</v>
      </c>
      <c r="AQ315" s="52" t="s">
        <v>1018</v>
      </c>
      <c r="AR315" s="52" t="s">
        <v>1018</v>
      </c>
      <c r="AS315" s="52" t="s">
        <v>1018</v>
      </c>
      <c r="AT315" s="52" t="s">
        <v>1018</v>
      </c>
      <c r="AU315" s="52" t="s">
        <v>1018</v>
      </c>
      <c r="AV315" s="52" t="s">
        <v>1018</v>
      </c>
      <c r="AW315" s="52" t="s">
        <v>1018</v>
      </c>
      <c r="AX315" s="52" t="s">
        <v>1018</v>
      </c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2"/>
      <c r="CI315" s="52"/>
      <c r="CJ315" s="52"/>
      <c r="CK315" s="52"/>
      <c r="CL315" s="52"/>
      <c r="CM315" s="52"/>
      <c r="CN315" s="52"/>
      <c r="CO315" s="52"/>
      <c r="CP315" s="52"/>
      <c r="CQ315" s="52"/>
      <c r="CR315" s="52"/>
      <c r="CS315" s="52"/>
      <c r="CT315" s="52"/>
      <c r="CU315" s="52"/>
      <c r="CV315" s="52"/>
      <c r="CW315" s="52"/>
      <c r="CX315" s="52"/>
      <c r="CY315" s="52"/>
      <c r="CZ315" s="52"/>
      <c r="DA315" s="52"/>
      <c r="DB315" s="52"/>
      <c r="DC315" s="52"/>
      <c r="DD315" s="52"/>
      <c r="DE315" s="52"/>
      <c r="DF315" s="52"/>
      <c r="DG315" s="52"/>
      <c r="DH315" s="52"/>
      <c r="DI315" s="52"/>
      <c r="DJ315" s="52"/>
      <c r="DK315" s="52"/>
      <c r="DL315" s="52"/>
      <c r="DM315" s="52"/>
      <c r="DN315" s="52"/>
      <c r="DO315" s="52"/>
      <c r="DP315" s="52"/>
      <c r="DQ315" s="52"/>
      <c r="DR315" s="52"/>
      <c r="DS315" s="52"/>
      <c r="DT315" s="52"/>
      <c r="DU315" s="52"/>
      <c r="DV315" s="52"/>
      <c r="DW315" s="52"/>
      <c r="DX315" s="52"/>
      <c r="DY315" s="52"/>
      <c r="DZ315" s="52"/>
      <c r="EA315" s="52"/>
      <c r="EB315" s="52"/>
      <c r="EC315" s="52"/>
      <c r="ED315" s="52"/>
      <c r="EE315" s="52"/>
      <c r="EF315" s="52"/>
      <c r="EG315" s="52"/>
      <c r="EH315" s="52"/>
    </row>
    <row r="316" spans="1:138" ht="12.75" x14ac:dyDescent="0.2">
      <c r="A316" s="39" t="str">
        <f t="shared" si="25"/>
        <v>2082189</v>
      </c>
      <c r="B316" s="39" t="str">
        <f t="shared" si="26"/>
        <v>1541/БЖ</v>
      </c>
      <c r="C316" s="39" t="str">
        <f t="shared" si="27"/>
        <v>Мишка В75 см</v>
      </c>
      <c r="D316" s="94">
        <f t="shared" ca="1" si="28"/>
        <v>1241</v>
      </c>
      <c r="E316" s="94">
        <f t="shared" ca="1" si="29"/>
        <v>14</v>
      </c>
      <c r="F316" s="94">
        <f t="shared" ca="1" si="24"/>
        <v>0</v>
      </c>
      <c r="G316" s="41"/>
      <c r="H316" s="41"/>
      <c r="I316" s="40"/>
      <c r="J316" s="40"/>
      <c r="K316" s="34"/>
      <c r="L316" s="50" t="s">
        <v>1327</v>
      </c>
      <c r="M316" s="50" t="s">
        <v>1234</v>
      </c>
      <c r="N316" s="50" t="s">
        <v>816</v>
      </c>
      <c r="O316" s="51" t="s">
        <v>773</v>
      </c>
      <c r="P316" s="40">
        <v>1241</v>
      </c>
      <c r="Q316" s="40"/>
      <c r="R316" s="40"/>
      <c r="S316" s="52" t="s">
        <v>1018</v>
      </c>
      <c r="T316" s="52" t="s">
        <v>1018</v>
      </c>
      <c r="U316" s="52" t="s">
        <v>1018</v>
      </c>
      <c r="V316" s="52">
        <v>4</v>
      </c>
      <c r="W316" s="52">
        <v>20</v>
      </c>
      <c r="X316" s="52">
        <v>20</v>
      </c>
      <c r="Y316" s="52" t="s">
        <v>1018</v>
      </c>
      <c r="Z316" s="52" t="s">
        <v>1018</v>
      </c>
      <c r="AA316" s="52" t="s">
        <v>1018</v>
      </c>
      <c r="AB316" s="52" t="s">
        <v>1018</v>
      </c>
      <c r="AC316" s="52" t="s">
        <v>1018</v>
      </c>
      <c r="AD316" s="52" t="s">
        <v>1018</v>
      </c>
      <c r="AE316" s="52">
        <v>15</v>
      </c>
      <c r="AF316" s="52">
        <v>16</v>
      </c>
      <c r="AG316" s="52" t="s">
        <v>1018</v>
      </c>
      <c r="AH316" s="52">
        <v>4</v>
      </c>
      <c r="AI316" s="52" t="s">
        <v>1018</v>
      </c>
      <c r="AJ316" s="52" t="s">
        <v>1018</v>
      </c>
      <c r="AK316" s="52">
        <v>2</v>
      </c>
      <c r="AL316" s="52">
        <v>7</v>
      </c>
      <c r="AM316" s="52" t="s">
        <v>1018</v>
      </c>
      <c r="AN316" s="52" t="s">
        <v>1018</v>
      </c>
      <c r="AO316" s="52" t="s">
        <v>1018</v>
      </c>
      <c r="AP316" s="52" t="s">
        <v>1018</v>
      </c>
      <c r="AQ316" s="52" t="s">
        <v>1018</v>
      </c>
      <c r="AR316" s="52" t="s">
        <v>1018</v>
      </c>
      <c r="AS316" s="52" t="s">
        <v>1018</v>
      </c>
      <c r="AT316" s="52" t="s">
        <v>1018</v>
      </c>
      <c r="AU316" s="52" t="s">
        <v>1018</v>
      </c>
      <c r="AV316" s="52" t="s">
        <v>1018</v>
      </c>
      <c r="AW316" s="52" t="s">
        <v>1018</v>
      </c>
      <c r="AX316" s="52" t="s">
        <v>1018</v>
      </c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2"/>
      <c r="CI316" s="52"/>
      <c r="CJ316" s="52"/>
      <c r="CK316" s="52"/>
      <c r="CL316" s="52"/>
      <c r="CM316" s="52"/>
      <c r="CN316" s="52"/>
      <c r="CO316" s="52"/>
      <c r="CP316" s="52"/>
      <c r="CQ316" s="52"/>
      <c r="CR316" s="52"/>
      <c r="CS316" s="52"/>
      <c r="CT316" s="52"/>
      <c r="CU316" s="52"/>
      <c r="CV316" s="52"/>
      <c r="CW316" s="52"/>
      <c r="CX316" s="52"/>
      <c r="CY316" s="52"/>
      <c r="CZ316" s="52"/>
      <c r="DA316" s="52"/>
      <c r="DB316" s="52"/>
      <c r="DC316" s="52"/>
      <c r="DD316" s="52"/>
      <c r="DE316" s="52"/>
      <c r="DF316" s="52"/>
      <c r="DG316" s="52"/>
      <c r="DH316" s="52"/>
      <c r="DI316" s="52"/>
      <c r="DJ316" s="52"/>
      <c r="DK316" s="52"/>
      <c r="DL316" s="52"/>
      <c r="DM316" s="52"/>
      <c r="DN316" s="52"/>
      <c r="DO316" s="52"/>
      <c r="DP316" s="52"/>
      <c r="DQ316" s="52"/>
      <c r="DR316" s="52"/>
      <c r="DS316" s="52"/>
      <c r="DT316" s="52"/>
      <c r="DU316" s="52"/>
      <c r="DV316" s="52"/>
      <c r="DW316" s="52"/>
      <c r="DX316" s="52"/>
      <c r="DY316" s="52"/>
      <c r="DZ316" s="52"/>
      <c r="EA316" s="52"/>
      <c r="EB316" s="52"/>
      <c r="EC316" s="52"/>
      <c r="ED316" s="52"/>
      <c r="EE316" s="52"/>
      <c r="EF316" s="52"/>
      <c r="EG316" s="52"/>
      <c r="EH316" s="52"/>
    </row>
    <row r="317" spans="1:138" ht="12.75" x14ac:dyDescent="0.2">
      <c r="A317" s="39" t="str">
        <f t="shared" si="25"/>
        <v>2079806</v>
      </c>
      <c r="B317" s="39" t="str">
        <f t="shared" si="26"/>
        <v>1541/МЛ</v>
      </c>
      <c r="C317" s="39" t="str">
        <f t="shared" si="27"/>
        <v>Мишка В75 см</v>
      </c>
      <c r="D317" s="94">
        <f t="shared" ca="1" si="28"/>
        <v>1241</v>
      </c>
      <c r="E317" s="94">
        <f t="shared" ca="1" si="29"/>
        <v>5</v>
      </c>
      <c r="F317" s="94">
        <f t="shared" ca="1" si="24"/>
        <v>0</v>
      </c>
      <c r="G317" s="41"/>
      <c r="H317" s="41"/>
      <c r="I317" s="40"/>
      <c r="J317" s="40"/>
      <c r="K317" s="34"/>
      <c r="L317" s="50" t="s">
        <v>1328</v>
      </c>
      <c r="M317" s="50" t="s">
        <v>1236</v>
      </c>
      <c r="N317" s="50" t="s">
        <v>772</v>
      </c>
      <c r="O317" s="51" t="s">
        <v>773</v>
      </c>
      <c r="P317" s="40">
        <v>1241</v>
      </c>
      <c r="Q317" s="40"/>
      <c r="R317" s="40"/>
      <c r="S317" s="52" t="s">
        <v>1018</v>
      </c>
      <c r="T317" s="52">
        <v>4</v>
      </c>
      <c r="U317" s="52" t="s">
        <v>1018</v>
      </c>
      <c r="V317" s="52" t="s">
        <v>1018</v>
      </c>
      <c r="W317" s="52" t="s">
        <v>1018</v>
      </c>
      <c r="X317" s="52" t="s">
        <v>1018</v>
      </c>
      <c r="Y317" s="52" t="s">
        <v>1018</v>
      </c>
      <c r="Z317" s="52" t="s">
        <v>1018</v>
      </c>
      <c r="AA317" s="52" t="s">
        <v>1018</v>
      </c>
      <c r="AB317" s="52" t="s">
        <v>1018</v>
      </c>
      <c r="AC317" s="52" t="s">
        <v>1018</v>
      </c>
      <c r="AD317" s="52" t="s">
        <v>1018</v>
      </c>
      <c r="AE317" s="52">
        <v>1</v>
      </c>
      <c r="AF317" s="52">
        <v>1</v>
      </c>
      <c r="AG317" s="52" t="s">
        <v>1018</v>
      </c>
      <c r="AH317" s="52" t="s">
        <v>1018</v>
      </c>
      <c r="AI317" s="52" t="s">
        <v>1018</v>
      </c>
      <c r="AJ317" s="52" t="s">
        <v>1018</v>
      </c>
      <c r="AK317" s="52">
        <v>1</v>
      </c>
      <c r="AL317" s="52">
        <v>1</v>
      </c>
      <c r="AM317" s="52" t="s">
        <v>1018</v>
      </c>
      <c r="AN317" s="52" t="s">
        <v>1018</v>
      </c>
      <c r="AO317" s="52" t="s">
        <v>1018</v>
      </c>
      <c r="AP317" s="52" t="s">
        <v>1018</v>
      </c>
      <c r="AQ317" s="52" t="s">
        <v>1018</v>
      </c>
      <c r="AR317" s="52" t="s">
        <v>1018</v>
      </c>
      <c r="AS317" s="52" t="s">
        <v>1018</v>
      </c>
      <c r="AT317" s="52" t="s">
        <v>1018</v>
      </c>
      <c r="AU317" s="52" t="s">
        <v>1018</v>
      </c>
      <c r="AV317" s="52">
        <v>1</v>
      </c>
      <c r="AW317" s="52" t="s">
        <v>1018</v>
      </c>
      <c r="AX317" s="52" t="s">
        <v>1018</v>
      </c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2"/>
      <c r="CI317" s="52"/>
      <c r="CJ317" s="52"/>
      <c r="CK317" s="52"/>
      <c r="CL317" s="52"/>
      <c r="CM317" s="52"/>
      <c r="CN317" s="52"/>
      <c r="CO317" s="52"/>
      <c r="CP317" s="52"/>
      <c r="CQ317" s="52"/>
      <c r="CR317" s="52"/>
      <c r="CS317" s="52"/>
      <c r="CT317" s="52"/>
      <c r="CU317" s="52"/>
      <c r="CV317" s="52"/>
      <c r="CW317" s="52"/>
      <c r="CX317" s="52"/>
      <c r="CY317" s="52"/>
      <c r="CZ317" s="52"/>
      <c r="DA317" s="52"/>
      <c r="DB317" s="52"/>
      <c r="DC317" s="52"/>
      <c r="DD317" s="52"/>
      <c r="DE317" s="52"/>
      <c r="DF317" s="52"/>
      <c r="DG317" s="52"/>
      <c r="DH317" s="52"/>
      <c r="DI317" s="52"/>
      <c r="DJ317" s="52"/>
      <c r="DK317" s="52"/>
      <c r="DL317" s="52"/>
      <c r="DM317" s="52"/>
      <c r="DN317" s="52"/>
      <c r="DO317" s="52"/>
      <c r="DP317" s="52"/>
      <c r="DQ317" s="52"/>
      <c r="DR317" s="52"/>
      <c r="DS317" s="52"/>
      <c r="DT317" s="52"/>
      <c r="DU317" s="52"/>
      <c r="DV317" s="52"/>
      <c r="DW317" s="52"/>
      <c r="DX317" s="52"/>
      <c r="DY317" s="52"/>
      <c r="DZ317" s="52"/>
      <c r="EA317" s="52"/>
      <c r="EB317" s="52"/>
      <c r="EC317" s="52"/>
      <c r="ED317" s="52"/>
      <c r="EE317" s="52"/>
      <c r="EF317" s="52"/>
      <c r="EG317" s="52"/>
      <c r="EH317" s="52"/>
    </row>
    <row r="318" spans="1:138" ht="12.75" x14ac:dyDescent="0.2">
      <c r="A318" s="39" t="str">
        <f t="shared" si="25"/>
        <v>2079798</v>
      </c>
      <c r="B318" s="39" t="str">
        <f t="shared" si="26"/>
        <v>1544/РЗ</v>
      </c>
      <c r="C318" s="39" t="str">
        <f t="shared" si="27"/>
        <v>Медвежонок Бусечка В44 см</v>
      </c>
      <c r="D318" s="94">
        <f t="shared" ca="1" si="28"/>
        <v>447</v>
      </c>
      <c r="E318" s="94">
        <f t="shared" ca="1" si="29"/>
        <v>180</v>
      </c>
      <c r="F318" s="94">
        <f t="shared" ca="1" si="24"/>
        <v>0</v>
      </c>
      <c r="G318" s="41"/>
      <c r="H318" s="41"/>
      <c r="I318" s="40"/>
      <c r="J318" s="40"/>
      <c r="K318" s="34"/>
      <c r="L318" s="50" t="s">
        <v>1331</v>
      </c>
      <c r="M318" s="50" t="s">
        <v>1238</v>
      </c>
      <c r="N318" s="50" t="s">
        <v>793</v>
      </c>
      <c r="O318" s="51" t="s">
        <v>794</v>
      </c>
      <c r="P318" s="40">
        <v>447</v>
      </c>
      <c r="Q318" s="40"/>
      <c r="R318" s="40"/>
      <c r="S318" s="52" t="s">
        <v>1018</v>
      </c>
      <c r="T318" s="52" t="s">
        <v>1018</v>
      </c>
      <c r="U318" s="52" t="s">
        <v>1018</v>
      </c>
      <c r="V318" s="52">
        <v>17</v>
      </c>
      <c r="W318" s="52">
        <v>5</v>
      </c>
      <c r="X318" s="52">
        <v>75</v>
      </c>
      <c r="Y318" s="52" t="s">
        <v>1018</v>
      </c>
      <c r="Z318" s="52" t="s">
        <v>1018</v>
      </c>
      <c r="AA318" s="52" t="s">
        <v>1018</v>
      </c>
      <c r="AB318" s="52" t="s">
        <v>1018</v>
      </c>
      <c r="AC318" s="52" t="s">
        <v>1018</v>
      </c>
      <c r="AD318" s="52" t="s">
        <v>1018</v>
      </c>
      <c r="AE318" s="52" t="s">
        <v>1018</v>
      </c>
      <c r="AF318" s="52">
        <v>77</v>
      </c>
      <c r="AG318" s="52" t="s">
        <v>1018</v>
      </c>
      <c r="AH318" s="52">
        <v>15</v>
      </c>
      <c r="AI318" s="52" t="s">
        <v>1018</v>
      </c>
      <c r="AJ318" s="52" t="s">
        <v>1018</v>
      </c>
      <c r="AK318" s="52">
        <v>9</v>
      </c>
      <c r="AL318" s="52">
        <v>9</v>
      </c>
      <c r="AM318" s="52" t="s">
        <v>1018</v>
      </c>
      <c r="AN318" s="52" t="s">
        <v>1018</v>
      </c>
      <c r="AO318" s="52" t="s">
        <v>1018</v>
      </c>
      <c r="AP318" s="52" t="s">
        <v>1018</v>
      </c>
      <c r="AQ318" s="52" t="s">
        <v>1018</v>
      </c>
      <c r="AR318" s="52" t="s">
        <v>1018</v>
      </c>
      <c r="AS318" s="52" t="s">
        <v>1018</v>
      </c>
      <c r="AT318" s="52" t="s">
        <v>1018</v>
      </c>
      <c r="AU318" s="52" t="s">
        <v>1018</v>
      </c>
      <c r="AV318" s="52">
        <v>1</v>
      </c>
      <c r="AW318" s="52" t="s">
        <v>1018</v>
      </c>
      <c r="AX318" s="52" t="s">
        <v>1018</v>
      </c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2"/>
      <c r="CI318" s="52"/>
      <c r="CJ318" s="52"/>
      <c r="CK318" s="52"/>
      <c r="CL318" s="52"/>
      <c r="CM318" s="52"/>
      <c r="CN318" s="52"/>
      <c r="CO318" s="52"/>
      <c r="CP318" s="52"/>
      <c r="CQ318" s="52"/>
      <c r="CR318" s="52"/>
      <c r="CS318" s="52"/>
      <c r="CT318" s="52"/>
      <c r="CU318" s="52"/>
      <c r="CV318" s="52"/>
      <c r="CW318" s="52"/>
      <c r="CX318" s="52"/>
      <c r="CY318" s="52"/>
      <c r="CZ318" s="52"/>
      <c r="DA318" s="52"/>
      <c r="DB318" s="52"/>
      <c r="DC318" s="52"/>
      <c r="DD318" s="52"/>
      <c r="DE318" s="52"/>
      <c r="DF318" s="52"/>
      <c r="DG318" s="52"/>
      <c r="DH318" s="52"/>
      <c r="DI318" s="52"/>
      <c r="DJ318" s="52"/>
      <c r="DK318" s="52"/>
      <c r="DL318" s="52"/>
      <c r="DM318" s="52"/>
      <c r="DN318" s="52"/>
      <c r="DO318" s="52"/>
      <c r="DP318" s="52"/>
      <c r="DQ318" s="52"/>
      <c r="DR318" s="52"/>
      <c r="DS318" s="52"/>
      <c r="DT318" s="52"/>
      <c r="DU318" s="52"/>
      <c r="DV318" s="52"/>
      <c r="DW318" s="52"/>
      <c r="DX318" s="52"/>
      <c r="DY318" s="52"/>
      <c r="DZ318" s="52"/>
      <c r="EA318" s="52"/>
      <c r="EB318" s="52"/>
      <c r="EC318" s="52"/>
      <c r="ED318" s="52"/>
      <c r="EE318" s="52"/>
      <c r="EF318" s="52"/>
      <c r="EG318" s="52"/>
      <c r="EH318" s="52"/>
    </row>
    <row r="319" spans="1:138" ht="12.75" x14ac:dyDescent="0.2">
      <c r="A319" s="39" t="str">
        <f t="shared" si="25"/>
        <v>2080471</v>
      </c>
      <c r="B319" s="39" t="str">
        <f t="shared" si="26"/>
        <v>1546/КЧ</v>
      </c>
      <c r="C319" s="39" t="str">
        <f t="shared" si="27"/>
        <v>Мишка Косолапый В56 см</v>
      </c>
      <c r="D319" s="94">
        <f t="shared" ca="1" si="28"/>
        <v>948</v>
      </c>
      <c r="E319" s="94">
        <f t="shared" ca="1" si="29"/>
        <v>285</v>
      </c>
      <c r="F319" s="94">
        <f t="shared" ca="1" si="24"/>
        <v>0</v>
      </c>
      <c r="G319" s="41"/>
      <c r="H319" s="41"/>
      <c r="I319" s="40"/>
      <c r="J319" s="40"/>
      <c r="K319" s="34"/>
      <c r="L319" s="50" t="s">
        <v>1332</v>
      </c>
      <c r="M319" s="50" t="s">
        <v>1240</v>
      </c>
      <c r="N319" s="50" t="s">
        <v>795</v>
      </c>
      <c r="O319" s="51" t="s">
        <v>796</v>
      </c>
      <c r="P319" s="40">
        <v>948</v>
      </c>
      <c r="Q319" s="40"/>
      <c r="R319" s="40"/>
      <c r="S319" s="52" t="s">
        <v>1018</v>
      </c>
      <c r="T319" s="52">
        <v>185</v>
      </c>
      <c r="U319" s="52" t="s">
        <v>1018</v>
      </c>
      <c r="V319" s="52">
        <v>16</v>
      </c>
      <c r="W319" s="52" t="s">
        <v>1018</v>
      </c>
      <c r="X319" s="52">
        <v>3</v>
      </c>
      <c r="Y319" s="52" t="s">
        <v>1018</v>
      </c>
      <c r="Z319" s="52" t="s">
        <v>1018</v>
      </c>
      <c r="AA319" s="52" t="s">
        <v>1018</v>
      </c>
      <c r="AB319" s="52" t="s">
        <v>1018</v>
      </c>
      <c r="AC319" s="52" t="s">
        <v>1018</v>
      </c>
      <c r="AD319" s="52">
        <v>1</v>
      </c>
      <c r="AE319" s="52">
        <v>6</v>
      </c>
      <c r="AF319" s="52">
        <v>30</v>
      </c>
      <c r="AG319" s="52">
        <v>1</v>
      </c>
      <c r="AH319" s="52">
        <v>30</v>
      </c>
      <c r="AI319" s="52" t="s">
        <v>1018</v>
      </c>
      <c r="AJ319" s="52" t="s">
        <v>1018</v>
      </c>
      <c r="AK319" s="52" t="s">
        <v>1018</v>
      </c>
      <c r="AL319" s="52">
        <v>27</v>
      </c>
      <c r="AM319" s="52" t="s">
        <v>1018</v>
      </c>
      <c r="AN319" s="52" t="s">
        <v>1018</v>
      </c>
      <c r="AO319" s="52" t="s">
        <v>1018</v>
      </c>
      <c r="AP319" s="52" t="s">
        <v>1018</v>
      </c>
      <c r="AQ319" s="52" t="s">
        <v>1018</v>
      </c>
      <c r="AR319" s="52" t="s">
        <v>1018</v>
      </c>
      <c r="AS319" s="52" t="s">
        <v>1018</v>
      </c>
      <c r="AT319" s="52" t="s">
        <v>1018</v>
      </c>
      <c r="AU319" s="52" t="s">
        <v>1018</v>
      </c>
      <c r="AV319" s="52" t="s">
        <v>1018</v>
      </c>
      <c r="AW319" s="52" t="s">
        <v>1018</v>
      </c>
      <c r="AX319" s="52" t="s">
        <v>1018</v>
      </c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2"/>
      <c r="CI319" s="52"/>
      <c r="CJ319" s="52"/>
      <c r="CK319" s="52"/>
      <c r="CL319" s="52"/>
      <c r="CM319" s="52"/>
      <c r="CN319" s="52"/>
      <c r="CO319" s="52"/>
      <c r="CP319" s="52"/>
      <c r="CQ319" s="52"/>
      <c r="CR319" s="52"/>
      <c r="CS319" s="52"/>
      <c r="CT319" s="52"/>
      <c r="CU319" s="52"/>
      <c r="CV319" s="52"/>
      <c r="CW319" s="52"/>
      <c r="CX319" s="52"/>
      <c r="CY319" s="52"/>
      <c r="CZ319" s="52"/>
      <c r="DA319" s="52"/>
      <c r="DB319" s="52"/>
      <c r="DC319" s="52"/>
      <c r="DD319" s="52"/>
      <c r="DE319" s="52"/>
      <c r="DF319" s="52"/>
      <c r="DG319" s="52"/>
      <c r="DH319" s="52"/>
      <c r="DI319" s="52"/>
      <c r="DJ319" s="52"/>
      <c r="DK319" s="52"/>
      <c r="DL319" s="52"/>
      <c r="DM319" s="52"/>
      <c r="DN319" s="52"/>
      <c r="DO319" s="52"/>
      <c r="DP319" s="52"/>
      <c r="DQ319" s="52"/>
      <c r="DR319" s="52"/>
      <c r="DS319" s="52"/>
      <c r="DT319" s="52"/>
      <c r="DU319" s="52"/>
      <c r="DV319" s="52"/>
      <c r="DW319" s="52"/>
      <c r="DX319" s="52"/>
      <c r="DY319" s="52"/>
      <c r="DZ319" s="52"/>
      <c r="EA319" s="52"/>
      <c r="EB319" s="52"/>
      <c r="EC319" s="52"/>
      <c r="ED319" s="52"/>
      <c r="EE319" s="52"/>
      <c r="EF319" s="52"/>
      <c r="EG319" s="52"/>
      <c r="EH319" s="52"/>
    </row>
    <row r="320" spans="1:138" ht="12.75" x14ac:dyDescent="0.2">
      <c r="A320" s="39" t="str">
        <f t="shared" si="25"/>
        <v>2080974</v>
      </c>
      <c r="B320" s="39" t="str">
        <f t="shared" si="26"/>
        <v>1546/ШК</v>
      </c>
      <c r="C320" s="39" t="str">
        <f t="shared" si="27"/>
        <v>Мишка Косолапый В56 см</v>
      </c>
      <c r="D320" s="94">
        <f t="shared" ca="1" si="28"/>
        <v>948</v>
      </c>
      <c r="E320" s="94">
        <f t="shared" ca="1" si="29"/>
        <v>85</v>
      </c>
      <c r="F320" s="94">
        <f t="shared" ca="1" si="24"/>
        <v>0</v>
      </c>
      <c r="G320" s="41"/>
      <c r="H320" s="41"/>
      <c r="I320" s="40"/>
      <c r="J320" s="40"/>
      <c r="K320" s="34"/>
      <c r="L320" s="50" t="s">
        <v>1333</v>
      </c>
      <c r="M320" s="50" t="s">
        <v>1897</v>
      </c>
      <c r="N320" s="50" t="s">
        <v>77</v>
      </c>
      <c r="O320" s="51" t="s">
        <v>796</v>
      </c>
      <c r="P320" s="40">
        <v>948</v>
      </c>
      <c r="Q320" s="40"/>
      <c r="R320" s="40"/>
      <c r="S320" s="52" t="s">
        <v>1018</v>
      </c>
      <c r="T320" s="52" t="s">
        <v>1018</v>
      </c>
      <c r="U320" s="52" t="s">
        <v>1018</v>
      </c>
      <c r="V320" s="52" t="s">
        <v>1018</v>
      </c>
      <c r="W320" s="52" t="s">
        <v>1018</v>
      </c>
      <c r="X320" s="52">
        <v>19</v>
      </c>
      <c r="Y320" s="52" t="s">
        <v>1018</v>
      </c>
      <c r="Z320" s="52" t="s">
        <v>1018</v>
      </c>
      <c r="AA320" s="52" t="s">
        <v>1018</v>
      </c>
      <c r="AB320" s="52" t="s">
        <v>1018</v>
      </c>
      <c r="AC320" s="52" t="s">
        <v>1018</v>
      </c>
      <c r="AD320" s="52">
        <v>1</v>
      </c>
      <c r="AE320" s="52" t="s">
        <v>1018</v>
      </c>
      <c r="AF320" s="52">
        <v>7</v>
      </c>
      <c r="AG320" s="52" t="s">
        <v>1018</v>
      </c>
      <c r="AH320" s="52">
        <v>15</v>
      </c>
      <c r="AI320" s="52" t="s">
        <v>1018</v>
      </c>
      <c r="AJ320" s="52" t="s">
        <v>1018</v>
      </c>
      <c r="AK320" s="52" t="s">
        <v>1018</v>
      </c>
      <c r="AL320" s="52">
        <v>42</v>
      </c>
      <c r="AM320" s="52" t="s">
        <v>1018</v>
      </c>
      <c r="AN320" s="52" t="s">
        <v>1018</v>
      </c>
      <c r="AO320" s="52" t="s">
        <v>1018</v>
      </c>
      <c r="AP320" s="52" t="s">
        <v>1018</v>
      </c>
      <c r="AQ320" s="52" t="s">
        <v>1018</v>
      </c>
      <c r="AR320" s="52" t="s">
        <v>1018</v>
      </c>
      <c r="AS320" s="52" t="s">
        <v>1018</v>
      </c>
      <c r="AT320" s="52" t="s">
        <v>1018</v>
      </c>
      <c r="AU320" s="52" t="s">
        <v>1018</v>
      </c>
      <c r="AV320" s="52">
        <v>1</v>
      </c>
      <c r="AW320" s="52" t="s">
        <v>1018</v>
      </c>
      <c r="AX320" s="52" t="s">
        <v>1018</v>
      </c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2"/>
      <c r="CI320" s="52"/>
      <c r="CJ320" s="52"/>
      <c r="CK320" s="52"/>
      <c r="CL320" s="52"/>
      <c r="CM320" s="52"/>
      <c r="CN320" s="52"/>
      <c r="CO320" s="52"/>
      <c r="CP320" s="52"/>
      <c r="CQ320" s="52"/>
      <c r="CR320" s="52"/>
      <c r="CS320" s="52"/>
      <c r="CT320" s="52"/>
      <c r="CU320" s="52"/>
      <c r="CV320" s="52"/>
      <c r="CW320" s="52"/>
      <c r="CX320" s="52"/>
      <c r="CY320" s="52"/>
      <c r="CZ320" s="52"/>
      <c r="DA320" s="52"/>
      <c r="DB320" s="52"/>
      <c r="DC320" s="52"/>
      <c r="DD320" s="52"/>
      <c r="DE320" s="52"/>
      <c r="DF320" s="52"/>
      <c r="DG320" s="52"/>
      <c r="DH320" s="52"/>
      <c r="DI320" s="52"/>
      <c r="DJ320" s="52"/>
      <c r="DK320" s="52"/>
      <c r="DL320" s="52"/>
      <c r="DM320" s="52"/>
      <c r="DN320" s="52"/>
      <c r="DO320" s="52"/>
      <c r="DP320" s="52"/>
      <c r="DQ320" s="52"/>
      <c r="DR320" s="52"/>
      <c r="DS320" s="52"/>
      <c r="DT320" s="52"/>
      <c r="DU320" s="52"/>
      <c r="DV320" s="52"/>
      <c r="DW320" s="52"/>
      <c r="DX320" s="52"/>
      <c r="DY320" s="52"/>
      <c r="DZ320" s="52"/>
      <c r="EA320" s="52"/>
      <c r="EB320" s="52"/>
      <c r="EC320" s="52"/>
      <c r="ED320" s="52"/>
      <c r="EE320" s="52"/>
      <c r="EF320" s="52"/>
      <c r="EG320" s="52"/>
      <c r="EH320" s="52"/>
    </row>
    <row r="321" spans="1:138" ht="12.75" x14ac:dyDescent="0.2">
      <c r="A321" s="39" t="str">
        <f t="shared" si="25"/>
        <v>2080477</v>
      </c>
      <c r="B321" s="39" t="str">
        <f t="shared" si="26"/>
        <v>1546Н/КЧ</v>
      </c>
      <c r="C321" s="39" t="str">
        <f t="shared" si="27"/>
        <v>Мишка косолапый В56 см</v>
      </c>
      <c r="D321" s="94">
        <f t="shared" ca="1" si="28"/>
        <v>648</v>
      </c>
      <c r="E321" s="94">
        <f t="shared" ca="1" si="29"/>
        <v>6</v>
      </c>
      <c r="F321" s="94">
        <f t="shared" ca="1" si="24"/>
        <v>0</v>
      </c>
      <c r="G321" s="41"/>
      <c r="H321" s="41"/>
      <c r="I321" s="40"/>
      <c r="J321" s="40"/>
      <c r="K321" s="34"/>
      <c r="L321" s="48" t="s">
        <v>1334</v>
      </c>
      <c r="M321" s="87" t="s">
        <v>1242</v>
      </c>
      <c r="N321" s="87" t="s">
        <v>946</v>
      </c>
      <c r="O321" s="53" t="s">
        <v>1243</v>
      </c>
      <c r="P321" s="87">
        <v>648</v>
      </c>
      <c r="S321" s="87" t="s">
        <v>1018</v>
      </c>
      <c r="T321" s="87" t="s">
        <v>1018</v>
      </c>
      <c r="U321" s="87" t="s">
        <v>1018</v>
      </c>
      <c r="V321" s="87">
        <v>2</v>
      </c>
      <c r="W321" s="87" t="s">
        <v>1018</v>
      </c>
      <c r="X321" s="87" t="s">
        <v>1018</v>
      </c>
      <c r="Y321" s="87" t="s">
        <v>1018</v>
      </c>
      <c r="Z321" s="87" t="s">
        <v>1018</v>
      </c>
      <c r="AA321" s="87" t="s">
        <v>1018</v>
      </c>
      <c r="AB321" s="87" t="s">
        <v>1018</v>
      </c>
      <c r="AC321" s="87" t="s">
        <v>1018</v>
      </c>
      <c r="AD321" s="87">
        <v>1</v>
      </c>
      <c r="AE321" s="87" t="s">
        <v>1018</v>
      </c>
      <c r="AF321" s="87">
        <v>3</v>
      </c>
      <c r="AG321" s="87" t="s">
        <v>1018</v>
      </c>
      <c r="AH321" s="87" t="s">
        <v>1018</v>
      </c>
      <c r="AI321" s="87" t="s">
        <v>1018</v>
      </c>
      <c r="AJ321" s="87" t="s">
        <v>1018</v>
      </c>
      <c r="AK321" s="87" t="s">
        <v>1018</v>
      </c>
      <c r="AL321" s="87" t="s">
        <v>1018</v>
      </c>
      <c r="AM321" s="87" t="s">
        <v>1018</v>
      </c>
      <c r="AN321" s="87" t="s">
        <v>1018</v>
      </c>
      <c r="AO321" s="87" t="s">
        <v>1018</v>
      </c>
      <c r="AP321" s="87" t="s">
        <v>1018</v>
      </c>
      <c r="AQ321" s="87" t="s">
        <v>1018</v>
      </c>
      <c r="AR321" s="87" t="s">
        <v>1018</v>
      </c>
      <c r="AS321" s="87" t="s">
        <v>1018</v>
      </c>
      <c r="AT321" s="87" t="s">
        <v>1018</v>
      </c>
      <c r="AU321" s="87" t="s">
        <v>1018</v>
      </c>
      <c r="AV321" s="87" t="s">
        <v>1018</v>
      </c>
      <c r="AW321" s="87" t="s">
        <v>1018</v>
      </c>
      <c r="AX321" s="87" t="s">
        <v>1018</v>
      </c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2"/>
      <c r="CI321" s="52"/>
      <c r="CJ321" s="52"/>
      <c r="CK321" s="52"/>
      <c r="CL321" s="52"/>
      <c r="CM321" s="52"/>
      <c r="CN321" s="52"/>
      <c r="CO321" s="52"/>
      <c r="CP321" s="52"/>
      <c r="CQ321" s="52"/>
      <c r="CR321" s="52"/>
      <c r="CS321" s="52"/>
      <c r="CT321" s="52"/>
      <c r="CU321" s="52"/>
      <c r="CV321" s="52"/>
      <c r="CW321" s="52"/>
      <c r="CX321" s="52"/>
      <c r="CY321" s="52"/>
      <c r="CZ321" s="52"/>
      <c r="DA321" s="52"/>
      <c r="DB321" s="52"/>
      <c r="DC321" s="52"/>
      <c r="DD321" s="52"/>
      <c r="DE321" s="52"/>
      <c r="DF321" s="52"/>
      <c r="DG321" s="52"/>
      <c r="DH321" s="52"/>
      <c r="DI321" s="52"/>
      <c r="DJ321" s="52"/>
      <c r="DK321" s="52"/>
      <c r="DL321" s="52"/>
      <c r="DM321" s="52"/>
      <c r="DN321" s="52"/>
      <c r="DO321" s="52"/>
      <c r="DP321" s="52"/>
      <c r="DQ321" s="52"/>
      <c r="DR321" s="52"/>
      <c r="DS321" s="52"/>
      <c r="DT321" s="52"/>
      <c r="DU321" s="52"/>
      <c r="DV321" s="52"/>
      <c r="DW321" s="52"/>
      <c r="DX321" s="52"/>
      <c r="DY321" s="52"/>
      <c r="DZ321" s="52"/>
      <c r="EA321" s="52"/>
      <c r="EB321" s="52"/>
      <c r="EC321" s="52"/>
      <c r="ED321" s="52"/>
      <c r="EE321" s="52"/>
      <c r="EF321" s="52"/>
      <c r="EG321" s="52"/>
      <c r="EH321" s="52"/>
    </row>
    <row r="322" spans="1:138" ht="12.75" x14ac:dyDescent="0.2">
      <c r="A322" s="39" t="str">
        <f t="shared" si="25"/>
        <v>2080475</v>
      </c>
      <c r="B322" s="39" t="str">
        <f t="shared" si="26"/>
        <v>1548/БЕЛ</v>
      </c>
      <c r="C322" s="39" t="str">
        <f t="shared" si="27"/>
        <v>Мишка в кофточке В65 см</v>
      </c>
      <c r="D322" s="94">
        <f t="shared" ca="1" si="28"/>
        <v>678</v>
      </c>
      <c r="E322" s="94">
        <f t="shared" ca="1" si="29"/>
        <v>102</v>
      </c>
      <c r="F322" s="94">
        <f t="shared" ca="1" si="24"/>
        <v>0</v>
      </c>
      <c r="G322" s="41"/>
      <c r="H322" s="41"/>
      <c r="I322" s="40"/>
      <c r="J322" s="40"/>
      <c r="K322" s="34"/>
      <c r="L322" s="50" t="s">
        <v>1337</v>
      </c>
      <c r="M322" s="50" t="s">
        <v>1245</v>
      </c>
      <c r="N322" s="50" t="s">
        <v>797</v>
      </c>
      <c r="O322" s="51" t="s">
        <v>798</v>
      </c>
      <c r="P322" s="40">
        <v>678</v>
      </c>
      <c r="Q322" s="40"/>
      <c r="R322" s="40"/>
      <c r="S322" s="52" t="s">
        <v>1018</v>
      </c>
      <c r="T322" s="52" t="s">
        <v>1018</v>
      </c>
      <c r="U322" s="52">
        <v>2</v>
      </c>
      <c r="V322" s="52">
        <v>16</v>
      </c>
      <c r="W322" s="52" t="s">
        <v>1018</v>
      </c>
      <c r="X322" s="52">
        <v>45</v>
      </c>
      <c r="Y322" s="52" t="s">
        <v>1018</v>
      </c>
      <c r="Z322" s="52" t="s">
        <v>1018</v>
      </c>
      <c r="AA322" s="52" t="s">
        <v>1018</v>
      </c>
      <c r="AB322" s="52" t="s">
        <v>1018</v>
      </c>
      <c r="AC322" s="52" t="s">
        <v>1018</v>
      </c>
      <c r="AD322" s="52" t="s">
        <v>1018</v>
      </c>
      <c r="AE322" s="52">
        <v>43</v>
      </c>
      <c r="AF322" s="52">
        <v>68</v>
      </c>
      <c r="AG322" s="52">
        <v>1</v>
      </c>
      <c r="AH322" s="52">
        <v>17</v>
      </c>
      <c r="AI322" s="52" t="s">
        <v>1018</v>
      </c>
      <c r="AJ322" s="52" t="s">
        <v>1018</v>
      </c>
      <c r="AK322" s="52">
        <v>3</v>
      </c>
      <c r="AL322" s="52">
        <v>3</v>
      </c>
      <c r="AM322" s="52" t="s">
        <v>1018</v>
      </c>
      <c r="AN322" s="52" t="s">
        <v>1018</v>
      </c>
      <c r="AO322" s="52" t="s">
        <v>1018</v>
      </c>
      <c r="AP322" s="52" t="s">
        <v>1018</v>
      </c>
      <c r="AQ322" s="52" t="s">
        <v>1018</v>
      </c>
      <c r="AR322" s="52" t="s">
        <v>1018</v>
      </c>
      <c r="AS322" s="52" t="s">
        <v>1018</v>
      </c>
      <c r="AT322" s="52" t="s">
        <v>1018</v>
      </c>
      <c r="AU322" s="52" t="s">
        <v>1018</v>
      </c>
      <c r="AV322" s="52">
        <v>1</v>
      </c>
      <c r="AW322" s="52" t="s">
        <v>1018</v>
      </c>
      <c r="AX322" s="52">
        <v>1</v>
      </c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2"/>
      <c r="CI322" s="52"/>
      <c r="CJ322" s="52"/>
      <c r="CK322" s="52"/>
      <c r="CL322" s="52"/>
      <c r="CM322" s="52"/>
      <c r="CN322" s="52"/>
      <c r="CO322" s="52"/>
      <c r="CP322" s="52"/>
      <c r="CQ322" s="52"/>
      <c r="CR322" s="52"/>
      <c r="CS322" s="52"/>
      <c r="CT322" s="52"/>
      <c r="CU322" s="52"/>
      <c r="CV322" s="52"/>
      <c r="CW322" s="52"/>
      <c r="CX322" s="52"/>
      <c r="CY322" s="52"/>
      <c r="CZ322" s="52"/>
      <c r="DA322" s="52"/>
      <c r="DB322" s="52"/>
      <c r="DC322" s="52"/>
      <c r="DD322" s="52"/>
      <c r="DE322" s="52"/>
      <c r="DF322" s="52"/>
      <c r="DG322" s="52"/>
      <c r="DH322" s="52"/>
      <c r="DI322" s="52"/>
      <c r="DJ322" s="52"/>
      <c r="DK322" s="52"/>
      <c r="DL322" s="52"/>
      <c r="DM322" s="52"/>
      <c r="DN322" s="52"/>
      <c r="DO322" s="52"/>
      <c r="DP322" s="52"/>
      <c r="DQ322" s="52"/>
      <c r="DR322" s="52"/>
      <c r="DS322" s="52"/>
      <c r="DT322" s="52"/>
      <c r="DU322" s="52"/>
      <c r="DV322" s="52"/>
      <c r="DW322" s="52"/>
      <c r="DX322" s="52"/>
      <c r="DY322" s="52"/>
      <c r="DZ322" s="52"/>
      <c r="EA322" s="52"/>
      <c r="EB322" s="52"/>
      <c r="EC322" s="52"/>
      <c r="ED322" s="52"/>
      <c r="EE322" s="52"/>
      <c r="EF322" s="52"/>
      <c r="EG322" s="52"/>
      <c r="EH322" s="52"/>
    </row>
    <row r="323" spans="1:138" ht="12.75" x14ac:dyDescent="0.2">
      <c r="A323" s="39" t="str">
        <f t="shared" si="25"/>
        <v>2080910</v>
      </c>
      <c r="B323" s="39" t="str">
        <f t="shared" si="26"/>
        <v>1548/МЛ</v>
      </c>
      <c r="C323" s="39" t="str">
        <f t="shared" si="27"/>
        <v>Мишка в кофточке В65 см</v>
      </c>
      <c r="D323" s="94">
        <f t="shared" ca="1" si="28"/>
        <v>678</v>
      </c>
      <c r="E323" s="94">
        <f t="shared" ca="1" si="29"/>
        <v>92</v>
      </c>
      <c r="F323" s="94">
        <f t="shared" ca="1" si="24"/>
        <v>0</v>
      </c>
      <c r="G323" s="41"/>
      <c r="H323" s="41"/>
      <c r="I323" s="40"/>
      <c r="J323" s="40"/>
      <c r="K323" s="34"/>
      <c r="L323" s="50" t="s">
        <v>1338</v>
      </c>
      <c r="M323" s="50" t="s">
        <v>1247</v>
      </c>
      <c r="N323" s="50" t="s">
        <v>34</v>
      </c>
      <c r="O323" s="51" t="s">
        <v>798</v>
      </c>
      <c r="P323" s="40">
        <v>678</v>
      </c>
      <c r="Q323" s="40"/>
      <c r="R323" s="40"/>
      <c r="S323" s="52" t="s">
        <v>1018</v>
      </c>
      <c r="T323" s="52" t="s">
        <v>1018</v>
      </c>
      <c r="U323" s="52" t="s">
        <v>1018</v>
      </c>
      <c r="V323" s="52">
        <v>17</v>
      </c>
      <c r="W323" s="52" t="s">
        <v>1018</v>
      </c>
      <c r="X323" s="52">
        <v>41</v>
      </c>
      <c r="Y323" s="52" t="s">
        <v>1018</v>
      </c>
      <c r="Z323" s="52" t="s">
        <v>1018</v>
      </c>
      <c r="AA323" s="52" t="s">
        <v>1018</v>
      </c>
      <c r="AB323" s="52" t="s">
        <v>1018</v>
      </c>
      <c r="AC323" s="52" t="s">
        <v>1018</v>
      </c>
      <c r="AD323" s="52" t="s">
        <v>1018</v>
      </c>
      <c r="AE323" s="52">
        <v>30</v>
      </c>
      <c r="AF323" s="52">
        <v>41</v>
      </c>
      <c r="AG323" s="52" t="s">
        <v>1018</v>
      </c>
      <c r="AH323" s="52">
        <v>22</v>
      </c>
      <c r="AI323" s="52" t="s">
        <v>1018</v>
      </c>
      <c r="AJ323" s="52" t="s">
        <v>1018</v>
      </c>
      <c r="AK323" s="52">
        <v>1</v>
      </c>
      <c r="AL323" s="52">
        <v>1</v>
      </c>
      <c r="AM323" s="52" t="s">
        <v>1018</v>
      </c>
      <c r="AN323" s="52" t="s">
        <v>1018</v>
      </c>
      <c r="AO323" s="52" t="s">
        <v>1018</v>
      </c>
      <c r="AP323" s="52" t="s">
        <v>1018</v>
      </c>
      <c r="AQ323" s="52" t="s">
        <v>1018</v>
      </c>
      <c r="AR323" s="52" t="s">
        <v>1018</v>
      </c>
      <c r="AS323" s="52" t="s">
        <v>1018</v>
      </c>
      <c r="AT323" s="52" t="s">
        <v>1018</v>
      </c>
      <c r="AU323" s="52" t="s">
        <v>1018</v>
      </c>
      <c r="AV323" s="52">
        <v>1</v>
      </c>
      <c r="AW323" s="52" t="s">
        <v>1018</v>
      </c>
      <c r="AX323" s="52" t="s">
        <v>1018</v>
      </c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2"/>
      <c r="CI323" s="52"/>
      <c r="CJ323" s="52"/>
      <c r="CK323" s="52"/>
      <c r="CL323" s="52"/>
      <c r="CM323" s="52"/>
      <c r="CN323" s="52"/>
      <c r="CO323" s="52"/>
      <c r="CP323" s="52"/>
      <c r="CQ323" s="52"/>
      <c r="CR323" s="52"/>
      <c r="CS323" s="52"/>
      <c r="CT323" s="52"/>
      <c r="CU323" s="52"/>
      <c r="CV323" s="52"/>
      <c r="CW323" s="52"/>
      <c r="CX323" s="52"/>
      <c r="CY323" s="52"/>
      <c r="CZ323" s="52"/>
      <c r="DA323" s="52"/>
      <c r="DB323" s="52"/>
      <c r="DC323" s="52"/>
      <c r="DD323" s="52"/>
      <c r="DE323" s="52"/>
      <c r="DF323" s="52"/>
      <c r="DG323" s="52"/>
      <c r="DH323" s="52"/>
      <c r="DI323" s="52"/>
      <c r="DJ323" s="52"/>
      <c r="DK323" s="52"/>
      <c r="DL323" s="52"/>
      <c r="DM323" s="52"/>
      <c r="DN323" s="52"/>
      <c r="DO323" s="52"/>
      <c r="DP323" s="52"/>
      <c r="DQ323" s="52"/>
      <c r="DR323" s="52"/>
      <c r="DS323" s="52"/>
      <c r="DT323" s="52"/>
      <c r="DU323" s="52"/>
      <c r="DV323" s="52"/>
      <c r="DW323" s="52"/>
      <c r="DX323" s="52"/>
      <c r="DY323" s="52"/>
      <c r="DZ323" s="52"/>
      <c r="EA323" s="52"/>
      <c r="EB323" s="52"/>
      <c r="EC323" s="52"/>
      <c r="ED323" s="52"/>
      <c r="EE323" s="52"/>
      <c r="EF323" s="52"/>
      <c r="EG323" s="52"/>
      <c r="EH323" s="52"/>
    </row>
    <row r="324" spans="1:138" ht="12.75" x14ac:dyDescent="0.2">
      <c r="A324" s="39" t="str">
        <f t="shared" si="25"/>
        <v>2080456</v>
      </c>
      <c r="B324" s="39" t="str">
        <f t="shared" si="26"/>
        <v>1549/КЧ</v>
      </c>
      <c r="C324" s="39" t="str">
        <f t="shared" si="27"/>
        <v>Медвежонок В67 см</v>
      </c>
      <c r="D324" s="94">
        <f t="shared" ca="1" si="28"/>
        <v>541</v>
      </c>
      <c r="E324" s="94">
        <f t="shared" ca="1" si="29"/>
        <v>209</v>
      </c>
      <c r="F324" s="94">
        <f t="shared" ca="1" si="24"/>
        <v>0</v>
      </c>
      <c r="G324" s="41"/>
      <c r="H324" s="41"/>
      <c r="I324" s="40"/>
      <c r="J324" s="40"/>
      <c r="K324" s="34"/>
      <c r="L324" s="50" t="s">
        <v>1339</v>
      </c>
      <c r="M324" s="50" t="s">
        <v>1249</v>
      </c>
      <c r="N324" s="50" t="s">
        <v>799</v>
      </c>
      <c r="O324" s="51" t="s">
        <v>800</v>
      </c>
      <c r="P324" s="40">
        <v>541</v>
      </c>
      <c r="Q324" s="40"/>
      <c r="R324" s="40"/>
      <c r="S324" s="52" t="s">
        <v>1018</v>
      </c>
      <c r="T324" s="52">
        <v>180</v>
      </c>
      <c r="U324" s="52">
        <v>1</v>
      </c>
      <c r="V324" s="52">
        <v>15</v>
      </c>
      <c r="W324" s="52">
        <v>4</v>
      </c>
      <c r="X324" s="52">
        <v>4</v>
      </c>
      <c r="Y324" s="52" t="s">
        <v>1018</v>
      </c>
      <c r="Z324" s="52" t="s">
        <v>1018</v>
      </c>
      <c r="AA324" s="52" t="s">
        <v>1018</v>
      </c>
      <c r="AB324" s="52" t="s">
        <v>1018</v>
      </c>
      <c r="AC324" s="52" t="s">
        <v>1018</v>
      </c>
      <c r="AD324" s="52" t="s">
        <v>1018</v>
      </c>
      <c r="AE324" s="52" t="s">
        <v>1018</v>
      </c>
      <c r="AF324" s="52">
        <v>14</v>
      </c>
      <c r="AG324" s="52" t="s">
        <v>1018</v>
      </c>
      <c r="AH324" s="52" t="s">
        <v>1018</v>
      </c>
      <c r="AI324" s="52" t="s">
        <v>1018</v>
      </c>
      <c r="AJ324" s="52" t="s">
        <v>1018</v>
      </c>
      <c r="AK324" s="52">
        <v>1</v>
      </c>
      <c r="AL324" s="52">
        <v>1</v>
      </c>
      <c r="AM324" s="52" t="s">
        <v>1018</v>
      </c>
      <c r="AN324" s="52" t="s">
        <v>1018</v>
      </c>
      <c r="AO324" s="52" t="s">
        <v>1018</v>
      </c>
      <c r="AP324" s="52" t="s">
        <v>1018</v>
      </c>
      <c r="AQ324" s="52" t="s">
        <v>1018</v>
      </c>
      <c r="AR324" s="52" t="s">
        <v>1018</v>
      </c>
      <c r="AS324" s="52" t="s">
        <v>1018</v>
      </c>
      <c r="AT324" s="52" t="s">
        <v>1018</v>
      </c>
      <c r="AU324" s="52" t="s">
        <v>1018</v>
      </c>
      <c r="AV324" s="52">
        <v>1</v>
      </c>
      <c r="AW324" s="52" t="s">
        <v>1018</v>
      </c>
      <c r="AX324" s="52" t="s">
        <v>1018</v>
      </c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2"/>
      <c r="CI324" s="52"/>
      <c r="CJ324" s="52"/>
      <c r="CK324" s="52"/>
      <c r="CL324" s="52"/>
      <c r="CM324" s="52"/>
      <c r="CN324" s="52"/>
      <c r="CO324" s="52"/>
      <c r="CP324" s="52"/>
      <c r="CQ324" s="52"/>
      <c r="CR324" s="52"/>
      <c r="CS324" s="52"/>
      <c r="CT324" s="52"/>
      <c r="CU324" s="52"/>
      <c r="CV324" s="52"/>
      <c r="CW324" s="52"/>
      <c r="CX324" s="52"/>
      <c r="CY324" s="52"/>
      <c r="CZ324" s="52"/>
      <c r="DA324" s="52"/>
      <c r="DB324" s="52"/>
      <c r="DC324" s="52"/>
      <c r="DD324" s="52"/>
      <c r="DE324" s="52"/>
      <c r="DF324" s="52"/>
      <c r="DG324" s="52"/>
      <c r="DH324" s="52"/>
      <c r="DI324" s="52"/>
      <c r="DJ324" s="52"/>
      <c r="DK324" s="52"/>
      <c r="DL324" s="52"/>
      <c r="DM324" s="52"/>
      <c r="DN324" s="52"/>
      <c r="DO324" s="52"/>
      <c r="DP324" s="52"/>
      <c r="DQ324" s="52"/>
      <c r="DR324" s="52"/>
      <c r="DS324" s="52"/>
      <c r="DT324" s="52"/>
      <c r="DU324" s="52"/>
      <c r="DV324" s="52"/>
      <c r="DW324" s="52"/>
      <c r="DX324" s="52"/>
      <c r="DY324" s="52"/>
      <c r="DZ324" s="52"/>
      <c r="EA324" s="52"/>
      <c r="EB324" s="52"/>
      <c r="EC324" s="52"/>
      <c r="ED324" s="52"/>
      <c r="EE324" s="52"/>
      <c r="EF324" s="52"/>
      <c r="EG324" s="52"/>
      <c r="EH324" s="52"/>
    </row>
    <row r="325" spans="1:138" ht="12.75" x14ac:dyDescent="0.2">
      <c r="A325" s="39" t="str">
        <f t="shared" si="25"/>
        <v>2078545</v>
      </c>
      <c r="B325" s="39" t="str">
        <f t="shared" si="26"/>
        <v>1550/БЕЛ</v>
      </c>
      <c r="C325" s="39" t="str">
        <f t="shared" si="27"/>
        <v>Щенок Каспер Д57 см</v>
      </c>
      <c r="D325" s="94">
        <f t="shared" ca="1" si="28"/>
        <v>475</v>
      </c>
      <c r="E325" s="94">
        <f t="shared" ca="1" si="29"/>
        <v>65</v>
      </c>
      <c r="F325" s="94">
        <f t="shared" ca="1" si="24"/>
        <v>0</v>
      </c>
      <c r="G325" s="41"/>
      <c r="H325" s="41"/>
      <c r="I325" s="40"/>
      <c r="J325" s="40"/>
      <c r="K325" s="34"/>
      <c r="L325" s="50" t="s">
        <v>1340</v>
      </c>
      <c r="M325" s="50" t="s">
        <v>2374</v>
      </c>
      <c r="N325" s="50" t="s">
        <v>94</v>
      </c>
      <c r="O325" s="51" t="s">
        <v>95</v>
      </c>
      <c r="P325" s="40">
        <v>475</v>
      </c>
      <c r="Q325" s="40"/>
      <c r="R325" s="40"/>
      <c r="S325" s="52" t="s">
        <v>1018</v>
      </c>
      <c r="T325" s="52" t="s">
        <v>1018</v>
      </c>
      <c r="U325" s="52" t="s">
        <v>1018</v>
      </c>
      <c r="V325" s="52" t="s">
        <v>1018</v>
      </c>
      <c r="W325" s="52" t="s">
        <v>1018</v>
      </c>
      <c r="X325" s="52" t="s">
        <v>1018</v>
      </c>
      <c r="Y325" s="52" t="s">
        <v>1018</v>
      </c>
      <c r="Z325" s="52" t="s">
        <v>1018</v>
      </c>
      <c r="AA325" s="52" t="s">
        <v>1018</v>
      </c>
      <c r="AB325" s="52" t="s">
        <v>1018</v>
      </c>
      <c r="AC325" s="52" t="s">
        <v>1018</v>
      </c>
      <c r="AD325" s="52" t="s">
        <v>1018</v>
      </c>
      <c r="AE325" s="52">
        <v>2</v>
      </c>
      <c r="AF325" s="52">
        <v>40</v>
      </c>
      <c r="AG325" s="52" t="s">
        <v>1018</v>
      </c>
      <c r="AH325" s="52">
        <v>26</v>
      </c>
      <c r="AI325" s="52" t="s">
        <v>1018</v>
      </c>
      <c r="AJ325" s="52" t="s">
        <v>1018</v>
      </c>
      <c r="AK325" s="52" t="s">
        <v>1018</v>
      </c>
      <c r="AL325" s="52">
        <v>1</v>
      </c>
      <c r="AM325" s="52" t="s">
        <v>1018</v>
      </c>
      <c r="AN325" s="52" t="s">
        <v>1018</v>
      </c>
      <c r="AO325" s="52" t="s">
        <v>1018</v>
      </c>
      <c r="AP325" s="52" t="s">
        <v>1018</v>
      </c>
      <c r="AQ325" s="52" t="s">
        <v>1018</v>
      </c>
      <c r="AR325" s="52" t="s">
        <v>1018</v>
      </c>
      <c r="AS325" s="52" t="s">
        <v>1018</v>
      </c>
      <c r="AT325" s="52" t="s">
        <v>1018</v>
      </c>
      <c r="AU325" s="52" t="s">
        <v>1018</v>
      </c>
      <c r="AV325" s="52" t="s">
        <v>1018</v>
      </c>
      <c r="AW325" s="52" t="s">
        <v>1018</v>
      </c>
      <c r="AX325" s="52" t="s">
        <v>1018</v>
      </c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2"/>
      <c r="CI325" s="52"/>
      <c r="CJ325" s="52"/>
      <c r="CK325" s="52"/>
      <c r="CL325" s="52"/>
      <c r="CM325" s="52"/>
      <c r="CN325" s="52"/>
      <c r="CO325" s="52"/>
      <c r="CP325" s="52"/>
      <c r="CQ325" s="52"/>
      <c r="CR325" s="52"/>
      <c r="CS325" s="52"/>
      <c r="CT325" s="52"/>
      <c r="CU325" s="52"/>
      <c r="CV325" s="52"/>
      <c r="CW325" s="52"/>
      <c r="CX325" s="52"/>
      <c r="CY325" s="52"/>
      <c r="CZ325" s="52"/>
      <c r="DA325" s="52"/>
      <c r="DB325" s="52"/>
      <c r="DC325" s="52"/>
      <c r="DD325" s="52"/>
      <c r="DE325" s="52"/>
      <c r="DF325" s="52"/>
      <c r="DG325" s="52"/>
      <c r="DH325" s="52"/>
      <c r="DI325" s="52"/>
      <c r="DJ325" s="52"/>
      <c r="DK325" s="52"/>
      <c r="DL325" s="52"/>
      <c r="DM325" s="52"/>
      <c r="DN325" s="52"/>
      <c r="DO325" s="52"/>
      <c r="DP325" s="52"/>
      <c r="DQ325" s="52"/>
      <c r="DR325" s="52"/>
      <c r="DS325" s="52"/>
      <c r="DT325" s="52"/>
      <c r="DU325" s="52"/>
      <c r="DV325" s="52"/>
      <c r="DW325" s="52"/>
      <c r="DX325" s="52"/>
      <c r="DY325" s="52"/>
      <c r="DZ325" s="52"/>
      <c r="EA325" s="52"/>
      <c r="EB325" s="52"/>
      <c r="EC325" s="52"/>
      <c r="ED325" s="52"/>
      <c r="EE325" s="52"/>
      <c r="EF325" s="52"/>
      <c r="EG325" s="52"/>
      <c r="EH325" s="52"/>
    </row>
    <row r="326" spans="1:138" ht="12.75" x14ac:dyDescent="0.2">
      <c r="A326" s="39" t="str">
        <f t="shared" si="25"/>
        <v>2083104</v>
      </c>
      <c r="B326" s="39" t="str">
        <f t="shared" si="26"/>
        <v>1552/ЗЛ</v>
      </c>
      <c r="C326" s="39" t="str">
        <f t="shared" si="27"/>
        <v>Дракоша В50 см</v>
      </c>
      <c r="D326" s="94">
        <f t="shared" ca="1" si="28"/>
        <v>506</v>
      </c>
      <c r="E326" s="94">
        <f t="shared" ca="1" si="29"/>
        <v>1</v>
      </c>
      <c r="F326" s="94">
        <f t="shared" ref="F326:F389" ca="1" si="30">IF(TODAY()&lt;$A$4,SUM(R326),"")</f>
        <v>0</v>
      </c>
      <c r="G326" s="41"/>
      <c r="H326" s="41"/>
      <c r="I326" s="40"/>
      <c r="J326" s="40"/>
      <c r="K326" s="34"/>
      <c r="L326" s="50" t="s">
        <v>1341</v>
      </c>
      <c r="M326" s="50" t="s">
        <v>2247</v>
      </c>
      <c r="N326" s="50" t="s">
        <v>2248</v>
      </c>
      <c r="O326" s="51" t="s">
        <v>2249</v>
      </c>
      <c r="P326" s="40">
        <v>506</v>
      </c>
      <c r="Q326" s="40"/>
      <c r="R326" s="40"/>
      <c r="S326" s="52" t="s">
        <v>1018</v>
      </c>
      <c r="T326" s="52" t="s">
        <v>1018</v>
      </c>
      <c r="U326" s="52" t="s">
        <v>1018</v>
      </c>
      <c r="V326" s="52">
        <v>1</v>
      </c>
      <c r="W326" s="52" t="s">
        <v>1018</v>
      </c>
      <c r="X326" s="52" t="s">
        <v>1018</v>
      </c>
      <c r="Y326" s="52" t="s">
        <v>1018</v>
      </c>
      <c r="Z326" s="52" t="s">
        <v>1018</v>
      </c>
      <c r="AA326" s="52" t="s">
        <v>1018</v>
      </c>
      <c r="AB326" s="52" t="s">
        <v>1018</v>
      </c>
      <c r="AC326" s="52" t="s">
        <v>1018</v>
      </c>
      <c r="AD326" s="52" t="s">
        <v>1018</v>
      </c>
      <c r="AE326" s="52" t="s">
        <v>1018</v>
      </c>
      <c r="AF326" s="52" t="s">
        <v>1018</v>
      </c>
      <c r="AG326" s="52" t="s">
        <v>1018</v>
      </c>
      <c r="AH326" s="52" t="s">
        <v>1018</v>
      </c>
      <c r="AI326" s="52" t="s">
        <v>1018</v>
      </c>
      <c r="AJ326" s="52" t="s">
        <v>1018</v>
      </c>
      <c r="AK326" s="52" t="s">
        <v>1018</v>
      </c>
      <c r="AL326" s="52" t="s">
        <v>1018</v>
      </c>
      <c r="AM326" s="52" t="s">
        <v>1018</v>
      </c>
      <c r="AN326" s="52" t="s">
        <v>1018</v>
      </c>
      <c r="AO326" s="52" t="s">
        <v>1018</v>
      </c>
      <c r="AP326" s="52" t="s">
        <v>1018</v>
      </c>
      <c r="AQ326" s="52" t="s">
        <v>1018</v>
      </c>
      <c r="AR326" s="52" t="s">
        <v>1018</v>
      </c>
      <c r="AS326" s="52" t="s">
        <v>1018</v>
      </c>
      <c r="AT326" s="52" t="s">
        <v>1018</v>
      </c>
      <c r="AU326" s="52" t="s">
        <v>1018</v>
      </c>
      <c r="AV326" s="52" t="s">
        <v>1018</v>
      </c>
      <c r="AW326" s="52" t="s">
        <v>1018</v>
      </c>
      <c r="AX326" s="52" t="s">
        <v>1018</v>
      </c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2"/>
      <c r="CI326" s="52"/>
      <c r="CJ326" s="52"/>
      <c r="CK326" s="52"/>
      <c r="CL326" s="52"/>
      <c r="CM326" s="52"/>
      <c r="CN326" s="52"/>
      <c r="CO326" s="52"/>
      <c r="CP326" s="52"/>
      <c r="CQ326" s="52"/>
      <c r="CR326" s="52"/>
      <c r="CS326" s="52"/>
      <c r="CT326" s="52"/>
      <c r="CU326" s="52"/>
      <c r="CV326" s="52"/>
      <c r="CW326" s="52"/>
      <c r="CX326" s="52"/>
      <c r="CY326" s="52"/>
      <c r="CZ326" s="52"/>
      <c r="DA326" s="52"/>
      <c r="DB326" s="52"/>
      <c r="DC326" s="52"/>
      <c r="DD326" s="52"/>
      <c r="DE326" s="52"/>
      <c r="DF326" s="52"/>
      <c r="DG326" s="52"/>
      <c r="DH326" s="52"/>
      <c r="DI326" s="52"/>
      <c r="DJ326" s="52"/>
      <c r="DK326" s="52"/>
      <c r="DL326" s="52"/>
      <c r="DM326" s="52"/>
      <c r="DN326" s="52"/>
      <c r="DO326" s="52"/>
      <c r="DP326" s="52"/>
      <c r="DQ326" s="52"/>
      <c r="DR326" s="52"/>
      <c r="DS326" s="52"/>
      <c r="DT326" s="52"/>
      <c r="DU326" s="52"/>
      <c r="DV326" s="52"/>
      <c r="DW326" s="52"/>
      <c r="DX326" s="52"/>
      <c r="DY326" s="52"/>
      <c r="DZ326" s="52"/>
      <c r="EA326" s="52"/>
      <c r="EB326" s="52"/>
      <c r="EC326" s="52"/>
      <c r="ED326" s="52"/>
      <c r="EE326" s="52"/>
      <c r="EF326" s="52"/>
      <c r="EG326" s="52"/>
      <c r="EH326" s="52"/>
    </row>
    <row r="327" spans="1:138" ht="12.75" x14ac:dyDescent="0.2">
      <c r="A327" s="39" t="str">
        <f t="shared" ref="A327:A390" si="31">M327</f>
        <v>2088444</v>
      </c>
      <c r="B327" s="39" t="str">
        <f t="shared" ref="B327:B390" si="32">N327</f>
        <v>1552/КР</v>
      </c>
      <c r="C327" s="39" t="str">
        <f t="shared" ref="C327:C390" si="33">O327</f>
        <v>Дракоша В50 см</v>
      </c>
      <c r="D327" s="94">
        <f t="shared" ref="D327:D390" ca="1" si="34">IF(TODAY()&lt;$A$4,SUM(P327)*(100-SUM($I$5))/100,"")</f>
        <v>506</v>
      </c>
      <c r="E327" s="94">
        <f t="shared" ref="E327:E390" ca="1" si="35">IF(TODAY()&lt;$A$4,SUM(T327,V327,X327,Z327,AB327,AD327,AF327,AH327,AJ327,AL327,AN327,AP327,AR327,AT327,AV327,AX327,AZ327,BB327,BD327,BF327,BH327,BJ327,BL327,BN327,BP327,BR327,BT327,BV327)-SUM(S327,U327,W327,Y327,AA327,AC327,AE327,AG327,AI327,AK327,AM327,AO327,AQ327,AS327,AU327,AW327,AY327,BA327,BC327,BE327,BG327,BI327,BK327,BM327,BO327,BQ327,BS327,BU327),"")</f>
        <v>1</v>
      </c>
      <c r="F327" s="94">
        <f t="shared" ca="1" si="30"/>
        <v>0</v>
      </c>
      <c r="G327" s="41"/>
      <c r="H327" s="41"/>
      <c r="I327" s="40"/>
      <c r="J327" s="40"/>
      <c r="K327" s="34"/>
      <c r="L327" s="50" t="s">
        <v>1342</v>
      </c>
      <c r="M327" s="50" t="s">
        <v>2354</v>
      </c>
      <c r="N327" s="50" t="s">
        <v>2355</v>
      </c>
      <c r="O327" s="51" t="s">
        <v>2249</v>
      </c>
      <c r="P327" s="40">
        <v>506</v>
      </c>
      <c r="Q327" s="40"/>
      <c r="R327" s="40"/>
      <c r="S327" s="52" t="s">
        <v>1018</v>
      </c>
      <c r="T327" s="52" t="s">
        <v>1018</v>
      </c>
      <c r="U327" s="52" t="s">
        <v>1018</v>
      </c>
      <c r="V327" s="52" t="s">
        <v>1018</v>
      </c>
      <c r="W327" s="52" t="s">
        <v>1018</v>
      </c>
      <c r="X327" s="52" t="s">
        <v>1018</v>
      </c>
      <c r="Y327" s="52" t="s">
        <v>1018</v>
      </c>
      <c r="Z327" s="52" t="s">
        <v>1018</v>
      </c>
      <c r="AA327" s="52" t="s">
        <v>1018</v>
      </c>
      <c r="AB327" s="52" t="s">
        <v>1018</v>
      </c>
      <c r="AC327" s="52" t="s">
        <v>1018</v>
      </c>
      <c r="AD327" s="52" t="s">
        <v>1018</v>
      </c>
      <c r="AE327" s="52" t="s">
        <v>1018</v>
      </c>
      <c r="AF327" s="52" t="s">
        <v>1018</v>
      </c>
      <c r="AG327" s="52" t="s">
        <v>1018</v>
      </c>
      <c r="AH327" s="52" t="s">
        <v>1018</v>
      </c>
      <c r="AI327" s="52" t="s">
        <v>1018</v>
      </c>
      <c r="AJ327" s="52" t="s">
        <v>1018</v>
      </c>
      <c r="AK327" s="52" t="s">
        <v>1018</v>
      </c>
      <c r="AL327" s="52" t="s">
        <v>1018</v>
      </c>
      <c r="AM327" s="52" t="s">
        <v>1018</v>
      </c>
      <c r="AN327" s="52" t="s">
        <v>1018</v>
      </c>
      <c r="AO327" s="52" t="s">
        <v>1018</v>
      </c>
      <c r="AP327" s="52" t="s">
        <v>1018</v>
      </c>
      <c r="AQ327" s="52" t="s">
        <v>1018</v>
      </c>
      <c r="AR327" s="52">
        <v>1</v>
      </c>
      <c r="AS327" s="52" t="s">
        <v>1018</v>
      </c>
      <c r="AT327" s="52" t="s">
        <v>1018</v>
      </c>
      <c r="AU327" s="52" t="s">
        <v>1018</v>
      </c>
      <c r="AV327" s="52" t="s">
        <v>1018</v>
      </c>
      <c r="AW327" s="52" t="s">
        <v>1018</v>
      </c>
      <c r="AX327" s="52" t="s">
        <v>1018</v>
      </c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</row>
    <row r="328" spans="1:138" ht="12.75" x14ac:dyDescent="0.2">
      <c r="A328" s="39" t="str">
        <f t="shared" si="31"/>
        <v>2088446</v>
      </c>
      <c r="B328" s="39" t="str">
        <f t="shared" si="32"/>
        <v>1552/ОРЖ</v>
      </c>
      <c r="C328" s="39" t="str">
        <f t="shared" si="33"/>
        <v>Дракоша В50 см</v>
      </c>
      <c r="D328" s="94">
        <f t="shared" ca="1" si="34"/>
        <v>506</v>
      </c>
      <c r="E328" s="94">
        <f t="shared" ca="1" si="35"/>
        <v>1</v>
      </c>
      <c r="F328" s="94">
        <f t="shared" ca="1" si="30"/>
        <v>0</v>
      </c>
      <c r="G328" s="41"/>
      <c r="H328" s="41"/>
      <c r="I328" s="40"/>
      <c r="J328" s="40"/>
      <c r="K328" s="34"/>
      <c r="L328" s="50" t="s">
        <v>1343</v>
      </c>
      <c r="M328" s="50" t="s">
        <v>2356</v>
      </c>
      <c r="N328" s="50" t="s">
        <v>2357</v>
      </c>
      <c r="O328" s="51" t="s">
        <v>2249</v>
      </c>
      <c r="P328" s="40">
        <v>506</v>
      </c>
      <c r="Q328" s="40"/>
      <c r="R328" s="40"/>
      <c r="S328" s="52" t="s">
        <v>1018</v>
      </c>
      <c r="T328" s="52" t="s">
        <v>1018</v>
      </c>
      <c r="U328" s="52" t="s">
        <v>1018</v>
      </c>
      <c r="V328" s="52" t="s">
        <v>1018</v>
      </c>
      <c r="W328" s="52" t="s">
        <v>1018</v>
      </c>
      <c r="X328" s="52" t="s">
        <v>1018</v>
      </c>
      <c r="Y328" s="52" t="s">
        <v>1018</v>
      </c>
      <c r="Z328" s="52" t="s">
        <v>1018</v>
      </c>
      <c r="AA328" s="52" t="s">
        <v>1018</v>
      </c>
      <c r="AB328" s="52" t="s">
        <v>1018</v>
      </c>
      <c r="AC328" s="52" t="s">
        <v>1018</v>
      </c>
      <c r="AD328" s="52" t="s">
        <v>1018</v>
      </c>
      <c r="AE328" s="52" t="s">
        <v>1018</v>
      </c>
      <c r="AF328" s="52" t="s">
        <v>1018</v>
      </c>
      <c r="AG328" s="52" t="s">
        <v>1018</v>
      </c>
      <c r="AH328" s="52" t="s">
        <v>1018</v>
      </c>
      <c r="AI328" s="52" t="s">
        <v>1018</v>
      </c>
      <c r="AJ328" s="52" t="s">
        <v>1018</v>
      </c>
      <c r="AK328" s="52" t="s">
        <v>1018</v>
      </c>
      <c r="AL328" s="52" t="s">
        <v>1018</v>
      </c>
      <c r="AM328" s="52" t="s">
        <v>1018</v>
      </c>
      <c r="AN328" s="52" t="s">
        <v>1018</v>
      </c>
      <c r="AO328" s="52" t="s">
        <v>1018</v>
      </c>
      <c r="AP328" s="52" t="s">
        <v>1018</v>
      </c>
      <c r="AQ328" s="52" t="s">
        <v>1018</v>
      </c>
      <c r="AR328" s="52">
        <v>1</v>
      </c>
      <c r="AS328" s="52" t="s">
        <v>1018</v>
      </c>
      <c r="AT328" s="52" t="s">
        <v>1018</v>
      </c>
      <c r="AU328" s="52" t="s">
        <v>1018</v>
      </c>
      <c r="AV328" s="52" t="s">
        <v>1018</v>
      </c>
      <c r="AW328" s="52" t="s">
        <v>1018</v>
      </c>
      <c r="AX328" s="52" t="s">
        <v>1018</v>
      </c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2"/>
      <c r="CI328" s="52"/>
      <c r="CJ328" s="52"/>
      <c r="CK328" s="52"/>
      <c r="CL328" s="52"/>
      <c r="CM328" s="52"/>
      <c r="CN328" s="52"/>
      <c r="CO328" s="52"/>
      <c r="CP328" s="52"/>
      <c r="CQ328" s="52"/>
      <c r="CR328" s="52"/>
      <c r="CS328" s="52"/>
      <c r="CT328" s="52"/>
      <c r="CU328" s="52"/>
      <c r="CV328" s="52"/>
      <c r="CW328" s="52"/>
      <c r="CX328" s="52"/>
      <c r="CY328" s="52"/>
      <c r="CZ328" s="52"/>
      <c r="DA328" s="52"/>
      <c r="DB328" s="52"/>
      <c r="DC328" s="52"/>
      <c r="DD328" s="52"/>
      <c r="DE328" s="52"/>
      <c r="DF328" s="52"/>
      <c r="DG328" s="52"/>
      <c r="DH328" s="52"/>
      <c r="DI328" s="52"/>
      <c r="DJ328" s="52"/>
      <c r="DK328" s="52"/>
      <c r="DL328" s="52"/>
      <c r="DM328" s="52"/>
      <c r="DN328" s="52"/>
      <c r="DO328" s="52"/>
      <c r="DP328" s="52"/>
      <c r="DQ328" s="52"/>
      <c r="DR328" s="52"/>
      <c r="DS328" s="52"/>
      <c r="DT328" s="52"/>
      <c r="DU328" s="52"/>
      <c r="DV328" s="52"/>
      <c r="DW328" s="52"/>
      <c r="DX328" s="52"/>
      <c r="DY328" s="52"/>
      <c r="DZ328" s="52"/>
      <c r="EA328" s="52"/>
      <c r="EB328" s="52"/>
      <c r="EC328" s="52"/>
      <c r="ED328" s="52"/>
      <c r="EE328" s="52"/>
      <c r="EF328" s="52"/>
      <c r="EG328" s="52"/>
      <c r="EH328" s="52"/>
    </row>
    <row r="329" spans="1:138" ht="12.75" x14ac:dyDescent="0.2">
      <c r="A329" s="39" t="str">
        <f t="shared" si="31"/>
        <v>2080452</v>
      </c>
      <c r="B329" s="39" t="str">
        <f t="shared" si="32"/>
        <v>1552/РЗ</v>
      </c>
      <c r="C329" s="39" t="str">
        <f t="shared" si="33"/>
        <v>Дракоша В50 см</v>
      </c>
      <c r="D329" s="94">
        <f t="shared" ca="1" si="34"/>
        <v>506</v>
      </c>
      <c r="E329" s="94">
        <f t="shared" ca="1" si="35"/>
        <v>0</v>
      </c>
      <c r="F329" s="94">
        <f t="shared" ca="1" si="30"/>
        <v>0</v>
      </c>
      <c r="G329" s="41"/>
      <c r="H329" s="41"/>
      <c r="I329" s="40"/>
      <c r="J329" s="40"/>
      <c r="K329" s="34"/>
      <c r="L329" s="50" t="s">
        <v>1344</v>
      </c>
      <c r="M329" s="50" t="s">
        <v>2250</v>
      </c>
      <c r="N329" s="50" t="s">
        <v>2251</v>
      </c>
      <c r="O329" s="51" t="s">
        <v>2249</v>
      </c>
      <c r="P329" s="40">
        <v>506</v>
      </c>
      <c r="Q329" s="40"/>
      <c r="R329" s="40"/>
      <c r="S329" s="52" t="s">
        <v>1018</v>
      </c>
      <c r="T329" s="52" t="s">
        <v>1018</v>
      </c>
      <c r="U329" s="52" t="s">
        <v>1018</v>
      </c>
      <c r="V329" s="52" t="s">
        <v>1018</v>
      </c>
      <c r="W329" s="52" t="s">
        <v>1018</v>
      </c>
      <c r="X329" s="52" t="s">
        <v>1018</v>
      </c>
      <c r="Y329" s="52" t="s">
        <v>1018</v>
      </c>
      <c r="Z329" s="52" t="s">
        <v>1018</v>
      </c>
      <c r="AA329" s="52" t="s">
        <v>1018</v>
      </c>
      <c r="AB329" s="52" t="s">
        <v>1018</v>
      </c>
      <c r="AC329" s="52" t="s">
        <v>1018</v>
      </c>
      <c r="AD329" s="52" t="s">
        <v>1018</v>
      </c>
      <c r="AE329" s="52" t="s">
        <v>1018</v>
      </c>
      <c r="AF329" s="52" t="s">
        <v>1018</v>
      </c>
      <c r="AG329" s="52" t="s">
        <v>1018</v>
      </c>
      <c r="AH329" s="52" t="s">
        <v>1018</v>
      </c>
      <c r="AI329" s="52" t="s">
        <v>1018</v>
      </c>
      <c r="AJ329" s="52" t="s">
        <v>1018</v>
      </c>
      <c r="AK329" s="52" t="s">
        <v>1018</v>
      </c>
      <c r="AL329" s="52" t="s">
        <v>1018</v>
      </c>
      <c r="AM329" s="52" t="s">
        <v>1018</v>
      </c>
      <c r="AN329" s="52" t="s">
        <v>1018</v>
      </c>
      <c r="AO329" s="52" t="s">
        <v>1018</v>
      </c>
      <c r="AP329" s="52" t="s">
        <v>1018</v>
      </c>
      <c r="AQ329" s="52" t="s">
        <v>1018</v>
      </c>
      <c r="AR329" s="52" t="s">
        <v>1018</v>
      </c>
      <c r="AS329" s="52" t="s">
        <v>1018</v>
      </c>
      <c r="AT329" s="52" t="s">
        <v>1018</v>
      </c>
      <c r="AU329" s="52" t="s">
        <v>1018</v>
      </c>
      <c r="AV329" s="52" t="s">
        <v>1018</v>
      </c>
      <c r="AW329" s="52" t="s">
        <v>1018</v>
      </c>
      <c r="AX329" s="52" t="s">
        <v>1018</v>
      </c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2"/>
      <c r="CI329" s="52"/>
      <c r="CJ329" s="52"/>
      <c r="CK329" s="52"/>
      <c r="CL329" s="52"/>
      <c r="CM329" s="52"/>
      <c r="CN329" s="52"/>
      <c r="CO329" s="52"/>
      <c r="CP329" s="52"/>
      <c r="CQ329" s="52"/>
      <c r="CR329" s="52"/>
      <c r="CS329" s="52"/>
      <c r="CT329" s="52"/>
      <c r="CU329" s="52"/>
      <c r="CV329" s="52"/>
      <c r="CW329" s="52"/>
      <c r="CX329" s="52"/>
      <c r="CY329" s="52"/>
      <c r="CZ329" s="52"/>
      <c r="DA329" s="52"/>
      <c r="DB329" s="52"/>
      <c r="DC329" s="52"/>
      <c r="DD329" s="52"/>
      <c r="DE329" s="52"/>
      <c r="DF329" s="52"/>
      <c r="DG329" s="52"/>
      <c r="DH329" s="52"/>
      <c r="DI329" s="52"/>
      <c r="DJ329" s="52"/>
      <c r="DK329" s="52"/>
      <c r="DL329" s="52"/>
      <c r="DM329" s="52"/>
      <c r="DN329" s="52"/>
      <c r="DO329" s="52"/>
      <c r="DP329" s="52"/>
      <c r="DQ329" s="52"/>
      <c r="DR329" s="52"/>
      <c r="DS329" s="52"/>
      <c r="DT329" s="52"/>
      <c r="DU329" s="52"/>
      <c r="DV329" s="52"/>
      <c r="DW329" s="52"/>
      <c r="DX329" s="52"/>
      <c r="DY329" s="52"/>
      <c r="DZ329" s="52"/>
      <c r="EA329" s="52"/>
      <c r="EB329" s="52"/>
      <c r="EC329" s="52"/>
      <c r="ED329" s="52"/>
      <c r="EE329" s="52"/>
      <c r="EF329" s="52"/>
      <c r="EG329" s="52"/>
      <c r="EH329" s="52"/>
    </row>
    <row r="330" spans="1:138" ht="12.75" x14ac:dyDescent="0.2">
      <c r="A330" s="39" t="str">
        <f t="shared" si="31"/>
        <v>2082614</v>
      </c>
      <c r="B330" s="39" t="str">
        <f t="shared" si="32"/>
        <v>1558/БЕЛ</v>
      </c>
      <c r="C330" s="39" t="str">
        <f t="shared" si="33"/>
        <v>Котёнок Артёмка В26 см</v>
      </c>
      <c r="D330" s="94">
        <f t="shared" ca="1" si="34"/>
        <v>298</v>
      </c>
      <c r="E330" s="94">
        <f t="shared" ca="1" si="35"/>
        <v>-9</v>
      </c>
      <c r="F330" s="94">
        <f t="shared" ca="1" si="30"/>
        <v>0</v>
      </c>
      <c r="G330" s="41"/>
      <c r="H330" s="41"/>
      <c r="I330" s="40"/>
      <c r="J330" s="40"/>
      <c r="K330" s="34"/>
      <c r="L330" s="50" t="s">
        <v>1345</v>
      </c>
      <c r="M330" s="50" t="s">
        <v>1254</v>
      </c>
      <c r="N330" s="50" t="s">
        <v>2</v>
      </c>
      <c r="O330" s="51" t="s">
        <v>3</v>
      </c>
      <c r="P330" s="40">
        <v>298</v>
      </c>
      <c r="Q330" s="40"/>
      <c r="R330" s="40"/>
      <c r="S330" s="52" t="s">
        <v>1018</v>
      </c>
      <c r="T330" s="52" t="s">
        <v>1018</v>
      </c>
      <c r="U330" s="52">
        <v>10</v>
      </c>
      <c r="V330" s="52">
        <v>1</v>
      </c>
      <c r="W330" s="52" t="s">
        <v>1018</v>
      </c>
      <c r="X330" s="52" t="s">
        <v>1018</v>
      </c>
      <c r="Y330" s="52" t="s">
        <v>1018</v>
      </c>
      <c r="Z330" s="52" t="s">
        <v>1018</v>
      </c>
      <c r="AA330" s="52" t="s">
        <v>1018</v>
      </c>
      <c r="AB330" s="52" t="s">
        <v>1018</v>
      </c>
      <c r="AC330" s="52" t="s">
        <v>1018</v>
      </c>
      <c r="AD330" s="52" t="s">
        <v>1018</v>
      </c>
      <c r="AE330" s="52">
        <v>3</v>
      </c>
      <c r="AF330" s="52">
        <v>3</v>
      </c>
      <c r="AG330" s="52" t="s">
        <v>1018</v>
      </c>
      <c r="AH330" s="52" t="s">
        <v>1018</v>
      </c>
      <c r="AI330" s="52" t="s">
        <v>1018</v>
      </c>
      <c r="AJ330" s="52" t="s">
        <v>1018</v>
      </c>
      <c r="AK330" s="52">
        <v>1</v>
      </c>
      <c r="AL330" s="52">
        <v>1</v>
      </c>
      <c r="AM330" s="52" t="s">
        <v>1018</v>
      </c>
      <c r="AN330" s="52" t="s">
        <v>1018</v>
      </c>
      <c r="AO330" s="52" t="s">
        <v>1018</v>
      </c>
      <c r="AP330" s="52" t="s">
        <v>1018</v>
      </c>
      <c r="AQ330" s="52" t="s">
        <v>1018</v>
      </c>
      <c r="AR330" s="52" t="s">
        <v>1018</v>
      </c>
      <c r="AS330" s="52" t="s">
        <v>1018</v>
      </c>
      <c r="AT330" s="52" t="s">
        <v>1018</v>
      </c>
      <c r="AU330" s="52" t="s">
        <v>1018</v>
      </c>
      <c r="AV330" s="52" t="s">
        <v>1018</v>
      </c>
      <c r="AW330" s="52" t="s">
        <v>1018</v>
      </c>
      <c r="AX330" s="52" t="s">
        <v>1018</v>
      </c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2"/>
      <c r="CI330" s="52"/>
      <c r="CJ330" s="52"/>
      <c r="CK330" s="52"/>
      <c r="CL330" s="52"/>
      <c r="CM330" s="52"/>
      <c r="CN330" s="52"/>
      <c r="CO330" s="52"/>
      <c r="CP330" s="52"/>
      <c r="CQ330" s="52"/>
      <c r="CR330" s="52"/>
      <c r="CS330" s="52"/>
      <c r="CT330" s="52"/>
      <c r="CU330" s="52"/>
      <c r="CV330" s="52"/>
      <c r="CW330" s="52"/>
      <c r="CX330" s="52"/>
      <c r="CY330" s="52"/>
      <c r="CZ330" s="52"/>
      <c r="DA330" s="52"/>
      <c r="DB330" s="52"/>
      <c r="DC330" s="52"/>
      <c r="DD330" s="52"/>
      <c r="DE330" s="52"/>
      <c r="DF330" s="52"/>
      <c r="DG330" s="52"/>
      <c r="DH330" s="52"/>
      <c r="DI330" s="52"/>
      <c r="DJ330" s="52"/>
      <c r="DK330" s="52"/>
      <c r="DL330" s="52"/>
      <c r="DM330" s="52"/>
      <c r="DN330" s="52"/>
      <c r="DO330" s="52"/>
      <c r="DP330" s="52"/>
      <c r="DQ330" s="52"/>
      <c r="DR330" s="52"/>
      <c r="DS330" s="52"/>
      <c r="DT330" s="52"/>
      <c r="DU330" s="52"/>
      <c r="DV330" s="52"/>
      <c r="DW330" s="52"/>
      <c r="DX330" s="52"/>
      <c r="DY330" s="52"/>
      <c r="DZ330" s="52"/>
      <c r="EA330" s="52"/>
      <c r="EB330" s="52"/>
      <c r="EC330" s="52"/>
      <c r="ED330" s="52"/>
      <c r="EE330" s="52"/>
      <c r="EF330" s="52"/>
      <c r="EG330" s="52"/>
      <c r="EH330" s="52"/>
    </row>
    <row r="331" spans="1:138" ht="12.75" x14ac:dyDescent="0.2">
      <c r="A331" s="39" t="str">
        <f t="shared" si="31"/>
        <v>2101050</v>
      </c>
      <c r="B331" s="39" t="str">
        <f t="shared" si="32"/>
        <v>1559/ГЛ</v>
      </c>
      <c r="C331" s="39" t="str">
        <f t="shared" si="33"/>
        <v>Мышонок Стёпка В26 см</v>
      </c>
      <c r="D331" s="94">
        <f t="shared" ca="1" si="34"/>
        <v>323</v>
      </c>
      <c r="E331" s="94">
        <f t="shared" ca="1" si="35"/>
        <v>99</v>
      </c>
      <c r="F331" s="94">
        <f t="shared" ca="1" si="30"/>
        <v>0</v>
      </c>
      <c r="G331" s="41"/>
      <c r="H331" s="41"/>
      <c r="I331" s="40"/>
      <c r="J331" s="40"/>
      <c r="K331" s="34"/>
      <c r="L331" s="50" t="s">
        <v>1346</v>
      </c>
      <c r="M331" s="50" t="s">
        <v>2052</v>
      </c>
      <c r="N331" s="50" t="s">
        <v>2053</v>
      </c>
      <c r="O331" s="51" t="s">
        <v>883</v>
      </c>
      <c r="P331" s="40">
        <v>323</v>
      </c>
      <c r="Q331" s="40"/>
      <c r="R331" s="40"/>
      <c r="S331" s="52" t="s">
        <v>1018</v>
      </c>
      <c r="T331" s="52" t="s">
        <v>1018</v>
      </c>
      <c r="U331" s="52" t="s">
        <v>1018</v>
      </c>
      <c r="V331" s="52" t="s">
        <v>1018</v>
      </c>
      <c r="W331" s="52">
        <v>5</v>
      </c>
      <c r="X331" s="52">
        <v>14</v>
      </c>
      <c r="Y331" s="52" t="s">
        <v>1018</v>
      </c>
      <c r="Z331" s="52" t="s">
        <v>1018</v>
      </c>
      <c r="AA331" s="52" t="s">
        <v>1018</v>
      </c>
      <c r="AB331" s="52" t="s">
        <v>1018</v>
      </c>
      <c r="AC331" s="52" t="s">
        <v>1018</v>
      </c>
      <c r="AD331" s="52" t="s">
        <v>1018</v>
      </c>
      <c r="AE331" s="52" t="s">
        <v>1018</v>
      </c>
      <c r="AF331" s="52">
        <v>30</v>
      </c>
      <c r="AG331" s="52" t="s">
        <v>1018</v>
      </c>
      <c r="AH331" s="52">
        <v>30</v>
      </c>
      <c r="AI331" s="52" t="s">
        <v>1018</v>
      </c>
      <c r="AJ331" s="52" t="s">
        <v>1018</v>
      </c>
      <c r="AK331" s="52">
        <v>1</v>
      </c>
      <c r="AL331" s="52">
        <v>31</v>
      </c>
      <c r="AM331" s="52" t="s">
        <v>1018</v>
      </c>
      <c r="AN331" s="52" t="s">
        <v>1018</v>
      </c>
      <c r="AO331" s="52" t="s">
        <v>1018</v>
      </c>
      <c r="AP331" s="52" t="s">
        <v>1018</v>
      </c>
      <c r="AQ331" s="52" t="s">
        <v>1018</v>
      </c>
      <c r="AR331" s="52" t="s">
        <v>1018</v>
      </c>
      <c r="AS331" s="52" t="s">
        <v>1018</v>
      </c>
      <c r="AT331" s="52" t="s">
        <v>1018</v>
      </c>
      <c r="AU331" s="52" t="s">
        <v>1018</v>
      </c>
      <c r="AV331" s="52" t="s">
        <v>1018</v>
      </c>
      <c r="AW331" s="52" t="s">
        <v>1018</v>
      </c>
      <c r="AX331" s="52" t="s">
        <v>1018</v>
      </c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2"/>
      <c r="CI331" s="52"/>
      <c r="CJ331" s="52"/>
      <c r="CK331" s="52"/>
      <c r="CL331" s="52"/>
      <c r="CM331" s="52"/>
      <c r="CN331" s="52"/>
      <c r="CO331" s="52"/>
      <c r="CP331" s="52"/>
      <c r="CQ331" s="52"/>
      <c r="CR331" s="52"/>
      <c r="CS331" s="52"/>
      <c r="CT331" s="52"/>
      <c r="CU331" s="52"/>
      <c r="CV331" s="52"/>
      <c r="CW331" s="52"/>
      <c r="CX331" s="52"/>
      <c r="CY331" s="52"/>
      <c r="CZ331" s="52"/>
      <c r="DA331" s="52"/>
      <c r="DB331" s="52"/>
      <c r="DC331" s="52"/>
      <c r="DD331" s="52"/>
      <c r="DE331" s="52"/>
      <c r="DF331" s="52"/>
      <c r="DG331" s="52"/>
      <c r="DH331" s="52"/>
      <c r="DI331" s="52"/>
      <c r="DJ331" s="52"/>
      <c r="DK331" s="52"/>
      <c r="DL331" s="52"/>
      <c r="DM331" s="52"/>
      <c r="DN331" s="52"/>
      <c r="DO331" s="52"/>
      <c r="DP331" s="52"/>
      <c r="DQ331" s="52"/>
      <c r="DR331" s="52"/>
      <c r="DS331" s="52"/>
      <c r="DT331" s="52"/>
      <c r="DU331" s="52"/>
      <c r="DV331" s="52"/>
      <c r="DW331" s="52"/>
      <c r="DX331" s="52"/>
      <c r="DY331" s="52"/>
      <c r="DZ331" s="52"/>
      <c r="EA331" s="52"/>
      <c r="EB331" s="52"/>
      <c r="EC331" s="52"/>
      <c r="ED331" s="52"/>
      <c r="EE331" s="52"/>
      <c r="EF331" s="52"/>
      <c r="EG331" s="52"/>
      <c r="EH331" s="52"/>
    </row>
    <row r="332" spans="1:138" ht="12.75" x14ac:dyDescent="0.2">
      <c r="A332" s="39" t="str">
        <f t="shared" si="31"/>
        <v>2082615</v>
      </c>
      <c r="B332" s="39" t="str">
        <f t="shared" si="32"/>
        <v>1559/СЕР</v>
      </c>
      <c r="C332" s="39" t="str">
        <f t="shared" si="33"/>
        <v>Мышонок Стёпка В26 см</v>
      </c>
      <c r="D332" s="94">
        <f t="shared" ca="1" si="34"/>
        <v>323</v>
      </c>
      <c r="E332" s="94">
        <f t="shared" ca="1" si="35"/>
        <v>46</v>
      </c>
      <c r="F332" s="94">
        <f t="shared" ca="1" si="30"/>
        <v>0</v>
      </c>
      <c r="G332" s="41"/>
      <c r="H332" s="41"/>
      <c r="I332" s="40"/>
      <c r="J332" s="40"/>
      <c r="K332" s="34"/>
      <c r="L332" s="50" t="s">
        <v>1347</v>
      </c>
      <c r="M332" s="50" t="s">
        <v>1256</v>
      </c>
      <c r="N332" s="50" t="s">
        <v>882</v>
      </c>
      <c r="O332" s="51" t="s">
        <v>883</v>
      </c>
      <c r="P332" s="40">
        <v>323</v>
      </c>
      <c r="Q332" s="40"/>
      <c r="R332" s="40"/>
      <c r="S332" s="52" t="s">
        <v>1018</v>
      </c>
      <c r="T332" s="52" t="s">
        <v>1018</v>
      </c>
      <c r="U332" s="52" t="s">
        <v>1018</v>
      </c>
      <c r="V332" s="52" t="s">
        <v>1018</v>
      </c>
      <c r="W332" s="52" t="s">
        <v>1018</v>
      </c>
      <c r="X332" s="52" t="s">
        <v>1018</v>
      </c>
      <c r="Y332" s="52" t="s">
        <v>1018</v>
      </c>
      <c r="Z332" s="52" t="s">
        <v>1018</v>
      </c>
      <c r="AA332" s="52" t="s">
        <v>1018</v>
      </c>
      <c r="AB332" s="52" t="s">
        <v>1018</v>
      </c>
      <c r="AC332" s="52" t="s">
        <v>1018</v>
      </c>
      <c r="AD332" s="52" t="s">
        <v>1018</v>
      </c>
      <c r="AE332" s="52">
        <v>3</v>
      </c>
      <c r="AF332" s="52">
        <v>16</v>
      </c>
      <c r="AG332" s="52" t="s">
        <v>1018</v>
      </c>
      <c r="AH332" s="52" t="s">
        <v>1018</v>
      </c>
      <c r="AI332" s="52" t="s">
        <v>1018</v>
      </c>
      <c r="AJ332" s="52" t="s">
        <v>1018</v>
      </c>
      <c r="AK332" s="52" t="s">
        <v>1018</v>
      </c>
      <c r="AL332" s="52">
        <v>33</v>
      </c>
      <c r="AM332" s="52" t="s">
        <v>1018</v>
      </c>
      <c r="AN332" s="52" t="s">
        <v>1018</v>
      </c>
      <c r="AO332" s="52" t="s">
        <v>1018</v>
      </c>
      <c r="AP332" s="52" t="s">
        <v>1018</v>
      </c>
      <c r="AQ332" s="52" t="s">
        <v>1018</v>
      </c>
      <c r="AR332" s="52" t="s">
        <v>1018</v>
      </c>
      <c r="AS332" s="52" t="s">
        <v>1018</v>
      </c>
      <c r="AT332" s="52" t="s">
        <v>1018</v>
      </c>
      <c r="AU332" s="52" t="s">
        <v>1018</v>
      </c>
      <c r="AV332" s="52" t="s">
        <v>1018</v>
      </c>
      <c r="AW332" s="52" t="s">
        <v>1018</v>
      </c>
      <c r="AX332" s="52" t="s">
        <v>1018</v>
      </c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2"/>
      <c r="CI332" s="52"/>
      <c r="CJ332" s="52"/>
      <c r="CK332" s="52"/>
      <c r="CL332" s="52"/>
      <c r="CM332" s="52"/>
      <c r="CN332" s="52"/>
      <c r="CO332" s="52"/>
      <c r="CP332" s="52"/>
      <c r="CQ332" s="52"/>
      <c r="CR332" s="52"/>
      <c r="CS332" s="52"/>
      <c r="CT332" s="52"/>
      <c r="CU332" s="52"/>
      <c r="CV332" s="52"/>
      <c r="CW332" s="52"/>
      <c r="CX332" s="52"/>
      <c r="CY332" s="52"/>
      <c r="CZ332" s="52"/>
      <c r="DA332" s="52"/>
      <c r="DB332" s="52"/>
      <c r="DC332" s="52"/>
      <c r="DD332" s="52"/>
      <c r="DE332" s="52"/>
      <c r="DF332" s="52"/>
      <c r="DG332" s="52"/>
      <c r="DH332" s="52"/>
      <c r="DI332" s="52"/>
      <c r="DJ332" s="52"/>
      <c r="DK332" s="52"/>
      <c r="DL332" s="52"/>
      <c r="DM332" s="52"/>
      <c r="DN332" s="52"/>
      <c r="DO332" s="52"/>
      <c r="DP332" s="52"/>
      <c r="DQ332" s="52"/>
      <c r="DR332" s="52"/>
      <c r="DS332" s="52"/>
      <c r="DT332" s="52"/>
      <c r="DU332" s="52"/>
      <c r="DV332" s="52"/>
      <c r="DW332" s="52"/>
      <c r="DX332" s="52"/>
      <c r="DY332" s="52"/>
      <c r="DZ332" s="52"/>
      <c r="EA332" s="52"/>
      <c r="EB332" s="52"/>
      <c r="EC332" s="52"/>
      <c r="ED332" s="52"/>
      <c r="EE332" s="52"/>
      <c r="EF332" s="52"/>
      <c r="EG332" s="52"/>
      <c r="EH332" s="52"/>
    </row>
    <row r="333" spans="1:138" ht="12.75" x14ac:dyDescent="0.2">
      <c r="A333" s="39" t="str">
        <f t="shared" si="31"/>
        <v>2081555</v>
      </c>
      <c r="B333" s="39" t="str">
        <f t="shared" si="32"/>
        <v>1562/МЛ</v>
      </c>
      <c r="C333" s="39" t="str">
        <f t="shared" si="33"/>
        <v>Котенок В39 см</v>
      </c>
      <c r="D333" s="94">
        <f t="shared" ca="1" si="34"/>
        <v>377</v>
      </c>
      <c r="E333" s="94">
        <f t="shared" ca="1" si="35"/>
        <v>0</v>
      </c>
      <c r="F333" s="94">
        <f t="shared" ca="1" si="30"/>
        <v>0</v>
      </c>
      <c r="G333" s="41"/>
      <c r="H333" s="41"/>
      <c r="I333" s="40"/>
      <c r="J333" s="40"/>
      <c r="K333" s="34"/>
      <c r="L333" s="50" t="s">
        <v>1349</v>
      </c>
      <c r="M333" s="50" t="s">
        <v>1260</v>
      </c>
      <c r="N333" s="50" t="s">
        <v>884</v>
      </c>
      <c r="O333" s="51" t="s">
        <v>885</v>
      </c>
      <c r="P333" s="40">
        <v>377</v>
      </c>
      <c r="Q333" s="40"/>
      <c r="R333" s="40"/>
      <c r="S333" s="52" t="s">
        <v>1018</v>
      </c>
      <c r="T333" s="52" t="s">
        <v>1018</v>
      </c>
      <c r="U333" s="52" t="s">
        <v>1018</v>
      </c>
      <c r="V333" s="52" t="s">
        <v>1018</v>
      </c>
      <c r="W333" s="52" t="s">
        <v>1018</v>
      </c>
      <c r="X333" s="52" t="s">
        <v>1018</v>
      </c>
      <c r="Y333" s="52" t="s">
        <v>1018</v>
      </c>
      <c r="Z333" s="52" t="s">
        <v>1018</v>
      </c>
      <c r="AA333" s="52" t="s">
        <v>1018</v>
      </c>
      <c r="AB333" s="52" t="s">
        <v>1018</v>
      </c>
      <c r="AC333" s="52" t="s">
        <v>1018</v>
      </c>
      <c r="AD333" s="52" t="s">
        <v>1018</v>
      </c>
      <c r="AE333" s="52">
        <v>3</v>
      </c>
      <c r="AF333" s="52">
        <v>3</v>
      </c>
      <c r="AG333" s="52" t="s">
        <v>1018</v>
      </c>
      <c r="AH333" s="52" t="s">
        <v>1018</v>
      </c>
      <c r="AI333" s="52" t="s">
        <v>1018</v>
      </c>
      <c r="AJ333" s="52" t="s">
        <v>1018</v>
      </c>
      <c r="AK333" s="52">
        <v>2</v>
      </c>
      <c r="AL333" s="52">
        <v>2</v>
      </c>
      <c r="AM333" s="52" t="s">
        <v>1018</v>
      </c>
      <c r="AN333" s="52" t="s">
        <v>1018</v>
      </c>
      <c r="AO333" s="52" t="s">
        <v>1018</v>
      </c>
      <c r="AP333" s="52" t="s">
        <v>1018</v>
      </c>
      <c r="AQ333" s="52" t="s">
        <v>1018</v>
      </c>
      <c r="AR333" s="52" t="s">
        <v>1018</v>
      </c>
      <c r="AS333" s="52" t="s">
        <v>1018</v>
      </c>
      <c r="AT333" s="52" t="s">
        <v>1018</v>
      </c>
      <c r="AU333" s="52" t="s">
        <v>1018</v>
      </c>
      <c r="AV333" s="52" t="s">
        <v>1018</v>
      </c>
      <c r="AW333" s="52" t="s">
        <v>1018</v>
      </c>
      <c r="AX333" s="52" t="s">
        <v>1018</v>
      </c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2"/>
      <c r="CI333" s="52"/>
      <c r="CJ333" s="52"/>
      <c r="CK333" s="52"/>
      <c r="CL333" s="52"/>
      <c r="CM333" s="52"/>
      <c r="CN333" s="52"/>
      <c r="CO333" s="52"/>
      <c r="CP333" s="52"/>
      <c r="CQ333" s="52"/>
      <c r="CR333" s="52"/>
      <c r="CS333" s="52"/>
      <c r="CT333" s="52"/>
      <c r="CU333" s="52"/>
      <c r="CV333" s="52"/>
      <c r="CW333" s="52"/>
      <c r="CX333" s="52"/>
      <c r="CY333" s="52"/>
      <c r="CZ333" s="52"/>
      <c r="DA333" s="52"/>
      <c r="DB333" s="52"/>
      <c r="DC333" s="52"/>
      <c r="DD333" s="52"/>
      <c r="DE333" s="52"/>
      <c r="DF333" s="52"/>
      <c r="DG333" s="52"/>
      <c r="DH333" s="52"/>
      <c r="DI333" s="52"/>
      <c r="DJ333" s="52"/>
      <c r="DK333" s="52"/>
      <c r="DL333" s="52"/>
      <c r="DM333" s="52"/>
      <c r="DN333" s="52"/>
      <c r="DO333" s="52"/>
      <c r="DP333" s="52"/>
      <c r="DQ333" s="52"/>
      <c r="DR333" s="52"/>
      <c r="DS333" s="52"/>
      <c r="DT333" s="52"/>
      <c r="DU333" s="52"/>
      <c r="DV333" s="52"/>
      <c r="DW333" s="52"/>
      <c r="DX333" s="52"/>
      <c r="DY333" s="52"/>
      <c r="DZ333" s="52"/>
      <c r="EA333" s="52"/>
      <c r="EB333" s="52"/>
      <c r="EC333" s="52"/>
      <c r="ED333" s="52"/>
      <c r="EE333" s="52"/>
      <c r="EF333" s="52"/>
      <c r="EG333" s="52"/>
      <c r="EH333" s="52"/>
    </row>
    <row r="334" spans="1:138" ht="12.75" x14ac:dyDescent="0.2">
      <c r="A334" s="39" t="str">
        <f t="shared" si="31"/>
        <v>2081558</v>
      </c>
      <c r="B334" s="39" t="str">
        <f t="shared" si="32"/>
        <v>1563/БЕЛ</v>
      </c>
      <c r="C334" s="39" t="str">
        <f t="shared" si="33"/>
        <v>Панда В31 см</v>
      </c>
      <c r="D334" s="94">
        <f t="shared" ca="1" si="34"/>
        <v>374</v>
      </c>
      <c r="E334" s="94">
        <f t="shared" ca="1" si="35"/>
        <v>204</v>
      </c>
      <c r="F334" s="94">
        <f t="shared" ca="1" si="30"/>
        <v>0</v>
      </c>
      <c r="G334" s="42"/>
      <c r="H334" s="42"/>
      <c r="I334" s="40"/>
      <c r="J334" s="40"/>
      <c r="K334" s="35"/>
      <c r="L334" s="50" t="s">
        <v>1350</v>
      </c>
      <c r="M334" s="50" t="s">
        <v>1262</v>
      </c>
      <c r="N334" s="50" t="s">
        <v>886</v>
      </c>
      <c r="O334" s="51" t="s">
        <v>887</v>
      </c>
      <c r="P334" s="40">
        <v>374</v>
      </c>
      <c r="Q334" s="40"/>
      <c r="R334" s="40"/>
      <c r="S334" s="52" t="s">
        <v>1018</v>
      </c>
      <c r="T334" s="52" t="s">
        <v>1018</v>
      </c>
      <c r="U334" s="52" t="s">
        <v>1018</v>
      </c>
      <c r="V334" s="52">
        <v>29</v>
      </c>
      <c r="W334" s="52" t="s">
        <v>1018</v>
      </c>
      <c r="X334" s="52">
        <v>62</v>
      </c>
      <c r="Y334" s="52" t="s">
        <v>1018</v>
      </c>
      <c r="Z334" s="52" t="s">
        <v>1018</v>
      </c>
      <c r="AA334" s="52" t="s">
        <v>1018</v>
      </c>
      <c r="AB334" s="52" t="s">
        <v>1018</v>
      </c>
      <c r="AC334" s="52" t="s">
        <v>1018</v>
      </c>
      <c r="AD334" s="52" t="s">
        <v>1018</v>
      </c>
      <c r="AE334" s="52">
        <v>3</v>
      </c>
      <c r="AF334" s="52">
        <v>58</v>
      </c>
      <c r="AG334" s="52" t="s">
        <v>1018</v>
      </c>
      <c r="AH334" s="52">
        <v>16</v>
      </c>
      <c r="AI334" s="52" t="s">
        <v>1018</v>
      </c>
      <c r="AJ334" s="52" t="s">
        <v>1018</v>
      </c>
      <c r="AK334" s="52" t="s">
        <v>1018</v>
      </c>
      <c r="AL334" s="52">
        <v>41</v>
      </c>
      <c r="AM334" s="52" t="s">
        <v>1018</v>
      </c>
      <c r="AN334" s="52" t="s">
        <v>1018</v>
      </c>
      <c r="AO334" s="52" t="s">
        <v>1018</v>
      </c>
      <c r="AP334" s="52" t="s">
        <v>1018</v>
      </c>
      <c r="AQ334" s="52" t="s">
        <v>1018</v>
      </c>
      <c r="AR334" s="52" t="s">
        <v>1018</v>
      </c>
      <c r="AS334" s="52" t="s">
        <v>1018</v>
      </c>
      <c r="AT334" s="52" t="s">
        <v>1018</v>
      </c>
      <c r="AU334" s="52" t="s">
        <v>1018</v>
      </c>
      <c r="AV334" s="52">
        <v>1</v>
      </c>
      <c r="AW334" s="52" t="s">
        <v>1018</v>
      </c>
      <c r="AX334" s="52" t="s">
        <v>1018</v>
      </c>
      <c r="AY334" s="52"/>
      <c r="AZ334" s="52"/>
      <c r="BA334" s="52"/>
      <c r="BB334" s="52"/>
    </row>
    <row r="335" spans="1:138" ht="12.75" x14ac:dyDescent="0.2">
      <c r="A335" s="39" t="str">
        <f t="shared" si="31"/>
        <v>2081561</v>
      </c>
      <c r="B335" s="39" t="str">
        <f t="shared" si="32"/>
        <v>1564/БЕЛ</v>
      </c>
      <c r="C335" s="39" t="str">
        <f t="shared" si="33"/>
        <v>Мишутка с сердцем В65 см</v>
      </c>
      <c r="D335" s="94">
        <f t="shared" ca="1" si="34"/>
        <v>686</v>
      </c>
      <c r="E335" s="94">
        <f t="shared" ca="1" si="35"/>
        <v>77</v>
      </c>
      <c r="F335" s="94">
        <f t="shared" ca="1" si="30"/>
        <v>0</v>
      </c>
      <c r="G335" s="41"/>
      <c r="H335" s="41"/>
      <c r="I335" s="40"/>
      <c r="J335" s="40"/>
      <c r="K335" s="34"/>
      <c r="L335" s="50" t="s">
        <v>1351</v>
      </c>
      <c r="M335" s="50" t="s">
        <v>1264</v>
      </c>
      <c r="N335" s="50" t="s">
        <v>888</v>
      </c>
      <c r="O335" s="51" t="s">
        <v>889</v>
      </c>
      <c r="P335" s="40">
        <v>686</v>
      </c>
      <c r="Q335" s="40"/>
      <c r="R335" s="40"/>
      <c r="S335" s="52" t="s">
        <v>1018</v>
      </c>
      <c r="T335" s="52" t="s">
        <v>1018</v>
      </c>
      <c r="U335" s="52">
        <v>1</v>
      </c>
      <c r="V335" s="52">
        <v>5</v>
      </c>
      <c r="W335" s="52" t="s">
        <v>1018</v>
      </c>
      <c r="X335" s="52">
        <v>4</v>
      </c>
      <c r="Y335" s="52" t="s">
        <v>1018</v>
      </c>
      <c r="Z335" s="52" t="s">
        <v>1018</v>
      </c>
      <c r="AA335" s="52" t="s">
        <v>1018</v>
      </c>
      <c r="AB335" s="52" t="s">
        <v>1018</v>
      </c>
      <c r="AC335" s="52" t="s">
        <v>1018</v>
      </c>
      <c r="AD335" s="52" t="s">
        <v>1018</v>
      </c>
      <c r="AE335" s="52">
        <v>15</v>
      </c>
      <c r="AF335" s="52">
        <v>50</v>
      </c>
      <c r="AG335" s="52">
        <v>2</v>
      </c>
      <c r="AH335" s="52">
        <v>26</v>
      </c>
      <c r="AI335" s="52" t="s">
        <v>1018</v>
      </c>
      <c r="AJ335" s="52" t="s">
        <v>1018</v>
      </c>
      <c r="AK335" s="52">
        <v>4</v>
      </c>
      <c r="AL335" s="52">
        <v>12</v>
      </c>
      <c r="AM335" s="52" t="s">
        <v>1018</v>
      </c>
      <c r="AN335" s="52" t="s">
        <v>1018</v>
      </c>
      <c r="AO335" s="52" t="s">
        <v>1018</v>
      </c>
      <c r="AP335" s="52" t="s">
        <v>1018</v>
      </c>
      <c r="AQ335" s="52" t="s">
        <v>1018</v>
      </c>
      <c r="AR335" s="52" t="s">
        <v>1018</v>
      </c>
      <c r="AS335" s="52" t="s">
        <v>1018</v>
      </c>
      <c r="AT335" s="52" t="s">
        <v>1018</v>
      </c>
      <c r="AU335" s="52" t="s">
        <v>1018</v>
      </c>
      <c r="AV335" s="52">
        <v>1</v>
      </c>
      <c r="AW335" s="52" t="s">
        <v>1018</v>
      </c>
      <c r="AX335" s="52">
        <v>1</v>
      </c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</row>
    <row r="336" spans="1:138" ht="12.75" x14ac:dyDescent="0.2">
      <c r="A336" s="39" t="str">
        <f t="shared" si="31"/>
        <v>2089444</v>
      </c>
      <c r="B336" s="39" t="str">
        <f t="shared" si="32"/>
        <v>1578/ШК</v>
      </c>
      <c r="C336" s="39" t="str">
        <f t="shared" si="33"/>
        <v>Мамонтенок Д40 см</v>
      </c>
      <c r="D336" s="94">
        <f t="shared" ca="1" si="34"/>
        <v>615</v>
      </c>
      <c r="E336" s="94">
        <f t="shared" ca="1" si="35"/>
        <v>0</v>
      </c>
      <c r="F336" s="94">
        <f t="shared" ca="1" si="30"/>
        <v>0</v>
      </c>
      <c r="G336" s="41"/>
      <c r="H336" s="41"/>
      <c r="I336" s="40"/>
      <c r="J336" s="40"/>
      <c r="K336" s="34"/>
      <c r="L336" s="50" t="s">
        <v>1352</v>
      </c>
      <c r="M336" s="50" t="s">
        <v>1271</v>
      </c>
      <c r="N336" s="50" t="s">
        <v>841</v>
      </c>
      <c r="O336" s="51" t="s">
        <v>842</v>
      </c>
      <c r="P336" s="40">
        <v>615</v>
      </c>
      <c r="Q336" s="40"/>
      <c r="R336" s="40"/>
      <c r="S336" s="52" t="s">
        <v>1018</v>
      </c>
      <c r="T336" s="52" t="s">
        <v>1018</v>
      </c>
      <c r="U336" s="52" t="s">
        <v>1018</v>
      </c>
      <c r="V336" s="52" t="s">
        <v>1018</v>
      </c>
      <c r="W336" s="52" t="s">
        <v>1018</v>
      </c>
      <c r="X336" s="52" t="s">
        <v>1018</v>
      </c>
      <c r="Y336" s="52" t="s">
        <v>1018</v>
      </c>
      <c r="Z336" s="52" t="s">
        <v>1018</v>
      </c>
      <c r="AA336" s="52" t="s">
        <v>1018</v>
      </c>
      <c r="AB336" s="52" t="s">
        <v>1018</v>
      </c>
      <c r="AC336" s="52" t="s">
        <v>1018</v>
      </c>
      <c r="AD336" s="52" t="s">
        <v>1018</v>
      </c>
      <c r="AE336" s="52" t="s">
        <v>1018</v>
      </c>
      <c r="AF336" s="52" t="s">
        <v>1018</v>
      </c>
      <c r="AG336" s="52" t="s">
        <v>1018</v>
      </c>
      <c r="AH336" s="52" t="s">
        <v>1018</v>
      </c>
      <c r="AI336" s="52" t="s">
        <v>1018</v>
      </c>
      <c r="AJ336" s="52" t="s">
        <v>1018</v>
      </c>
      <c r="AK336" s="52" t="s">
        <v>1018</v>
      </c>
      <c r="AL336" s="52" t="s">
        <v>1018</v>
      </c>
      <c r="AM336" s="52" t="s">
        <v>1018</v>
      </c>
      <c r="AN336" s="52" t="s">
        <v>1018</v>
      </c>
      <c r="AO336" s="52" t="s">
        <v>1018</v>
      </c>
      <c r="AP336" s="52" t="s">
        <v>1018</v>
      </c>
      <c r="AQ336" s="52" t="s">
        <v>1018</v>
      </c>
      <c r="AR336" s="52" t="s">
        <v>1018</v>
      </c>
      <c r="AS336" s="52" t="s">
        <v>1018</v>
      </c>
      <c r="AT336" s="52" t="s">
        <v>1018</v>
      </c>
      <c r="AU336" s="52" t="s">
        <v>1018</v>
      </c>
      <c r="AV336" s="52" t="s">
        <v>1018</v>
      </c>
      <c r="AW336" s="52" t="s">
        <v>1018</v>
      </c>
      <c r="AX336" s="52" t="s">
        <v>1018</v>
      </c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2"/>
      <c r="CI336" s="52"/>
      <c r="CJ336" s="52"/>
      <c r="CK336" s="52"/>
      <c r="CL336" s="52"/>
      <c r="CM336" s="52"/>
      <c r="CN336" s="52"/>
      <c r="CO336" s="52"/>
      <c r="CP336" s="52"/>
      <c r="CQ336" s="52"/>
      <c r="CR336" s="52"/>
      <c r="CS336" s="52"/>
      <c r="CT336" s="52"/>
      <c r="CU336" s="52"/>
      <c r="CV336" s="52"/>
      <c r="CW336" s="52"/>
      <c r="CX336" s="52"/>
      <c r="CY336" s="52"/>
      <c r="CZ336" s="52"/>
      <c r="DA336" s="52"/>
      <c r="DB336" s="52"/>
      <c r="DC336" s="52"/>
      <c r="DD336" s="52"/>
      <c r="DE336" s="52"/>
      <c r="DF336" s="52"/>
      <c r="DG336" s="52"/>
      <c r="DH336" s="52"/>
      <c r="DI336" s="52"/>
      <c r="DJ336" s="52"/>
      <c r="DK336" s="52"/>
      <c r="DL336" s="52"/>
      <c r="DM336" s="52"/>
      <c r="DN336" s="52"/>
      <c r="DO336" s="52"/>
      <c r="DP336" s="52"/>
      <c r="DQ336" s="52"/>
      <c r="DR336" s="52"/>
      <c r="DS336" s="52"/>
      <c r="DT336" s="52"/>
      <c r="DU336" s="52"/>
      <c r="DV336" s="52"/>
      <c r="DW336" s="52"/>
      <c r="DX336" s="52"/>
      <c r="DY336" s="52"/>
      <c r="DZ336" s="52"/>
      <c r="EA336" s="52"/>
      <c r="EB336" s="52"/>
      <c r="EC336" s="52"/>
      <c r="ED336" s="52"/>
      <c r="EE336" s="52"/>
      <c r="EF336" s="52"/>
      <c r="EG336" s="52"/>
      <c r="EH336" s="52"/>
    </row>
    <row r="337" spans="1:138" ht="12.75" x14ac:dyDescent="0.2">
      <c r="A337" s="39" t="str">
        <f t="shared" si="31"/>
        <v>2082616</v>
      </c>
      <c r="B337" s="39" t="str">
        <f t="shared" si="32"/>
        <v>1600/БЖ</v>
      </c>
      <c r="C337" s="39" t="str">
        <f t="shared" si="33"/>
        <v>Енотик Сенька В26 см</v>
      </c>
      <c r="D337" s="94">
        <f t="shared" ca="1" si="34"/>
        <v>313</v>
      </c>
      <c r="E337" s="94">
        <f t="shared" ca="1" si="35"/>
        <v>32</v>
      </c>
      <c r="F337" s="94">
        <f t="shared" ca="1" si="30"/>
        <v>0</v>
      </c>
      <c r="G337" s="41"/>
      <c r="H337" s="41"/>
      <c r="I337" s="40"/>
      <c r="J337" s="40"/>
      <c r="K337" s="34"/>
      <c r="L337" s="50" t="s">
        <v>1353</v>
      </c>
      <c r="M337" s="50" t="s">
        <v>1273</v>
      </c>
      <c r="N337" s="50" t="s">
        <v>896</v>
      </c>
      <c r="O337" s="51" t="s">
        <v>897</v>
      </c>
      <c r="P337" s="40">
        <v>313</v>
      </c>
      <c r="Q337" s="40"/>
      <c r="R337" s="40"/>
      <c r="S337" s="52" t="s">
        <v>1018</v>
      </c>
      <c r="T337" s="52" t="s">
        <v>1018</v>
      </c>
      <c r="U337" s="52">
        <v>10</v>
      </c>
      <c r="V337" s="52">
        <v>17</v>
      </c>
      <c r="W337" s="52">
        <v>5</v>
      </c>
      <c r="X337" s="52">
        <v>16</v>
      </c>
      <c r="Y337" s="52" t="s">
        <v>1018</v>
      </c>
      <c r="Z337" s="52" t="s">
        <v>1018</v>
      </c>
      <c r="AA337" s="52" t="s">
        <v>1018</v>
      </c>
      <c r="AB337" s="52" t="s">
        <v>1018</v>
      </c>
      <c r="AC337" s="52" t="s">
        <v>1018</v>
      </c>
      <c r="AD337" s="52" t="s">
        <v>1018</v>
      </c>
      <c r="AE337" s="52">
        <v>3</v>
      </c>
      <c r="AF337" s="52">
        <v>9</v>
      </c>
      <c r="AG337" s="52" t="s">
        <v>1018</v>
      </c>
      <c r="AH337" s="52" t="s">
        <v>1018</v>
      </c>
      <c r="AI337" s="52" t="s">
        <v>1018</v>
      </c>
      <c r="AJ337" s="52" t="s">
        <v>1018</v>
      </c>
      <c r="AK337" s="52" t="s">
        <v>1018</v>
      </c>
      <c r="AL337" s="52">
        <v>6</v>
      </c>
      <c r="AM337" s="52" t="s">
        <v>1018</v>
      </c>
      <c r="AN337" s="52" t="s">
        <v>1018</v>
      </c>
      <c r="AO337" s="52" t="s">
        <v>1018</v>
      </c>
      <c r="AP337" s="52" t="s">
        <v>1018</v>
      </c>
      <c r="AQ337" s="52" t="s">
        <v>1018</v>
      </c>
      <c r="AR337" s="52" t="s">
        <v>1018</v>
      </c>
      <c r="AS337" s="52" t="s">
        <v>1018</v>
      </c>
      <c r="AT337" s="52" t="s">
        <v>1018</v>
      </c>
      <c r="AU337" s="52" t="s">
        <v>1018</v>
      </c>
      <c r="AV337" s="52">
        <v>2</v>
      </c>
      <c r="AW337" s="52" t="s">
        <v>1018</v>
      </c>
      <c r="AX337" s="52" t="s">
        <v>1018</v>
      </c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2"/>
      <c r="CI337" s="52"/>
      <c r="CJ337" s="52"/>
      <c r="CK337" s="52"/>
      <c r="CL337" s="52"/>
      <c r="CM337" s="52"/>
      <c r="CN337" s="52"/>
      <c r="CO337" s="52"/>
      <c r="CP337" s="52"/>
      <c r="CQ337" s="52"/>
      <c r="CR337" s="52"/>
      <c r="CS337" s="52"/>
      <c r="CT337" s="52"/>
      <c r="CU337" s="52"/>
      <c r="CV337" s="52"/>
      <c r="CW337" s="52"/>
      <c r="CX337" s="52"/>
      <c r="CY337" s="52"/>
      <c r="CZ337" s="52"/>
      <c r="DA337" s="52"/>
      <c r="DB337" s="52"/>
      <c r="DC337" s="52"/>
      <c r="DD337" s="52"/>
      <c r="DE337" s="52"/>
      <c r="DF337" s="52"/>
      <c r="DG337" s="52"/>
      <c r="DH337" s="52"/>
      <c r="DI337" s="52"/>
      <c r="DJ337" s="52"/>
      <c r="DK337" s="52"/>
      <c r="DL337" s="52"/>
      <c r="DM337" s="52"/>
      <c r="DN337" s="52"/>
      <c r="DO337" s="52"/>
      <c r="DP337" s="52"/>
      <c r="DQ337" s="52"/>
      <c r="DR337" s="52"/>
      <c r="DS337" s="52"/>
      <c r="DT337" s="52"/>
      <c r="DU337" s="52"/>
      <c r="DV337" s="52"/>
      <c r="DW337" s="52"/>
      <c r="DX337" s="52"/>
      <c r="DY337" s="52"/>
      <c r="DZ337" s="52"/>
      <c r="EA337" s="52"/>
      <c r="EB337" s="52"/>
      <c r="EC337" s="52"/>
      <c r="ED337" s="52"/>
      <c r="EE337" s="52"/>
      <c r="EF337" s="52"/>
      <c r="EG337" s="52"/>
      <c r="EH337" s="52"/>
    </row>
    <row r="338" spans="1:138" ht="12.75" x14ac:dyDescent="0.2">
      <c r="A338" s="39" t="str">
        <f t="shared" si="31"/>
        <v>2101047</v>
      </c>
      <c r="B338" s="39" t="str">
        <f t="shared" si="32"/>
        <v>1600/ОРЖ</v>
      </c>
      <c r="C338" s="39" t="str">
        <f t="shared" si="33"/>
        <v>Енотик Сенька В26 см</v>
      </c>
      <c r="D338" s="94">
        <f t="shared" ca="1" si="34"/>
        <v>313</v>
      </c>
      <c r="E338" s="94">
        <f t="shared" ca="1" si="35"/>
        <v>0</v>
      </c>
      <c r="F338" s="94">
        <f t="shared" ca="1" si="30"/>
        <v>0</v>
      </c>
      <c r="G338" s="41"/>
      <c r="H338" s="41"/>
      <c r="I338" s="40"/>
      <c r="J338" s="40"/>
      <c r="K338" s="34"/>
      <c r="L338" s="50" t="s">
        <v>1354</v>
      </c>
      <c r="M338" s="50" t="s">
        <v>2113</v>
      </c>
      <c r="N338" s="50" t="s">
        <v>2114</v>
      </c>
      <c r="O338" s="51" t="s">
        <v>897</v>
      </c>
      <c r="P338" s="40">
        <v>313</v>
      </c>
      <c r="Q338" s="40"/>
      <c r="R338" s="40"/>
      <c r="S338" s="52" t="s">
        <v>1018</v>
      </c>
      <c r="T338" s="52" t="s">
        <v>1018</v>
      </c>
      <c r="U338" s="52" t="s">
        <v>1018</v>
      </c>
      <c r="V338" s="52" t="s">
        <v>1018</v>
      </c>
      <c r="W338" s="52" t="s">
        <v>1018</v>
      </c>
      <c r="X338" s="52" t="s">
        <v>1018</v>
      </c>
      <c r="Y338" s="52" t="s">
        <v>1018</v>
      </c>
      <c r="Z338" s="52" t="s">
        <v>1018</v>
      </c>
      <c r="AA338" s="52" t="s">
        <v>1018</v>
      </c>
      <c r="AB338" s="52" t="s">
        <v>1018</v>
      </c>
      <c r="AC338" s="52" t="s">
        <v>1018</v>
      </c>
      <c r="AD338" s="52" t="s">
        <v>1018</v>
      </c>
      <c r="AE338" s="52" t="s">
        <v>1018</v>
      </c>
      <c r="AF338" s="52" t="s">
        <v>1018</v>
      </c>
      <c r="AG338" s="52" t="s">
        <v>1018</v>
      </c>
      <c r="AH338" s="52" t="s">
        <v>1018</v>
      </c>
      <c r="AI338" s="52" t="s">
        <v>1018</v>
      </c>
      <c r="AJ338" s="52" t="s">
        <v>1018</v>
      </c>
      <c r="AK338" s="52">
        <v>1</v>
      </c>
      <c r="AL338" s="52">
        <v>1</v>
      </c>
      <c r="AM338" s="52" t="s">
        <v>1018</v>
      </c>
      <c r="AN338" s="52" t="s">
        <v>1018</v>
      </c>
      <c r="AO338" s="52" t="s">
        <v>1018</v>
      </c>
      <c r="AP338" s="52" t="s">
        <v>1018</v>
      </c>
      <c r="AQ338" s="52" t="s">
        <v>1018</v>
      </c>
      <c r="AR338" s="52" t="s">
        <v>1018</v>
      </c>
      <c r="AS338" s="52" t="s">
        <v>1018</v>
      </c>
      <c r="AT338" s="52" t="s">
        <v>1018</v>
      </c>
      <c r="AU338" s="52" t="s">
        <v>1018</v>
      </c>
      <c r="AV338" s="52" t="s">
        <v>1018</v>
      </c>
      <c r="AW338" s="52" t="s">
        <v>1018</v>
      </c>
      <c r="AX338" s="52" t="s">
        <v>1018</v>
      </c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2"/>
      <c r="CI338" s="52"/>
      <c r="CJ338" s="52"/>
      <c r="CK338" s="52"/>
      <c r="CL338" s="52"/>
      <c r="CM338" s="52"/>
      <c r="CN338" s="52"/>
      <c r="CO338" s="52"/>
      <c r="CP338" s="52"/>
      <c r="CQ338" s="52"/>
      <c r="CR338" s="52"/>
      <c r="CS338" s="52"/>
      <c r="CT338" s="52"/>
      <c r="CU338" s="52"/>
      <c r="CV338" s="52"/>
      <c r="CW338" s="52"/>
      <c r="CX338" s="52"/>
      <c r="CY338" s="52"/>
      <c r="CZ338" s="52"/>
      <c r="DA338" s="52"/>
      <c r="DB338" s="52"/>
      <c r="DC338" s="52"/>
      <c r="DD338" s="52"/>
      <c r="DE338" s="52"/>
      <c r="DF338" s="52"/>
      <c r="DG338" s="52"/>
      <c r="DH338" s="52"/>
      <c r="DI338" s="52"/>
      <c r="DJ338" s="52"/>
      <c r="DK338" s="52"/>
      <c r="DL338" s="52"/>
      <c r="DM338" s="52"/>
      <c r="DN338" s="52"/>
      <c r="DO338" s="52"/>
      <c r="DP338" s="52"/>
      <c r="DQ338" s="52"/>
      <c r="DR338" s="52"/>
      <c r="DS338" s="52"/>
      <c r="DT338" s="52"/>
      <c r="DU338" s="52"/>
      <c r="DV338" s="52"/>
      <c r="DW338" s="52"/>
      <c r="DX338" s="52"/>
      <c r="DY338" s="52"/>
      <c r="DZ338" s="52"/>
      <c r="EA338" s="52"/>
      <c r="EB338" s="52"/>
      <c r="EC338" s="52"/>
      <c r="ED338" s="52"/>
      <c r="EE338" s="52"/>
      <c r="EF338" s="52"/>
      <c r="EG338" s="52"/>
      <c r="EH338" s="52"/>
    </row>
    <row r="339" spans="1:138" ht="12.75" x14ac:dyDescent="0.2">
      <c r="A339" s="39" t="str">
        <f t="shared" si="31"/>
        <v>2088415</v>
      </c>
      <c r="B339" s="39" t="str">
        <f t="shared" si="32"/>
        <v>1612/СР</v>
      </c>
      <c r="C339" s="39" t="str">
        <f t="shared" si="33"/>
        <v>Зайка Даша В41 см</v>
      </c>
      <c r="D339" s="94">
        <f t="shared" ca="1" si="34"/>
        <v>430</v>
      </c>
      <c r="E339" s="94">
        <f t="shared" ca="1" si="35"/>
        <v>165</v>
      </c>
      <c r="F339" s="94">
        <f t="shared" ca="1" si="30"/>
        <v>0</v>
      </c>
      <c r="G339" s="41"/>
      <c r="H339" s="41"/>
      <c r="I339" s="40"/>
      <c r="J339" s="40"/>
      <c r="K339" s="34"/>
      <c r="L339" s="50" t="s">
        <v>1355</v>
      </c>
      <c r="M339" s="50" t="s">
        <v>1873</v>
      </c>
      <c r="N339" s="50" t="s">
        <v>129</v>
      </c>
      <c r="O339" s="51" t="s">
        <v>130</v>
      </c>
      <c r="P339" s="40">
        <v>430</v>
      </c>
      <c r="Q339" s="40"/>
      <c r="R339" s="40"/>
      <c r="S339" s="52" t="s">
        <v>1018</v>
      </c>
      <c r="T339" s="52">
        <v>133</v>
      </c>
      <c r="U339" s="52">
        <v>2</v>
      </c>
      <c r="V339" s="52">
        <v>12</v>
      </c>
      <c r="W339" s="52">
        <v>5</v>
      </c>
      <c r="X339" s="52">
        <v>5</v>
      </c>
      <c r="Y339" s="52" t="s">
        <v>1018</v>
      </c>
      <c r="Z339" s="52" t="s">
        <v>1018</v>
      </c>
      <c r="AA339" s="52" t="s">
        <v>1018</v>
      </c>
      <c r="AB339" s="52" t="s">
        <v>1018</v>
      </c>
      <c r="AC339" s="52" t="s">
        <v>1018</v>
      </c>
      <c r="AD339" s="52" t="s">
        <v>1018</v>
      </c>
      <c r="AE339" s="52">
        <v>2</v>
      </c>
      <c r="AF339" s="52">
        <v>14</v>
      </c>
      <c r="AG339" s="52" t="s">
        <v>1018</v>
      </c>
      <c r="AH339" s="52">
        <v>9</v>
      </c>
      <c r="AI339" s="52" t="s">
        <v>1018</v>
      </c>
      <c r="AJ339" s="52" t="s">
        <v>1018</v>
      </c>
      <c r="AK339" s="52">
        <v>1</v>
      </c>
      <c r="AL339" s="52">
        <v>1</v>
      </c>
      <c r="AM339" s="52" t="s">
        <v>1018</v>
      </c>
      <c r="AN339" s="52" t="s">
        <v>1018</v>
      </c>
      <c r="AO339" s="52" t="s">
        <v>1018</v>
      </c>
      <c r="AP339" s="52" t="s">
        <v>1018</v>
      </c>
      <c r="AQ339" s="52" t="s">
        <v>1018</v>
      </c>
      <c r="AR339" s="52" t="s">
        <v>1018</v>
      </c>
      <c r="AS339" s="52" t="s">
        <v>1018</v>
      </c>
      <c r="AT339" s="52" t="s">
        <v>1018</v>
      </c>
      <c r="AU339" s="52" t="s">
        <v>1018</v>
      </c>
      <c r="AV339" s="52">
        <v>1</v>
      </c>
      <c r="AW339" s="52" t="s">
        <v>1018</v>
      </c>
      <c r="AX339" s="52" t="s">
        <v>1018</v>
      </c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2"/>
      <c r="CI339" s="52"/>
      <c r="CJ339" s="52"/>
      <c r="CK339" s="52"/>
      <c r="CL339" s="52"/>
      <c r="CM339" s="52"/>
      <c r="CN339" s="52"/>
      <c r="CO339" s="52"/>
      <c r="CP339" s="52"/>
      <c r="CQ339" s="52"/>
      <c r="CR339" s="52"/>
      <c r="CS339" s="52"/>
      <c r="CT339" s="52"/>
      <c r="CU339" s="52"/>
      <c r="CV339" s="52"/>
      <c r="CW339" s="52"/>
      <c r="CX339" s="52"/>
      <c r="CY339" s="52"/>
      <c r="CZ339" s="52"/>
      <c r="DA339" s="52"/>
      <c r="DB339" s="52"/>
      <c r="DC339" s="52"/>
      <c r="DD339" s="52"/>
      <c r="DE339" s="52"/>
      <c r="DF339" s="52"/>
      <c r="DG339" s="52"/>
      <c r="DH339" s="52"/>
      <c r="DI339" s="52"/>
      <c r="DJ339" s="52"/>
      <c r="DK339" s="52"/>
      <c r="DL339" s="52"/>
      <c r="DM339" s="52"/>
      <c r="DN339" s="52"/>
      <c r="DO339" s="52"/>
      <c r="DP339" s="52"/>
      <c r="DQ339" s="52"/>
      <c r="DR339" s="52"/>
      <c r="DS339" s="52"/>
      <c r="DT339" s="52"/>
      <c r="DU339" s="52"/>
      <c r="DV339" s="52"/>
      <c r="DW339" s="52"/>
      <c r="DX339" s="52"/>
      <c r="DY339" s="52"/>
      <c r="DZ339" s="52"/>
      <c r="EA339" s="52"/>
      <c r="EB339" s="52"/>
      <c r="EC339" s="52"/>
      <c r="ED339" s="52"/>
      <c r="EE339" s="52"/>
      <c r="EF339" s="52"/>
      <c r="EG339" s="52"/>
      <c r="EH339" s="52"/>
    </row>
    <row r="340" spans="1:138" ht="12.75" x14ac:dyDescent="0.2">
      <c r="A340" s="39" t="str">
        <f t="shared" si="31"/>
        <v>2088466</v>
      </c>
      <c r="B340" s="39" t="str">
        <f t="shared" si="32"/>
        <v>1613/ОРЖ</v>
      </c>
      <c r="C340" s="39" t="str">
        <f t="shared" si="33"/>
        <v>Белочка Варя В40 см</v>
      </c>
      <c r="D340" s="94">
        <f t="shared" ca="1" si="34"/>
        <v>527</v>
      </c>
      <c r="E340" s="94">
        <f t="shared" ca="1" si="35"/>
        <v>138</v>
      </c>
      <c r="F340" s="94">
        <f t="shared" ca="1" si="30"/>
        <v>0</v>
      </c>
      <c r="G340" s="41"/>
      <c r="H340" s="41"/>
      <c r="I340" s="40"/>
      <c r="J340" s="40"/>
      <c r="K340" s="34"/>
      <c r="L340" s="50" t="s">
        <v>1356</v>
      </c>
      <c r="M340" s="50" t="s">
        <v>1874</v>
      </c>
      <c r="N340" s="50" t="s">
        <v>133</v>
      </c>
      <c r="O340" s="51" t="s">
        <v>134</v>
      </c>
      <c r="P340" s="40">
        <v>527</v>
      </c>
      <c r="Q340" s="40"/>
      <c r="R340" s="40"/>
      <c r="S340" s="52" t="s">
        <v>1018</v>
      </c>
      <c r="T340" s="52" t="s">
        <v>1018</v>
      </c>
      <c r="U340" s="52" t="s">
        <v>1018</v>
      </c>
      <c r="V340" s="52">
        <v>19</v>
      </c>
      <c r="W340" s="52" t="s">
        <v>1018</v>
      </c>
      <c r="X340" s="52">
        <v>19</v>
      </c>
      <c r="Y340" s="52" t="s">
        <v>1018</v>
      </c>
      <c r="Z340" s="52" t="s">
        <v>1018</v>
      </c>
      <c r="AA340" s="52" t="s">
        <v>1018</v>
      </c>
      <c r="AB340" s="52" t="s">
        <v>1018</v>
      </c>
      <c r="AC340" s="52" t="s">
        <v>1018</v>
      </c>
      <c r="AD340" s="52" t="s">
        <v>1018</v>
      </c>
      <c r="AE340" s="52">
        <v>2</v>
      </c>
      <c r="AF340" s="52">
        <v>57</v>
      </c>
      <c r="AG340" s="52" t="s">
        <v>1018</v>
      </c>
      <c r="AH340" s="52">
        <v>40</v>
      </c>
      <c r="AI340" s="52" t="s">
        <v>1018</v>
      </c>
      <c r="AJ340" s="52" t="s">
        <v>1018</v>
      </c>
      <c r="AK340" s="52">
        <v>1</v>
      </c>
      <c r="AL340" s="52">
        <v>5</v>
      </c>
      <c r="AM340" s="52" t="s">
        <v>1018</v>
      </c>
      <c r="AN340" s="52" t="s">
        <v>1018</v>
      </c>
      <c r="AO340" s="52" t="s">
        <v>1018</v>
      </c>
      <c r="AP340" s="52" t="s">
        <v>1018</v>
      </c>
      <c r="AQ340" s="52" t="s">
        <v>1018</v>
      </c>
      <c r="AR340" s="52" t="s">
        <v>1018</v>
      </c>
      <c r="AS340" s="52" t="s">
        <v>1018</v>
      </c>
      <c r="AT340" s="52" t="s">
        <v>1018</v>
      </c>
      <c r="AU340" s="52" t="s">
        <v>1018</v>
      </c>
      <c r="AV340" s="52">
        <v>1</v>
      </c>
      <c r="AW340" s="52" t="s">
        <v>1018</v>
      </c>
      <c r="AX340" s="52" t="s">
        <v>1018</v>
      </c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2"/>
      <c r="CI340" s="52"/>
      <c r="CJ340" s="52"/>
      <c r="CK340" s="52"/>
      <c r="CL340" s="52"/>
      <c r="CM340" s="52"/>
      <c r="CN340" s="52"/>
      <c r="CO340" s="52"/>
      <c r="CP340" s="52"/>
      <c r="CQ340" s="52"/>
      <c r="CR340" s="52"/>
      <c r="CS340" s="52"/>
      <c r="CT340" s="52"/>
      <c r="CU340" s="52"/>
      <c r="CV340" s="52"/>
      <c r="CW340" s="52"/>
      <c r="CX340" s="52"/>
      <c r="CY340" s="52"/>
      <c r="CZ340" s="52"/>
      <c r="DA340" s="52"/>
      <c r="DB340" s="52"/>
      <c r="DC340" s="52"/>
      <c r="DD340" s="52"/>
      <c r="DE340" s="52"/>
      <c r="DF340" s="52"/>
      <c r="DG340" s="52"/>
      <c r="DH340" s="52"/>
      <c r="DI340" s="52"/>
      <c r="DJ340" s="52"/>
      <c r="DK340" s="52"/>
      <c r="DL340" s="52"/>
      <c r="DM340" s="52"/>
      <c r="DN340" s="52"/>
      <c r="DO340" s="52"/>
      <c r="DP340" s="52"/>
      <c r="DQ340" s="52"/>
      <c r="DR340" s="52"/>
      <c r="DS340" s="52"/>
      <c r="DT340" s="52"/>
      <c r="DU340" s="52"/>
      <c r="DV340" s="52"/>
      <c r="DW340" s="52"/>
      <c r="DX340" s="52"/>
      <c r="DY340" s="52"/>
      <c r="DZ340" s="52"/>
      <c r="EA340" s="52"/>
      <c r="EB340" s="52"/>
      <c r="EC340" s="52"/>
      <c r="ED340" s="52"/>
      <c r="EE340" s="52"/>
      <c r="EF340" s="52"/>
      <c r="EG340" s="52"/>
      <c r="EH340" s="52"/>
    </row>
    <row r="341" spans="1:138" ht="12.75" x14ac:dyDescent="0.2">
      <c r="A341" s="39" t="str">
        <f t="shared" si="31"/>
        <v>2091188</v>
      </c>
      <c r="B341" s="39" t="str">
        <f t="shared" si="32"/>
        <v>1614/ОРЖ</v>
      </c>
      <c r="C341" s="39" t="str">
        <f t="shared" si="33"/>
        <v>Котенок Колобок В31 см</v>
      </c>
      <c r="D341" s="94">
        <f t="shared" ca="1" si="34"/>
        <v>401</v>
      </c>
      <c r="E341" s="94">
        <f t="shared" ca="1" si="35"/>
        <v>111</v>
      </c>
      <c r="F341" s="94">
        <f t="shared" ca="1" si="30"/>
        <v>0</v>
      </c>
      <c r="G341" s="41"/>
      <c r="H341" s="41"/>
      <c r="I341" s="40"/>
      <c r="J341" s="40"/>
      <c r="K341" s="34"/>
      <c r="L341" s="50" t="s">
        <v>1358</v>
      </c>
      <c r="M341" s="50" t="s">
        <v>1875</v>
      </c>
      <c r="N341" s="50" t="s">
        <v>1876</v>
      </c>
      <c r="O341" s="51" t="s">
        <v>1877</v>
      </c>
      <c r="P341" s="40">
        <v>401</v>
      </c>
      <c r="Q341" s="40"/>
      <c r="R341" s="40"/>
      <c r="S341" s="52" t="s">
        <v>1018</v>
      </c>
      <c r="T341" s="52" t="s">
        <v>1018</v>
      </c>
      <c r="U341" s="52">
        <v>1</v>
      </c>
      <c r="V341" s="52">
        <v>2</v>
      </c>
      <c r="W341" s="52">
        <v>5</v>
      </c>
      <c r="X341" s="52">
        <v>33</v>
      </c>
      <c r="Y341" s="52" t="s">
        <v>1018</v>
      </c>
      <c r="Z341" s="52" t="s">
        <v>1018</v>
      </c>
      <c r="AA341" s="52" t="s">
        <v>1018</v>
      </c>
      <c r="AB341" s="52" t="s">
        <v>1018</v>
      </c>
      <c r="AC341" s="52" t="s">
        <v>1018</v>
      </c>
      <c r="AD341" s="52" t="s">
        <v>1018</v>
      </c>
      <c r="AE341" s="52">
        <v>5</v>
      </c>
      <c r="AF341" s="52">
        <v>54</v>
      </c>
      <c r="AG341" s="52" t="s">
        <v>1018</v>
      </c>
      <c r="AH341" s="52">
        <v>33</v>
      </c>
      <c r="AI341" s="52" t="s">
        <v>1018</v>
      </c>
      <c r="AJ341" s="52" t="s">
        <v>1018</v>
      </c>
      <c r="AK341" s="52">
        <v>6</v>
      </c>
      <c r="AL341" s="52">
        <v>6</v>
      </c>
      <c r="AM341" s="52" t="s">
        <v>1018</v>
      </c>
      <c r="AN341" s="52" t="s">
        <v>1018</v>
      </c>
      <c r="AO341" s="52" t="s">
        <v>1018</v>
      </c>
      <c r="AP341" s="52" t="s">
        <v>1018</v>
      </c>
      <c r="AQ341" s="52" t="s">
        <v>1018</v>
      </c>
      <c r="AR341" s="52" t="s">
        <v>1018</v>
      </c>
      <c r="AS341" s="52" t="s">
        <v>1018</v>
      </c>
      <c r="AT341" s="52" t="s">
        <v>1018</v>
      </c>
      <c r="AU341" s="52" t="s">
        <v>1018</v>
      </c>
      <c r="AV341" s="52" t="s">
        <v>1018</v>
      </c>
      <c r="AW341" s="52" t="s">
        <v>1018</v>
      </c>
      <c r="AX341" s="52" t="s">
        <v>1018</v>
      </c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2"/>
      <c r="CI341" s="52"/>
      <c r="CJ341" s="52"/>
      <c r="CK341" s="52"/>
      <c r="CL341" s="52"/>
      <c r="CM341" s="52"/>
      <c r="CN341" s="52"/>
      <c r="CO341" s="52"/>
      <c r="CP341" s="52"/>
      <c r="CQ341" s="52"/>
      <c r="CR341" s="52"/>
      <c r="CS341" s="52"/>
      <c r="CT341" s="52"/>
      <c r="CU341" s="52"/>
      <c r="CV341" s="52"/>
      <c r="CW341" s="52"/>
      <c r="CX341" s="52"/>
      <c r="CY341" s="52"/>
      <c r="CZ341" s="52"/>
      <c r="DA341" s="52"/>
      <c r="DB341" s="52"/>
      <c r="DC341" s="52"/>
      <c r="DD341" s="52"/>
      <c r="DE341" s="52"/>
      <c r="DF341" s="52"/>
      <c r="DG341" s="52"/>
      <c r="DH341" s="52"/>
      <c r="DI341" s="52"/>
      <c r="DJ341" s="52"/>
      <c r="DK341" s="52"/>
      <c r="DL341" s="52"/>
      <c r="DM341" s="52"/>
      <c r="DN341" s="52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</row>
    <row r="342" spans="1:138" ht="12.75" x14ac:dyDescent="0.2">
      <c r="A342" s="39" t="str">
        <f t="shared" si="31"/>
        <v>2088412</v>
      </c>
      <c r="B342" s="39" t="str">
        <f t="shared" si="32"/>
        <v>1615/ОРЖ</v>
      </c>
      <c r="C342" s="39" t="str">
        <f t="shared" si="33"/>
        <v>Котенок Д52 см</v>
      </c>
      <c r="D342" s="94">
        <f t="shared" ca="1" si="34"/>
        <v>522</v>
      </c>
      <c r="E342" s="94">
        <f t="shared" ca="1" si="35"/>
        <v>55</v>
      </c>
      <c r="F342" s="94">
        <f t="shared" ca="1" si="30"/>
        <v>0</v>
      </c>
      <c r="G342" s="42"/>
      <c r="H342" s="42"/>
      <c r="I342" s="40"/>
      <c r="J342" s="40"/>
      <c r="K342" s="35"/>
      <c r="L342" s="50" t="s">
        <v>1359</v>
      </c>
      <c r="M342" s="50" t="s">
        <v>1878</v>
      </c>
      <c r="N342" s="50" t="s">
        <v>124</v>
      </c>
      <c r="O342" s="51" t="s">
        <v>125</v>
      </c>
      <c r="P342" s="40">
        <v>522</v>
      </c>
      <c r="Q342" s="40"/>
      <c r="R342" s="40"/>
      <c r="S342" s="52" t="s">
        <v>1018</v>
      </c>
      <c r="T342" s="52" t="s">
        <v>1018</v>
      </c>
      <c r="U342" s="52">
        <v>1</v>
      </c>
      <c r="V342" s="52">
        <v>1</v>
      </c>
      <c r="W342" s="52" t="s">
        <v>1018</v>
      </c>
      <c r="X342" s="52">
        <v>25</v>
      </c>
      <c r="Y342" s="52" t="s">
        <v>1018</v>
      </c>
      <c r="Z342" s="52" t="s">
        <v>1018</v>
      </c>
      <c r="AA342" s="52" t="s">
        <v>1018</v>
      </c>
      <c r="AB342" s="52" t="s">
        <v>1018</v>
      </c>
      <c r="AC342" s="52" t="s">
        <v>1018</v>
      </c>
      <c r="AD342" s="52" t="s">
        <v>1018</v>
      </c>
      <c r="AE342" s="52" t="s">
        <v>1018</v>
      </c>
      <c r="AF342" s="52">
        <v>7</v>
      </c>
      <c r="AG342" s="52" t="s">
        <v>1018</v>
      </c>
      <c r="AH342" s="52">
        <v>14</v>
      </c>
      <c r="AI342" s="52" t="s">
        <v>1018</v>
      </c>
      <c r="AJ342" s="52" t="s">
        <v>1018</v>
      </c>
      <c r="AK342" s="52">
        <v>2</v>
      </c>
      <c r="AL342" s="52">
        <v>11</v>
      </c>
      <c r="AM342" s="52" t="s">
        <v>1018</v>
      </c>
      <c r="AN342" s="52" t="s">
        <v>1018</v>
      </c>
      <c r="AO342" s="52" t="s">
        <v>1018</v>
      </c>
      <c r="AP342" s="52" t="s">
        <v>1018</v>
      </c>
      <c r="AQ342" s="52" t="s">
        <v>1018</v>
      </c>
      <c r="AR342" s="52" t="s">
        <v>1018</v>
      </c>
      <c r="AS342" s="52" t="s">
        <v>1018</v>
      </c>
      <c r="AT342" s="52" t="s">
        <v>1018</v>
      </c>
      <c r="AU342" s="52" t="s">
        <v>1018</v>
      </c>
      <c r="AV342" s="52" t="s">
        <v>1018</v>
      </c>
      <c r="AW342" s="52" t="s">
        <v>1018</v>
      </c>
      <c r="AX342" s="52" t="s">
        <v>1018</v>
      </c>
      <c r="AY342" s="52"/>
      <c r="AZ342" s="52"/>
      <c r="BA342" s="52"/>
      <c r="BB342" s="52"/>
    </row>
    <row r="343" spans="1:138" ht="12.75" x14ac:dyDescent="0.2">
      <c r="A343" s="39" t="str">
        <f t="shared" si="31"/>
        <v>2088469</v>
      </c>
      <c r="B343" s="39" t="str">
        <f t="shared" si="32"/>
        <v>1617/СР</v>
      </c>
      <c r="C343" s="39" t="str">
        <f t="shared" si="33"/>
        <v>Зайка Даша В53 см</v>
      </c>
      <c r="D343" s="94">
        <f t="shared" ca="1" si="34"/>
        <v>522</v>
      </c>
      <c r="E343" s="94">
        <f t="shared" ca="1" si="35"/>
        <v>92</v>
      </c>
      <c r="F343" s="94">
        <f t="shared" ca="1" si="30"/>
        <v>0</v>
      </c>
      <c r="G343" s="41"/>
      <c r="H343" s="41"/>
      <c r="I343" s="40"/>
      <c r="J343" s="40"/>
      <c r="K343" s="34"/>
      <c r="L343" s="50" t="s">
        <v>1360</v>
      </c>
      <c r="M343" s="50" t="s">
        <v>1879</v>
      </c>
      <c r="N343" s="50" t="s">
        <v>981</v>
      </c>
      <c r="O343" s="51" t="s">
        <v>982</v>
      </c>
      <c r="P343" s="40">
        <v>522</v>
      </c>
      <c r="Q343" s="40"/>
      <c r="R343" s="40"/>
      <c r="S343" s="52" t="s">
        <v>1018</v>
      </c>
      <c r="T343" s="52">
        <v>4</v>
      </c>
      <c r="U343" s="52">
        <v>1</v>
      </c>
      <c r="V343" s="52">
        <v>5</v>
      </c>
      <c r="W343" s="52">
        <v>5</v>
      </c>
      <c r="X343" s="52">
        <v>22</v>
      </c>
      <c r="Y343" s="52" t="s">
        <v>1018</v>
      </c>
      <c r="Z343" s="52" t="s">
        <v>1018</v>
      </c>
      <c r="AA343" s="52" t="s">
        <v>1018</v>
      </c>
      <c r="AB343" s="52" t="s">
        <v>1018</v>
      </c>
      <c r="AC343" s="52" t="s">
        <v>1018</v>
      </c>
      <c r="AD343" s="52" t="s">
        <v>1018</v>
      </c>
      <c r="AE343" s="52">
        <v>4</v>
      </c>
      <c r="AF343" s="52">
        <v>4</v>
      </c>
      <c r="AG343" s="52" t="s">
        <v>1018</v>
      </c>
      <c r="AH343" s="52">
        <v>20</v>
      </c>
      <c r="AI343" s="52" t="s">
        <v>1018</v>
      </c>
      <c r="AJ343" s="52" t="s">
        <v>1018</v>
      </c>
      <c r="AK343" s="52">
        <v>3</v>
      </c>
      <c r="AL343" s="52">
        <v>50</v>
      </c>
      <c r="AM343" s="52" t="s">
        <v>1018</v>
      </c>
      <c r="AN343" s="52" t="s">
        <v>1018</v>
      </c>
      <c r="AO343" s="52" t="s">
        <v>1018</v>
      </c>
      <c r="AP343" s="52" t="s">
        <v>1018</v>
      </c>
      <c r="AQ343" s="52" t="s">
        <v>1018</v>
      </c>
      <c r="AR343" s="52" t="s">
        <v>1018</v>
      </c>
      <c r="AS343" s="52" t="s">
        <v>1018</v>
      </c>
      <c r="AT343" s="52" t="s">
        <v>1018</v>
      </c>
      <c r="AU343" s="52" t="s">
        <v>1018</v>
      </c>
      <c r="AV343" s="52" t="s">
        <v>1018</v>
      </c>
      <c r="AW343" s="52" t="s">
        <v>1018</v>
      </c>
      <c r="AX343" s="52" t="s">
        <v>1018</v>
      </c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2"/>
      <c r="CI343" s="52"/>
      <c r="CJ343" s="52"/>
      <c r="CK343" s="52"/>
      <c r="CL343" s="52"/>
      <c r="CM343" s="52"/>
      <c r="CN343" s="52"/>
      <c r="CO343" s="52"/>
      <c r="CP343" s="52"/>
      <c r="CQ343" s="52"/>
      <c r="CR343" s="52"/>
      <c r="CS343" s="52"/>
      <c r="CT343" s="52"/>
      <c r="CU343" s="52"/>
      <c r="CV343" s="52"/>
      <c r="CW343" s="52"/>
      <c r="CX343" s="52"/>
      <c r="CY343" s="52"/>
      <c r="CZ343" s="52"/>
      <c r="DA343" s="52"/>
      <c r="DB343" s="52"/>
      <c r="DC343" s="52"/>
      <c r="DD343" s="52"/>
      <c r="DE343" s="52"/>
      <c r="DF343" s="52"/>
      <c r="DG343" s="52"/>
      <c r="DH343" s="52"/>
      <c r="DI343" s="52"/>
      <c r="DJ343" s="52"/>
      <c r="DK343" s="52"/>
      <c r="DL343" s="52"/>
      <c r="DM343" s="52"/>
      <c r="DN343" s="52"/>
      <c r="DO343" s="52"/>
      <c r="DP343" s="52"/>
      <c r="DQ343" s="52"/>
      <c r="DR343" s="52"/>
      <c r="DS343" s="52"/>
      <c r="DT343" s="52"/>
      <c r="DU343" s="52"/>
      <c r="DV343" s="52"/>
      <c r="DW343" s="52"/>
      <c r="DX343" s="52"/>
      <c r="DY343" s="52"/>
      <c r="DZ343" s="52"/>
      <c r="EA343" s="52"/>
      <c r="EB343" s="52"/>
      <c r="EC343" s="52"/>
      <c r="ED343" s="52"/>
      <c r="EE343" s="52"/>
      <c r="EF343" s="52"/>
      <c r="EG343" s="52"/>
      <c r="EH343" s="52"/>
    </row>
    <row r="344" spans="1:138" ht="12.75" x14ac:dyDescent="0.2">
      <c r="A344" s="39" t="str">
        <f t="shared" si="31"/>
        <v>2088473</v>
      </c>
      <c r="B344" s="39" t="str">
        <f t="shared" si="32"/>
        <v>1619/ШК</v>
      </c>
      <c r="C344" s="39" t="str">
        <f t="shared" si="33"/>
        <v>Медвежонок Захар В67 см</v>
      </c>
      <c r="D344" s="94">
        <f t="shared" ca="1" si="34"/>
        <v>1020</v>
      </c>
      <c r="E344" s="94">
        <f t="shared" ca="1" si="35"/>
        <v>158</v>
      </c>
      <c r="F344" s="94">
        <f t="shared" ca="1" si="30"/>
        <v>0</v>
      </c>
      <c r="G344" s="41"/>
      <c r="H344" s="41"/>
      <c r="I344" s="40"/>
      <c r="J344" s="40"/>
      <c r="K344" s="34"/>
      <c r="L344" s="50" t="s">
        <v>1361</v>
      </c>
      <c r="M344" s="50" t="s">
        <v>1880</v>
      </c>
      <c r="N344" s="50" t="s">
        <v>78</v>
      </c>
      <c r="O344" s="51" t="s">
        <v>79</v>
      </c>
      <c r="P344" s="40">
        <v>1020</v>
      </c>
      <c r="Q344" s="40"/>
      <c r="R344" s="40"/>
      <c r="S344" s="52" t="s">
        <v>1018</v>
      </c>
      <c r="T344" s="52">
        <v>119</v>
      </c>
      <c r="U344" s="52" t="s">
        <v>1018</v>
      </c>
      <c r="V344" s="52">
        <v>13</v>
      </c>
      <c r="W344" s="52" t="s">
        <v>1018</v>
      </c>
      <c r="X344" s="52">
        <v>2</v>
      </c>
      <c r="Y344" s="52" t="s">
        <v>1018</v>
      </c>
      <c r="Z344" s="52" t="s">
        <v>1018</v>
      </c>
      <c r="AA344" s="52" t="s">
        <v>1018</v>
      </c>
      <c r="AB344" s="52" t="s">
        <v>1018</v>
      </c>
      <c r="AC344" s="52" t="s">
        <v>1018</v>
      </c>
      <c r="AD344" s="52" t="s">
        <v>1018</v>
      </c>
      <c r="AE344" s="52">
        <v>2</v>
      </c>
      <c r="AF344" s="52">
        <v>5</v>
      </c>
      <c r="AG344" s="52" t="s">
        <v>1018</v>
      </c>
      <c r="AH344" s="52">
        <v>20</v>
      </c>
      <c r="AI344" s="52" t="s">
        <v>1018</v>
      </c>
      <c r="AJ344" s="52" t="s">
        <v>1018</v>
      </c>
      <c r="AK344" s="52">
        <v>1</v>
      </c>
      <c r="AL344" s="52">
        <v>1</v>
      </c>
      <c r="AM344" s="52">
        <v>231</v>
      </c>
      <c r="AN344" s="52">
        <v>231</v>
      </c>
      <c r="AO344" s="52" t="s">
        <v>1018</v>
      </c>
      <c r="AP344" s="52" t="s">
        <v>1018</v>
      </c>
      <c r="AQ344" s="52" t="s">
        <v>1018</v>
      </c>
      <c r="AR344" s="52" t="s">
        <v>1018</v>
      </c>
      <c r="AS344" s="52" t="s">
        <v>1018</v>
      </c>
      <c r="AT344" s="52" t="s">
        <v>1018</v>
      </c>
      <c r="AU344" s="52" t="s">
        <v>1018</v>
      </c>
      <c r="AV344" s="52">
        <v>1</v>
      </c>
      <c r="AW344" s="52" t="s">
        <v>1018</v>
      </c>
      <c r="AX344" s="52" t="s">
        <v>1018</v>
      </c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2"/>
      <c r="CI344" s="52"/>
      <c r="CJ344" s="52"/>
      <c r="CK344" s="52"/>
      <c r="CL344" s="52"/>
      <c r="CM344" s="52"/>
      <c r="CN344" s="52"/>
      <c r="CO344" s="52"/>
      <c r="CP344" s="52"/>
      <c r="CQ344" s="52"/>
      <c r="CR344" s="52"/>
      <c r="CS344" s="52"/>
      <c r="CT344" s="52"/>
      <c r="CU344" s="52"/>
      <c r="CV344" s="52"/>
      <c r="CW344" s="52"/>
      <c r="CX344" s="52"/>
      <c r="CY344" s="52"/>
      <c r="CZ344" s="52"/>
      <c r="DA344" s="52"/>
      <c r="DB344" s="52"/>
      <c r="DC344" s="52"/>
      <c r="DD344" s="52"/>
      <c r="DE344" s="52"/>
      <c r="DF344" s="52"/>
      <c r="DG344" s="52"/>
      <c r="DH344" s="52"/>
      <c r="DI344" s="52"/>
      <c r="DJ344" s="52"/>
      <c r="DK344" s="52"/>
      <c r="DL344" s="52"/>
      <c r="DM344" s="52"/>
      <c r="DN344" s="52"/>
      <c r="DO344" s="52"/>
      <c r="DP344" s="52"/>
      <c r="DQ344" s="52"/>
      <c r="DR344" s="52"/>
      <c r="DS344" s="52"/>
      <c r="DT344" s="52"/>
      <c r="DU344" s="52"/>
      <c r="DV344" s="52"/>
      <c r="DW344" s="52"/>
      <c r="DX344" s="52"/>
      <c r="DY344" s="52"/>
      <c r="DZ344" s="52"/>
      <c r="EA344" s="52"/>
      <c r="EB344" s="52"/>
      <c r="EC344" s="52"/>
      <c r="ED344" s="52"/>
      <c r="EE344" s="52"/>
      <c r="EF344" s="52"/>
      <c r="EG344" s="52"/>
      <c r="EH344" s="52"/>
    </row>
    <row r="345" spans="1:138" ht="12.75" x14ac:dyDescent="0.2">
      <c r="A345" s="39" t="str">
        <f t="shared" si="31"/>
        <v>2088418</v>
      </c>
      <c r="B345" s="39" t="str">
        <f t="shared" si="32"/>
        <v>1621/ОРЖ</v>
      </c>
      <c r="C345" s="39" t="str">
        <f t="shared" si="33"/>
        <v>Лисенок В62 см</v>
      </c>
      <c r="D345" s="94">
        <f t="shared" ca="1" si="34"/>
        <v>452</v>
      </c>
      <c r="E345" s="94">
        <f t="shared" ca="1" si="35"/>
        <v>251</v>
      </c>
      <c r="F345" s="94">
        <f t="shared" ca="1" si="30"/>
        <v>0</v>
      </c>
      <c r="G345" s="41"/>
      <c r="H345" s="41"/>
      <c r="I345" s="40"/>
      <c r="J345" s="40"/>
      <c r="K345" s="34"/>
      <c r="L345" s="50" t="s">
        <v>1362</v>
      </c>
      <c r="M345" s="50" t="s">
        <v>1275</v>
      </c>
      <c r="N345" s="50" t="s">
        <v>131</v>
      </c>
      <c r="O345" s="51" t="s">
        <v>132</v>
      </c>
      <c r="P345" s="40">
        <v>452</v>
      </c>
      <c r="Q345" s="40"/>
      <c r="R345" s="40"/>
      <c r="S345" s="52" t="s">
        <v>1018</v>
      </c>
      <c r="T345" s="52">
        <v>130</v>
      </c>
      <c r="U345" s="52" t="s">
        <v>1018</v>
      </c>
      <c r="V345" s="52" t="s">
        <v>1018</v>
      </c>
      <c r="W345" s="52" t="s">
        <v>1018</v>
      </c>
      <c r="X345" s="52">
        <v>52</v>
      </c>
      <c r="Y345" s="52" t="s">
        <v>1018</v>
      </c>
      <c r="Z345" s="52" t="s">
        <v>1018</v>
      </c>
      <c r="AA345" s="52" t="s">
        <v>1018</v>
      </c>
      <c r="AB345" s="52" t="s">
        <v>1018</v>
      </c>
      <c r="AC345" s="52" t="s">
        <v>1018</v>
      </c>
      <c r="AD345" s="52" t="s">
        <v>1018</v>
      </c>
      <c r="AE345" s="52">
        <v>7</v>
      </c>
      <c r="AF345" s="52">
        <v>17</v>
      </c>
      <c r="AG345" s="52" t="s">
        <v>1018</v>
      </c>
      <c r="AH345" s="52">
        <v>22</v>
      </c>
      <c r="AI345" s="52" t="s">
        <v>1018</v>
      </c>
      <c r="AJ345" s="52" t="s">
        <v>1018</v>
      </c>
      <c r="AK345" s="52">
        <v>3</v>
      </c>
      <c r="AL345" s="52">
        <v>40</v>
      </c>
      <c r="AM345" s="52" t="s">
        <v>1018</v>
      </c>
      <c r="AN345" s="52" t="s">
        <v>1018</v>
      </c>
      <c r="AO345" s="52" t="s">
        <v>1018</v>
      </c>
      <c r="AP345" s="52" t="s">
        <v>1018</v>
      </c>
      <c r="AQ345" s="52" t="s">
        <v>1018</v>
      </c>
      <c r="AR345" s="52" t="s">
        <v>1018</v>
      </c>
      <c r="AS345" s="52" t="s">
        <v>1018</v>
      </c>
      <c r="AT345" s="52" t="s">
        <v>1018</v>
      </c>
      <c r="AU345" s="52" t="s">
        <v>1018</v>
      </c>
      <c r="AV345" s="52" t="s">
        <v>1018</v>
      </c>
      <c r="AW345" s="52" t="s">
        <v>1018</v>
      </c>
      <c r="AX345" s="52" t="s">
        <v>1018</v>
      </c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2"/>
      <c r="CI345" s="52"/>
      <c r="CJ345" s="52"/>
      <c r="CK345" s="52"/>
      <c r="CL345" s="52"/>
      <c r="CM345" s="52"/>
      <c r="CN345" s="52"/>
      <c r="CO345" s="52"/>
      <c r="CP345" s="52"/>
      <c r="CQ345" s="52"/>
      <c r="CR345" s="52"/>
      <c r="CS345" s="52"/>
      <c r="CT345" s="52"/>
      <c r="CU345" s="52"/>
      <c r="CV345" s="52"/>
      <c r="CW345" s="52"/>
      <c r="CX345" s="52"/>
      <c r="CY345" s="52"/>
      <c r="CZ345" s="52"/>
      <c r="DA345" s="52"/>
      <c r="DB345" s="52"/>
      <c r="DC345" s="52"/>
      <c r="DD345" s="52"/>
      <c r="DE345" s="52"/>
      <c r="DF345" s="52"/>
      <c r="DG345" s="52"/>
      <c r="DH345" s="52"/>
      <c r="DI345" s="52"/>
      <c r="DJ345" s="52"/>
      <c r="DK345" s="52"/>
      <c r="DL345" s="52"/>
      <c r="DM345" s="52"/>
      <c r="DN345" s="52"/>
      <c r="DO345" s="52"/>
      <c r="DP345" s="52"/>
      <c r="DQ345" s="52"/>
      <c r="DR345" s="52"/>
      <c r="DS345" s="52"/>
      <c r="DT345" s="52"/>
      <c r="DU345" s="52"/>
      <c r="DV345" s="52"/>
      <c r="DW345" s="52"/>
      <c r="DX345" s="52"/>
      <c r="DY345" s="52"/>
      <c r="DZ345" s="52"/>
      <c r="EA345" s="52"/>
      <c r="EB345" s="52"/>
      <c r="EC345" s="52"/>
      <c r="ED345" s="52"/>
      <c r="EE345" s="52"/>
      <c r="EF345" s="52"/>
      <c r="EG345" s="52"/>
      <c r="EH345" s="52"/>
    </row>
    <row r="346" spans="1:138" ht="12.75" x14ac:dyDescent="0.2">
      <c r="A346" s="39" t="str">
        <f t="shared" si="31"/>
        <v>2089452</v>
      </c>
      <c r="B346" s="39" t="str">
        <f t="shared" si="32"/>
        <v>1626/РЗ</v>
      </c>
      <c r="C346" s="39" t="str">
        <f t="shared" si="33"/>
        <v>Зайчона В38 см</v>
      </c>
      <c r="D346" s="94">
        <f t="shared" ca="1" si="34"/>
        <v>484</v>
      </c>
      <c r="E346" s="94">
        <f t="shared" ca="1" si="35"/>
        <v>51</v>
      </c>
      <c r="F346" s="94">
        <f t="shared" ca="1" si="30"/>
        <v>0</v>
      </c>
      <c r="G346" s="41"/>
      <c r="H346" s="41"/>
      <c r="I346" s="40"/>
      <c r="J346" s="40"/>
      <c r="K346" s="34"/>
      <c r="L346" s="50" t="s">
        <v>1363</v>
      </c>
      <c r="M346" s="50" t="s">
        <v>1279</v>
      </c>
      <c r="N346" s="50" t="s">
        <v>846</v>
      </c>
      <c r="O346" s="51" t="s">
        <v>847</v>
      </c>
      <c r="P346" s="40">
        <v>484</v>
      </c>
      <c r="Q346" s="40"/>
      <c r="R346" s="40"/>
      <c r="S346" s="52" t="s">
        <v>1018</v>
      </c>
      <c r="T346" s="52" t="s">
        <v>1018</v>
      </c>
      <c r="U346" s="52" t="s">
        <v>1018</v>
      </c>
      <c r="V346" s="52" t="s">
        <v>1018</v>
      </c>
      <c r="W346" s="52" t="s">
        <v>1018</v>
      </c>
      <c r="X346" s="52" t="s">
        <v>1018</v>
      </c>
      <c r="Y346" s="52" t="s">
        <v>1018</v>
      </c>
      <c r="Z346" s="52" t="s">
        <v>1018</v>
      </c>
      <c r="AA346" s="52" t="s">
        <v>1018</v>
      </c>
      <c r="AB346" s="52" t="s">
        <v>1018</v>
      </c>
      <c r="AC346" s="52" t="s">
        <v>1018</v>
      </c>
      <c r="AD346" s="52" t="s">
        <v>1018</v>
      </c>
      <c r="AE346" s="52">
        <v>3</v>
      </c>
      <c r="AF346" s="52">
        <v>34</v>
      </c>
      <c r="AG346" s="52" t="s">
        <v>1018</v>
      </c>
      <c r="AH346" s="52">
        <v>20</v>
      </c>
      <c r="AI346" s="52" t="s">
        <v>1018</v>
      </c>
      <c r="AJ346" s="52" t="s">
        <v>1018</v>
      </c>
      <c r="AK346" s="52">
        <v>4</v>
      </c>
      <c r="AL346" s="52">
        <v>4</v>
      </c>
      <c r="AM346" s="52">
        <v>164</v>
      </c>
      <c r="AN346" s="52">
        <v>164</v>
      </c>
      <c r="AO346" s="52" t="s">
        <v>1018</v>
      </c>
      <c r="AP346" s="52" t="s">
        <v>1018</v>
      </c>
      <c r="AQ346" s="52" t="s">
        <v>1018</v>
      </c>
      <c r="AR346" s="52" t="s">
        <v>1018</v>
      </c>
      <c r="AS346" s="52" t="s">
        <v>1018</v>
      </c>
      <c r="AT346" s="52" t="s">
        <v>1018</v>
      </c>
      <c r="AU346" s="52" t="s">
        <v>1018</v>
      </c>
      <c r="AV346" s="52" t="s">
        <v>1018</v>
      </c>
      <c r="AW346" s="52" t="s">
        <v>1018</v>
      </c>
      <c r="AX346" s="52" t="s">
        <v>1018</v>
      </c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2"/>
      <c r="CI346" s="52"/>
      <c r="CJ346" s="52"/>
      <c r="CK346" s="52"/>
      <c r="CL346" s="52"/>
      <c r="CM346" s="52"/>
      <c r="CN346" s="52"/>
      <c r="CO346" s="52"/>
      <c r="CP346" s="52"/>
      <c r="CQ346" s="52"/>
      <c r="CR346" s="52"/>
      <c r="CS346" s="52"/>
      <c r="CT346" s="52"/>
      <c r="CU346" s="52"/>
      <c r="CV346" s="52"/>
      <c r="CW346" s="52"/>
      <c r="CX346" s="52"/>
      <c r="CY346" s="52"/>
      <c r="CZ346" s="52"/>
      <c r="DA346" s="52"/>
      <c r="DB346" s="52"/>
      <c r="DC346" s="52"/>
      <c r="DD346" s="52"/>
      <c r="DE346" s="52"/>
      <c r="DF346" s="52"/>
      <c r="DG346" s="52"/>
      <c r="DH346" s="52"/>
      <c r="DI346" s="52"/>
      <c r="DJ346" s="52"/>
      <c r="DK346" s="52"/>
      <c r="DL346" s="52"/>
      <c r="DM346" s="52"/>
      <c r="DN346" s="52"/>
      <c r="DO346" s="52"/>
      <c r="DP346" s="52"/>
      <c r="DQ346" s="52"/>
      <c r="DR346" s="52"/>
      <c r="DS346" s="52"/>
      <c r="DT346" s="52"/>
      <c r="DU346" s="52"/>
      <c r="DV346" s="52"/>
      <c r="DW346" s="52"/>
      <c r="DX346" s="52"/>
      <c r="DY346" s="52"/>
      <c r="DZ346" s="52"/>
      <c r="EA346" s="52"/>
      <c r="EB346" s="52"/>
      <c r="EC346" s="52"/>
      <c r="ED346" s="52"/>
      <c r="EE346" s="52"/>
      <c r="EF346" s="52"/>
      <c r="EG346" s="52"/>
      <c r="EH346" s="52"/>
    </row>
    <row r="347" spans="1:138" ht="12.75" x14ac:dyDescent="0.2">
      <c r="A347" s="39" t="str">
        <f t="shared" si="31"/>
        <v>2089438</v>
      </c>
      <c r="B347" s="39" t="str">
        <f t="shared" si="32"/>
        <v>1627/ОРЖ</v>
      </c>
      <c r="C347" s="39" t="str">
        <f t="shared" si="33"/>
        <v>Лисичка В38 см</v>
      </c>
      <c r="D347" s="94">
        <f t="shared" ca="1" si="34"/>
        <v>463</v>
      </c>
      <c r="E347" s="94">
        <f t="shared" ca="1" si="35"/>
        <v>180</v>
      </c>
      <c r="F347" s="94">
        <f t="shared" ca="1" si="30"/>
        <v>0</v>
      </c>
      <c r="G347" s="42"/>
      <c r="H347" s="42"/>
      <c r="I347" s="40"/>
      <c r="J347" s="40"/>
      <c r="K347" s="35"/>
      <c r="L347" s="50" t="s">
        <v>1364</v>
      </c>
      <c r="M347" s="50" t="s">
        <v>1281</v>
      </c>
      <c r="N347" s="50" t="s">
        <v>834</v>
      </c>
      <c r="O347" s="51" t="s">
        <v>835</v>
      </c>
      <c r="P347" s="40">
        <v>463</v>
      </c>
      <c r="Q347" s="40"/>
      <c r="R347" s="40"/>
      <c r="S347" s="52" t="s">
        <v>1018</v>
      </c>
      <c r="T347" s="52" t="s">
        <v>1018</v>
      </c>
      <c r="U347" s="52" t="s">
        <v>1018</v>
      </c>
      <c r="V347" s="52">
        <v>4</v>
      </c>
      <c r="W347" s="52" t="s">
        <v>1018</v>
      </c>
      <c r="X347" s="52">
        <v>60</v>
      </c>
      <c r="Y347" s="52" t="s">
        <v>1018</v>
      </c>
      <c r="Z347" s="52" t="s">
        <v>1018</v>
      </c>
      <c r="AA347" s="52" t="s">
        <v>1018</v>
      </c>
      <c r="AB347" s="52" t="s">
        <v>1018</v>
      </c>
      <c r="AC347" s="52" t="s">
        <v>1018</v>
      </c>
      <c r="AD347" s="52" t="s">
        <v>1018</v>
      </c>
      <c r="AE347" s="52">
        <v>3</v>
      </c>
      <c r="AF347" s="52">
        <v>62</v>
      </c>
      <c r="AG347" s="52" t="s">
        <v>1018</v>
      </c>
      <c r="AH347" s="52">
        <v>33</v>
      </c>
      <c r="AI347" s="52" t="s">
        <v>1018</v>
      </c>
      <c r="AJ347" s="52" t="s">
        <v>1018</v>
      </c>
      <c r="AK347" s="52">
        <v>3</v>
      </c>
      <c r="AL347" s="52">
        <v>26</v>
      </c>
      <c r="AM347" s="52" t="s">
        <v>1018</v>
      </c>
      <c r="AN347" s="52" t="s">
        <v>1018</v>
      </c>
      <c r="AO347" s="52" t="s">
        <v>1018</v>
      </c>
      <c r="AP347" s="52" t="s">
        <v>1018</v>
      </c>
      <c r="AQ347" s="52" t="s">
        <v>1018</v>
      </c>
      <c r="AR347" s="52" t="s">
        <v>1018</v>
      </c>
      <c r="AS347" s="52" t="s">
        <v>1018</v>
      </c>
      <c r="AT347" s="52" t="s">
        <v>1018</v>
      </c>
      <c r="AU347" s="52" t="s">
        <v>1018</v>
      </c>
      <c r="AV347" s="52">
        <v>1</v>
      </c>
      <c r="AW347" s="52" t="s">
        <v>1018</v>
      </c>
      <c r="AX347" s="52" t="s">
        <v>1018</v>
      </c>
      <c r="AY347" s="52"/>
      <c r="AZ347" s="52"/>
      <c r="BA347" s="52"/>
      <c r="BB347" s="52"/>
    </row>
    <row r="348" spans="1:138" ht="12.75" x14ac:dyDescent="0.2">
      <c r="A348" s="39" t="str">
        <f t="shared" si="31"/>
        <v>2089457</v>
      </c>
      <c r="B348" s="39" t="str">
        <f t="shared" si="32"/>
        <v>1628/СР</v>
      </c>
      <c r="C348" s="39" t="str">
        <f t="shared" si="33"/>
        <v>Мышона В38 см</v>
      </c>
      <c r="D348" s="94">
        <f t="shared" ca="1" si="34"/>
        <v>490</v>
      </c>
      <c r="E348" s="94">
        <f t="shared" ca="1" si="35"/>
        <v>134</v>
      </c>
      <c r="F348" s="94">
        <f t="shared" ca="1" si="30"/>
        <v>0</v>
      </c>
      <c r="G348" s="41"/>
      <c r="H348" s="41"/>
      <c r="I348" s="40"/>
      <c r="J348" s="40"/>
      <c r="K348" s="34"/>
      <c r="L348" s="50" t="s">
        <v>1365</v>
      </c>
      <c r="M348" s="50" t="s">
        <v>1283</v>
      </c>
      <c r="N348" s="50" t="s">
        <v>828</v>
      </c>
      <c r="O348" s="51" t="s">
        <v>829</v>
      </c>
      <c r="P348" s="40">
        <v>490</v>
      </c>
      <c r="Q348" s="40"/>
      <c r="R348" s="40"/>
      <c r="S348" s="52" t="s">
        <v>1018</v>
      </c>
      <c r="T348" s="52" t="s">
        <v>1018</v>
      </c>
      <c r="U348" s="52" t="s">
        <v>1018</v>
      </c>
      <c r="V348" s="52" t="s">
        <v>1018</v>
      </c>
      <c r="W348" s="52" t="s">
        <v>1018</v>
      </c>
      <c r="X348" s="52">
        <v>34</v>
      </c>
      <c r="Y348" s="52" t="s">
        <v>1018</v>
      </c>
      <c r="Z348" s="52" t="s">
        <v>1018</v>
      </c>
      <c r="AA348" s="52" t="s">
        <v>1018</v>
      </c>
      <c r="AB348" s="52" t="s">
        <v>1018</v>
      </c>
      <c r="AC348" s="52" t="s">
        <v>1018</v>
      </c>
      <c r="AD348" s="52" t="s">
        <v>1018</v>
      </c>
      <c r="AE348" s="52" t="s">
        <v>1018</v>
      </c>
      <c r="AF348" s="52">
        <v>31</v>
      </c>
      <c r="AG348" s="52" t="s">
        <v>1018</v>
      </c>
      <c r="AH348" s="52">
        <v>48</v>
      </c>
      <c r="AI348" s="52" t="s">
        <v>1018</v>
      </c>
      <c r="AJ348" s="52" t="s">
        <v>1018</v>
      </c>
      <c r="AK348" s="52">
        <v>4</v>
      </c>
      <c r="AL348" s="52">
        <v>24</v>
      </c>
      <c r="AM348" s="52" t="s">
        <v>1018</v>
      </c>
      <c r="AN348" s="52" t="s">
        <v>1018</v>
      </c>
      <c r="AO348" s="52" t="s">
        <v>1018</v>
      </c>
      <c r="AP348" s="52" t="s">
        <v>1018</v>
      </c>
      <c r="AQ348" s="52" t="s">
        <v>1018</v>
      </c>
      <c r="AR348" s="52" t="s">
        <v>1018</v>
      </c>
      <c r="AS348" s="52" t="s">
        <v>1018</v>
      </c>
      <c r="AT348" s="52" t="s">
        <v>1018</v>
      </c>
      <c r="AU348" s="52" t="s">
        <v>1018</v>
      </c>
      <c r="AV348" s="52">
        <v>1</v>
      </c>
      <c r="AW348" s="52" t="s">
        <v>1018</v>
      </c>
      <c r="AX348" s="52" t="s">
        <v>1018</v>
      </c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2"/>
      <c r="CI348" s="52"/>
      <c r="CJ348" s="52"/>
      <c r="CK348" s="52"/>
      <c r="CL348" s="52"/>
      <c r="CM348" s="52"/>
      <c r="CN348" s="52"/>
      <c r="CO348" s="52"/>
      <c r="CP348" s="52"/>
      <c r="CQ348" s="52"/>
      <c r="CR348" s="52"/>
      <c r="CS348" s="52"/>
      <c r="CT348" s="52"/>
      <c r="CU348" s="52"/>
      <c r="CV348" s="52"/>
      <c r="CW348" s="52"/>
      <c r="CX348" s="52"/>
      <c r="CY348" s="52"/>
      <c r="CZ348" s="52"/>
      <c r="DA348" s="52"/>
      <c r="DB348" s="52"/>
      <c r="DC348" s="52"/>
      <c r="DD348" s="52"/>
      <c r="DE348" s="52"/>
      <c r="DF348" s="52"/>
      <c r="DG348" s="52"/>
      <c r="DH348" s="52"/>
      <c r="DI348" s="52"/>
      <c r="DJ348" s="52"/>
      <c r="DK348" s="52"/>
      <c r="DL348" s="52"/>
      <c r="DM348" s="52"/>
      <c r="DN348" s="52"/>
      <c r="DO348" s="52"/>
      <c r="DP348" s="52"/>
      <c r="DQ348" s="52"/>
      <c r="DR348" s="52"/>
      <c r="DS348" s="52"/>
      <c r="DT348" s="52"/>
      <c r="DU348" s="52"/>
      <c r="DV348" s="52"/>
      <c r="DW348" s="52"/>
      <c r="DX348" s="52"/>
      <c r="DY348" s="52"/>
      <c r="DZ348" s="52"/>
      <c r="EA348" s="52"/>
      <c r="EB348" s="52"/>
      <c r="EC348" s="52"/>
      <c r="ED348" s="52"/>
      <c r="EE348" s="52"/>
      <c r="EF348" s="52"/>
      <c r="EG348" s="52"/>
      <c r="EH348" s="52"/>
    </row>
    <row r="349" spans="1:138" ht="12.75" x14ac:dyDescent="0.2">
      <c r="A349" s="39" t="str">
        <f t="shared" si="31"/>
        <v>2086133</v>
      </c>
      <c r="B349" s="39" t="str">
        <f t="shared" si="32"/>
        <v>1630/БЖ</v>
      </c>
      <c r="C349" s="39" t="str">
        <f t="shared" si="33"/>
        <v>Медведь В45 см</v>
      </c>
      <c r="D349" s="94">
        <f t="shared" ca="1" si="34"/>
        <v>953</v>
      </c>
      <c r="E349" s="94">
        <f t="shared" ca="1" si="35"/>
        <v>28</v>
      </c>
      <c r="F349" s="94">
        <f t="shared" ca="1" si="30"/>
        <v>0</v>
      </c>
      <c r="G349" s="41"/>
      <c r="H349" s="41"/>
      <c r="I349" s="40"/>
      <c r="J349" s="40"/>
      <c r="K349" s="34"/>
      <c r="L349" s="50" t="s">
        <v>1366</v>
      </c>
      <c r="M349" s="50" t="s">
        <v>1881</v>
      </c>
      <c r="N349" s="50" t="s">
        <v>63</v>
      </c>
      <c r="O349" s="51" t="s">
        <v>871</v>
      </c>
      <c r="P349" s="40">
        <v>953</v>
      </c>
      <c r="Q349" s="40"/>
      <c r="R349" s="40"/>
      <c r="S349" s="52" t="s">
        <v>1018</v>
      </c>
      <c r="T349" s="52" t="s">
        <v>1018</v>
      </c>
      <c r="U349" s="52" t="s">
        <v>1018</v>
      </c>
      <c r="V349" s="52" t="s">
        <v>1018</v>
      </c>
      <c r="W349" s="52" t="s">
        <v>1018</v>
      </c>
      <c r="X349" s="52" t="s">
        <v>1018</v>
      </c>
      <c r="Y349" s="52" t="s">
        <v>1018</v>
      </c>
      <c r="Z349" s="52" t="s">
        <v>1018</v>
      </c>
      <c r="AA349" s="52" t="s">
        <v>1018</v>
      </c>
      <c r="AB349" s="52" t="s">
        <v>1018</v>
      </c>
      <c r="AC349" s="52" t="s">
        <v>1018</v>
      </c>
      <c r="AD349" s="52" t="s">
        <v>1018</v>
      </c>
      <c r="AE349" s="52" t="s">
        <v>1018</v>
      </c>
      <c r="AF349" s="52">
        <v>14</v>
      </c>
      <c r="AG349" s="52" t="s">
        <v>1018</v>
      </c>
      <c r="AH349" s="52">
        <v>9</v>
      </c>
      <c r="AI349" s="52" t="s">
        <v>1018</v>
      </c>
      <c r="AJ349" s="52" t="s">
        <v>1018</v>
      </c>
      <c r="AK349" s="52" t="s">
        <v>1018</v>
      </c>
      <c r="AL349" s="52">
        <v>3</v>
      </c>
      <c r="AM349" s="52" t="s">
        <v>1018</v>
      </c>
      <c r="AN349" s="52" t="s">
        <v>1018</v>
      </c>
      <c r="AO349" s="52" t="s">
        <v>1018</v>
      </c>
      <c r="AP349" s="52" t="s">
        <v>1018</v>
      </c>
      <c r="AQ349" s="52" t="s">
        <v>1018</v>
      </c>
      <c r="AR349" s="52" t="s">
        <v>1018</v>
      </c>
      <c r="AS349" s="52" t="s">
        <v>1018</v>
      </c>
      <c r="AT349" s="52" t="s">
        <v>1018</v>
      </c>
      <c r="AU349" s="52" t="s">
        <v>1018</v>
      </c>
      <c r="AV349" s="52">
        <v>1</v>
      </c>
      <c r="AW349" s="52" t="s">
        <v>1018</v>
      </c>
      <c r="AX349" s="52">
        <v>1</v>
      </c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2"/>
      <c r="CI349" s="52"/>
      <c r="CJ349" s="52"/>
      <c r="CK349" s="52"/>
      <c r="CL349" s="52"/>
      <c r="CM349" s="52"/>
      <c r="CN349" s="52"/>
      <c r="CO349" s="52"/>
      <c r="CP349" s="52"/>
      <c r="CQ349" s="52"/>
      <c r="CR349" s="52"/>
      <c r="CS349" s="52"/>
      <c r="CT349" s="52"/>
      <c r="CU349" s="52"/>
      <c r="CV349" s="52"/>
      <c r="CW349" s="52"/>
      <c r="CX349" s="52"/>
      <c r="CY349" s="52"/>
      <c r="CZ349" s="52"/>
      <c r="DA349" s="52"/>
      <c r="DB349" s="52"/>
      <c r="DC349" s="52"/>
      <c r="DD349" s="52"/>
      <c r="DE349" s="52"/>
      <c r="DF349" s="52"/>
      <c r="DG349" s="52"/>
      <c r="DH349" s="52"/>
      <c r="DI349" s="52"/>
      <c r="DJ349" s="52"/>
      <c r="DK349" s="52"/>
      <c r="DL349" s="52"/>
      <c r="DM349" s="52"/>
      <c r="DN349" s="52"/>
      <c r="DO349" s="52"/>
      <c r="DP349" s="52"/>
      <c r="DQ349" s="52"/>
      <c r="DR349" s="52"/>
      <c r="DS349" s="52"/>
      <c r="DT349" s="52"/>
      <c r="DU349" s="52"/>
      <c r="DV349" s="52"/>
      <c r="DW349" s="52"/>
      <c r="DX349" s="52"/>
      <c r="DY349" s="52"/>
      <c r="DZ349" s="52"/>
      <c r="EA349" s="52"/>
      <c r="EB349" s="52"/>
      <c r="EC349" s="52"/>
      <c r="ED349" s="52"/>
      <c r="EE349" s="52"/>
      <c r="EF349" s="52"/>
      <c r="EG349" s="52"/>
      <c r="EH349" s="52"/>
    </row>
    <row r="350" spans="1:138" ht="12.75" x14ac:dyDescent="0.2">
      <c r="A350" s="39" t="str">
        <f t="shared" si="31"/>
        <v>2086136</v>
      </c>
      <c r="B350" s="39" t="str">
        <f t="shared" si="32"/>
        <v>1631/БЖ</v>
      </c>
      <c r="C350" s="39" t="str">
        <f t="shared" si="33"/>
        <v>Медведь В52 см</v>
      </c>
      <c r="D350" s="94">
        <f t="shared" ca="1" si="34"/>
        <v>1163</v>
      </c>
      <c r="E350" s="94">
        <f t="shared" ca="1" si="35"/>
        <v>111</v>
      </c>
      <c r="F350" s="94">
        <f t="shared" ca="1" si="30"/>
        <v>0</v>
      </c>
      <c r="G350" s="41"/>
      <c r="H350" s="41"/>
      <c r="I350" s="40"/>
      <c r="J350" s="40"/>
      <c r="K350" s="34"/>
      <c r="L350" s="50" t="s">
        <v>1367</v>
      </c>
      <c r="M350" s="50" t="s">
        <v>1882</v>
      </c>
      <c r="N350" s="50" t="s">
        <v>64</v>
      </c>
      <c r="O350" s="51" t="s">
        <v>880</v>
      </c>
      <c r="P350" s="40">
        <v>1163</v>
      </c>
      <c r="Q350" s="40"/>
      <c r="R350" s="40"/>
      <c r="S350" s="52" t="s">
        <v>1018</v>
      </c>
      <c r="T350" s="52">
        <v>65</v>
      </c>
      <c r="U350" s="52" t="s">
        <v>1018</v>
      </c>
      <c r="V350" s="52">
        <v>5</v>
      </c>
      <c r="W350" s="52" t="s">
        <v>1018</v>
      </c>
      <c r="X350" s="52">
        <v>13</v>
      </c>
      <c r="Y350" s="52" t="s">
        <v>1018</v>
      </c>
      <c r="Z350" s="52" t="s">
        <v>1018</v>
      </c>
      <c r="AA350" s="52" t="s">
        <v>1018</v>
      </c>
      <c r="AB350" s="52" t="s">
        <v>1018</v>
      </c>
      <c r="AC350" s="52" t="s">
        <v>1018</v>
      </c>
      <c r="AD350" s="52">
        <v>1</v>
      </c>
      <c r="AE350" s="52" t="s">
        <v>1018</v>
      </c>
      <c r="AF350" s="52">
        <v>14</v>
      </c>
      <c r="AG350" s="52" t="s">
        <v>1018</v>
      </c>
      <c r="AH350" s="52" t="s">
        <v>1018</v>
      </c>
      <c r="AI350" s="52" t="s">
        <v>1018</v>
      </c>
      <c r="AJ350" s="52" t="s">
        <v>1018</v>
      </c>
      <c r="AK350" s="52" t="s">
        <v>1018</v>
      </c>
      <c r="AL350" s="52">
        <v>11</v>
      </c>
      <c r="AM350" s="52" t="s">
        <v>1018</v>
      </c>
      <c r="AN350" s="52" t="s">
        <v>1018</v>
      </c>
      <c r="AO350" s="52" t="s">
        <v>1018</v>
      </c>
      <c r="AP350" s="52" t="s">
        <v>1018</v>
      </c>
      <c r="AQ350" s="52" t="s">
        <v>1018</v>
      </c>
      <c r="AR350" s="52" t="s">
        <v>1018</v>
      </c>
      <c r="AS350" s="52" t="s">
        <v>1018</v>
      </c>
      <c r="AT350" s="52" t="s">
        <v>1018</v>
      </c>
      <c r="AU350" s="52" t="s">
        <v>1018</v>
      </c>
      <c r="AV350" s="52">
        <v>1</v>
      </c>
      <c r="AW350" s="52" t="s">
        <v>1018</v>
      </c>
      <c r="AX350" s="52">
        <v>1</v>
      </c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2"/>
      <c r="CI350" s="52"/>
      <c r="CJ350" s="52"/>
      <c r="CK350" s="52"/>
      <c r="CL350" s="52"/>
      <c r="CM350" s="52"/>
      <c r="CN350" s="52"/>
      <c r="CO350" s="52"/>
      <c r="CP350" s="52"/>
      <c r="CQ350" s="52"/>
      <c r="CR350" s="52"/>
      <c r="CS350" s="52"/>
      <c r="CT350" s="52"/>
      <c r="CU350" s="52"/>
      <c r="CV350" s="52"/>
      <c r="CW350" s="52"/>
      <c r="CX350" s="52"/>
      <c r="CY350" s="52"/>
      <c r="CZ350" s="52"/>
      <c r="DA350" s="52"/>
      <c r="DB350" s="52"/>
      <c r="DC350" s="52"/>
      <c r="DD350" s="52"/>
      <c r="DE350" s="52"/>
      <c r="DF350" s="52"/>
      <c r="DG350" s="52"/>
      <c r="DH350" s="52"/>
      <c r="DI350" s="52"/>
      <c r="DJ350" s="52"/>
      <c r="DK350" s="52"/>
      <c r="DL350" s="52"/>
      <c r="DM350" s="52"/>
      <c r="DN350" s="52"/>
      <c r="DO350" s="52"/>
      <c r="DP350" s="52"/>
      <c r="DQ350" s="52"/>
      <c r="DR350" s="52"/>
      <c r="DS350" s="52"/>
      <c r="DT350" s="52"/>
      <c r="DU350" s="52"/>
      <c r="DV350" s="52"/>
      <c r="DW350" s="52"/>
      <c r="DX350" s="52"/>
      <c r="DY350" s="52"/>
      <c r="DZ350" s="52"/>
      <c r="EA350" s="52"/>
      <c r="EB350" s="52"/>
      <c r="EC350" s="52"/>
      <c r="ED350" s="52"/>
      <c r="EE350" s="52"/>
      <c r="EF350" s="52"/>
      <c r="EG350" s="52"/>
      <c r="EH350" s="52"/>
    </row>
    <row r="351" spans="1:138" ht="12.75" x14ac:dyDescent="0.2">
      <c r="A351" s="39" t="str">
        <f t="shared" si="31"/>
        <v>2086545</v>
      </c>
      <c r="B351" s="39" t="str">
        <f t="shared" si="32"/>
        <v>1638/МЛ</v>
      </c>
      <c r="C351" s="39" t="str">
        <f t="shared" si="33"/>
        <v>Белая Медведица  В39см</v>
      </c>
      <c r="D351" s="94">
        <f t="shared" ca="1" si="34"/>
        <v>567</v>
      </c>
      <c r="E351" s="94">
        <f t="shared" ca="1" si="35"/>
        <v>1</v>
      </c>
      <c r="F351" s="94">
        <f t="shared" ca="1" si="30"/>
        <v>0</v>
      </c>
      <c r="G351" s="41"/>
      <c r="H351" s="41"/>
      <c r="I351" s="40"/>
      <c r="J351" s="40"/>
      <c r="K351" s="34"/>
      <c r="L351" s="50" t="s">
        <v>1369</v>
      </c>
      <c r="M351" s="50" t="s">
        <v>2234</v>
      </c>
      <c r="N351" s="50" t="s">
        <v>44</v>
      </c>
      <c r="O351" s="51" t="s">
        <v>45</v>
      </c>
      <c r="P351" s="40">
        <v>567</v>
      </c>
      <c r="Q351" s="40"/>
      <c r="R351" s="40"/>
      <c r="S351" s="52" t="s">
        <v>1018</v>
      </c>
      <c r="T351" s="52" t="s">
        <v>1018</v>
      </c>
      <c r="U351" s="52" t="s">
        <v>1018</v>
      </c>
      <c r="V351" s="52" t="s">
        <v>1018</v>
      </c>
      <c r="W351" s="52" t="s">
        <v>1018</v>
      </c>
      <c r="X351" s="52" t="s">
        <v>1018</v>
      </c>
      <c r="Y351" s="52" t="s">
        <v>1018</v>
      </c>
      <c r="Z351" s="52" t="s">
        <v>1018</v>
      </c>
      <c r="AA351" s="52" t="s">
        <v>1018</v>
      </c>
      <c r="AB351" s="52" t="s">
        <v>1018</v>
      </c>
      <c r="AC351" s="52" t="s">
        <v>1018</v>
      </c>
      <c r="AD351" s="52">
        <v>1</v>
      </c>
      <c r="AE351" s="52">
        <v>4</v>
      </c>
      <c r="AF351" s="52">
        <v>4</v>
      </c>
      <c r="AG351" s="52" t="s">
        <v>1018</v>
      </c>
      <c r="AH351" s="52" t="s">
        <v>1018</v>
      </c>
      <c r="AI351" s="52" t="s">
        <v>1018</v>
      </c>
      <c r="AJ351" s="52" t="s">
        <v>1018</v>
      </c>
      <c r="AK351" s="52" t="s">
        <v>1018</v>
      </c>
      <c r="AL351" s="52" t="s">
        <v>1018</v>
      </c>
      <c r="AM351" s="52" t="s">
        <v>1018</v>
      </c>
      <c r="AN351" s="52" t="s">
        <v>1018</v>
      </c>
      <c r="AO351" s="52" t="s">
        <v>1018</v>
      </c>
      <c r="AP351" s="52" t="s">
        <v>1018</v>
      </c>
      <c r="AQ351" s="52" t="s">
        <v>1018</v>
      </c>
      <c r="AR351" s="52" t="s">
        <v>1018</v>
      </c>
      <c r="AS351" s="52" t="s">
        <v>1018</v>
      </c>
      <c r="AT351" s="52" t="s">
        <v>1018</v>
      </c>
      <c r="AU351" s="52" t="s">
        <v>1018</v>
      </c>
      <c r="AV351" s="52" t="s">
        <v>1018</v>
      </c>
      <c r="AW351" s="52" t="s">
        <v>1018</v>
      </c>
      <c r="AX351" s="52" t="s">
        <v>1018</v>
      </c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2"/>
      <c r="CI351" s="52"/>
      <c r="CJ351" s="52"/>
      <c r="CK351" s="52"/>
      <c r="CL351" s="52"/>
      <c r="CM351" s="52"/>
      <c r="CN351" s="52"/>
      <c r="CO351" s="52"/>
      <c r="CP351" s="52"/>
      <c r="CQ351" s="52"/>
      <c r="CR351" s="52"/>
      <c r="CS351" s="52"/>
      <c r="CT351" s="52"/>
      <c r="CU351" s="52"/>
      <c r="CV351" s="52"/>
      <c r="CW351" s="52"/>
      <c r="CX351" s="52"/>
      <c r="CY351" s="52"/>
      <c r="CZ351" s="52"/>
      <c r="DA351" s="52"/>
      <c r="DB351" s="52"/>
      <c r="DC351" s="52"/>
      <c r="DD351" s="52"/>
      <c r="DE351" s="52"/>
      <c r="DF351" s="52"/>
      <c r="DG351" s="52"/>
      <c r="DH351" s="52"/>
      <c r="DI351" s="52"/>
      <c r="DJ351" s="52"/>
      <c r="DK351" s="52"/>
      <c r="DL351" s="52"/>
      <c r="DM351" s="52"/>
      <c r="DN351" s="52"/>
      <c r="DO351" s="52"/>
      <c r="DP351" s="52"/>
      <c r="DQ351" s="52"/>
      <c r="DR351" s="52"/>
      <c r="DS351" s="52"/>
      <c r="DT351" s="52"/>
      <c r="DU351" s="52"/>
      <c r="DV351" s="52"/>
      <c r="DW351" s="52"/>
      <c r="DX351" s="52"/>
      <c r="DY351" s="52"/>
      <c r="DZ351" s="52"/>
      <c r="EA351" s="52"/>
      <c r="EB351" s="52"/>
      <c r="EC351" s="52"/>
      <c r="ED351" s="52"/>
      <c r="EE351" s="52"/>
      <c r="EF351" s="52"/>
      <c r="EG351" s="52"/>
      <c r="EH351" s="52"/>
    </row>
    <row r="352" spans="1:138" ht="12.75" x14ac:dyDescent="0.2">
      <c r="A352" s="39" t="str">
        <f t="shared" si="31"/>
        <v>2086678</v>
      </c>
      <c r="B352" s="39" t="str">
        <f t="shared" si="32"/>
        <v>1645/БЖ</v>
      </c>
      <c r="C352" s="39" t="str">
        <f t="shared" si="33"/>
        <v>Зайка Даша В65см</v>
      </c>
      <c r="D352" s="94">
        <f t="shared" ca="1" si="34"/>
        <v>651</v>
      </c>
      <c r="E352" s="94">
        <f t="shared" ca="1" si="35"/>
        <v>3</v>
      </c>
      <c r="F352" s="94">
        <f t="shared" ca="1" si="30"/>
        <v>0</v>
      </c>
      <c r="G352" s="41"/>
      <c r="H352" s="41"/>
      <c r="I352" s="40"/>
      <c r="J352" s="40"/>
      <c r="K352" s="34"/>
      <c r="L352" s="50" t="s">
        <v>1371</v>
      </c>
      <c r="M352" s="50" t="s">
        <v>2543</v>
      </c>
      <c r="N352" s="50" t="s">
        <v>60</v>
      </c>
      <c r="O352" s="51" t="s">
        <v>61</v>
      </c>
      <c r="P352" s="40">
        <v>651</v>
      </c>
      <c r="Q352" s="40"/>
      <c r="R352" s="40"/>
      <c r="S352" s="52">
        <v>3</v>
      </c>
      <c r="T352" s="52">
        <v>4</v>
      </c>
      <c r="U352" s="52" t="s">
        <v>1018</v>
      </c>
      <c r="V352" s="52" t="s">
        <v>1018</v>
      </c>
      <c r="W352" s="52" t="s">
        <v>1018</v>
      </c>
      <c r="X352" s="52" t="s">
        <v>1018</v>
      </c>
      <c r="Y352" s="52" t="s">
        <v>1018</v>
      </c>
      <c r="Z352" s="52" t="s">
        <v>1018</v>
      </c>
      <c r="AA352" s="52" t="s">
        <v>1018</v>
      </c>
      <c r="AB352" s="52" t="s">
        <v>1018</v>
      </c>
      <c r="AC352" s="52" t="s">
        <v>1018</v>
      </c>
      <c r="AD352" s="52" t="s">
        <v>1018</v>
      </c>
      <c r="AE352" s="52">
        <v>3</v>
      </c>
      <c r="AF352" s="52">
        <v>3</v>
      </c>
      <c r="AG352" s="52" t="s">
        <v>1018</v>
      </c>
      <c r="AH352" s="52" t="s">
        <v>1018</v>
      </c>
      <c r="AI352" s="52" t="s">
        <v>1018</v>
      </c>
      <c r="AJ352" s="52" t="s">
        <v>1018</v>
      </c>
      <c r="AK352" s="52" t="s">
        <v>1018</v>
      </c>
      <c r="AL352" s="52" t="s">
        <v>1018</v>
      </c>
      <c r="AM352" s="52" t="s">
        <v>1018</v>
      </c>
      <c r="AN352" s="52" t="s">
        <v>1018</v>
      </c>
      <c r="AO352" s="52" t="s">
        <v>1018</v>
      </c>
      <c r="AP352" s="52" t="s">
        <v>1018</v>
      </c>
      <c r="AQ352" s="52" t="s">
        <v>1018</v>
      </c>
      <c r="AR352" s="52" t="s">
        <v>1018</v>
      </c>
      <c r="AS352" s="52" t="s">
        <v>1018</v>
      </c>
      <c r="AT352" s="52" t="s">
        <v>1018</v>
      </c>
      <c r="AU352" s="52" t="s">
        <v>1018</v>
      </c>
      <c r="AV352" s="52">
        <v>2</v>
      </c>
      <c r="AW352" s="52" t="s">
        <v>1018</v>
      </c>
      <c r="AX352" s="52" t="s">
        <v>1018</v>
      </c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2"/>
      <c r="CI352" s="52"/>
      <c r="CJ352" s="52"/>
      <c r="CK352" s="52"/>
      <c r="CL352" s="52"/>
      <c r="CM352" s="52"/>
      <c r="CN352" s="52"/>
      <c r="CO352" s="52"/>
      <c r="CP352" s="52"/>
      <c r="CQ352" s="52"/>
      <c r="CR352" s="52"/>
      <c r="CS352" s="52"/>
      <c r="CT352" s="52"/>
      <c r="CU352" s="52"/>
      <c r="CV352" s="52"/>
      <c r="CW352" s="52"/>
      <c r="CX352" s="52"/>
      <c r="CY352" s="52"/>
      <c r="CZ352" s="52"/>
      <c r="DA352" s="52"/>
      <c r="DB352" s="52"/>
      <c r="DC352" s="52"/>
      <c r="DD352" s="52"/>
      <c r="DE352" s="52"/>
      <c r="DF352" s="52"/>
      <c r="DG352" s="52"/>
      <c r="DH352" s="52"/>
      <c r="DI352" s="52"/>
      <c r="DJ352" s="52"/>
      <c r="DK352" s="52"/>
      <c r="DL352" s="52"/>
      <c r="DM352" s="52"/>
      <c r="DN352" s="52"/>
      <c r="DO352" s="52"/>
      <c r="DP352" s="52"/>
      <c r="DQ352" s="52"/>
      <c r="DR352" s="52"/>
      <c r="DS352" s="52"/>
      <c r="DT352" s="52"/>
      <c r="DU352" s="52"/>
      <c r="DV352" s="52"/>
      <c r="DW352" s="52"/>
      <c r="DX352" s="52"/>
      <c r="DY352" s="52"/>
      <c r="DZ352" s="52"/>
      <c r="EA352" s="52"/>
      <c r="EB352" s="52"/>
      <c r="EC352" s="52"/>
      <c r="ED352" s="52"/>
      <c r="EE352" s="52"/>
      <c r="EF352" s="52"/>
      <c r="EG352" s="52"/>
      <c r="EH352" s="52"/>
    </row>
    <row r="353" spans="1:138" ht="12.75" x14ac:dyDescent="0.2">
      <c r="A353" s="39" t="str">
        <f t="shared" si="31"/>
        <v>2086682</v>
      </c>
      <c r="B353" s="39" t="str">
        <f t="shared" si="32"/>
        <v>1646/КЧ</v>
      </c>
      <c r="C353" s="39" t="str">
        <f t="shared" si="33"/>
        <v>Медвежонок Захар  В75 см</v>
      </c>
      <c r="D353" s="94">
        <f t="shared" ca="1" si="34"/>
        <v>2205</v>
      </c>
      <c r="E353" s="94">
        <f t="shared" ca="1" si="35"/>
        <v>16</v>
      </c>
      <c r="F353" s="94">
        <f t="shared" ca="1" si="30"/>
        <v>0</v>
      </c>
      <c r="G353" s="41"/>
      <c r="H353" s="41"/>
      <c r="I353" s="40"/>
      <c r="J353" s="40"/>
      <c r="K353" s="34"/>
      <c r="L353" s="50" t="s">
        <v>1372</v>
      </c>
      <c r="M353" s="50" t="s">
        <v>4502</v>
      </c>
      <c r="N353" s="50" t="s">
        <v>50</v>
      </c>
      <c r="O353" s="51" t="s">
        <v>51</v>
      </c>
      <c r="P353" s="40">
        <v>2205</v>
      </c>
      <c r="Q353" s="40"/>
      <c r="R353" s="40"/>
      <c r="S353" s="52" t="s">
        <v>1018</v>
      </c>
      <c r="T353" s="52" t="s">
        <v>1018</v>
      </c>
      <c r="U353" s="52" t="s">
        <v>1018</v>
      </c>
      <c r="V353" s="52" t="s">
        <v>1018</v>
      </c>
      <c r="W353" s="52" t="s">
        <v>1018</v>
      </c>
      <c r="X353" s="52">
        <v>16</v>
      </c>
      <c r="Y353" s="52" t="s">
        <v>1018</v>
      </c>
      <c r="Z353" s="52" t="s">
        <v>1018</v>
      </c>
      <c r="AA353" s="52" t="s">
        <v>1018</v>
      </c>
      <c r="AB353" s="52" t="s">
        <v>1018</v>
      </c>
      <c r="AC353" s="52" t="s">
        <v>1018</v>
      </c>
      <c r="AD353" s="52" t="s">
        <v>1018</v>
      </c>
      <c r="AE353" s="52">
        <v>1</v>
      </c>
      <c r="AF353" s="52">
        <v>1</v>
      </c>
      <c r="AG353" s="52">
        <v>1</v>
      </c>
      <c r="AH353" s="52">
        <v>1</v>
      </c>
      <c r="AI353" s="52" t="s">
        <v>1018</v>
      </c>
      <c r="AJ353" s="52" t="s">
        <v>1018</v>
      </c>
      <c r="AK353" s="52">
        <v>1</v>
      </c>
      <c r="AL353" s="52">
        <v>1</v>
      </c>
      <c r="AM353" s="52" t="s">
        <v>1018</v>
      </c>
      <c r="AN353" s="52" t="s">
        <v>1018</v>
      </c>
      <c r="AO353" s="52" t="s">
        <v>1018</v>
      </c>
      <c r="AP353" s="52" t="s">
        <v>1018</v>
      </c>
      <c r="AQ353" s="52" t="s">
        <v>1018</v>
      </c>
      <c r="AR353" s="52" t="s">
        <v>1018</v>
      </c>
      <c r="AS353" s="52" t="s">
        <v>1018</v>
      </c>
      <c r="AT353" s="52" t="s">
        <v>1018</v>
      </c>
      <c r="AU353" s="52" t="s">
        <v>1018</v>
      </c>
      <c r="AV353" s="52" t="s">
        <v>1018</v>
      </c>
      <c r="AW353" s="52" t="s">
        <v>1018</v>
      </c>
      <c r="AX353" s="52" t="s">
        <v>1018</v>
      </c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2"/>
      <c r="CI353" s="52"/>
      <c r="CJ353" s="52"/>
      <c r="CK353" s="52"/>
      <c r="CL353" s="52"/>
      <c r="CM353" s="52"/>
      <c r="CN353" s="52"/>
      <c r="CO353" s="52"/>
      <c r="CP353" s="52"/>
      <c r="CQ353" s="52"/>
      <c r="CR353" s="52"/>
      <c r="CS353" s="52"/>
      <c r="CT353" s="52"/>
      <c r="CU353" s="52"/>
      <c r="CV353" s="52"/>
      <c r="CW353" s="52"/>
      <c r="CX353" s="52"/>
      <c r="CY353" s="52"/>
      <c r="CZ353" s="52"/>
      <c r="DA353" s="52"/>
      <c r="DB353" s="52"/>
      <c r="DC353" s="52"/>
      <c r="DD353" s="52"/>
      <c r="DE353" s="52"/>
      <c r="DF353" s="52"/>
      <c r="DG353" s="52"/>
      <c r="DH353" s="52"/>
      <c r="DI353" s="52"/>
      <c r="DJ353" s="52"/>
      <c r="DK353" s="52"/>
      <c r="DL353" s="52"/>
      <c r="DM353" s="52"/>
      <c r="DN353" s="52"/>
      <c r="DO353" s="52"/>
      <c r="DP353" s="52"/>
      <c r="DQ353" s="52"/>
      <c r="DR353" s="52"/>
      <c r="DS353" s="52"/>
      <c r="DT353" s="52"/>
      <c r="DU353" s="52"/>
      <c r="DV353" s="52"/>
      <c r="DW353" s="52"/>
      <c r="DX353" s="52"/>
      <c r="DY353" s="52"/>
      <c r="DZ353" s="52"/>
      <c r="EA353" s="52"/>
      <c r="EB353" s="52"/>
      <c r="EC353" s="52"/>
      <c r="ED353" s="52"/>
      <c r="EE353" s="52"/>
      <c r="EF353" s="52"/>
      <c r="EG353" s="52"/>
      <c r="EH353" s="52"/>
    </row>
    <row r="354" spans="1:138" ht="12.75" x14ac:dyDescent="0.2">
      <c r="A354" s="39" t="str">
        <f t="shared" si="31"/>
        <v>2086689</v>
      </c>
      <c r="B354" s="39" t="str">
        <f t="shared" si="32"/>
        <v>1647/БЕЛ</v>
      </c>
      <c r="C354" s="39" t="str">
        <f t="shared" si="33"/>
        <v>Мишка в кофточке В65 см</v>
      </c>
      <c r="D354" s="94">
        <f t="shared" ca="1" si="34"/>
        <v>598</v>
      </c>
      <c r="E354" s="94">
        <f t="shared" ca="1" si="35"/>
        <v>105</v>
      </c>
      <c r="F354" s="94">
        <f t="shared" ca="1" si="30"/>
        <v>0</v>
      </c>
      <c r="G354" s="41"/>
      <c r="H354" s="41"/>
      <c r="I354" s="40"/>
      <c r="J354" s="40"/>
      <c r="K354" s="34"/>
      <c r="L354" s="50" t="s">
        <v>1375</v>
      </c>
      <c r="M354" s="50" t="s">
        <v>1828</v>
      </c>
      <c r="N354" s="50" t="s">
        <v>62</v>
      </c>
      <c r="O354" s="51" t="s">
        <v>798</v>
      </c>
      <c r="P354" s="40">
        <v>598</v>
      </c>
      <c r="Q354" s="40"/>
      <c r="R354" s="40"/>
      <c r="S354" s="52" t="s">
        <v>1018</v>
      </c>
      <c r="T354" s="52">
        <v>23</v>
      </c>
      <c r="U354" s="52" t="s">
        <v>1018</v>
      </c>
      <c r="V354" s="52" t="s">
        <v>1018</v>
      </c>
      <c r="W354" s="52" t="s">
        <v>1018</v>
      </c>
      <c r="X354" s="52">
        <v>6</v>
      </c>
      <c r="Y354" s="52" t="s">
        <v>1018</v>
      </c>
      <c r="Z354" s="52" t="s">
        <v>1018</v>
      </c>
      <c r="AA354" s="52" t="s">
        <v>1018</v>
      </c>
      <c r="AB354" s="52" t="s">
        <v>1018</v>
      </c>
      <c r="AC354" s="52" t="s">
        <v>1018</v>
      </c>
      <c r="AD354" s="52" t="s">
        <v>1018</v>
      </c>
      <c r="AE354" s="52">
        <v>16</v>
      </c>
      <c r="AF354" s="52">
        <v>82</v>
      </c>
      <c r="AG354" s="52">
        <v>1</v>
      </c>
      <c r="AH354" s="52">
        <v>1</v>
      </c>
      <c r="AI354" s="52" t="s">
        <v>1018</v>
      </c>
      <c r="AJ354" s="52" t="s">
        <v>1018</v>
      </c>
      <c r="AK354" s="52">
        <v>4</v>
      </c>
      <c r="AL354" s="52">
        <v>4</v>
      </c>
      <c r="AM354" s="52">
        <v>280</v>
      </c>
      <c r="AN354" s="52">
        <v>290</v>
      </c>
      <c r="AO354" s="52" t="s">
        <v>1018</v>
      </c>
      <c r="AP354" s="52" t="s">
        <v>1018</v>
      </c>
      <c r="AQ354" s="52" t="s">
        <v>1018</v>
      </c>
      <c r="AR354" s="52" t="s">
        <v>1018</v>
      </c>
      <c r="AS354" s="52" t="s">
        <v>1018</v>
      </c>
      <c r="AT354" s="52" t="s">
        <v>1018</v>
      </c>
      <c r="AU354" s="52" t="s">
        <v>1018</v>
      </c>
      <c r="AV354" s="52" t="s">
        <v>1018</v>
      </c>
      <c r="AW354" s="52" t="s">
        <v>1018</v>
      </c>
      <c r="AX354" s="52" t="s">
        <v>1018</v>
      </c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</row>
    <row r="355" spans="1:138" ht="12.75" x14ac:dyDescent="0.2">
      <c r="A355" s="39" t="str">
        <f t="shared" si="31"/>
        <v>2086698</v>
      </c>
      <c r="B355" s="39" t="str">
        <f t="shared" si="32"/>
        <v>1650/БЖ</v>
      </c>
      <c r="C355" s="39" t="str">
        <f t="shared" si="33"/>
        <v>Зайка В72 см</v>
      </c>
      <c r="D355" s="94">
        <f t="shared" ca="1" si="34"/>
        <v>681</v>
      </c>
      <c r="E355" s="94">
        <f t="shared" ca="1" si="35"/>
        <v>58</v>
      </c>
      <c r="F355" s="94">
        <f t="shared" ca="1" si="30"/>
        <v>0</v>
      </c>
      <c r="G355" s="41"/>
      <c r="H355" s="41"/>
      <c r="I355" s="87"/>
      <c r="J355" s="87"/>
      <c r="K355" s="34"/>
      <c r="L355" s="50" t="s">
        <v>1376</v>
      </c>
      <c r="M355" s="50" t="s">
        <v>2054</v>
      </c>
      <c r="N355" s="50" t="s">
        <v>2033</v>
      </c>
      <c r="O355" s="51" t="s">
        <v>2013</v>
      </c>
      <c r="P355" s="40">
        <v>681</v>
      </c>
      <c r="Q355" s="40"/>
      <c r="R355" s="40"/>
      <c r="S355" s="52" t="s">
        <v>1018</v>
      </c>
      <c r="T355" s="52">
        <v>2</v>
      </c>
      <c r="U355" s="52" t="s">
        <v>1018</v>
      </c>
      <c r="V355" s="52" t="s">
        <v>1018</v>
      </c>
      <c r="W355" s="52" t="s">
        <v>1018</v>
      </c>
      <c r="X355" s="52">
        <v>24</v>
      </c>
      <c r="Y355" s="52" t="s">
        <v>1018</v>
      </c>
      <c r="Z355" s="52" t="s">
        <v>1018</v>
      </c>
      <c r="AA355" s="52" t="s">
        <v>1018</v>
      </c>
      <c r="AB355" s="52" t="s">
        <v>1018</v>
      </c>
      <c r="AC355" s="52" t="s">
        <v>1018</v>
      </c>
      <c r="AD355" s="52">
        <v>1</v>
      </c>
      <c r="AE355" s="52" t="s">
        <v>1018</v>
      </c>
      <c r="AF355" s="52" t="s">
        <v>1018</v>
      </c>
      <c r="AG355" s="52">
        <v>1</v>
      </c>
      <c r="AH355" s="52">
        <v>1</v>
      </c>
      <c r="AI355" s="52" t="s">
        <v>1018</v>
      </c>
      <c r="AJ355" s="52" t="s">
        <v>1018</v>
      </c>
      <c r="AK355" s="52">
        <v>1</v>
      </c>
      <c r="AL355" s="52">
        <v>31</v>
      </c>
      <c r="AM355" s="52" t="s">
        <v>1018</v>
      </c>
      <c r="AN355" s="52" t="s">
        <v>1018</v>
      </c>
      <c r="AO355" s="52" t="s">
        <v>1018</v>
      </c>
      <c r="AP355" s="52" t="s">
        <v>1018</v>
      </c>
      <c r="AQ355" s="52" t="s">
        <v>1018</v>
      </c>
      <c r="AR355" s="52" t="s">
        <v>1018</v>
      </c>
      <c r="AS355" s="52" t="s">
        <v>1018</v>
      </c>
      <c r="AT355" s="52" t="s">
        <v>1018</v>
      </c>
      <c r="AU355" s="52" t="s">
        <v>1018</v>
      </c>
      <c r="AV355" s="52">
        <v>1</v>
      </c>
      <c r="AW355" s="52" t="s">
        <v>1018</v>
      </c>
      <c r="AX355" s="52" t="s">
        <v>1018</v>
      </c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</row>
    <row r="356" spans="1:138" ht="12.75" x14ac:dyDescent="0.2">
      <c r="A356" s="39" t="str">
        <f t="shared" si="31"/>
        <v>2086695</v>
      </c>
      <c r="B356" s="39" t="str">
        <f t="shared" si="32"/>
        <v>1650/МЛ</v>
      </c>
      <c r="C356" s="39" t="str">
        <f t="shared" si="33"/>
        <v>Зайка В72 см</v>
      </c>
      <c r="D356" s="94">
        <f t="shared" ca="1" si="34"/>
        <v>681</v>
      </c>
      <c r="E356" s="94">
        <f t="shared" ca="1" si="35"/>
        <v>136</v>
      </c>
      <c r="F356" s="94">
        <f t="shared" ca="1" si="30"/>
        <v>0</v>
      </c>
      <c r="G356" s="41"/>
      <c r="H356" s="41"/>
      <c r="I356" s="40"/>
      <c r="J356" s="40"/>
      <c r="K356" s="34"/>
      <c r="L356" s="50" t="s">
        <v>1377</v>
      </c>
      <c r="M356" s="50" t="s">
        <v>2055</v>
      </c>
      <c r="N356" s="50" t="s">
        <v>2012</v>
      </c>
      <c r="O356" s="51" t="s">
        <v>2013</v>
      </c>
      <c r="P356" s="40">
        <v>681</v>
      </c>
      <c r="Q356" s="40"/>
      <c r="R356" s="40"/>
      <c r="S356" s="52">
        <v>2</v>
      </c>
      <c r="T356" s="52">
        <v>62</v>
      </c>
      <c r="U356" s="52" t="s">
        <v>1018</v>
      </c>
      <c r="V356" s="52" t="s">
        <v>1018</v>
      </c>
      <c r="W356" s="52" t="s">
        <v>1018</v>
      </c>
      <c r="X356" s="52">
        <v>40</v>
      </c>
      <c r="Y356" s="52" t="s">
        <v>1018</v>
      </c>
      <c r="Z356" s="52" t="s">
        <v>1018</v>
      </c>
      <c r="AA356" s="52" t="s">
        <v>1018</v>
      </c>
      <c r="AB356" s="52" t="s">
        <v>1018</v>
      </c>
      <c r="AC356" s="52" t="s">
        <v>1018</v>
      </c>
      <c r="AD356" s="52">
        <v>1</v>
      </c>
      <c r="AE356" s="52" t="s">
        <v>1018</v>
      </c>
      <c r="AF356" s="52">
        <v>4</v>
      </c>
      <c r="AG356" s="52" t="s">
        <v>1018</v>
      </c>
      <c r="AH356" s="52" t="s">
        <v>1018</v>
      </c>
      <c r="AI356" s="52" t="s">
        <v>1018</v>
      </c>
      <c r="AJ356" s="52" t="s">
        <v>1018</v>
      </c>
      <c r="AK356" s="52" t="s">
        <v>1018</v>
      </c>
      <c r="AL356" s="52">
        <v>31</v>
      </c>
      <c r="AM356" s="52" t="s">
        <v>1018</v>
      </c>
      <c r="AN356" s="52" t="s">
        <v>1018</v>
      </c>
      <c r="AO356" s="52" t="s">
        <v>1018</v>
      </c>
      <c r="AP356" s="52" t="s">
        <v>1018</v>
      </c>
      <c r="AQ356" s="52" t="s">
        <v>1018</v>
      </c>
      <c r="AR356" s="52" t="s">
        <v>1018</v>
      </c>
      <c r="AS356" s="52" t="s">
        <v>1018</v>
      </c>
      <c r="AT356" s="52" t="s">
        <v>1018</v>
      </c>
      <c r="AU356" s="52" t="s">
        <v>1018</v>
      </c>
      <c r="AV356" s="52" t="s">
        <v>1018</v>
      </c>
      <c r="AW356" s="52" t="s">
        <v>1018</v>
      </c>
      <c r="AX356" s="52" t="s">
        <v>1018</v>
      </c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</row>
    <row r="357" spans="1:138" ht="12.75" x14ac:dyDescent="0.2">
      <c r="A357" s="39" t="str">
        <f t="shared" si="31"/>
        <v>2088487</v>
      </c>
      <c r="B357" s="39" t="str">
        <f t="shared" si="32"/>
        <v>1670/КЧ</v>
      </c>
      <c r="C357" s="39" t="str">
        <f t="shared" si="33"/>
        <v>Медвежонок Захар В45 см</v>
      </c>
      <c r="D357" s="94">
        <f t="shared" ca="1" si="34"/>
        <v>551</v>
      </c>
      <c r="E357" s="94">
        <f t="shared" ca="1" si="35"/>
        <v>27</v>
      </c>
      <c r="F357" s="94">
        <f t="shared" ca="1" si="30"/>
        <v>0</v>
      </c>
      <c r="G357" s="41"/>
      <c r="H357" s="41"/>
      <c r="I357" s="40"/>
      <c r="J357" s="40"/>
      <c r="K357" s="34"/>
      <c r="L357" s="50" t="s">
        <v>1378</v>
      </c>
      <c r="M357" s="50" t="s">
        <v>2926</v>
      </c>
      <c r="N357" s="50" t="s">
        <v>69</v>
      </c>
      <c r="O357" s="51" t="s">
        <v>70</v>
      </c>
      <c r="P357" s="40">
        <v>551</v>
      </c>
      <c r="Q357" s="40"/>
      <c r="R357" s="40"/>
      <c r="S357" s="52" t="s">
        <v>1018</v>
      </c>
      <c r="T357" s="52" t="s">
        <v>1018</v>
      </c>
      <c r="U357" s="52" t="s">
        <v>1018</v>
      </c>
      <c r="V357" s="52" t="s">
        <v>1018</v>
      </c>
      <c r="W357" s="52">
        <v>3</v>
      </c>
      <c r="X357" s="52">
        <v>4</v>
      </c>
      <c r="Y357" s="52" t="s">
        <v>1018</v>
      </c>
      <c r="Z357" s="52" t="s">
        <v>1018</v>
      </c>
      <c r="AA357" s="52" t="s">
        <v>1018</v>
      </c>
      <c r="AB357" s="52" t="s">
        <v>1018</v>
      </c>
      <c r="AC357" s="52" t="s">
        <v>1018</v>
      </c>
      <c r="AD357" s="52" t="s">
        <v>1018</v>
      </c>
      <c r="AE357" s="52">
        <v>3</v>
      </c>
      <c r="AF357" s="52">
        <v>19</v>
      </c>
      <c r="AG357" s="52" t="s">
        <v>1018</v>
      </c>
      <c r="AH357" s="52" t="s">
        <v>1018</v>
      </c>
      <c r="AI357" s="52" t="s">
        <v>1018</v>
      </c>
      <c r="AJ357" s="52" t="s">
        <v>1018</v>
      </c>
      <c r="AK357" s="52" t="s">
        <v>1018</v>
      </c>
      <c r="AL357" s="52">
        <v>9</v>
      </c>
      <c r="AM357" s="52" t="s">
        <v>1018</v>
      </c>
      <c r="AN357" s="52" t="s">
        <v>1018</v>
      </c>
      <c r="AO357" s="52" t="s">
        <v>1018</v>
      </c>
      <c r="AP357" s="52" t="s">
        <v>1018</v>
      </c>
      <c r="AQ357" s="52" t="s">
        <v>1018</v>
      </c>
      <c r="AR357" s="52" t="s">
        <v>1018</v>
      </c>
      <c r="AS357" s="52" t="s">
        <v>1018</v>
      </c>
      <c r="AT357" s="52" t="s">
        <v>1018</v>
      </c>
      <c r="AU357" s="52" t="s">
        <v>1018</v>
      </c>
      <c r="AV357" s="52">
        <v>1</v>
      </c>
      <c r="AW357" s="52" t="s">
        <v>1018</v>
      </c>
      <c r="AX357" s="52" t="s">
        <v>1018</v>
      </c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</row>
    <row r="358" spans="1:138" ht="12.75" x14ac:dyDescent="0.2">
      <c r="A358" s="39" t="str">
        <f t="shared" si="31"/>
        <v>2088484</v>
      </c>
      <c r="B358" s="39" t="str">
        <f t="shared" si="32"/>
        <v>1670/ШК</v>
      </c>
      <c r="C358" s="39" t="str">
        <f t="shared" si="33"/>
        <v>Медвежонок Захар В45 см</v>
      </c>
      <c r="D358" s="94">
        <f t="shared" ca="1" si="34"/>
        <v>551</v>
      </c>
      <c r="E358" s="94">
        <f t="shared" ca="1" si="35"/>
        <v>107</v>
      </c>
      <c r="F358" s="94">
        <f t="shared" ca="1" si="30"/>
        <v>0</v>
      </c>
      <c r="G358" s="41"/>
      <c r="H358" s="41"/>
      <c r="I358" s="40"/>
      <c r="J358" s="40"/>
      <c r="K358" s="34"/>
      <c r="L358" s="50" t="s">
        <v>1379</v>
      </c>
      <c r="M358" s="50" t="s">
        <v>2927</v>
      </c>
      <c r="N358" s="50" t="s">
        <v>984</v>
      </c>
      <c r="O358" s="51" t="s">
        <v>70</v>
      </c>
      <c r="P358" s="40">
        <v>551</v>
      </c>
      <c r="Q358" s="40"/>
      <c r="R358" s="40"/>
      <c r="S358" s="52" t="s">
        <v>1018</v>
      </c>
      <c r="T358" s="52" t="s">
        <v>1018</v>
      </c>
      <c r="U358" s="52" t="s">
        <v>1018</v>
      </c>
      <c r="V358" s="52" t="s">
        <v>1018</v>
      </c>
      <c r="W358" s="52">
        <v>3</v>
      </c>
      <c r="X358" s="52">
        <v>27</v>
      </c>
      <c r="Y358" s="52" t="s">
        <v>1018</v>
      </c>
      <c r="Z358" s="52" t="s">
        <v>1018</v>
      </c>
      <c r="AA358" s="52" t="s">
        <v>1018</v>
      </c>
      <c r="AB358" s="52" t="s">
        <v>1018</v>
      </c>
      <c r="AC358" s="52" t="s">
        <v>1018</v>
      </c>
      <c r="AD358" s="52" t="s">
        <v>1018</v>
      </c>
      <c r="AE358" s="52">
        <v>3</v>
      </c>
      <c r="AF358" s="52">
        <v>35</v>
      </c>
      <c r="AG358" s="52" t="s">
        <v>1018</v>
      </c>
      <c r="AH358" s="52">
        <v>32</v>
      </c>
      <c r="AI358" s="52" t="s">
        <v>1018</v>
      </c>
      <c r="AJ358" s="52" t="s">
        <v>1018</v>
      </c>
      <c r="AK358" s="52" t="s">
        <v>1018</v>
      </c>
      <c r="AL358" s="52">
        <v>19</v>
      </c>
      <c r="AM358" s="52" t="s">
        <v>1018</v>
      </c>
      <c r="AN358" s="52" t="s">
        <v>1018</v>
      </c>
      <c r="AO358" s="52" t="s">
        <v>1018</v>
      </c>
      <c r="AP358" s="52" t="s">
        <v>1018</v>
      </c>
      <c r="AQ358" s="52" t="s">
        <v>1018</v>
      </c>
      <c r="AR358" s="52" t="s">
        <v>1018</v>
      </c>
      <c r="AS358" s="52" t="s">
        <v>1018</v>
      </c>
      <c r="AT358" s="52" t="s">
        <v>1018</v>
      </c>
      <c r="AU358" s="52" t="s">
        <v>1018</v>
      </c>
      <c r="AV358" s="52" t="s">
        <v>1018</v>
      </c>
      <c r="AW358" s="52" t="s">
        <v>1018</v>
      </c>
      <c r="AX358" s="52" t="s">
        <v>1018</v>
      </c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</row>
    <row r="359" spans="1:138" ht="12.75" x14ac:dyDescent="0.2">
      <c r="A359" s="39" t="str">
        <f t="shared" si="31"/>
        <v>2091174</v>
      </c>
      <c r="B359" s="39" t="str">
        <f t="shared" si="32"/>
        <v>1671/ОРЖ</v>
      </c>
      <c r="C359" s="39" t="str">
        <f t="shared" si="33"/>
        <v>Белочка Маша В47 см</v>
      </c>
      <c r="D359" s="94">
        <f t="shared" ca="1" si="34"/>
        <v>526</v>
      </c>
      <c r="E359" s="94">
        <f t="shared" ca="1" si="35"/>
        <v>159</v>
      </c>
      <c r="F359" s="94">
        <f t="shared" ca="1" si="30"/>
        <v>0</v>
      </c>
      <c r="G359" s="41"/>
      <c r="H359" s="41"/>
      <c r="I359" s="40"/>
      <c r="J359" s="40"/>
      <c r="K359" s="34"/>
      <c r="L359" s="50" t="s">
        <v>1380</v>
      </c>
      <c r="M359" s="50" t="s">
        <v>1883</v>
      </c>
      <c r="N359" s="50" t="s">
        <v>901</v>
      </c>
      <c r="O359" s="51" t="s">
        <v>902</v>
      </c>
      <c r="P359" s="40">
        <v>526</v>
      </c>
      <c r="Q359" s="40"/>
      <c r="R359" s="40"/>
      <c r="S359" s="52" t="s">
        <v>1018</v>
      </c>
      <c r="T359" s="52" t="s">
        <v>1018</v>
      </c>
      <c r="U359" s="52">
        <v>1</v>
      </c>
      <c r="V359" s="52">
        <v>1</v>
      </c>
      <c r="W359" s="52">
        <v>4</v>
      </c>
      <c r="X359" s="52">
        <v>38</v>
      </c>
      <c r="Y359" s="52" t="s">
        <v>1018</v>
      </c>
      <c r="Z359" s="52" t="s">
        <v>1018</v>
      </c>
      <c r="AA359" s="52" t="s">
        <v>1018</v>
      </c>
      <c r="AB359" s="52" t="s">
        <v>1018</v>
      </c>
      <c r="AC359" s="52" t="s">
        <v>1018</v>
      </c>
      <c r="AD359" s="52" t="s">
        <v>1018</v>
      </c>
      <c r="AE359" s="52">
        <v>2</v>
      </c>
      <c r="AF359" s="52">
        <v>106</v>
      </c>
      <c r="AG359" s="52" t="s">
        <v>1018</v>
      </c>
      <c r="AH359" s="52">
        <v>8</v>
      </c>
      <c r="AI359" s="52" t="s">
        <v>1018</v>
      </c>
      <c r="AJ359" s="52" t="s">
        <v>1018</v>
      </c>
      <c r="AK359" s="52">
        <v>2</v>
      </c>
      <c r="AL359" s="52">
        <v>15</v>
      </c>
      <c r="AM359" s="52" t="s">
        <v>1018</v>
      </c>
      <c r="AN359" s="52" t="s">
        <v>1018</v>
      </c>
      <c r="AO359" s="52" t="s">
        <v>1018</v>
      </c>
      <c r="AP359" s="52" t="s">
        <v>1018</v>
      </c>
      <c r="AQ359" s="52" t="s">
        <v>1018</v>
      </c>
      <c r="AR359" s="52" t="s">
        <v>1018</v>
      </c>
      <c r="AS359" s="52" t="s">
        <v>1018</v>
      </c>
      <c r="AT359" s="52" t="s">
        <v>1018</v>
      </c>
      <c r="AU359" s="52" t="s">
        <v>1018</v>
      </c>
      <c r="AV359" s="52" t="s">
        <v>1018</v>
      </c>
      <c r="AW359" s="52" t="s">
        <v>1018</v>
      </c>
      <c r="AX359" s="52" t="s">
        <v>1018</v>
      </c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</row>
    <row r="360" spans="1:138" ht="12.75" x14ac:dyDescent="0.2">
      <c r="A360" s="39" t="str">
        <f t="shared" si="31"/>
        <v>2089447</v>
      </c>
      <c r="B360" s="39" t="str">
        <f t="shared" si="32"/>
        <v>1672/МЛ</v>
      </c>
      <c r="C360" s="39" t="str">
        <f t="shared" si="33"/>
        <v>Мишка Сема В42 см</v>
      </c>
      <c r="D360" s="94">
        <f t="shared" ca="1" si="34"/>
        <v>388</v>
      </c>
      <c r="E360" s="94">
        <f t="shared" ca="1" si="35"/>
        <v>27</v>
      </c>
      <c r="F360" s="94">
        <f t="shared" ca="1" si="30"/>
        <v>0</v>
      </c>
      <c r="G360" s="41"/>
      <c r="H360" s="41"/>
      <c r="I360" s="40"/>
      <c r="J360" s="40"/>
      <c r="K360" s="34"/>
      <c r="L360" s="50" t="s">
        <v>1381</v>
      </c>
      <c r="M360" s="50" t="s">
        <v>1303</v>
      </c>
      <c r="N360" s="50" t="s">
        <v>825</v>
      </c>
      <c r="O360" s="51" t="s">
        <v>826</v>
      </c>
      <c r="P360" s="40">
        <v>388</v>
      </c>
      <c r="Q360" s="40"/>
      <c r="R360" s="40"/>
      <c r="S360" s="52" t="s">
        <v>1018</v>
      </c>
      <c r="T360" s="52" t="s">
        <v>1018</v>
      </c>
      <c r="U360" s="52" t="s">
        <v>1018</v>
      </c>
      <c r="V360" s="52" t="s">
        <v>1018</v>
      </c>
      <c r="W360" s="52" t="s">
        <v>1018</v>
      </c>
      <c r="X360" s="52" t="s">
        <v>1018</v>
      </c>
      <c r="Y360" s="52" t="s">
        <v>1018</v>
      </c>
      <c r="Z360" s="52" t="s">
        <v>1018</v>
      </c>
      <c r="AA360" s="52" t="s">
        <v>1018</v>
      </c>
      <c r="AB360" s="52" t="s">
        <v>1018</v>
      </c>
      <c r="AC360" s="52" t="s">
        <v>1018</v>
      </c>
      <c r="AD360" s="52" t="s">
        <v>1018</v>
      </c>
      <c r="AE360" s="52" t="s">
        <v>1018</v>
      </c>
      <c r="AF360" s="52">
        <v>24</v>
      </c>
      <c r="AG360" s="52" t="s">
        <v>1018</v>
      </c>
      <c r="AH360" s="52" t="s">
        <v>1018</v>
      </c>
      <c r="AI360" s="52" t="s">
        <v>1018</v>
      </c>
      <c r="AJ360" s="52" t="s">
        <v>1018</v>
      </c>
      <c r="AK360" s="52" t="s">
        <v>1018</v>
      </c>
      <c r="AL360" s="52">
        <v>3</v>
      </c>
      <c r="AM360" s="52" t="s">
        <v>1018</v>
      </c>
      <c r="AN360" s="52" t="s">
        <v>1018</v>
      </c>
      <c r="AO360" s="52" t="s">
        <v>1018</v>
      </c>
      <c r="AP360" s="52" t="s">
        <v>1018</v>
      </c>
      <c r="AQ360" s="52" t="s">
        <v>1018</v>
      </c>
      <c r="AR360" s="52" t="s">
        <v>1018</v>
      </c>
      <c r="AS360" s="52" t="s">
        <v>1018</v>
      </c>
      <c r="AT360" s="52" t="s">
        <v>1018</v>
      </c>
      <c r="AU360" s="52" t="s">
        <v>1018</v>
      </c>
      <c r="AV360" s="52" t="s">
        <v>1018</v>
      </c>
      <c r="AW360" s="52" t="s">
        <v>1018</v>
      </c>
      <c r="AX360" s="52" t="s">
        <v>1018</v>
      </c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</row>
    <row r="361" spans="1:138" ht="12.75" x14ac:dyDescent="0.2">
      <c r="A361" s="39" t="str">
        <f t="shared" si="31"/>
        <v>2091357</v>
      </c>
      <c r="B361" s="39" t="str">
        <f t="shared" si="32"/>
        <v>1674/РЗ</v>
      </c>
      <c r="C361" s="39" t="str">
        <f t="shared" si="33"/>
        <v>Мышка Дусечка В45 см</v>
      </c>
      <c r="D361" s="94">
        <f t="shared" ca="1" si="34"/>
        <v>526</v>
      </c>
      <c r="E361" s="94">
        <f t="shared" ca="1" si="35"/>
        <v>97</v>
      </c>
      <c r="F361" s="94">
        <f t="shared" ca="1" si="30"/>
        <v>0</v>
      </c>
      <c r="G361" s="41"/>
      <c r="H361" s="41"/>
      <c r="I361" s="40"/>
      <c r="J361" s="40"/>
      <c r="K361" s="34"/>
      <c r="L361" s="50" t="s">
        <v>1382</v>
      </c>
      <c r="M361" s="50" t="s">
        <v>1884</v>
      </c>
      <c r="N361" s="50" t="s">
        <v>903</v>
      </c>
      <c r="O361" s="51" t="s">
        <v>904</v>
      </c>
      <c r="P361" s="40">
        <v>526</v>
      </c>
      <c r="Q361" s="40"/>
      <c r="R361" s="40"/>
      <c r="S361" s="52" t="s">
        <v>1018</v>
      </c>
      <c r="T361" s="52" t="s">
        <v>1018</v>
      </c>
      <c r="U361" s="52" t="s">
        <v>1018</v>
      </c>
      <c r="V361" s="52" t="s">
        <v>1018</v>
      </c>
      <c r="W361" s="52">
        <v>5</v>
      </c>
      <c r="X361" s="52">
        <v>12</v>
      </c>
      <c r="Y361" s="52" t="s">
        <v>1018</v>
      </c>
      <c r="Z361" s="52" t="s">
        <v>1018</v>
      </c>
      <c r="AA361" s="52" t="s">
        <v>1018</v>
      </c>
      <c r="AB361" s="52" t="s">
        <v>1018</v>
      </c>
      <c r="AC361" s="52" t="s">
        <v>1018</v>
      </c>
      <c r="AD361" s="52" t="s">
        <v>1018</v>
      </c>
      <c r="AE361" s="52">
        <v>3</v>
      </c>
      <c r="AF361" s="52">
        <v>28</v>
      </c>
      <c r="AG361" s="52" t="s">
        <v>1018</v>
      </c>
      <c r="AH361" s="52">
        <v>29</v>
      </c>
      <c r="AI361" s="52" t="s">
        <v>1018</v>
      </c>
      <c r="AJ361" s="52" t="s">
        <v>1018</v>
      </c>
      <c r="AK361" s="52">
        <v>4</v>
      </c>
      <c r="AL361" s="52">
        <v>39</v>
      </c>
      <c r="AM361" s="52" t="s">
        <v>1018</v>
      </c>
      <c r="AN361" s="52" t="s">
        <v>1018</v>
      </c>
      <c r="AO361" s="52" t="s">
        <v>1018</v>
      </c>
      <c r="AP361" s="52" t="s">
        <v>1018</v>
      </c>
      <c r="AQ361" s="52" t="s">
        <v>1018</v>
      </c>
      <c r="AR361" s="52" t="s">
        <v>1018</v>
      </c>
      <c r="AS361" s="52" t="s">
        <v>1018</v>
      </c>
      <c r="AT361" s="52" t="s">
        <v>1018</v>
      </c>
      <c r="AU361" s="52" t="s">
        <v>1018</v>
      </c>
      <c r="AV361" s="52">
        <v>1</v>
      </c>
      <c r="AW361" s="52" t="s">
        <v>1018</v>
      </c>
      <c r="AX361" s="52" t="s">
        <v>1018</v>
      </c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</row>
    <row r="362" spans="1:138" ht="12.75" x14ac:dyDescent="0.2">
      <c r="A362" s="39" t="str">
        <f t="shared" si="31"/>
        <v>2091364</v>
      </c>
      <c r="B362" s="39" t="str">
        <f t="shared" si="32"/>
        <v>1675/ГЛ</v>
      </c>
      <c r="C362" s="39" t="str">
        <f t="shared" si="33"/>
        <v>Зайка Мусечка В40 см</v>
      </c>
      <c r="D362" s="94">
        <f t="shared" ca="1" si="34"/>
        <v>537</v>
      </c>
      <c r="E362" s="94">
        <f t="shared" ca="1" si="35"/>
        <v>219</v>
      </c>
      <c r="F362" s="94">
        <f t="shared" ca="1" si="30"/>
        <v>0</v>
      </c>
      <c r="G362" s="41"/>
      <c r="H362" s="41"/>
      <c r="I362" s="40"/>
      <c r="J362" s="40"/>
      <c r="K362" s="34"/>
      <c r="L362" s="50" t="s">
        <v>1383</v>
      </c>
      <c r="M362" s="50" t="s">
        <v>1885</v>
      </c>
      <c r="N362" s="50" t="s">
        <v>905</v>
      </c>
      <c r="O362" s="51" t="s">
        <v>906</v>
      </c>
      <c r="P362" s="40">
        <v>537</v>
      </c>
      <c r="Q362" s="40"/>
      <c r="R362" s="40"/>
      <c r="S362" s="52" t="s">
        <v>1018</v>
      </c>
      <c r="T362" s="52" t="s">
        <v>1018</v>
      </c>
      <c r="U362" s="52" t="s">
        <v>1018</v>
      </c>
      <c r="V362" s="52" t="s">
        <v>1018</v>
      </c>
      <c r="W362" s="52">
        <v>7</v>
      </c>
      <c r="X362" s="52">
        <v>49</v>
      </c>
      <c r="Y362" s="52" t="s">
        <v>1018</v>
      </c>
      <c r="Z362" s="52" t="s">
        <v>1018</v>
      </c>
      <c r="AA362" s="52" t="s">
        <v>1018</v>
      </c>
      <c r="AB362" s="52" t="s">
        <v>1018</v>
      </c>
      <c r="AC362" s="52" t="s">
        <v>1018</v>
      </c>
      <c r="AD362" s="52" t="s">
        <v>1018</v>
      </c>
      <c r="AE362" s="52">
        <v>3</v>
      </c>
      <c r="AF362" s="52">
        <v>80</v>
      </c>
      <c r="AG362" s="52" t="s">
        <v>1018</v>
      </c>
      <c r="AH362" s="52">
        <v>49</v>
      </c>
      <c r="AI362" s="52" t="s">
        <v>1018</v>
      </c>
      <c r="AJ362" s="52" t="s">
        <v>1018</v>
      </c>
      <c r="AK362" s="52">
        <v>4</v>
      </c>
      <c r="AL362" s="52">
        <v>55</v>
      </c>
      <c r="AM362" s="52" t="s">
        <v>1018</v>
      </c>
      <c r="AN362" s="52" t="s">
        <v>1018</v>
      </c>
      <c r="AO362" s="52" t="s">
        <v>1018</v>
      </c>
      <c r="AP362" s="52" t="s">
        <v>1018</v>
      </c>
      <c r="AQ362" s="52" t="s">
        <v>1018</v>
      </c>
      <c r="AR362" s="52" t="s">
        <v>1018</v>
      </c>
      <c r="AS362" s="52" t="s">
        <v>1018</v>
      </c>
      <c r="AT362" s="52" t="s">
        <v>1018</v>
      </c>
      <c r="AU362" s="52" t="s">
        <v>1018</v>
      </c>
      <c r="AV362" s="52" t="s">
        <v>1018</v>
      </c>
      <c r="AW362" s="52" t="s">
        <v>1018</v>
      </c>
      <c r="AX362" s="52" t="s">
        <v>1018</v>
      </c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</row>
    <row r="363" spans="1:138" ht="12.75" x14ac:dyDescent="0.2">
      <c r="A363" s="39" t="str">
        <f t="shared" si="31"/>
        <v>2092998</v>
      </c>
      <c r="B363" s="39" t="str">
        <f t="shared" si="32"/>
        <v>1676/БЖ</v>
      </c>
      <c r="C363" s="39" t="str">
        <f t="shared" si="33"/>
        <v>Щенок Васька В44 см</v>
      </c>
      <c r="D363" s="94">
        <f t="shared" ca="1" si="34"/>
        <v>644</v>
      </c>
      <c r="E363" s="94">
        <f t="shared" ca="1" si="35"/>
        <v>145</v>
      </c>
      <c r="F363" s="94">
        <f t="shared" ca="1" si="30"/>
        <v>0</v>
      </c>
      <c r="G363" s="42"/>
      <c r="H363" s="42"/>
      <c r="I363" s="40"/>
      <c r="J363" s="40"/>
      <c r="K363" s="35"/>
      <c r="L363" s="50" t="s">
        <v>1384</v>
      </c>
      <c r="M363" s="50" t="s">
        <v>1886</v>
      </c>
      <c r="N363" s="50" t="s">
        <v>947</v>
      </c>
      <c r="O363" s="51" t="s">
        <v>948</v>
      </c>
      <c r="P363" s="40">
        <v>644</v>
      </c>
      <c r="Q363" s="40"/>
      <c r="R363" s="40"/>
      <c r="S363" s="52" t="s">
        <v>1018</v>
      </c>
      <c r="T363" s="52" t="s">
        <v>1018</v>
      </c>
      <c r="U363" s="52">
        <v>1</v>
      </c>
      <c r="V363" s="52">
        <v>1</v>
      </c>
      <c r="W363" s="52" t="s">
        <v>1018</v>
      </c>
      <c r="X363" s="52">
        <v>47</v>
      </c>
      <c r="Y363" s="52" t="s">
        <v>1018</v>
      </c>
      <c r="Z363" s="52" t="s">
        <v>1018</v>
      </c>
      <c r="AA363" s="52" t="s">
        <v>1018</v>
      </c>
      <c r="AB363" s="52" t="s">
        <v>1018</v>
      </c>
      <c r="AC363" s="52" t="s">
        <v>1018</v>
      </c>
      <c r="AD363" s="52" t="s">
        <v>1018</v>
      </c>
      <c r="AE363" s="52">
        <v>2</v>
      </c>
      <c r="AF363" s="52">
        <v>37</v>
      </c>
      <c r="AG363" s="52" t="s">
        <v>1018</v>
      </c>
      <c r="AH363" s="52">
        <v>19</v>
      </c>
      <c r="AI363" s="52" t="s">
        <v>1018</v>
      </c>
      <c r="AJ363" s="52" t="s">
        <v>1018</v>
      </c>
      <c r="AK363" s="52">
        <v>1</v>
      </c>
      <c r="AL363" s="52">
        <v>45</v>
      </c>
      <c r="AM363" s="52" t="s">
        <v>1018</v>
      </c>
      <c r="AN363" s="52" t="s">
        <v>1018</v>
      </c>
      <c r="AO363" s="52" t="s">
        <v>1018</v>
      </c>
      <c r="AP363" s="52" t="s">
        <v>1018</v>
      </c>
      <c r="AQ363" s="52" t="s">
        <v>1018</v>
      </c>
      <c r="AR363" s="52" t="s">
        <v>1018</v>
      </c>
      <c r="AS363" s="52" t="s">
        <v>1018</v>
      </c>
      <c r="AT363" s="52" t="s">
        <v>1018</v>
      </c>
      <c r="AU363" s="52" t="s">
        <v>1018</v>
      </c>
      <c r="AV363" s="52" t="s">
        <v>1018</v>
      </c>
      <c r="AW363" s="52" t="s">
        <v>1018</v>
      </c>
      <c r="AX363" s="52" t="s">
        <v>1018</v>
      </c>
      <c r="AY363" s="52"/>
      <c r="AZ363" s="52"/>
      <c r="BA363" s="52"/>
      <c r="BB363" s="52"/>
    </row>
    <row r="364" spans="1:138" ht="12.75" x14ac:dyDescent="0.2">
      <c r="A364" s="39" t="str">
        <f t="shared" si="31"/>
        <v>2092560</v>
      </c>
      <c r="B364" s="39" t="str">
        <f t="shared" si="32"/>
        <v>1677/БЕЛ</v>
      </c>
      <c r="C364" s="39" t="str">
        <f t="shared" si="33"/>
        <v>Медвежонок Тишка В45 см</v>
      </c>
      <c r="D364" s="94">
        <f t="shared" ca="1" si="34"/>
        <v>598</v>
      </c>
      <c r="E364" s="94">
        <f t="shared" ca="1" si="35"/>
        <v>57</v>
      </c>
      <c r="F364" s="94">
        <f t="shared" ca="1" si="30"/>
        <v>0</v>
      </c>
      <c r="G364" s="41"/>
      <c r="H364" s="41"/>
      <c r="I364" s="40"/>
      <c r="J364" s="40"/>
      <c r="K364" s="34"/>
      <c r="L364" s="50" t="s">
        <v>1385</v>
      </c>
      <c r="M364" s="50" t="s">
        <v>1887</v>
      </c>
      <c r="N364" s="50" t="s">
        <v>954</v>
      </c>
      <c r="O364" s="51" t="s">
        <v>955</v>
      </c>
      <c r="P364" s="40">
        <v>598</v>
      </c>
      <c r="Q364" s="40"/>
      <c r="R364" s="40"/>
      <c r="S364" s="52" t="s">
        <v>1018</v>
      </c>
      <c r="T364" s="52" t="s">
        <v>1018</v>
      </c>
      <c r="U364" s="52" t="s">
        <v>1018</v>
      </c>
      <c r="V364" s="52" t="s">
        <v>1018</v>
      </c>
      <c r="W364" s="52">
        <v>32</v>
      </c>
      <c r="X364" s="52">
        <v>33</v>
      </c>
      <c r="Y364" s="52" t="s">
        <v>1018</v>
      </c>
      <c r="Z364" s="52" t="s">
        <v>1018</v>
      </c>
      <c r="AA364" s="52" t="s">
        <v>1018</v>
      </c>
      <c r="AB364" s="52" t="s">
        <v>1018</v>
      </c>
      <c r="AC364" s="52" t="s">
        <v>1018</v>
      </c>
      <c r="AD364" s="52" t="s">
        <v>1018</v>
      </c>
      <c r="AE364" s="52">
        <v>13</v>
      </c>
      <c r="AF364" s="52">
        <v>42</v>
      </c>
      <c r="AG364" s="52">
        <v>1</v>
      </c>
      <c r="AH364" s="52">
        <v>7</v>
      </c>
      <c r="AI364" s="52" t="s">
        <v>1018</v>
      </c>
      <c r="AJ364" s="52" t="s">
        <v>1018</v>
      </c>
      <c r="AK364" s="52">
        <v>1</v>
      </c>
      <c r="AL364" s="52">
        <v>19</v>
      </c>
      <c r="AM364" s="52" t="s">
        <v>1018</v>
      </c>
      <c r="AN364" s="52" t="s">
        <v>1018</v>
      </c>
      <c r="AO364" s="52" t="s">
        <v>1018</v>
      </c>
      <c r="AP364" s="52" t="s">
        <v>1018</v>
      </c>
      <c r="AQ364" s="52" t="s">
        <v>1018</v>
      </c>
      <c r="AR364" s="52" t="s">
        <v>1018</v>
      </c>
      <c r="AS364" s="52" t="s">
        <v>1018</v>
      </c>
      <c r="AT364" s="52" t="s">
        <v>1018</v>
      </c>
      <c r="AU364" s="52" t="s">
        <v>1018</v>
      </c>
      <c r="AV364" s="52">
        <v>2</v>
      </c>
      <c r="AW364" s="52" t="s">
        <v>1018</v>
      </c>
      <c r="AX364" s="52">
        <v>1</v>
      </c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</row>
    <row r="365" spans="1:138" ht="12.75" x14ac:dyDescent="0.2">
      <c r="A365" s="39" t="str">
        <f t="shared" si="31"/>
        <v>2107414</v>
      </c>
      <c r="B365" s="39" t="str">
        <f t="shared" si="32"/>
        <v>1677/БЕЛ/60</v>
      </c>
      <c r="C365" s="39" t="str">
        <f t="shared" si="33"/>
        <v>Медвежонок Тишка В60 см</v>
      </c>
      <c r="D365" s="94">
        <f t="shared" ca="1" si="34"/>
        <v>958</v>
      </c>
      <c r="E365" s="94">
        <f t="shared" ca="1" si="35"/>
        <v>25</v>
      </c>
      <c r="F365" s="94">
        <f t="shared" ca="1" si="30"/>
        <v>0</v>
      </c>
      <c r="G365" s="41"/>
      <c r="H365" s="41"/>
      <c r="I365" s="40"/>
      <c r="J365" s="40"/>
      <c r="K365" s="34"/>
      <c r="L365" s="50" t="s">
        <v>1386</v>
      </c>
      <c r="M365" s="50" t="s">
        <v>4651</v>
      </c>
      <c r="N365" s="50" t="s">
        <v>4652</v>
      </c>
      <c r="O365" s="51" t="s">
        <v>4653</v>
      </c>
      <c r="P365" s="40">
        <v>958</v>
      </c>
      <c r="Q365" s="40"/>
      <c r="R365" s="40"/>
      <c r="S365" s="52" t="s">
        <v>1018</v>
      </c>
      <c r="T365" s="52" t="s">
        <v>1018</v>
      </c>
      <c r="U365" s="52" t="s">
        <v>1018</v>
      </c>
      <c r="V365" s="52" t="s">
        <v>1018</v>
      </c>
      <c r="W365" s="52" t="s">
        <v>1018</v>
      </c>
      <c r="X365" s="52" t="s">
        <v>1018</v>
      </c>
      <c r="Y365" s="52" t="s">
        <v>1018</v>
      </c>
      <c r="Z365" s="52" t="s">
        <v>1018</v>
      </c>
      <c r="AA365" s="52" t="s">
        <v>1018</v>
      </c>
      <c r="AB365" s="52" t="s">
        <v>1018</v>
      </c>
      <c r="AC365" s="52" t="s">
        <v>1018</v>
      </c>
      <c r="AD365" s="52" t="s">
        <v>1018</v>
      </c>
      <c r="AE365" s="52">
        <v>1</v>
      </c>
      <c r="AF365" s="52">
        <v>1</v>
      </c>
      <c r="AG365" s="52" t="s">
        <v>1018</v>
      </c>
      <c r="AH365" s="52" t="s">
        <v>1018</v>
      </c>
      <c r="AI365" s="52" t="s">
        <v>1018</v>
      </c>
      <c r="AJ365" s="52" t="s">
        <v>1018</v>
      </c>
      <c r="AK365" s="52">
        <v>2</v>
      </c>
      <c r="AL365" s="52">
        <v>26</v>
      </c>
      <c r="AM365" s="52" t="s">
        <v>1018</v>
      </c>
      <c r="AN365" s="52" t="s">
        <v>1018</v>
      </c>
      <c r="AO365" s="52" t="s">
        <v>1018</v>
      </c>
      <c r="AP365" s="52" t="s">
        <v>1018</v>
      </c>
      <c r="AQ365" s="52" t="s">
        <v>1018</v>
      </c>
      <c r="AR365" s="52" t="s">
        <v>1018</v>
      </c>
      <c r="AS365" s="52" t="s">
        <v>1018</v>
      </c>
      <c r="AT365" s="52" t="s">
        <v>1018</v>
      </c>
      <c r="AU365" s="52" t="s">
        <v>1018</v>
      </c>
      <c r="AV365" s="52" t="s">
        <v>1018</v>
      </c>
      <c r="AW365" s="52" t="s">
        <v>1018</v>
      </c>
      <c r="AX365" s="52">
        <v>1</v>
      </c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</row>
    <row r="366" spans="1:138" ht="12.75" x14ac:dyDescent="0.2">
      <c r="A366" s="39" t="str">
        <f t="shared" si="31"/>
        <v>2093267</v>
      </c>
      <c r="B366" s="39" t="str">
        <f t="shared" si="32"/>
        <v>1678/БЕЛ</v>
      </c>
      <c r="C366" s="39" t="str">
        <f t="shared" si="33"/>
        <v>Мишка-девочка В59 см</v>
      </c>
      <c r="D366" s="94">
        <f t="shared" ca="1" si="34"/>
        <v>925</v>
      </c>
      <c r="E366" s="94">
        <f t="shared" ca="1" si="35"/>
        <v>320</v>
      </c>
      <c r="F366" s="94">
        <f t="shared" ca="1" si="30"/>
        <v>0</v>
      </c>
      <c r="G366" s="41"/>
      <c r="H366" s="41"/>
      <c r="I366" s="40"/>
      <c r="J366" s="40"/>
      <c r="K366" s="34"/>
      <c r="L366" s="50" t="s">
        <v>1387</v>
      </c>
      <c r="M366" s="50" t="s">
        <v>1888</v>
      </c>
      <c r="N366" s="50" t="s">
        <v>974</v>
      </c>
      <c r="O366" s="51" t="s">
        <v>975</v>
      </c>
      <c r="P366" s="40">
        <v>925</v>
      </c>
      <c r="Q366" s="40"/>
      <c r="R366" s="40"/>
      <c r="S366" s="52" t="s">
        <v>1018</v>
      </c>
      <c r="T366" s="52" t="s">
        <v>1018</v>
      </c>
      <c r="U366" s="52">
        <v>3</v>
      </c>
      <c r="V366" s="52">
        <v>5</v>
      </c>
      <c r="W366" s="52">
        <v>6</v>
      </c>
      <c r="X366" s="52">
        <v>102</v>
      </c>
      <c r="Y366" s="52" t="s">
        <v>1018</v>
      </c>
      <c r="Z366" s="52" t="s">
        <v>1018</v>
      </c>
      <c r="AA366" s="52" t="s">
        <v>1018</v>
      </c>
      <c r="AB366" s="52" t="s">
        <v>1018</v>
      </c>
      <c r="AC366" s="52" t="s">
        <v>1018</v>
      </c>
      <c r="AD366" s="52" t="s">
        <v>1018</v>
      </c>
      <c r="AE366" s="52">
        <v>10</v>
      </c>
      <c r="AF366" s="52">
        <v>178</v>
      </c>
      <c r="AG366" s="52">
        <v>1</v>
      </c>
      <c r="AH366" s="52">
        <v>42</v>
      </c>
      <c r="AI366" s="52" t="s">
        <v>1018</v>
      </c>
      <c r="AJ366" s="52" t="s">
        <v>1018</v>
      </c>
      <c r="AK366" s="52">
        <v>3</v>
      </c>
      <c r="AL366" s="52">
        <v>13</v>
      </c>
      <c r="AM366" s="52" t="s">
        <v>1018</v>
      </c>
      <c r="AN366" s="52" t="s">
        <v>1018</v>
      </c>
      <c r="AO366" s="52" t="s">
        <v>1018</v>
      </c>
      <c r="AP366" s="52" t="s">
        <v>1018</v>
      </c>
      <c r="AQ366" s="52" t="s">
        <v>1018</v>
      </c>
      <c r="AR366" s="52" t="s">
        <v>1018</v>
      </c>
      <c r="AS366" s="52" t="s">
        <v>1018</v>
      </c>
      <c r="AT366" s="52" t="s">
        <v>1018</v>
      </c>
      <c r="AU366" s="52" t="s">
        <v>1018</v>
      </c>
      <c r="AV366" s="52">
        <v>2</v>
      </c>
      <c r="AW366" s="52" t="s">
        <v>1018</v>
      </c>
      <c r="AX366" s="52">
        <v>1</v>
      </c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</row>
    <row r="367" spans="1:138" ht="12.75" x14ac:dyDescent="0.2">
      <c r="A367" s="39" t="str">
        <f t="shared" si="31"/>
        <v>2093321</v>
      </c>
      <c r="B367" s="39" t="str">
        <f t="shared" si="32"/>
        <v>1679/КР</v>
      </c>
      <c r="C367" s="39" t="str">
        <f t="shared" si="33"/>
        <v>Сердце "Моему ангелу" В32 см</v>
      </c>
      <c r="D367" s="94">
        <f t="shared" ca="1" si="34"/>
        <v>206</v>
      </c>
      <c r="E367" s="94">
        <f t="shared" ca="1" si="35"/>
        <v>279</v>
      </c>
      <c r="F367" s="94">
        <f t="shared" ca="1" si="30"/>
        <v>0</v>
      </c>
      <c r="G367" s="41"/>
      <c r="H367" s="41"/>
      <c r="I367" s="40"/>
      <c r="J367" s="40"/>
      <c r="K367" s="34"/>
      <c r="L367" s="50" t="s">
        <v>1388</v>
      </c>
      <c r="M367" s="50" t="s">
        <v>2115</v>
      </c>
      <c r="N367" s="50" t="s">
        <v>2116</v>
      </c>
      <c r="O367" s="51" t="s">
        <v>2117</v>
      </c>
      <c r="P367" s="40">
        <v>206</v>
      </c>
      <c r="Q367" s="40"/>
      <c r="R367" s="40"/>
      <c r="S367" s="52" t="s">
        <v>1018</v>
      </c>
      <c r="T367" s="52" t="s">
        <v>1018</v>
      </c>
      <c r="U367" s="52" t="s">
        <v>1018</v>
      </c>
      <c r="V367" s="52">
        <v>1</v>
      </c>
      <c r="W367" s="52" t="s">
        <v>1018</v>
      </c>
      <c r="X367" s="52">
        <v>144</v>
      </c>
      <c r="Y367" s="52" t="s">
        <v>1018</v>
      </c>
      <c r="Z367" s="52" t="s">
        <v>1018</v>
      </c>
      <c r="AA367" s="52" t="s">
        <v>1018</v>
      </c>
      <c r="AB367" s="52" t="s">
        <v>1018</v>
      </c>
      <c r="AC367" s="52" t="s">
        <v>1018</v>
      </c>
      <c r="AD367" s="52">
        <v>2</v>
      </c>
      <c r="AE367" s="52" t="s">
        <v>1018</v>
      </c>
      <c r="AF367" s="52">
        <v>46</v>
      </c>
      <c r="AG367" s="52" t="s">
        <v>1018</v>
      </c>
      <c r="AH367" s="52">
        <v>84</v>
      </c>
      <c r="AI367" s="52" t="s">
        <v>1018</v>
      </c>
      <c r="AJ367" s="52" t="s">
        <v>1018</v>
      </c>
      <c r="AK367" s="52" t="s">
        <v>1018</v>
      </c>
      <c r="AL367" s="52" t="s">
        <v>1018</v>
      </c>
      <c r="AM367" s="52" t="s">
        <v>1018</v>
      </c>
      <c r="AN367" s="52" t="s">
        <v>1018</v>
      </c>
      <c r="AO367" s="52" t="s">
        <v>1018</v>
      </c>
      <c r="AP367" s="52" t="s">
        <v>1018</v>
      </c>
      <c r="AQ367" s="52" t="s">
        <v>1018</v>
      </c>
      <c r="AR367" s="52" t="s">
        <v>1018</v>
      </c>
      <c r="AS367" s="52" t="s">
        <v>1018</v>
      </c>
      <c r="AT367" s="52" t="s">
        <v>1018</v>
      </c>
      <c r="AU367" s="52" t="s">
        <v>1018</v>
      </c>
      <c r="AV367" s="52">
        <v>1</v>
      </c>
      <c r="AW367" s="52" t="s">
        <v>1018</v>
      </c>
      <c r="AX367" s="52">
        <v>1</v>
      </c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</row>
    <row r="368" spans="1:138" ht="12.75" x14ac:dyDescent="0.2">
      <c r="A368" s="39" t="str">
        <f t="shared" si="31"/>
        <v>2092567</v>
      </c>
      <c r="B368" s="39" t="str">
        <f t="shared" si="32"/>
        <v>1682/БЕЛ-1</v>
      </c>
      <c r="C368" s="39" t="str">
        <f t="shared" si="33"/>
        <v>Пес с сердцем Д53 см</v>
      </c>
      <c r="D368" s="94">
        <f t="shared" ca="1" si="34"/>
        <v>443</v>
      </c>
      <c r="E368" s="94">
        <f t="shared" ca="1" si="35"/>
        <v>2</v>
      </c>
      <c r="F368" s="94">
        <f t="shared" ca="1" si="30"/>
        <v>0</v>
      </c>
      <c r="G368" s="41"/>
      <c r="H368" s="41"/>
      <c r="I368" s="40"/>
      <c r="J368" s="40"/>
      <c r="K368" s="34"/>
      <c r="L368" s="50" t="s">
        <v>1389</v>
      </c>
      <c r="M368" s="50" t="s">
        <v>1889</v>
      </c>
      <c r="N368" s="50" t="s">
        <v>958</v>
      </c>
      <c r="O368" s="51" t="s">
        <v>957</v>
      </c>
      <c r="P368" s="40">
        <v>443</v>
      </c>
      <c r="Q368" s="40"/>
      <c r="R368" s="40"/>
      <c r="S368" s="52" t="s">
        <v>1018</v>
      </c>
      <c r="T368" s="52" t="s">
        <v>1018</v>
      </c>
      <c r="U368" s="52">
        <v>1</v>
      </c>
      <c r="V368" s="52">
        <v>1</v>
      </c>
      <c r="W368" s="52" t="s">
        <v>1018</v>
      </c>
      <c r="X368" s="52" t="s">
        <v>1018</v>
      </c>
      <c r="Y368" s="52" t="s">
        <v>1018</v>
      </c>
      <c r="Z368" s="52" t="s">
        <v>1018</v>
      </c>
      <c r="AA368" s="52" t="s">
        <v>1018</v>
      </c>
      <c r="AB368" s="52" t="s">
        <v>1018</v>
      </c>
      <c r="AC368" s="52" t="s">
        <v>1018</v>
      </c>
      <c r="AD368" s="52" t="s">
        <v>1018</v>
      </c>
      <c r="AE368" s="52" t="s">
        <v>1018</v>
      </c>
      <c r="AF368" s="52">
        <v>2</v>
      </c>
      <c r="AG368" s="52" t="s">
        <v>1018</v>
      </c>
      <c r="AH368" s="52" t="s">
        <v>1018</v>
      </c>
      <c r="AI368" s="52" t="s">
        <v>1018</v>
      </c>
      <c r="AJ368" s="52" t="s">
        <v>1018</v>
      </c>
      <c r="AK368" s="52" t="s">
        <v>1018</v>
      </c>
      <c r="AL368" s="52" t="s">
        <v>1018</v>
      </c>
      <c r="AM368" s="52" t="s">
        <v>1018</v>
      </c>
      <c r="AN368" s="52" t="s">
        <v>1018</v>
      </c>
      <c r="AO368" s="52" t="s">
        <v>1018</v>
      </c>
      <c r="AP368" s="52" t="s">
        <v>1018</v>
      </c>
      <c r="AQ368" s="52" t="s">
        <v>1018</v>
      </c>
      <c r="AR368" s="52" t="s">
        <v>1018</v>
      </c>
      <c r="AS368" s="52" t="s">
        <v>1018</v>
      </c>
      <c r="AT368" s="52" t="s">
        <v>1018</v>
      </c>
      <c r="AU368" s="52" t="s">
        <v>1018</v>
      </c>
      <c r="AV368" s="52" t="s">
        <v>1018</v>
      </c>
      <c r="AW368" s="52" t="s">
        <v>1018</v>
      </c>
      <c r="AX368" s="52" t="s">
        <v>1018</v>
      </c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</row>
    <row r="369" spans="1:138" ht="12.75" x14ac:dyDescent="0.2">
      <c r="A369" s="39" t="str">
        <f t="shared" si="31"/>
        <v>2101871</v>
      </c>
      <c r="B369" s="39" t="str">
        <f t="shared" si="32"/>
        <v>1682/БЕЛ-1/25</v>
      </c>
      <c r="C369" s="39" t="str">
        <f t="shared" si="33"/>
        <v>Пес с сердцем Д25 см</v>
      </c>
      <c r="D369" s="94">
        <f t="shared" ca="1" si="34"/>
        <v>283</v>
      </c>
      <c r="E369" s="94">
        <f t="shared" ca="1" si="35"/>
        <v>26</v>
      </c>
      <c r="F369" s="94">
        <f t="shared" ca="1" si="30"/>
        <v>0</v>
      </c>
      <c r="G369" s="41"/>
      <c r="H369" s="41"/>
      <c r="I369" s="40"/>
      <c r="J369" s="40"/>
      <c r="K369" s="34"/>
      <c r="L369" s="50" t="s">
        <v>1390</v>
      </c>
      <c r="M369" s="50" t="s">
        <v>4673</v>
      </c>
      <c r="N369" s="50" t="s">
        <v>4674</v>
      </c>
      <c r="O369" s="51" t="s">
        <v>4675</v>
      </c>
      <c r="P369" s="40">
        <v>283</v>
      </c>
      <c r="Q369" s="40"/>
      <c r="R369" s="40"/>
      <c r="S369" s="52" t="s">
        <v>1018</v>
      </c>
      <c r="T369" s="52" t="s">
        <v>1018</v>
      </c>
      <c r="U369" s="52" t="s">
        <v>1018</v>
      </c>
      <c r="V369" s="52" t="s">
        <v>1018</v>
      </c>
      <c r="W369" s="52" t="s">
        <v>1018</v>
      </c>
      <c r="X369" s="52" t="s">
        <v>1018</v>
      </c>
      <c r="Y369" s="52" t="s">
        <v>1018</v>
      </c>
      <c r="Z369" s="52" t="s">
        <v>1018</v>
      </c>
      <c r="AA369" s="52" t="s">
        <v>1018</v>
      </c>
      <c r="AB369" s="52" t="s">
        <v>1018</v>
      </c>
      <c r="AC369" s="52" t="s">
        <v>1018</v>
      </c>
      <c r="AD369" s="52" t="s">
        <v>1018</v>
      </c>
      <c r="AE369" s="52">
        <v>10</v>
      </c>
      <c r="AF369" s="52">
        <v>10</v>
      </c>
      <c r="AG369" s="52" t="s">
        <v>1018</v>
      </c>
      <c r="AH369" s="52" t="s">
        <v>1018</v>
      </c>
      <c r="AI369" s="52" t="s">
        <v>1018</v>
      </c>
      <c r="AJ369" s="52" t="s">
        <v>1018</v>
      </c>
      <c r="AK369" s="52" t="s">
        <v>1018</v>
      </c>
      <c r="AL369" s="52">
        <v>26</v>
      </c>
      <c r="AM369" s="52" t="s">
        <v>1018</v>
      </c>
      <c r="AN369" s="52" t="s">
        <v>1018</v>
      </c>
      <c r="AO369" s="52" t="s">
        <v>1018</v>
      </c>
      <c r="AP369" s="52" t="s">
        <v>1018</v>
      </c>
      <c r="AQ369" s="52" t="s">
        <v>1018</v>
      </c>
      <c r="AR369" s="52" t="s">
        <v>1018</v>
      </c>
      <c r="AS369" s="52" t="s">
        <v>1018</v>
      </c>
      <c r="AT369" s="52" t="s">
        <v>1018</v>
      </c>
      <c r="AU369" s="52" t="s">
        <v>1018</v>
      </c>
      <c r="AV369" s="52" t="s">
        <v>1018</v>
      </c>
      <c r="AW369" s="52" t="s">
        <v>1018</v>
      </c>
      <c r="AX369" s="52" t="s">
        <v>1018</v>
      </c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</row>
    <row r="370" spans="1:138" ht="12.75" x14ac:dyDescent="0.2">
      <c r="A370" s="39" t="str">
        <f t="shared" si="31"/>
        <v>2091902</v>
      </c>
      <c r="B370" s="39" t="str">
        <f t="shared" si="32"/>
        <v>1682/БЖ</v>
      </c>
      <c r="C370" s="39" t="str">
        <f t="shared" si="33"/>
        <v>Пес с сердцем Д53 см</v>
      </c>
      <c r="D370" s="94">
        <f t="shared" ca="1" si="34"/>
        <v>462</v>
      </c>
      <c r="E370" s="94">
        <f t="shared" ca="1" si="35"/>
        <v>2</v>
      </c>
      <c r="F370" s="94">
        <f t="shared" ca="1" si="30"/>
        <v>0</v>
      </c>
      <c r="G370" s="41"/>
      <c r="H370" s="41"/>
      <c r="I370" s="40"/>
      <c r="J370" s="40"/>
      <c r="K370" s="34"/>
      <c r="L370" s="50" t="s">
        <v>1391</v>
      </c>
      <c r="M370" s="50" t="s">
        <v>1890</v>
      </c>
      <c r="N370" s="50" t="s">
        <v>956</v>
      </c>
      <c r="O370" s="51" t="s">
        <v>957</v>
      </c>
      <c r="P370" s="40">
        <v>462</v>
      </c>
      <c r="Q370" s="40"/>
      <c r="R370" s="40"/>
      <c r="S370" s="52" t="s">
        <v>1018</v>
      </c>
      <c r="T370" s="52" t="s">
        <v>1018</v>
      </c>
      <c r="U370" s="52" t="s">
        <v>1018</v>
      </c>
      <c r="V370" s="52" t="s">
        <v>1018</v>
      </c>
      <c r="W370" s="52">
        <v>6</v>
      </c>
      <c r="X370" s="52">
        <v>8</v>
      </c>
      <c r="Y370" s="52" t="s">
        <v>1018</v>
      </c>
      <c r="Z370" s="52" t="s">
        <v>1018</v>
      </c>
      <c r="AA370" s="52" t="s">
        <v>1018</v>
      </c>
      <c r="AB370" s="52" t="s">
        <v>1018</v>
      </c>
      <c r="AC370" s="52" t="s">
        <v>1018</v>
      </c>
      <c r="AD370" s="52" t="s">
        <v>1018</v>
      </c>
      <c r="AE370" s="52" t="s">
        <v>1018</v>
      </c>
      <c r="AF370" s="52" t="s">
        <v>1018</v>
      </c>
      <c r="AG370" s="52" t="s">
        <v>1018</v>
      </c>
      <c r="AH370" s="52" t="s">
        <v>1018</v>
      </c>
      <c r="AI370" s="52" t="s">
        <v>1018</v>
      </c>
      <c r="AJ370" s="52" t="s">
        <v>1018</v>
      </c>
      <c r="AK370" s="52" t="s">
        <v>1018</v>
      </c>
      <c r="AL370" s="52" t="s">
        <v>1018</v>
      </c>
      <c r="AM370" s="52" t="s">
        <v>1018</v>
      </c>
      <c r="AN370" s="52" t="s">
        <v>1018</v>
      </c>
      <c r="AO370" s="52" t="s">
        <v>1018</v>
      </c>
      <c r="AP370" s="52" t="s">
        <v>1018</v>
      </c>
      <c r="AQ370" s="52" t="s">
        <v>1018</v>
      </c>
      <c r="AR370" s="52" t="s">
        <v>1018</v>
      </c>
      <c r="AS370" s="52" t="s">
        <v>1018</v>
      </c>
      <c r="AT370" s="52" t="s">
        <v>1018</v>
      </c>
      <c r="AU370" s="52" t="s">
        <v>1018</v>
      </c>
      <c r="AV370" s="52" t="s">
        <v>1018</v>
      </c>
      <c r="AW370" s="52" t="s">
        <v>1018</v>
      </c>
      <c r="AX370" s="52" t="s">
        <v>1018</v>
      </c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</row>
    <row r="371" spans="1:138" ht="12.75" x14ac:dyDescent="0.2">
      <c r="A371" s="39" t="str">
        <f t="shared" si="31"/>
        <v>2093262</v>
      </c>
      <c r="B371" s="39" t="str">
        <f t="shared" si="32"/>
        <v>1683-1/РЗ</v>
      </c>
      <c r="C371" s="39" t="str">
        <f t="shared" si="33"/>
        <v>Сердце В-36</v>
      </c>
      <c r="D371" s="94">
        <f t="shared" ca="1" si="34"/>
        <v>212</v>
      </c>
      <c r="E371" s="94">
        <f t="shared" ca="1" si="35"/>
        <v>411</v>
      </c>
      <c r="F371" s="94">
        <f t="shared" ca="1" si="30"/>
        <v>0</v>
      </c>
      <c r="G371" s="41"/>
      <c r="H371" s="41"/>
      <c r="I371" s="40"/>
      <c r="J371" s="40"/>
      <c r="K371" s="34"/>
      <c r="L371" s="50" t="s">
        <v>1392</v>
      </c>
      <c r="M371" s="50" t="s">
        <v>2118</v>
      </c>
      <c r="N371" s="50" t="s">
        <v>2119</v>
      </c>
      <c r="O371" s="51" t="s">
        <v>856</v>
      </c>
      <c r="P371" s="40">
        <v>212</v>
      </c>
      <c r="Q371" s="40"/>
      <c r="R371" s="40"/>
      <c r="S371" s="52" t="s">
        <v>1018</v>
      </c>
      <c r="T371" s="52" t="s">
        <v>1018</v>
      </c>
      <c r="U371" s="52" t="s">
        <v>1018</v>
      </c>
      <c r="V371" s="52">
        <v>1</v>
      </c>
      <c r="W371" s="52" t="s">
        <v>1018</v>
      </c>
      <c r="X371" s="52">
        <v>165</v>
      </c>
      <c r="Y371" s="52" t="s">
        <v>1018</v>
      </c>
      <c r="Z371" s="52" t="s">
        <v>1018</v>
      </c>
      <c r="AA371" s="52" t="s">
        <v>1018</v>
      </c>
      <c r="AB371" s="52" t="s">
        <v>1018</v>
      </c>
      <c r="AC371" s="52" t="s">
        <v>1018</v>
      </c>
      <c r="AD371" s="52" t="s">
        <v>1018</v>
      </c>
      <c r="AE371" s="52" t="s">
        <v>1018</v>
      </c>
      <c r="AF371" s="52">
        <v>116</v>
      </c>
      <c r="AG371" s="52" t="s">
        <v>1018</v>
      </c>
      <c r="AH371" s="52">
        <v>56</v>
      </c>
      <c r="AI371" s="52" t="s">
        <v>1018</v>
      </c>
      <c r="AJ371" s="52" t="s">
        <v>1018</v>
      </c>
      <c r="AK371" s="52" t="s">
        <v>1018</v>
      </c>
      <c r="AL371" s="52">
        <v>70</v>
      </c>
      <c r="AM371" s="52" t="s">
        <v>1018</v>
      </c>
      <c r="AN371" s="52" t="s">
        <v>1018</v>
      </c>
      <c r="AO371" s="52" t="s">
        <v>1018</v>
      </c>
      <c r="AP371" s="52" t="s">
        <v>1018</v>
      </c>
      <c r="AQ371" s="52" t="s">
        <v>1018</v>
      </c>
      <c r="AR371" s="52" t="s">
        <v>1018</v>
      </c>
      <c r="AS371" s="52" t="s">
        <v>1018</v>
      </c>
      <c r="AT371" s="52" t="s">
        <v>1018</v>
      </c>
      <c r="AU371" s="52" t="s">
        <v>1018</v>
      </c>
      <c r="AV371" s="52" t="s">
        <v>1018</v>
      </c>
      <c r="AW371" s="52" t="s">
        <v>1018</v>
      </c>
      <c r="AX371" s="52">
        <v>3</v>
      </c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</row>
    <row r="372" spans="1:138" ht="12.75" x14ac:dyDescent="0.2">
      <c r="A372" s="39" t="str">
        <f t="shared" si="31"/>
        <v>2092066</v>
      </c>
      <c r="B372" s="39" t="str">
        <f t="shared" si="32"/>
        <v>1683/РЗ</v>
      </c>
      <c r="C372" s="39" t="str">
        <f t="shared" si="33"/>
        <v>Сердце В-36</v>
      </c>
      <c r="D372" s="94">
        <f t="shared" ca="1" si="34"/>
        <v>239</v>
      </c>
      <c r="E372" s="94">
        <f t="shared" ca="1" si="35"/>
        <v>0</v>
      </c>
      <c r="F372" s="94">
        <f t="shared" ca="1" si="30"/>
        <v>0</v>
      </c>
      <c r="G372" s="41"/>
      <c r="H372" s="41"/>
      <c r="I372" s="40"/>
      <c r="J372" s="40"/>
      <c r="K372" s="34"/>
      <c r="L372" s="50" t="s">
        <v>1393</v>
      </c>
      <c r="M372" s="50" t="s">
        <v>1305</v>
      </c>
      <c r="N372" s="50" t="s">
        <v>909</v>
      </c>
      <c r="O372" s="51" t="s">
        <v>856</v>
      </c>
      <c r="P372" s="40">
        <v>239</v>
      </c>
      <c r="Q372" s="40"/>
      <c r="R372" s="40"/>
      <c r="S372" s="52" t="s">
        <v>1018</v>
      </c>
      <c r="T372" s="52" t="s">
        <v>1018</v>
      </c>
      <c r="U372" s="52" t="s">
        <v>1018</v>
      </c>
      <c r="V372" s="52" t="s">
        <v>1018</v>
      </c>
      <c r="W372" s="52" t="s">
        <v>1018</v>
      </c>
      <c r="X372" s="52" t="s">
        <v>1018</v>
      </c>
      <c r="Y372" s="52" t="s">
        <v>1018</v>
      </c>
      <c r="Z372" s="52" t="s">
        <v>1018</v>
      </c>
      <c r="AA372" s="52" t="s">
        <v>1018</v>
      </c>
      <c r="AB372" s="52" t="s">
        <v>1018</v>
      </c>
      <c r="AC372" s="52" t="s">
        <v>1018</v>
      </c>
      <c r="AD372" s="52" t="s">
        <v>1018</v>
      </c>
      <c r="AE372" s="52" t="s">
        <v>1018</v>
      </c>
      <c r="AF372" s="52" t="s">
        <v>1018</v>
      </c>
      <c r="AG372" s="52" t="s">
        <v>1018</v>
      </c>
      <c r="AH372" s="52" t="s">
        <v>1018</v>
      </c>
      <c r="AI372" s="52" t="s">
        <v>1018</v>
      </c>
      <c r="AJ372" s="52" t="s">
        <v>1018</v>
      </c>
      <c r="AK372" s="52" t="s">
        <v>1018</v>
      </c>
      <c r="AL372" s="52" t="s">
        <v>1018</v>
      </c>
      <c r="AM372" s="52" t="s">
        <v>1018</v>
      </c>
      <c r="AN372" s="52" t="s">
        <v>1018</v>
      </c>
      <c r="AO372" s="52" t="s">
        <v>1018</v>
      </c>
      <c r="AP372" s="52" t="s">
        <v>1018</v>
      </c>
      <c r="AQ372" s="52" t="s">
        <v>1018</v>
      </c>
      <c r="AR372" s="52" t="s">
        <v>1018</v>
      </c>
      <c r="AS372" s="52" t="s">
        <v>1018</v>
      </c>
      <c r="AT372" s="52" t="s">
        <v>1018</v>
      </c>
      <c r="AU372" s="52" t="s">
        <v>1018</v>
      </c>
      <c r="AV372" s="52" t="s">
        <v>1018</v>
      </c>
      <c r="AW372" s="52" t="s">
        <v>1018</v>
      </c>
      <c r="AX372" s="52" t="s">
        <v>1018</v>
      </c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2"/>
      <c r="DX372" s="52"/>
      <c r="DY372" s="52"/>
      <c r="DZ372" s="52"/>
      <c r="EA372" s="52"/>
      <c r="EB372" s="52"/>
      <c r="EC372" s="52"/>
      <c r="ED372" s="52"/>
      <c r="EE372" s="52"/>
      <c r="EF372" s="52"/>
      <c r="EG372" s="52"/>
      <c r="EH372" s="52"/>
    </row>
    <row r="373" spans="1:138" ht="12.75" x14ac:dyDescent="0.2">
      <c r="A373" s="39" t="str">
        <f t="shared" si="31"/>
        <v>2091195</v>
      </c>
      <c r="B373" s="39" t="str">
        <f t="shared" si="32"/>
        <v>1684/КР</v>
      </c>
      <c r="C373" s="39" t="str">
        <f t="shared" si="33"/>
        <v>Сердце В-40</v>
      </c>
      <c r="D373" s="94">
        <f t="shared" ca="1" si="34"/>
        <v>276</v>
      </c>
      <c r="E373" s="94">
        <f t="shared" ca="1" si="35"/>
        <v>137</v>
      </c>
      <c r="F373" s="94">
        <f t="shared" ca="1" si="30"/>
        <v>0</v>
      </c>
      <c r="G373" s="41"/>
      <c r="H373" s="41"/>
      <c r="I373" s="40"/>
      <c r="J373" s="40"/>
      <c r="K373" s="34"/>
      <c r="L373" s="50" t="s">
        <v>1394</v>
      </c>
      <c r="M373" s="50" t="s">
        <v>1307</v>
      </c>
      <c r="N373" s="50" t="s">
        <v>915</v>
      </c>
      <c r="O373" s="51" t="s">
        <v>916</v>
      </c>
      <c r="P373" s="40">
        <v>276</v>
      </c>
      <c r="Q373" s="40"/>
      <c r="R373" s="40"/>
      <c r="S373" s="52" t="s">
        <v>1018</v>
      </c>
      <c r="T373" s="52" t="s">
        <v>1018</v>
      </c>
      <c r="U373" s="52" t="s">
        <v>1018</v>
      </c>
      <c r="V373" s="52" t="s">
        <v>1018</v>
      </c>
      <c r="W373" s="52" t="s">
        <v>1018</v>
      </c>
      <c r="X373" s="52">
        <v>49</v>
      </c>
      <c r="Y373" s="52" t="s">
        <v>1018</v>
      </c>
      <c r="Z373" s="52" t="s">
        <v>1018</v>
      </c>
      <c r="AA373" s="52" t="s">
        <v>1018</v>
      </c>
      <c r="AB373" s="52" t="s">
        <v>1018</v>
      </c>
      <c r="AC373" s="52" t="s">
        <v>1018</v>
      </c>
      <c r="AD373" s="52" t="s">
        <v>1018</v>
      </c>
      <c r="AE373" s="52" t="s">
        <v>1018</v>
      </c>
      <c r="AF373" s="52">
        <v>33</v>
      </c>
      <c r="AG373" s="52" t="s">
        <v>1018</v>
      </c>
      <c r="AH373" s="52">
        <v>12</v>
      </c>
      <c r="AI373" s="52" t="s">
        <v>1018</v>
      </c>
      <c r="AJ373" s="52" t="s">
        <v>1018</v>
      </c>
      <c r="AK373" s="52" t="s">
        <v>1018</v>
      </c>
      <c r="AL373" s="52">
        <v>42</v>
      </c>
      <c r="AM373" s="52" t="s">
        <v>1018</v>
      </c>
      <c r="AN373" s="52" t="s">
        <v>1018</v>
      </c>
      <c r="AO373" s="52" t="s">
        <v>1018</v>
      </c>
      <c r="AP373" s="52" t="s">
        <v>1018</v>
      </c>
      <c r="AQ373" s="52" t="s">
        <v>1018</v>
      </c>
      <c r="AR373" s="52" t="s">
        <v>1018</v>
      </c>
      <c r="AS373" s="52" t="s">
        <v>1018</v>
      </c>
      <c r="AT373" s="52" t="s">
        <v>1018</v>
      </c>
      <c r="AU373" s="52" t="s">
        <v>1018</v>
      </c>
      <c r="AV373" s="52" t="s">
        <v>1018</v>
      </c>
      <c r="AW373" s="52" t="s">
        <v>1018</v>
      </c>
      <c r="AX373" s="52">
        <v>1</v>
      </c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</row>
    <row r="374" spans="1:138" ht="12.75" x14ac:dyDescent="0.2">
      <c r="A374" s="39" t="str">
        <f t="shared" si="31"/>
        <v>2092062</v>
      </c>
      <c r="B374" s="39" t="str">
        <f t="shared" si="32"/>
        <v>1685/РОЗ</v>
      </c>
      <c r="C374" s="39" t="str">
        <f t="shared" si="33"/>
        <v>Сердце В-38</v>
      </c>
      <c r="D374" s="94">
        <f t="shared" ca="1" si="34"/>
        <v>328</v>
      </c>
      <c r="E374" s="94">
        <f t="shared" ca="1" si="35"/>
        <v>167</v>
      </c>
      <c r="F374" s="94">
        <f t="shared" ca="1" si="30"/>
        <v>0</v>
      </c>
      <c r="G374" s="41"/>
      <c r="H374" s="41"/>
      <c r="I374" s="87"/>
      <c r="J374" s="87"/>
      <c r="K374" s="34"/>
      <c r="L374" s="50" t="s">
        <v>1395</v>
      </c>
      <c r="M374" s="50" t="s">
        <v>1310</v>
      </c>
      <c r="N374" s="50" t="s">
        <v>921</v>
      </c>
      <c r="O374" s="51" t="s">
        <v>922</v>
      </c>
      <c r="P374" s="40">
        <v>328</v>
      </c>
      <c r="Q374" s="40"/>
      <c r="R374" s="40"/>
      <c r="S374" s="52" t="s">
        <v>1018</v>
      </c>
      <c r="T374" s="52" t="s">
        <v>1018</v>
      </c>
      <c r="U374" s="52" t="s">
        <v>1018</v>
      </c>
      <c r="V374" s="52" t="s">
        <v>1018</v>
      </c>
      <c r="W374" s="52" t="s">
        <v>1018</v>
      </c>
      <c r="X374" s="52">
        <v>76</v>
      </c>
      <c r="Y374" s="52" t="s">
        <v>1018</v>
      </c>
      <c r="Z374" s="52" t="s">
        <v>1018</v>
      </c>
      <c r="AA374" s="52" t="s">
        <v>1018</v>
      </c>
      <c r="AB374" s="52" t="s">
        <v>1018</v>
      </c>
      <c r="AC374" s="52" t="s">
        <v>1018</v>
      </c>
      <c r="AD374" s="52" t="s">
        <v>1018</v>
      </c>
      <c r="AE374" s="52" t="s">
        <v>1018</v>
      </c>
      <c r="AF374" s="52">
        <v>21</v>
      </c>
      <c r="AG374" s="52" t="s">
        <v>1018</v>
      </c>
      <c r="AH374" s="52">
        <v>27</v>
      </c>
      <c r="AI374" s="52" t="s">
        <v>1018</v>
      </c>
      <c r="AJ374" s="52" t="s">
        <v>1018</v>
      </c>
      <c r="AK374" s="52" t="s">
        <v>1018</v>
      </c>
      <c r="AL374" s="52">
        <v>39</v>
      </c>
      <c r="AM374" s="52" t="s">
        <v>1018</v>
      </c>
      <c r="AN374" s="52" t="s">
        <v>1018</v>
      </c>
      <c r="AO374" s="52" t="s">
        <v>1018</v>
      </c>
      <c r="AP374" s="52" t="s">
        <v>1018</v>
      </c>
      <c r="AQ374" s="52" t="s">
        <v>1018</v>
      </c>
      <c r="AR374" s="52" t="s">
        <v>1018</v>
      </c>
      <c r="AS374" s="52" t="s">
        <v>1018</v>
      </c>
      <c r="AT374" s="52" t="s">
        <v>1018</v>
      </c>
      <c r="AU374" s="52" t="s">
        <v>1018</v>
      </c>
      <c r="AV374" s="52">
        <v>2</v>
      </c>
      <c r="AW374" s="52" t="s">
        <v>1018</v>
      </c>
      <c r="AX374" s="52">
        <v>2</v>
      </c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</row>
    <row r="375" spans="1:138" ht="12.75" x14ac:dyDescent="0.2">
      <c r="A375" s="39" t="str">
        <f t="shared" si="31"/>
        <v>2092069</v>
      </c>
      <c r="B375" s="39" t="str">
        <f t="shared" si="32"/>
        <v>1686/БЕЛ</v>
      </c>
      <c r="C375" s="39" t="str">
        <f t="shared" si="33"/>
        <v>Сердце В-36</v>
      </c>
      <c r="D375" s="94">
        <f t="shared" ca="1" si="34"/>
        <v>239</v>
      </c>
      <c r="E375" s="94">
        <f t="shared" ca="1" si="35"/>
        <v>38</v>
      </c>
      <c r="F375" s="94">
        <f t="shared" ca="1" si="30"/>
        <v>0</v>
      </c>
      <c r="G375" s="41"/>
      <c r="H375" s="41"/>
      <c r="I375" s="40"/>
      <c r="J375" s="40"/>
      <c r="K375" s="34"/>
      <c r="L375" s="50" t="s">
        <v>1396</v>
      </c>
      <c r="M375" s="50" t="s">
        <v>1312</v>
      </c>
      <c r="N375" s="50" t="s">
        <v>855</v>
      </c>
      <c r="O375" s="51" t="s">
        <v>856</v>
      </c>
      <c r="P375" s="40">
        <v>239</v>
      </c>
      <c r="Q375" s="40"/>
      <c r="R375" s="40"/>
      <c r="S375" s="52" t="s">
        <v>1018</v>
      </c>
      <c r="T375" s="52" t="s">
        <v>1018</v>
      </c>
      <c r="U375" s="52" t="s">
        <v>1018</v>
      </c>
      <c r="V375" s="52" t="s">
        <v>1018</v>
      </c>
      <c r="W375" s="52" t="s">
        <v>1018</v>
      </c>
      <c r="X375" s="52">
        <v>27</v>
      </c>
      <c r="Y375" s="52" t="s">
        <v>1018</v>
      </c>
      <c r="Z375" s="52" t="s">
        <v>1018</v>
      </c>
      <c r="AA375" s="52" t="s">
        <v>1018</v>
      </c>
      <c r="AB375" s="52" t="s">
        <v>1018</v>
      </c>
      <c r="AC375" s="52" t="s">
        <v>1018</v>
      </c>
      <c r="AD375" s="52" t="s">
        <v>1018</v>
      </c>
      <c r="AE375" s="52" t="s">
        <v>1018</v>
      </c>
      <c r="AF375" s="52">
        <v>5</v>
      </c>
      <c r="AG375" s="52" t="s">
        <v>1018</v>
      </c>
      <c r="AH375" s="52">
        <v>5</v>
      </c>
      <c r="AI375" s="52" t="s">
        <v>1018</v>
      </c>
      <c r="AJ375" s="52" t="s">
        <v>1018</v>
      </c>
      <c r="AK375" s="52" t="s">
        <v>1018</v>
      </c>
      <c r="AL375" s="52" t="s">
        <v>1018</v>
      </c>
      <c r="AM375" s="52" t="s">
        <v>1018</v>
      </c>
      <c r="AN375" s="52" t="s">
        <v>1018</v>
      </c>
      <c r="AO375" s="52" t="s">
        <v>1018</v>
      </c>
      <c r="AP375" s="52" t="s">
        <v>1018</v>
      </c>
      <c r="AQ375" s="52" t="s">
        <v>1018</v>
      </c>
      <c r="AR375" s="52" t="s">
        <v>1018</v>
      </c>
      <c r="AS375" s="52" t="s">
        <v>1018</v>
      </c>
      <c r="AT375" s="52" t="s">
        <v>1018</v>
      </c>
      <c r="AU375" s="52" t="s">
        <v>1018</v>
      </c>
      <c r="AV375" s="52" t="s">
        <v>1018</v>
      </c>
      <c r="AW375" s="52" t="s">
        <v>1018</v>
      </c>
      <c r="AX375" s="52">
        <v>1</v>
      </c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2"/>
      <c r="DX375" s="52"/>
      <c r="DY375" s="52"/>
      <c r="DZ375" s="52"/>
      <c r="EA375" s="52"/>
      <c r="EB375" s="52"/>
      <c r="EC375" s="52"/>
      <c r="ED375" s="52"/>
      <c r="EE375" s="52"/>
      <c r="EF375" s="52"/>
      <c r="EG375" s="52"/>
      <c r="EH375" s="52"/>
    </row>
    <row r="376" spans="1:138" ht="12.75" x14ac:dyDescent="0.2">
      <c r="A376" s="39" t="str">
        <f t="shared" si="31"/>
        <v>2091329</v>
      </c>
      <c r="B376" s="39" t="str">
        <f t="shared" si="32"/>
        <v>1693/РЗ</v>
      </c>
      <c r="C376" s="39" t="str">
        <f t="shared" si="33"/>
        <v>Котенок с сердцем В45 см</v>
      </c>
      <c r="D376" s="94">
        <f t="shared" ca="1" si="34"/>
        <v>545</v>
      </c>
      <c r="E376" s="94">
        <f t="shared" ca="1" si="35"/>
        <v>196</v>
      </c>
      <c r="F376" s="94">
        <f t="shared" ca="1" si="30"/>
        <v>0</v>
      </c>
      <c r="G376" s="41"/>
      <c r="H376" s="41"/>
      <c r="I376" s="40"/>
      <c r="J376" s="40"/>
      <c r="K376" s="34"/>
      <c r="L376" s="50" t="s">
        <v>1397</v>
      </c>
      <c r="M376" s="50" t="s">
        <v>1891</v>
      </c>
      <c r="N376" s="50" t="s">
        <v>926</v>
      </c>
      <c r="O376" s="51" t="s">
        <v>927</v>
      </c>
      <c r="P376" s="40">
        <v>545</v>
      </c>
      <c r="Q376" s="40"/>
      <c r="R376" s="40"/>
      <c r="S376" s="52" t="s">
        <v>1018</v>
      </c>
      <c r="T376" s="52" t="s">
        <v>1018</v>
      </c>
      <c r="U376" s="52" t="s">
        <v>1018</v>
      </c>
      <c r="V376" s="52">
        <v>3</v>
      </c>
      <c r="W376" s="52" t="s">
        <v>1018</v>
      </c>
      <c r="X376" s="52">
        <v>60</v>
      </c>
      <c r="Y376" s="52" t="s">
        <v>1018</v>
      </c>
      <c r="Z376" s="52" t="s">
        <v>1018</v>
      </c>
      <c r="AA376" s="52" t="s">
        <v>1018</v>
      </c>
      <c r="AB376" s="52" t="s">
        <v>1018</v>
      </c>
      <c r="AC376" s="52" t="s">
        <v>1018</v>
      </c>
      <c r="AD376" s="52" t="s">
        <v>1018</v>
      </c>
      <c r="AE376" s="52">
        <v>3</v>
      </c>
      <c r="AF376" s="52">
        <v>50</v>
      </c>
      <c r="AG376" s="52" t="s">
        <v>1018</v>
      </c>
      <c r="AH376" s="52">
        <v>35</v>
      </c>
      <c r="AI376" s="52" t="s">
        <v>1018</v>
      </c>
      <c r="AJ376" s="52" t="s">
        <v>1018</v>
      </c>
      <c r="AK376" s="52">
        <v>4</v>
      </c>
      <c r="AL376" s="52">
        <v>54</v>
      </c>
      <c r="AM376" s="52" t="s">
        <v>1018</v>
      </c>
      <c r="AN376" s="52" t="s">
        <v>1018</v>
      </c>
      <c r="AO376" s="52" t="s">
        <v>1018</v>
      </c>
      <c r="AP376" s="52" t="s">
        <v>1018</v>
      </c>
      <c r="AQ376" s="52" t="s">
        <v>1018</v>
      </c>
      <c r="AR376" s="52" t="s">
        <v>1018</v>
      </c>
      <c r="AS376" s="52" t="s">
        <v>1018</v>
      </c>
      <c r="AT376" s="52" t="s">
        <v>1018</v>
      </c>
      <c r="AU376" s="52" t="s">
        <v>1018</v>
      </c>
      <c r="AV376" s="52">
        <v>1</v>
      </c>
      <c r="AW376" s="52" t="s">
        <v>1018</v>
      </c>
      <c r="AX376" s="52" t="s">
        <v>1018</v>
      </c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2"/>
      <c r="DX376" s="52"/>
      <c r="DY376" s="52"/>
      <c r="DZ376" s="52"/>
      <c r="EA376" s="52"/>
      <c r="EB376" s="52"/>
      <c r="EC376" s="52"/>
      <c r="ED376" s="52"/>
      <c r="EE376" s="52"/>
      <c r="EF376" s="52"/>
      <c r="EG376" s="52"/>
      <c r="EH376" s="52"/>
    </row>
    <row r="377" spans="1:138" ht="12.75" x14ac:dyDescent="0.2">
      <c r="A377" s="39" t="str">
        <f t="shared" si="31"/>
        <v>2093280</v>
      </c>
      <c r="B377" s="39" t="str">
        <f t="shared" si="32"/>
        <v>1696/СР</v>
      </c>
      <c r="C377" s="39" t="str">
        <f t="shared" si="33"/>
        <v>Зайка Лапочка В 36 см</v>
      </c>
      <c r="D377" s="94">
        <f t="shared" ca="1" si="34"/>
        <v>398</v>
      </c>
      <c r="E377" s="94">
        <f t="shared" ca="1" si="35"/>
        <v>0</v>
      </c>
      <c r="F377" s="94">
        <f t="shared" ca="1" si="30"/>
        <v>0</v>
      </c>
      <c r="G377" s="41"/>
      <c r="H377" s="41"/>
      <c r="I377" s="40"/>
      <c r="J377" s="40"/>
      <c r="K377" s="34"/>
      <c r="L377" s="48" t="s">
        <v>1398</v>
      </c>
      <c r="M377" s="87" t="s">
        <v>1892</v>
      </c>
      <c r="N377" s="87" t="s">
        <v>1810</v>
      </c>
      <c r="O377" s="53" t="s">
        <v>1811</v>
      </c>
      <c r="P377" s="87">
        <v>398</v>
      </c>
      <c r="S377" s="87" t="s">
        <v>1018</v>
      </c>
      <c r="T377" s="87" t="s">
        <v>1018</v>
      </c>
      <c r="U377" s="87" t="s">
        <v>1018</v>
      </c>
      <c r="V377" s="87" t="s">
        <v>1018</v>
      </c>
      <c r="W377" s="87" t="s">
        <v>1018</v>
      </c>
      <c r="X377" s="87" t="s">
        <v>1018</v>
      </c>
      <c r="Y377" s="87" t="s">
        <v>1018</v>
      </c>
      <c r="Z377" s="87" t="s">
        <v>1018</v>
      </c>
      <c r="AA377" s="87" t="s">
        <v>1018</v>
      </c>
      <c r="AB377" s="87" t="s">
        <v>1018</v>
      </c>
      <c r="AC377" s="87" t="s">
        <v>1018</v>
      </c>
      <c r="AD377" s="87" t="s">
        <v>1018</v>
      </c>
      <c r="AE377" s="87" t="s">
        <v>1018</v>
      </c>
      <c r="AF377" s="87" t="s">
        <v>1018</v>
      </c>
      <c r="AG377" s="87" t="s">
        <v>1018</v>
      </c>
      <c r="AH377" s="87" t="s">
        <v>1018</v>
      </c>
      <c r="AI377" s="87" t="s">
        <v>1018</v>
      </c>
      <c r="AJ377" s="87" t="s">
        <v>1018</v>
      </c>
      <c r="AK377" s="87">
        <v>1</v>
      </c>
      <c r="AL377" s="87">
        <v>1</v>
      </c>
      <c r="AM377" s="87" t="s">
        <v>1018</v>
      </c>
      <c r="AN377" s="87" t="s">
        <v>1018</v>
      </c>
      <c r="AO377" s="87" t="s">
        <v>1018</v>
      </c>
      <c r="AP377" s="87" t="s">
        <v>1018</v>
      </c>
      <c r="AQ377" s="87" t="s">
        <v>1018</v>
      </c>
      <c r="AR377" s="87" t="s">
        <v>1018</v>
      </c>
      <c r="AS377" s="87" t="s">
        <v>1018</v>
      </c>
      <c r="AT377" s="87" t="s">
        <v>1018</v>
      </c>
      <c r="AU377" s="87" t="s">
        <v>1018</v>
      </c>
      <c r="AV377" s="87" t="s">
        <v>1018</v>
      </c>
      <c r="AW377" s="87" t="s">
        <v>1018</v>
      </c>
      <c r="AX377" s="87" t="s">
        <v>1018</v>
      </c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2"/>
      <c r="DX377" s="52"/>
      <c r="DY377" s="52"/>
      <c r="DZ377" s="52"/>
      <c r="EA377" s="52"/>
      <c r="EB377" s="52"/>
      <c r="EC377" s="52"/>
      <c r="ED377" s="52"/>
      <c r="EE377" s="52"/>
      <c r="EF377" s="52"/>
      <c r="EG377" s="52"/>
      <c r="EH377" s="52"/>
    </row>
    <row r="378" spans="1:138" ht="12.75" x14ac:dyDescent="0.2">
      <c r="A378" s="39" t="str">
        <f t="shared" si="31"/>
        <v>2092974</v>
      </c>
      <c r="B378" s="39" t="str">
        <f t="shared" si="32"/>
        <v>1700/ШК</v>
      </c>
      <c r="C378" s="39" t="str">
        <f t="shared" si="33"/>
        <v>Орангутанг Жорик В52 см</v>
      </c>
      <c r="D378" s="94">
        <f t="shared" ca="1" si="34"/>
        <v>847</v>
      </c>
      <c r="E378" s="94">
        <f t="shared" ca="1" si="35"/>
        <v>26</v>
      </c>
      <c r="F378" s="94">
        <f t="shared" ca="1" si="30"/>
        <v>0</v>
      </c>
      <c r="G378" s="41"/>
      <c r="H378" s="41"/>
      <c r="I378" s="40"/>
      <c r="J378" s="40"/>
      <c r="K378" s="34"/>
      <c r="L378" s="50" t="s">
        <v>1399</v>
      </c>
      <c r="M378" s="50" t="s">
        <v>1893</v>
      </c>
      <c r="N378" s="50" t="s">
        <v>929</v>
      </c>
      <c r="O378" s="51" t="s">
        <v>930</v>
      </c>
      <c r="P378" s="40">
        <v>847</v>
      </c>
      <c r="Q378" s="40"/>
      <c r="R378" s="40"/>
      <c r="S378" s="52" t="s">
        <v>1018</v>
      </c>
      <c r="T378" s="52" t="s">
        <v>1018</v>
      </c>
      <c r="U378" s="52" t="s">
        <v>1018</v>
      </c>
      <c r="V378" s="52" t="s">
        <v>1018</v>
      </c>
      <c r="W378" s="52" t="s">
        <v>1018</v>
      </c>
      <c r="X378" s="52">
        <v>12</v>
      </c>
      <c r="Y378" s="52" t="s">
        <v>1018</v>
      </c>
      <c r="Z378" s="52" t="s">
        <v>1018</v>
      </c>
      <c r="AA378" s="52" t="s">
        <v>1018</v>
      </c>
      <c r="AB378" s="52" t="s">
        <v>1018</v>
      </c>
      <c r="AC378" s="52" t="s">
        <v>1018</v>
      </c>
      <c r="AD378" s="52" t="s">
        <v>1018</v>
      </c>
      <c r="AE378" s="52" t="s">
        <v>1018</v>
      </c>
      <c r="AF378" s="52">
        <v>14</v>
      </c>
      <c r="AG378" s="52" t="s">
        <v>1018</v>
      </c>
      <c r="AH378" s="52" t="s">
        <v>1018</v>
      </c>
      <c r="AI378" s="52" t="s">
        <v>1018</v>
      </c>
      <c r="AJ378" s="52" t="s">
        <v>1018</v>
      </c>
      <c r="AK378" s="52">
        <v>1</v>
      </c>
      <c r="AL378" s="52">
        <v>1</v>
      </c>
      <c r="AM378" s="52" t="s">
        <v>1018</v>
      </c>
      <c r="AN378" s="52" t="s">
        <v>1018</v>
      </c>
      <c r="AO378" s="52" t="s">
        <v>1018</v>
      </c>
      <c r="AP378" s="52" t="s">
        <v>1018</v>
      </c>
      <c r="AQ378" s="52" t="s">
        <v>1018</v>
      </c>
      <c r="AR378" s="52" t="s">
        <v>1018</v>
      </c>
      <c r="AS378" s="52" t="s">
        <v>1018</v>
      </c>
      <c r="AT378" s="52" t="s">
        <v>1018</v>
      </c>
      <c r="AU378" s="52" t="s">
        <v>1018</v>
      </c>
      <c r="AV378" s="52" t="s">
        <v>1018</v>
      </c>
      <c r="AW378" s="52" t="s">
        <v>1018</v>
      </c>
      <c r="AX378" s="52" t="s">
        <v>1018</v>
      </c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</row>
    <row r="379" spans="1:138" ht="12.75" x14ac:dyDescent="0.2">
      <c r="A379" s="39" t="str">
        <f t="shared" si="31"/>
        <v>2108730</v>
      </c>
      <c r="B379" s="39" t="str">
        <f t="shared" si="32"/>
        <v>1700/ШК/80</v>
      </c>
      <c r="C379" s="39" t="str">
        <f t="shared" si="33"/>
        <v>Орангутанг Жорик В80 см</v>
      </c>
      <c r="D379" s="94">
        <f t="shared" ca="1" si="34"/>
        <v>1590</v>
      </c>
      <c r="E379" s="94">
        <f t="shared" ca="1" si="35"/>
        <v>27</v>
      </c>
      <c r="F379" s="94">
        <f t="shared" ca="1" si="30"/>
        <v>0</v>
      </c>
      <c r="G379" s="41"/>
      <c r="H379" s="41"/>
      <c r="I379" s="40"/>
      <c r="J379" s="40"/>
      <c r="K379" s="34"/>
      <c r="L379" s="50" t="s">
        <v>1400</v>
      </c>
      <c r="M379" s="50" t="s">
        <v>4726</v>
      </c>
      <c r="N379" s="50" t="s">
        <v>4727</v>
      </c>
      <c r="O379" s="51" t="s">
        <v>4728</v>
      </c>
      <c r="P379" s="40">
        <v>1590</v>
      </c>
      <c r="Q379" s="40"/>
      <c r="R379" s="40"/>
      <c r="S379" s="52" t="s">
        <v>1018</v>
      </c>
      <c r="T379" s="52" t="s">
        <v>1018</v>
      </c>
      <c r="U379" s="52" t="s">
        <v>1018</v>
      </c>
      <c r="V379" s="52" t="s">
        <v>1018</v>
      </c>
      <c r="W379" s="52" t="s">
        <v>1018</v>
      </c>
      <c r="X379" s="52" t="s">
        <v>1018</v>
      </c>
      <c r="Y379" s="52" t="s">
        <v>1018</v>
      </c>
      <c r="Z379" s="52" t="s">
        <v>1018</v>
      </c>
      <c r="AA379" s="52" t="s">
        <v>1018</v>
      </c>
      <c r="AB379" s="52" t="s">
        <v>1018</v>
      </c>
      <c r="AC379" s="52" t="s">
        <v>1018</v>
      </c>
      <c r="AD379" s="52">
        <v>15</v>
      </c>
      <c r="AE379" s="52" t="s">
        <v>1018</v>
      </c>
      <c r="AF379" s="52">
        <v>4</v>
      </c>
      <c r="AG379" s="52" t="s">
        <v>1018</v>
      </c>
      <c r="AH379" s="52">
        <v>4</v>
      </c>
      <c r="AI379" s="52" t="s">
        <v>1018</v>
      </c>
      <c r="AJ379" s="52" t="s">
        <v>1018</v>
      </c>
      <c r="AK379" s="52" t="s">
        <v>1018</v>
      </c>
      <c r="AL379" s="52">
        <v>4</v>
      </c>
      <c r="AM379" s="52" t="s">
        <v>1018</v>
      </c>
      <c r="AN379" s="52" t="s">
        <v>1018</v>
      </c>
      <c r="AO379" s="52" t="s">
        <v>1018</v>
      </c>
      <c r="AP379" s="52" t="s">
        <v>1018</v>
      </c>
      <c r="AQ379" s="52" t="s">
        <v>1018</v>
      </c>
      <c r="AR379" s="52" t="s">
        <v>1018</v>
      </c>
      <c r="AS379" s="52" t="s">
        <v>1018</v>
      </c>
      <c r="AT379" s="52" t="s">
        <v>1018</v>
      </c>
      <c r="AU379" s="52" t="s">
        <v>1018</v>
      </c>
      <c r="AV379" s="52" t="s">
        <v>1018</v>
      </c>
      <c r="AW379" s="52" t="s">
        <v>1018</v>
      </c>
      <c r="AX379" s="52" t="s">
        <v>1018</v>
      </c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  <c r="DF379" s="52"/>
      <c r="DG379" s="52"/>
      <c r="DH379" s="52"/>
      <c r="DI379" s="52"/>
      <c r="DJ379" s="52"/>
      <c r="DK379" s="52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2"/>
      <c r="DX379" s="52"/>
      <c r="DY379" s="52"/>
      <c r="DZ379" s="52"/>
      <c r="EA379" s="52"/>
      <c r="EB379" s="52"/>
      <c r="EC379" s="52"/>
      <c r="ED379" s="52"/>
      <c r="EE379" s="52"/>
      <c r="EF379" s="52"/>
      <c r="EG379" s="52"/>
      <c r="EH379" s="52"/>
    </row>
    <row r="380" spans="1:138" ht="12.75" x14ac:dyDescent="0.2">
      <c r="A380" s="39" t="str">
        <f t="shared" si="31"/>
        <v>2093270</v>
      </c>
      <c r="B380" s="39" t="str">
        <f t="shared" si="32"/>
        <v>1702/БЖ</v>
      </c>
      <c r="C380" s="39" t="str">
        <f t="shared" si="33"/>
        <v>Мишутка Миша В73 см</v>
      </c>
      <c r="D380" s="94">
        <f t="shared" ca="1" si="34"/>
        <v>745</v>
      </c>
      <c r="E380" s="94">
        <f t="shared" ca="1" si="35"/>
        <v>160</v>
      </c>
      <c r="F380" s="94">
        <f t="shared" ca="1" si="30"/>
        <v>0</v>
      </c>
      <c r="G380" s="41"/>
      <c r="H380" s="41"/>
      <c r="I380" s="40"/>
      <c r="J380" s="40"/>
      <c r="K380" s="34"/>
      <c r="L380" s="50" t="s">
        <v>1401</v>
      </c>
      <c r="M380" s="50" t="s">
        <v>1894</v>
      </c>
      <c r="N380" s="50" t="s">
        <v>1812</v>
      </c>
      <c r="O380" s="51" t="s">
        <v>1813</v>
      </c>
      <c r="P380" s="40">
        <v>745</v>
      </c>
      <c r="Q380" s="40"/>
      <c r="R380" s="40"/>
      <c r="S380" s="52" t="s">
        <v>1018</v>
      </c>
      <c r="T380" s="52" t="s">
        <v>1018</v>
      </c>
      <c r="U380" s="52" t="s">
        <v>1018</v>
      </c>
      <c r="V380" s="52">
        <v>14</v>
      </c>
      <c r="W380" s="52" t="s">
        <v>1018</v>
      </c>
      <c r="X380" s="52">
        <v>34</v>
      </c>
      <c r="Y380" s="52" t="s">
        <v>1018</v>
      </c>
      <c r="Z380" s="52" t="s">
        <v>1018</v>
      </c>
      <c r="AA380" s="52" t="s">
        <v>1018</v>
      </c>
      <c r="AB380" s="52" t="s">
        <v>1018</v>
      </c>
      <c r="AC380" s="52" t="s">
        <v>1018</v>
      </c>
      <c r="AD380" s="52" t="s">
        <v>1018</v>
      </c>
      <c r="AE380" s="52">
        <v>2</v>
      </c>
      <c r="AF380" s="52">
        <v>55</v>
      </c>
      <c r="AG380" s="52" t="s">
        <v>1018</v>
      </c>
      <c r="AH380" s="52">
        <v>32</v>
      </c>
      <c r="AI380" s="52" t="s">
        <v>1018</v>
      </c>
      <c r="AJ380" s="52" t="s">
        <v>1018</v>
      </c>
      <c r="AK380" s="52">
        <v>4</v>
      </c>
      <c r="AL380" s="52">
        <v>31</v>
      </c>
      <c r="AM380" s="52" t="s">
        <v>1018</v>
      </c>
      <c r="AN380" s="52" t="s">
        <v>1018</v>
      </c>
      <c r="AO380" s="52" t="s">
        <v>1018</v>
      </c>
      <c r="AP380" s="52" t="s">
        <v>1018</v>
      </c>
      <c r="AQ380" s="52" t="s">
        <v>1018</v>
      </c>
      <c r="AR380" s="52" t="s">
        <v>1018</v>
      </c>
      <c r="AS380" s="52" t="s">
        <v>1018</v>
      </c>
      <c r="AT380" s="52" t="s">
        <v>1018</v>
      </c>
      <c r="AU380" s="52" t="s">
        <v>1018</v>
      </c>
      <c r="AV380" s="52" t="s">
        <v>1018</v>
      </c>
      <c r="AW380" s="52" t="s">
        <v>1018</v>
      </c>
      <c r="AX380" s="52" t="s">
        <v>1018</v>
      </c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</row>
    <row r="381" spans="1:138" ht="12.75" x14ac:dyDescent="0.2">
      <c r="A381" s="39" t="str">
        <f t="shared" si="31"/>
        <v>2097149</v>
      </c>
      <c r="B381" s="39" t="str">
        <f t="shared" si="32"/>
        <v>1704/СР</v>
      </c>
      <c r="C381" s="39" t="str">
        <f t="shared" si="33"/>
        <v>Слонишка Мила В25</v>
      </c>
      <c r="D381" s="94">
        <f t="shared" ca="1" si="34"/>
        <v>403</v>
      </c>
      <c r="E381" s="94">
        <f t="shared" ca="1" si="35"/>
        <v>91</v>
      </c>
      <c r="F381" s="94">
        <f t="shared" ca="1" si="30"/>
        <v>0</v>
      </c>
      <c r="G381" s="41"/>
      <c r="H381" s="41"/>
      <c r="I381" s="40"/>
      <c r="J381" s="40"/>
      <c r="K381" s="34"/>
      <c r="L381" s="50" t="s">
        <v>1402</v>
      </c>
      <c r="M381" s="50" t="s">
        <v>1961</v>
      </c>
      <c r="N381" s="50" t="s">
        <v>1962</v>
      </c>
      <c r="O381" s="51" t="s">
        <v>1963</v>
      </c>
      <c r="P381" s="40">
        <v>403</v>
      </c>
      <c r="Q381" s="40"/>
      <c r="R381" s="40"/>
      <c r="S381" s="52" t="s">
        <v>1018</v>
      </c>
      <c r="T381" s="52" t="s">
        <v>1018</v>
      </c>
      <c r="U381" s="52">
        <v>1</v>
      </c>
      <c r="V381" s="52">
        <v>1</v>
      </c>
      <c r="W381" s="52">
        <v>5</v>
      </c>
      <c r="X381" s="52">
        <v>50</v>
      </c>
      <c r="Y381" s="52" t="s">
        <v>1018</v>
      </c>
      <c r="Z381" s="52" t="s">
        <v>1018</v>
      </c>
      <c r="AA381" s="52" t="s">
        <v>1018</v>
      </c>
      <c r="AB381" s="52" t="s">
        <v>1018</v>
      </c>
      <c r="AC381" s="52" t="s">
        <v>1018</v>
      </c>
      <c r="AD381" s="52" t="s">
        <v>1018</v>
      </c>
      <c r="AE381" s="52">
        <v>2</v>
      </c>
      <c r="AF381" s="52">
        <v>2</v>
      </c>
      <c r="AG381" s="52" t="s">
        <v>1018</v>
      </c>
      <c r="AH381" s="52">
        <v>46</v>
      </c>
      <c r="AI381" s="52" t="s">
        <v>1018</v>
      </c>
      <c r="AJ381" s="52" t="s">
        <v>1018</v>
      </c>
      <c r="AK381" s="52">
        <v>5</v>
      </c>
      <c r="AL381" s="52">
        <v>5</v>
      </c>
      <c r="AM381" s="52" t="s">
        <v>1018</v>
      </c>
      <c r="AN381" s="52" t="s">
        <v>1018</v>
      </c>
      <c r="AO381" s="52" t="s">
        <v>1018</v>
      </c>
      <c r="AP381" s="52" t="s">
        <v>1018</v>
      </c>
      <c r="AQ381" s="52" t="s">
        <v>1018</v>
      </c>
      <c r="AR381" s="52" t="s">
        <v>1018</v>
      </c>
      <c r="AS381" s="52" t="s">
        <v>1018</v>
      </c>
      <c r="AT381" s="52" t="s">
        <v>1018</v>
      </c>
      <c r="AU381" s="52" t="s">
        <v>1018</v>
      </c>
      <c r="AV381" s="52" t="s">
        <v>1018</v>
      </c>
      <c r="AW381" s="52" t="s">
        <v>1018</v>
      </c>
      <c r="AX381" s="52" t="s">
        <v>1018</v>
      </c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</row>
    <row r="382" spans="1:138" ht="12.75" x14ac:dyDescent="0.2">
      <c r="A382" s="39" t="str">
        <f t="shared" si="31"/>
        <v>2100059</v>
      </c>
      <c r="B382" s="39" t="str">
        <f t="shared" si="32"/>
        <v>1705-1/СР</v>
      </c>
      <c r="C382" s="39" t="str">
        <f t="shared" si="33"/>
        <v>Бегемотик Д41</v>
      </c>
      <c r="D382" s="94">
        <f t="shared" ca="1" si="34"/>
        <v>440</v>
      </c>
      <c r="E382" s="94">
        <f t="shared" ca="1" si="35"/>
        <v>16</v>
      </c>
      <c r="F382" s="94">
        <f t="shared" ca="1" si="30"/>
        <v>0</v>
      </c>
      <c r="G382" s="42"/>
      <c r="H382" s="42"/>
      <c r="I382" s="87"/>
      <c r="J382" s="87"/>
      <c r="K382" s="35"/>
      <c r="L382" s="50" t="s">
        <v>1403</v>
      </c>
      <c r="M382" s="50" t="s">
        <v>1985</v>
      </c>
      <c r="N382" s="50" t="s">
        <v>1986</v>
      </c>
      <c r="O382" s="51" t="s">
        <v>1987</v>
      </c>
      <c r="P382" s="40">
        <v>440</v>
      </c>
      <c r="Q382" s="40"/>
      <c r="R382" s="40"/>
      <c r="S382" s="52" t="s">
        <v>1018</v>
      </c>
      <c r="T382" s="52" t="s">
        <v>1018</v>
      </c>
      <c r="U382" s="52">
        <v>1</v>
      </c>
      <c r="V382" s="52">
        <v>1</v>
      </c>
      <c r="W382" s="52">
        <v>4</v>
      </c>
      <c r="X382" s="52">
        <v>19</v>
      </c>
      <c r="Y382" s="52" t="s">
        <v>1018</v>
      </c>
      <c r="Z382" s="52" t="s">
        <v>1018</v>
      </c>
      <c r="AA382" s="52" t="s">
        <v>1018</v>
      </c>
      <c r="AB382" s="52" t="s">
        <v>1018</v>
      </c>
      <c r="AC382" s="52" t="s">
        <v>1018</v>
      </c>
      <c r="AD382" s="52" t="s">
        <v>1018</v>
      </c>
      <c r="AE382" s="52" t="s">
        <v>1018</v>
      </c>
      <c r="AF382" s="52" t="s">
        <v>1018</v>
      </c>
      <c r="AG382" s="52" t="s">
        <v>1018</v>
      </c>
      <c r="AH382" s="52" t="s">
        <v>1018</v>
      </c>
      <c r="AI382" s="52" t="s">
        <v>1018</v>
      </c>
      <c r="AJ382" s="52" t="s">
        <v>1018</v>
      </c>
      <c r="AK382" s="52">
        <v>1</v>
      </c>
      <c r="AL382" s="52">
        <v>1</v>
      </c>
      <c r="AM382" s="52" t="s">
        <v>1018</v>
      </c>
      <c r="AN382" s="52" t="s">
        <v>1018</v>
      </c>
      <c r="AO382" s="52" t="s">
        <v>1018</v>
      </c>
      <c r="AP382" s="52" t="s">
        <v>1018</v>
      </c>
      <c r="AQ382" s="52" t="s">
        <v>1018</v>
      </c>
      <c r="AR382" s="52" t="s">
        <v>1018</v>
      </c>
      <c r="AS382" s="52" t="s">
        <v>1018</v>
      </c>
      <c r="AT382" s="52" t="s">
        <v>1018</v>
      </c>
      <c r="AU382" s="52" t="s">
        <v>1018</v>
      </c>
      <c r="AV382" s="52">
        <v>1</v>
      </c>
      <c r="AW382" s="52" t="s">
        <v>1018</v>
      </c>
      <c r="AX382" s="52" t="s">
        <v>1018</v>
      </c>
      <c r="AY382" s="52"/>
      <c r="AZ382" s="52"/>
      <c r="BA382" s="52"/>
      <c r="BB382" s="52"/>
    </row>
    <row r="383" spans="1:138" ht="12.75" x14ac:dyDescent="0.2">
      <c r="A383" s="39" t="str">
        <f t="shared" si="31"/>
        <v>2105041</v>
      </c>
      <c r="B383" s="39" t="str">
        <f t="shared" si="32"/>
        <v>1706/ГЛ/56</v>
      </c>
      <c r="C383" s="39" t="str">
        <f t="shared" si="33"/>
        <v>Зайчишка в комбинезоне В56</v>
      </c>
      <c r="D383" s="94">
        <f t="shared" ca="1" si="34"/>
        <v>468</v>
      </c>
      <c r="E383" s="94">
        <f t="shared" ca="1" si="35"/>
        <v>110</v>
      </c>
      <c r="F383" s="94">
        <f t="shared" ca="1" si="30"/>
        <v>0</v>
      </c>
      <c r="G383" s="41"/>
      <c r="H383" s="41"/>
      <c r="I383" s="40"/>
      <c r="J383" s="40"/>
      <c r="K383" s="34"/>
      <c r="L383" s="50" t="s">
        <v>1404</v>
      </c>
      <c r="M383" s="50" t="s">
        <v>4399</v>
      </c>
      <c r="N383" s="50" t="s">
        <v>4400</v>
      </c>
      <c r="O383" s="51" t="s">
        <v>4401</v>
      </c>
      <c r="P383" s="40">
        <v>468</v>
      </c>
      <c r="Q383" s="40"/>
      <c r="R383" s="40"/>
      <c r="S383" s="52" t="s">
        <v>1018</v>
      </c>
      <c r="T383" s="52" t="s">
        <v>1018</v>
      </c>
      <c r="U383" s="52" t="s">
        <v>1018</v>
      </c>
      <c r="V383" s="52" t="s">
        <v>1018</v>
      </c>
      <c r="W383" s="52">
        <v>6</v>
      </c>
      <c r="X383" s="52">
        <v>26</v>
      </c>
      <c r="Y383" s="52" t="s">
        <v>1018</v>
      </c>
      <c r="Z383" s="52" t="s">
        <v>1018</v>
      </c>
      <c r="AA383" s="52" t="s">
        <v>1018</v>
      </c>
      <c r="AB383" s="52" t="s">
        <v>1018</v>
      </c>
      <c r="AC383" s="52" t="s">
        <v>1018</v>
      </c>
      <c r="AD383" s="52">
        <v>8</v>
      </c>
      <c r="AE383" s="52" t="s">
        <v>1018</v>
      </c>
      <c r="AF383" s="52">
        <v>7</v>
      </c>
      <c r="AG383" s="52" t="s">
        <v>1018</v>
      </c>
      <c r="AH383" s="52">
        <v>7</v>
      </c>
      <c r="AI383" s="52" t="s">
        <v>1018</v>
      </c>
      <c r="AJ383" s="52" t="s">
        <v>1018</v>
      </c>
      <c r="AK383" s="52" t="s">
        <v>1018</v>
      </c>
      <c r="AL383" s="52">
        <v>66</v>
      </c>
      <c r="AM383" s="52" t="s">
        <v>1018</v>
      </c>
      <c r="AN383" s="52" t="s">
        <v>1018</v>
      </c>
      <c r="AO383" s="52" t="s">
        <v>1018</v>
      </c>
      <c r="AP383" s="52" t="s">
        <v>1018</v>
      </c>
      <c r="AQ383" s="52" t="s">
        <v>1018</v>
      </c>
      <c r="AR383" s="52" t="s">
        <v>1018</v>
      </c>
      <c r="AS383" s="52" t="s">
        <v>1018</v>
      </c>
      <c r="AT383" s="52" t="s">
        <v>1018</v>
      </c>
      <c r="AU383" s="52" t="s">
        <v>1018</v>
      </c>
      <c r="AV383" s="52">
        <v>1</v>
      </c>
      <c r="AW383" s="52" t="s">
        <v>1018</v>
      </c>
      <c r="AX383" s="52">
        <v>1</v>
      </c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</row>
    <row r="384" spans="1:138" ht="12.75" x14ac:dyDescent="0.2">
      <c r="A384" s="39" t="str">
        <f t="shared" si="31"/>
        <v>2093264</v>
      </c>
      <c r="B384" s="39" t="str">
        <f t="shared" si="32"/>
        <v>1730/БЖ</v>
      </c>
      <c r="C384" s="39" t="str">
        <f t="shared" si="33"/>
        <v>Медвежонок В 83 см</v>
      </c>
      <c r="D384" s="94">
        <f t="shared" ca="1" si="34"/>
        <v>967</v>
      </c>
      <c r="E384" s="94">
        <f t="shared" ca="1" si="35"/>
        <v>29</v>
      </c>
      <c r="F384" s="94">
        <f t="shared" ca="1" si="30"/>
        <v>0</v>
      </c>
      <c r="G384" s="41"/>
      <c r="H384" s="41"/>
      <c r="I384" s="40"/>
      <c r="J384" s="40"/>
      <c r="K384" s="34"/>
      <c r="L384" s="50" t="s">
        <v>1405</v>
      </c>
      <c r="M384" s="50" t="s">
        <v>2919</v>
      </c>
      <c r="N384" s="50" t="s">
        <v>972</v>
      </c>
      <c r="O384" s="51" t="s">
        <v>973</v>
      </c>
      <c r="P384" s="40">
        <v>967</v>
      </c>
      <c r="Q384" s="40"/>
      <c r="R384" s="40"/>
      <c r="S384" s="52" t="s">
        <v>1018</v>
      </c>
      <c r="T384" s="52" t="s">
        <v>1018</v>
      </c>
      <c r="U384" s="52" t="s">
        <v>1018</v>
      </c>
      <c r="V384" s="52" t="s">
        <v>1018</v>
      </c>
      <c r="W384" s="52">
        <v>15</v>
      </c>
      <c r="X384" s="52">
        <v>20</v>
      </c>
      <c r="Y384" s="52" t="s">
        <v>1018</v>
      </c>
      <c r="Z384" s="52" t="s">
        <v>1018</v>
      </c>
      <c r="AA384" s="52" t="s">
        <v>1018</v>
      </c>
      <c r="AB384" s="52" t="s">
        <v>1018</v>
      </c>
      <c r="AC384" s="52" t="s">
        <v>1018</v>
      </c>
      <c r="AD384" s="52" t="s">
        <v>1018</v>
      </c>
      <c r="AE384" s="52" t="s">
        <v>1018</v>
      </c>
      <c r="AF384" s="52">
        <v>13</v>
      </c>
      <c r="AG384" s="52" t="s">
        <v>1018</v>
      </c>
      <c r="AH384" s="52">
        <v>2</v>
      </c>
      <c r="AI384" s="52" t="s">
        <v>1018</v>
      </c>
      <c r="AJ384" s="52" t="s">
        <v>1018</v>
      </c>
      <c r="AK384" s="52">
        <v>1</v>
      </c>
      <c r="AL384" s="52">
        <v>10</v>
      </c>
      <c r="AM384" s="52" t="s">
        <v>1018</v>
      </c>
      <c r="AN384" s="52" t="s">
        <v>1018</v>
      </c>
      <c r="AO384" s="52" t="s">
        <v>1018</v>
      </c>
      <c r="AP384" s="52" t="s">
        <v>1018</v>
      </c>
      <c r="AQ384" s="52" t="s">
        <v>1018</v>
      </c>
      <c r="AR384" s="52" t="s">
        <v>1018</v>
      </c>
      <c r="AS384" s="52" t="s">
        <v>1018</v>
      </c>
      <c r="AT384" s="52" t="s">
        <v>1018</v>
      </c>
      <c r="AU384" s="52" t="s">
        <v>1018</v>
      </c>
      <c r="AV384" s="52" t="s">
        <v>1018</v>
      </c>
      <c r="AW384" s="52" t="s">
        <v>1018</v>
      </c>
      <c r="AX384" s="52" t="s">
        <v>1018</v>
      </c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</row>
    <row r="385" spans="1:138" ht="12.75" x14ac:dyDescent="0.2">
      <c r="A385" s="39" t="str">
        <f t="shared" si="31"/>
        <v>2097146</v>
      </c>
      <c r="B385" s="39" t="str">
        <f t="shared" si="32"/>
        <v>1738/ЗЛ</v>
      </c>
      <c r="C385" s="39" t="str">
        <f t="shared" si="33"/>
        <v>Лягушка Д50</v>
      </c>
      <c r="D385" s="94">
        <f t="shared" ca="1" si="34"/>
        <v>407</v>
      </c>
      <c r="E385" s="94">
        <f t="shared" ca="1" si="35"/>
        <v>73</v>
      </c>
      <c r="F385" s="94">
        <f t="shared" ca="1" si="30"/>
        <v>0</v>
      </c>
      <c r="G385" s="41"/>
      <c r="H385" s="41"/>
      <c r="I385" s="40"/>
      <c r="J385" s="40"/>
      <c r="K385" s="34"/>
      <c r="L385" s="48" t="s">
        <v>1406</v>
      </c>
      <c r="M385" s="87" t="s">
        <v>2911</v>
      </c>
      <c r="N385" s="87" t="s">
        <v>1922</v>
      </c>
      <c r="O385" s="53" t="s">
        <v>1923</v>
      </c>
      <c r="P385" s="87">
        <v>407</v>
      </c>
      <c r="S385" s="87" t="s">
        <v>1018</v>
      </c>
      <c r="T385" s="87" t="s">
        <v>1018</v>
      </c>
      <c r="U385" s="87" t="s">
        <v>1018</v>
      </c>
      <c r="V385" s="87" t="s">
        <v>1018</v>
      </c>
      <c r="W385" s="87" t="s">
        <v>1018</v>
      </c>
      <c r="X385" s="87">
        <v>15</v>
      </c>
      <c r="Y385" s="87" t="s">
        <v>1018</v>
      </c>
      <c r="Z385" s="87" t="s">
        <v>1018</v>
      </c>
      <c r="AA385" s="87" t="s">
        <v>1018</v>
      </c>
      <c r="AB385" s="87" t="s">
        <v>1018</v>
      </c>
      <c r="AC385" s="87" t="s">
        <v>1018</v>
      </c>
      <c r="AD385" s="87" t="s">
        <v>1018</v>
      </c>
      <c r="AE385" s="87" t="s">
        <v>1018</v>
      </c>
      <c r="AF385" s="87">
        <v>25</v>
      </c>
      <c r="AG385" s="87" t="s">
        <v>1018</v>
      </c>
      <c r="AH385" s="87">
        <v>25</v>
      </c>
      <c r="AI385" s="87" t="s">
        <v>1018</v>
      </c>
      <c r="AJ385" s="87" t="s">
        <v>1018</v>
      </c>
      <c r="AK385" s="87">
        <v>1</v>
      </c>
      <c r="AL385" s="87">
        <v>9</v>
      </c>
      <c r="AM385" s="87" t="s">
        <v>1018</v>
      </c>
      <c r="AN385" s="87" t="s">
        <v>1018</v>
      </c>
      <c r="AO385" s="87" t="s">
        <v>1018</v>
      </c>
      <c r="AP385" s="87" t="s">
        <v>1018</v>
      </c>
      <c r="AQ385" s="87" t="s">
        <v>1018</v>
      </c>
      <c r="AR385" s="87" t="s">
        <v>1018</v>
      </c>
      <c r="AS385" s="87" t="s">
        <v>1018</v>
      </c>
      <c r="AT385" s="87" t="s">
        <v>1018</v>
      </c>
      <c r="AU385" s="87" t="s">
        <v>1018</v>
      </c>
      <c r="AV385" s="87" t="s">
        <v>1018</v>
      </c>
      <c r="AW385" s="87" t="s">
        <v>1018</v>
      </c>
      <c r="AX385" s="87" t="s">
        <v>1018</v>
      </c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</row>
    <row r="386" spans="1:138" ht="12.75" x14ac:dyDescent="0.2">
      <c r="A386" s="39" t="str">
        <f t="shared" si="31"/>
        <v>2096628</v>
      </c>
      <c r="B386" s="39" t="str">
        <f t="shared" si="32"/>
        <v>1739/ЧН</v>
      </c>
      <c r="C386" s="39" t="str">
        <f t="shared" si="33"/>
        <v>Панда В80</v>
      </c>
      <c r="D386" s="94">
        <f t="shared" ca="1" si="34"/>
        <v>1522</v>
      </c>
      <c r="E386" s="94">
        <f t="shared" ca="1" si="35"/>
        <v>136</v>
      </c>
      <c r="F386" s="94">
        <f t="shared" ca="1" si="30"/>
        <v>0</v>
      </c>
      <c r="G386" s="41"/>
      <c r="H386" s="41"/>
      <c r="I386" s="40"/>
      <c r="J386" s="40"/>
      <c r="K386" s="34"/>
      <c r="L386" s="50" t="s">
        <v>1407</v>
      </c>
      <c r="M386" s="50" t="s">
        <v>1937</v>
      </c>
      <c r="N386" s="50" t="s">
        <v>1938</v>
      </c>
      <c r="O386" s="51" t="s">
        <v>1939</v>
      </c>
      <c r="P386" s="40">
        <v>1522</v>
      </c>
      <c r="Q386" s="40"/>
      <c r="R386" s="40"/>
      <c r="S386" s="52" t="s">
        <v>1018</v>
      </c>
      <c r="T386" s="52" t="s">
        <v>1018</v>
      </c>
      <c r="U386" s="52" t="s">
        <v>1018</v>
      </c>
      <c r="V386" s="52" t="s">
        <v>1018</v>
      </c>
      <c r="W386" s="52" t="s">
        <v>1018</v>
      </c>
      <c r="X386" s="52">
        <v>6</v>
      </c>
      <c r="Y386" s="52" t="s">
        <v>1018</v>
      </c>
      <c r="Z386" s="52" t="s">
        <v>1018</v>
      </c>
      <c r="AA386" s="52" t="s">
        <v>1018</v>
      </c>
      <c r="AB386" s="52" t="s">
        <v>1018</v>
      </c>
      <c r="AC386" s="52" t="s">
        <v>1018</v>
      </c>
      <c r="AD386" s="52" t="s">
        <v>1018</v>
      </c>
      <c r="AE386" s="52">
        <v>4</v>
      </c>
      <c r="AF386" s="52">
        <v>63</v>
      </c>
      <c r="AG386" s="52" t="s">
        <v>1018</v>
      </c>
      <c r="AH386" s="52">
        <v>11</v>
      </c>
      <c r="AI386" s="52" t="s">
        <v>1018</v>
      </c>
      <c r="AJ386" s="52" t="s">
        <v>1018</v>
      </c>
      <c r="AK386" s="52">
        <v>3</v>
      </c>
      <c r="AL386" s="52">
        <v>62</v>
      </c>
      <c r="AM386" s="52" t="s">
        <v>1018</v>
      </c>
      <c r="AN386" s="52" t="s">
        <v>1018</v>
      </c>
      <c r="AO386" s="52" t="s">
        <v>1018</v>
      </c>
      <c r="AP386" s="52" t="s">
        <v>1018</v>
      </c>
      <c r="AQ386" s="52" t="s">
        <v>1018</v>
      </c>
      <c r="AR386" s="52" t="s">
        <v>1018</v>
      </c>
      <c r="AS386" s="52" t="s">
        <v>1018</v>
      </c>
      <c r="AT386" s="52" t="s">
        <v>1018</v>
      </c>
      <c r="AU386" s="52" t="s">
        <v>1018</v>
      </c>
      <c r="AV386" s="52">
        <v>1</v>
      </c>
      <c r="AW386" s="52" t="s">
        <v>1018</v>
      </c>
      <c r="AX386" s="52" t="s">
        <v>1018</v>
      </c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</row>
    <row r="387" spans="1:138" ht="12.75" x14ac:dyDescent="0.2">
      <c r="A387" s="39" t="str">
        <f t="shared" si="31"/>
        <v>2100065</v>
      </c>
      <c r="B387" s="39" t="str">
        <f t="shared" si="32"/>
        <v>1771/ОРЖ/43</v>
      </c>
      <c r="C387" s="39" t="str">
        <f t="shared" si="33"/>
        <v>Лиса В43</v>
      </c>
      <c r="D387" s="94">
        <f t="shared" ca="1" si="34"/>
        <v>574</v>
      </c>
      <c r="E387" s="94">
        <f t="shared" ca="1" si="35"/>
        <v>125</v>
      </c>
      <c r="F387" s="94">
        <f t="shared" ca="1" si="30"/>
        <v>0</v>
      </c>
      <c r="G387" s="42"/>
      <c r="H387" s="42"/>
      <c r="I387" s="40"/>
      <c r="J387" s="40"/>
      <c r="K387" s="35"/>
      <c r="L387" s="50" t="s">
        <v>1408</v>
      </c>
      <c r="M387" s="50" t="s">
        <v>1982</v>
      </c>
      <c r="N387" s="50" t="s">
        <v>1983</v>
      </c>
      <c r="O387" s="51" t="s">
        <v>1984</v>
      </c>
      <c r="P387" s="40">
        <v>574</v>
      </c>
      <c r="Q387" s="40"/>
      <c r="R387" s="40"/>
      <c r="S387" s="52" t="s">
        <v>1018</v>
      </c>
      <c r="T387" s="52" t="s">
        <v>1018</v>
      </c>
      <c r="U387" s="52" t="s">
        <v>1018</v>
      </c>
      <c r="V387" s="52" t="s">
        <v>1018</v>
      </c>
      <c r="W387" s="52" t="s">
        <v>1018</v>
      </c>
      <c r="X387" s="52">
        <v>54</v>
      </c>
      <c r="Y387" s="52" t="s">
        <v>1018</v>
      </c>
      <c r="Z387" s="52" t="s">
        <v>1018</v>
      </c>
      <c r="AA387" s="52" t="s">
        <v>1018</v>
      </c>
      <c r="AB387" s="52" t="s">
        <v>1018</v>
      </c>
      <c r="AC387" s="52" t="s">
        <v>1018</v>
      </c>
      <c r="AD387" s="52" t="s">
        <v>1018</v>
      </c>
      <c r="AE387" s="52">
        <v>2</v>
      </c>
      <c r="AF387" s="52">
        <v>27</v>
      </c>
      <c r="AG387" s="52" t="s">
        <v>1018</v>
      </c>
      <c r="AH387" s="52">
        <v>38</v>
      </c>
      <c r="AI387" s="52" t="s">
        <v>1018</v>
      </c>
      <c r="AJ387" s="52" t="s">
        <v>1018</v>
      </c>
      <c r="AK387" s="52">
        <v>1</v>
      </c>
      <c r="AL387" s="52">
        <v>9</v>
      </c>
      <c r="AM387" s="52" t="s">
        <v>1018</v>
      </c>
      <c r="AN387" s="52" t="s">
        <v>1018</v>
      </c>
      <c r="AO387" s="52" t="s">
        <v>1018</v>
      </c>
      <c r="AP387" s="52" t="s">
        <v>1018</v>
      </c>
      <c r="AQ387" s="52" t="s">
        <v>1018</v>
      </c>
      <c r="AR387" s="52" t="s">
        <v>1018</v>
      </c>
      <c r="AS387" s="52" t="s">
        <v>1018</v>
      </c>
      <c r="AT387" s="52" t="s">
        <v>1018</v>
      </c>
      <c r="AU387" s="52" t="s">
        <v>1018</v>
      </c>
      <c r="AV387" s="52" t="s">
        <v>1018</v>
      </c>
      <c r="AW387" s="52" t="s">
        <v>1018</v>
      </c>
      <c r="AX387" s="52" t="s">
        <v>1018</v>
      </c>
      <c r="AY387" s="52"/>
      <c r="AZ387" s="52"/>
      <c r="BA387" s="52"/>
      <c r="BB387" s="52"/>
    </row>
    <row r="388" spans="1:138" ht="12.75" x14ac:dyDescent="0.2">
      <c r="A388" s="39" t="str">
        <f t="shared" si="31"/>
        <v>2096608</v>
      </c>
      <c r="B388" s="39" t="str">
        <f t="shared" si="32"/>
        <v>1772/КЧ</v>
      </c>
      <c r="C388" s="39" t="str">
        <f t="shared" si="33"/>
        <v>Медвежонок Захар  В73см</v>
      </c>
      <c r="D388" s="94">
        <f t="shared" ca="1" si="34"/>
        <v>1607</v>
      </c>
      <c r="E388" s="94">
        <f t="shared" ca="1" si="35"/>
        <v>1</v>
      </c>
      <c r="F388" s="94">
        <f t="shared" ca="1" si="30"/>
        <v>0</v>
      </c>
      <c r="G388" s="42"/>
      <c r="H388" s="42"/>
      <c r="I388" s="40"/>
      <c r="J388" s="40"/>
      <c r="K388" s="35"/>
      <c r="L388" s="50" t="s">
        <v>1409</v>
      </c>
      <c r="M388" s="50" t="s">
        <v>4498</v>
      </c>
      <c r="N388" s="50" t="s">
        <v>1856</v>
      </c>
      <c r="O388" s="51" t="s">
        <v>465</v>
      </c>
      <c r="P388" s="40">
        <v>1607</v>
      </c>
      <c r="Q388" s="40"/>
      <c r="R388" s="40"/>
      <c r="S388" s="52" t="s">
        <v>1018</v>
      </c>
      <c r="T388" s="52" t="s">
        <v>1018</v>
      </c>
      <c r="U388" s="52" t="s">
        <v>1018</v>
      </c>
      <c r="V388" s="52" t="s">
        <v>1018</v>
      </c>
      <c r="W388" s="52" t="s">
        <v>1018</v>
      </c>
      <c r="X388" s="52" t="s">
        <v>1018</v>
      </c>
      <c r="Y388" s="52" t="s">
        <v>1018</v>
      </c>
      <c r="Z388" s="52" t="s">
        <v>1018</v>
      </c>
      <c r="AA388" s="52" t="s">
        <v>1018</v>
      </c>
      <c r="AB388" s="52" t="s">
        <v>1018</v>
      </c>
      <c r="AC388" s="52" t="s">
        <v>1018</v>
      </c>
      <c r="AD388" s="52" t="s">
        <v>1018</v>
      </c>
      <c r="AE388" s="52">
        <v>1</v>
      </c>
      <c r="AF388" s="52">
        <v>1</v>
      </c>
      <c r="AG388" s="52" t="s">
        <v>1018</v>
      </c>
      <c r="AH388" s="52" t="s">
        <v>1018</v>
      </c>
      <c r="AI388" s="52" t="s">
        <v>1018</v>
      </c>
      <c r="AJ388" s="52" t="s">
        <v>1018</v>
      </c>
      <c r="AK388" s="52" t="s">
        <v>1018</v>
      </c>
      <c r="AL388" s="52" t="s">
        <v>1018</v>
      </c>
      <c r="AM388" s="52" t="s">
        <v>1018</v>
      </c>
      <c r="AN388" s="52" t="s">
        <v>1018</v>
      </c>
      <c r="AO388" s="52" t="s">
        <v>1018</v>
      </c>
      <c r="AP388" s="52" t="s">
        <v>1018</v>
      </c>
      <c r="AQ388" s="52" t="s">
        <v>1018</v>
      </c>
      <c r="AR388" s="52" t="s">
        <v>1018</v>
      </c>
      <c r="AS388" s="52" t="s">
        <v>1018</v>
      </c>
      <c r="AT388" s="52" t="s">
        <v>1018</v>
      </c>
      <c r="AU388" s="52" t="s">
        <v>1018</v>
      </c>
      <c r="AV388" s="52">
        <v>1</v>
      </c>
      <c r="AW388" s="52" t="s">
        <v>1018</v>
      </c>
      <c r="AX388" s="52" t="s">
        <v>1018</v>
      </c>
      <c r="AY388" s="52"/>
      <c r="AZ388" s="52"/>
      <c r="BA388" s="52"/>
      <c r="BB388" s="52"/>
    </row>
    <row r="389" spans="1:138" ht="12.75" x14ac:dyDescent="0.2">
      <c r="A389" s="39" t="str">
        <f t="shared" si="31"/>
        <v>2100581</v>
      </c>
      <c r="B389" s="39" t="str">
        <f t="shared" si="32"/>
        <v>1779/КЧ/44</v>
      </c>
      <c r="C389" s="39" t="str">
        <f t="shared" si="33"/>
        <v>Овечка Д44</v>
      </c>
      <c r="D389" s="94">
        <f t="shared" ca="1" si="34"/>
        <v>330</v>
      </c>
      <c r="E389" s="94">
        <f t="shared" ca="1" si="35"/>
        <v>322</v>
      </c>
      <c r="F389" s="94">
        <f t="shared" ca="1" si="30"/>
        <v>0</v>
      </c>
      <c r="G389" s="41"/>
      <c r="H389" s="41"/>
      <c r="I389" s="40"/>
      <c r="J389" s="40"/>
      <c r="K389" s="34"/>
      <c r="L389" s="50" t="s">
        <v>1410</v>
      </c>
      <c r="M389" s="50" t="s">
        <v>2090</v>
      </c>
      <c r="N389" s="50" t="s">
        <v>2091</v>
      </c>
      <c r="O389" s="51" t="s">
        <v>2092</v>
      </c>
      <c r="P389" s="40">
        <v>330</v>
      </c>
      <c r="Q389" s="40"/>
      <c r="R389" s="40"/>
      <c r="S389" s="52" t="s">
        <v>1018</v>
      </c>
      <c r="T389" s="52" t="s">
        <v>1018</v>
      </c>
      <c r="U389" s="52" t="s">
        <v>1018</v>
      </c>
      <c r="V389" s="52">
        <v>7</v>
      </c>
      <c r="W389" s="52" t="s">
        <v>1018</v>
      </c>
      <c r="X389" s="52">
        <v>72</v>
      </c>
      <c r="Y389" s="52" t="s">
        <v>1018</v>
      </c>
      <c r="Z389" s="52" t="s">
        <v>1018</v>
      </c>
      <c r="AA389" s="52" t="s">
        <v>1018</v>
      </c>
      <c r="AB389" s="52" t="s">
        <v>1018</v>
      </c>
      <c r="AC389" s="52" t="s">
        <v>1018</v>
      </c>
      <c r="AD389" s="52" t="s">
        <v>1018</v>
      </c>
      <c r="AE389" s="52" t="s">
        <v>1018</v>
      </c>
      <c r="AF389" s="52">
        <v>82</v>
      </c>
      <c r="AG389" s="52" t="s">
        <v>1018</v>
      </c>
      <c r="AH389" s="52">
        <v>57</v>
      </c>
      <c r="AI389" s="52" t="s">
        <v>1018</v>
      </c>
      <c r="AJ389" s="52" t="s">
        <v>1018</v>
      </c>
      <c r="AK389" s="52">
        <v>3</v>
      </c>
      <c r="AL389" s="52">
        <v>106</v>
      </c>
      <c r="AM389" s="52" t="s">
        <v>1018</v>
      </c>
      <c r="AN389" s="52" t="s">
        <v>1018</v>
      </c>
      <c r="AO389" s="52" t="s">
        <v>1018</v>
      </c>
      <c r="AP389" s="52" t="s">
        <v>1018</v>
      </c>
      <c r="AQ389" s="52" t="s">
        <v>1018</v>
      </c>
      <c r="AR389" s="52" t="s">
        <v>1018</v>
      </c>
      <c r="AS389" s="52" t="s">
        <v>1018</v>
      </c>
      <c r="AT389" s="52" t="s">
        <v>1018</v>
      </c>
      <c r="AU389" s="52" t="s">
        <v>1018</v>
      </c>
      <c r="AV389" s="52">
        <v>1</v>
      </c>
      <c r="AW389" s="52" t="s">
        <v>1018</v>
      </c>
      <c r="AX389" s="52" t="s">
        <v>1018</v>
      </c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</row>
    <row r="390" spans="1:138" ht="12.75" x14ac:dyDescent="0.2">
      <c r="A390" s="39" t="str">
        <f t="shared" si="31"/>
        <v>2100575</v>
      </c>
      <c r="B390" s="39" t="str">
        <f t="shared" si="32"/>
        <v>1779/МЛ/44</v>
      </c>
      <c r="C390" s="39" t="str">
        <f t="shared" si="33"/>
        <v>Овечка Д44</v>
      </c>
      <c r="D390" s="94">
        <f t="shared" ca="1" si="34"/>
        <v>330</v>
      </c>
      <c r="E390" s="94">
        <f t="shared" ca="1" si="35"/>
        <v>20</v>
      </c>
      <c r="F390" s="94">
        <f t="shared" ref="F390:F453" ca="1" si="36">IF(TODAY()&lt;$A$4,SUM(R390),"")</f>
        <v>0</v>
      </c>
      <c r="G390" s="41"/>
      <c r="H390" s="41"/>
      <c r="I390" s="40"/>
      <c r="J390" s="40"/>
      <c r="K390" s="34"/>
      <c r="L390" s="48" t="s">
        <v>1411</v>
      </c>
      <c r="M390" s="87" t="s">
        <v>4405</v>
      </c>
      <c r="N390" s="87" t="s">
        <v>2276</v>
      </c>
      <c r="O390" s="53" t="s">
        <v>2092</v>
      </c>
      <c r="P390" s="87">
        <v>330</v>
      </c>
      <c r="S390" s="87" t="s">
        <v>1018</v>
      </c>
      <c r="T390" s="87" t="s">
        <v>1018</v>
      </c>
      <c r="U390" s="87" t="s">
        <v>1018</v>
      </c>
      <c r="V390" s="87" t="s">
        <v>1018</v>
      </c>
      <c r="W390" s="87" t="s">
        <v>1018</v>
      </c>
      <c r="X390" s="87">
        <v>14</v>
      </c>
      <c r="Y390" s="87" t="s">
        <v>1018</v>
      </c>
      <c r="Z390" s="87" t="s">
        <v>1018</v>
      </c>
      <c r="AA390" s="87" t="s">
        <v>1018</v>
      </c>
      <c r="AB390" s="87" t="s">
        <v>1018</v>
      </c>
      <c r="AC390" s="87" t="s">
        <v>1018</v>
      </c>
      <c r="AD390" s="87" t="s">
        <v>1018</v>
      </c>
      <c r="AE390" s="87" t="s">
        <v>1018</v>
      </c>
      <c r="AF390" s="87">
        <v>5</v>
      </c>
      <c r="AG390" s="87" t="s">
        <v>1018</v>
      </c>
      <c r="AH390" s="87">
        <v>1</v>
      </c>
      <c r="AI390" s="87" t="s">
        <v>1018</v>
      </c>
      <c r="AJ390" s="87" t="s">
        <v>1018</v>
      </c>
      <c r="AK390" s="87">
        <v>1</v>
      </c>
      <c r="AL390" s="87">
        <v>1</v>
      </c>
      <c r="AM390" s="87" t="s">
        <v>1018</v>
      </c>
      <c r="AN390" s="87" t="s">
        <v>1018</v>
      </c>
      <c r="AO390" s="87" t="s">
        <v>1018</v>
      </c>
      <c r="AP390" s="87" t="s">
        <v>1018</v>
      </c>
      <c r="AQ390" s="87" t="s">
        <v>1018</v>
      </c>
      <c r="AR390" s="87" t="s">
        <v>1018</v>
      </c>
      <c r="AS390" s="87" t="s">
        <v>1018</v>
      </c>
      <c r="AT390" s="87" t="s">
        <v>1018</v>
      </c>
      <c r="AU390" s="87" t="s">
        <v>1018</v>
      </c>
      <c r="AV390" s="87" t="s">
        <v>1018</v>
      </c>
      <c r="AW390" s="87" t="s">
        <v>1018</v>
      </c>
      <c r="AX390" s="87" t="s">
        <v>1018</v>
      </c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</row>
    <row r="391" spans="1:138" ht="12.75" x14ac:dyDescent="0.2">
      <c r="A391" s="39" t="str">
        <f t="shared" ref="A391:A454" si="37">M391</f>
        <v>2100062</v>
      </c>
      <c r="B391" s="39" t="str">
        <f t="shared" ref="B391:B454" si="38">N391</f>
        <v>1780/БЖ/15</v>
      </c>
      <c r="C391" s="39" t="str">
        <f t="shared" ref="C391:C454" si="39">O391</f>
        <v>Игрушка-шарик Хомяк В15</v>
      </c>
      <c r="D391" s="94">
        <f t="shared" ref="D391:D454" ca="1" si="40">IF(TODAY()&lt;$A$4,SUM(P391)*(100-SUM($I$5))/100,"")</f>
        <v>214</v>
      </c>
      <c r="E391" s="94">
        <f t="shared" ref="E391:E454" ca="1" si="41">IF(TODAY()&lt;$A$4,SUM(T391,V391,X391,Z391,AB391,AD391,AF391,AH391,AJ391,AL391,AN391,AP391,AR391,AT391,AV391,AX391,AZ391,BB391,BD391,BF391,BH391,BJ391,BL391,BN391,BP391,BR391,BT391,BV391)-SUM(S391,U391,W391,Y391,AA391,AC391,AE391,AG391,AI391,AK391,AM391,AO391,AQ391,AS391,AU391,AW391,AY391,BA391,BC391,BE391,BG391,BI391,BK391,BM391,BO391,BQ391,BS391,BU391),"")</f>
        <v>81</v>
      </c>
      <c r="F391" s="94">
        <f t="shared" ca="1" si="36"/>
        <v>0</v>
      </c>
      <c r="G391" s="41"/>
      <c r="H391" s="41"/>
      <c r="I391" s="40"/>
      <c r="J391" s="40"/>
      <c r="K391" s="34"/>
      <c r="L391" s="50" t="s">
        <v>1412</v>
      </c>
      <c r="M391" s="50" t="s">
        <v>1988</v>
      </c>
      <c r="N391" s="50" t="s">
        <v>1989</v>
      </c>
      <c r="O391" s="51" t="s">
        <v>1990</v>
      </c>
      <c r="P391" s="40">
        <v>214</v>
      </c>
      <c r="Q391" s="40"/>
      <c r="R391" s="40"/>
      <c r="S391" s="52" t="s">
        <v>1018</v>
      </c>
      <c r="T391" s="52" t="s">
        <v>1018</v>
      </c>
      <c r="U391" s="52" t="s">
        <v>1018</v>
      </c>
      <c r="V391" s="52" t="s">
        <v>1018</v>
      </c>
      <c r="W391" s="52" t="s">
        <v>1018</v>
      </c>
      <c r="X391" s="52" t="s">
        <v>1018</v>
      </c>
      <c r="Y391" s="52" t="s">
        <v>1018</v>
      </c>
      <c r="Z391" s="52" t="s">
        <v>1018</v>
      </c>
      <c r="AA391" s="52" t="s">
        <v>1018</v>
      </c>
      <c r="AB391" s="52" t="s">
        <v>1018</v>
      </c>
      <c r="AC391" s="52" t="s">
        <v>1018</v>
      </c>
      <c r="AD391" s="52" t="s">
        <v>1018</v>
      </c>
      <c r="AE391" s="52" t="s">
        <v>1018</v>
      </c>
      <c r="AF391" s="52">
        <v>19</v>
      </c>
      <c r="AG391" s="52" t="s">
        <v>1018</v>
      </c>
      <c r="AH391" s="52" t="s">
        <v>1018</v>
      </c>
      <c r="AI391" s="52" t="s">
        <v>1018</v>
      </c>
      <c r="AJ391" s="52" t="s">
        <v>1018</v>
      </c>
      <c r="AK391" s="52" t="s">
        <v>1018</v>
      </c>
      <c r="AL391" s="52" t="s">
        <v>1018</v>
      </c>
      <c r="AM391" s="52" t="s">
        <v>1018</v>
      </c>
      <c r="AN391" s="52" t="s">
        <v>1018</v>
      </c>
      <c r="AO391" s="52" t="s">
        <v>1018</v>
      </c>
      <c r="AP391" s="52" t="s">
        <v>1018</v>
      </c>
      <c r="AQ391" s="52" t="s">
        <v>1018</v>
      </c>
      <c r="AR391" s="52">
        <v>62</v>
      </c>
      <c r="AS391" s="52" t="s">
        <v>1018</v>
      </c>
      <c r="AT391" s="52" t="s">
        <v>1018</v>
      </c>
      <c r="AU391" s="52" t="s">
        <v>1018</v>
      </c>
      <c r="AV391" s="52" t="s">
        <v>1018</v>
      </c>
      <c r="AW391" s="52" t="s">
        <v>1018</v>
      </c>
      <c r="AX391" s="52" t="s">
        <v>1018</v>
      </c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</row>
    <row r="392" spans="1:138" ht="12.75" x14ac:dyDescent="0.2">
      <c r="A392" s="39" t="str">
        <f t="shared" si="37"/>
        <v>2101868</v>
      </c>
      <c r="B392" s="39" t="str">
        <f t="shared" si="38"/>
        <v>1781/МЛ/45</v>
      </c>
      <c r="C392" s="39" t="str">
        <f t="shared" si="39"/>
        <v>Шарпей Д45</v>
      </c>
      <c r="D392" s="94">
        <f t="shared" ca="1" si="40"/>
        <v>449</v>
      </c>
      <c r="E392" s="94">
        <f t="shared" ca="1" si="41"/>
        <v>72</v>
      </c>
      <c r="F392" s="94">
        <f t="shared" ca="1" si="36"/>
        <v>0</v>
      </c>
      <c r="G392" s="41"/>
      <c r="H392" s="41"/>
      <c r="I392" s="87"/>
      <c r="J392" s="87"/>
      <c r="K392" s="34"/>
      <c r="L392" s="50" t="s">
        <v>1413</v>
      </c>
      <c r="M392" s="50" t="s">
        <v>2064</v>
      </c>
      <c r="N392" s="50" t="s">
        <v>2065</v>
      </c>
      <c r="O392" s="51" t="s">
        <v>2066</v>
      </c>
      <c r="P392" s="40">
        <v>449</v>
      </c>
      <c r="Q392" s="40"/>
      <c r="R392" s="40"/>
      <c r="S392" s="52" t="s">
        <v>1018</v>
      </c>
      <c r="T392" s="52" t="s">
        <v>1018</v>
      </c>
      <c r="U392" s="52" t="s">
        <v>1018</v>
      </c>
      <c r="V392" s="52">
        <v>15</v>
      </c>
      <c r="W392" s="52" t="s">
        <v>1018</v>
      </c>
      <c r="X392" s="52">
        <v>10</v>
      </c>
      <c r="Y392" s="52" t="s">
        <v>1018</v>
      </c>
      <c r="Z392" s="52" t="s">
        <v>1018</v>
      </c>
      <c r="AA392" s="52" t="s">
        <v>1018</v>
      </c>
      <c r="AB392" s="52" t="s">
        <v>1018</v>
      </c>
      <c r="AC392" s="52" t="s">
        <v>1018</v>
      </c>
      <c r="AD392" s="52" t="s">
        <v>1018</v>
      </c>
      <c r="AE392" s="52" t="s">
        <v>1018</v>
      </c>
      <c r="AF392" s="52">
        <v>24</v>
      </c>
      <c r="AG392" s="52" t="s">
        <v>1018</v>
      </c>
      <c r="AH392" s="52">
        <v>13</v>
      </c>
      <c r="AI392" s="52" t="s">
        <v>1018</v>
      </c>
      <c r="AJ392" s="52" t="s">
        <v>1018</v>
      </c>
      <c r="AK392" s="52" t="s">
        <v>1018</v>
      </c>
      <c r="AL392" s="52">
        <v>8</v>
      </c>
      <c r="AM392" s="52" t="s">
        <v>1018</v>
      </c>
      <c r="AN392" s="52" t="s">
        <v>1018</v>
      </c>
      <c r="AO392" s="52" t="s">
        <v>1018</v>
      </c>
      <c r="AP392" s="52" t="s">
        <v>1018</v>
      </c>
      <c r="AQ392" s="52" t="s">
        <v>1018</v>
      </c>
      <c r="AR392" s="52" t="s">
        <v>1018</v>
      </c>
      <c r="AS392" s="52" t="s">
        <v>1018</v>
      </c>
      <c r="AT392" s="52" t="s">
        <v>1018</v>
      </c>
      <c r="AU392" s="52" t="s">
        <v>1018</v>
      </c>
      <c r="AV392" s="52">
        <v>2</v>
      </c>
      <c r="AW392" s="52" t="s">
        <v>1018</v>
      </c>
      <c r="AX392" s="52" t="s">
        <v>1018</v>
      </c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</row>
    <row r="393" spans="1:138" ht="12.75" x14ac:dyDescent="0.2">
      <c r="A393" s="39" t="str">
        <f t="shared" si="37"/>
        <v>2100107</v>
      </c>
      <c r="B393" s="39" t="str">
        <f t="shared" si="38"/>
        <v>1781/МЛ/60</v>
      </c>
      <c r="C393" s="39" t="str">
        <f t="shared" si="39"/>
        <v>Шарпей Д60</v>
      </c>
      <c r="D393" s="94">
        <f t="shared" ca="1" si="40"/>
        <v>609</v>
      </c>
      <c r="E393" s="94">
        <f t="shared" ca="1" si="41"/>
        <v>140</v>
      </c>
      <c r="F393" s="94">
        <f t="shared" ca="1" si="36"/>
        <v>0</v>
      </c>
      <c r="G393" s="41"/>
      <c r="H393" s="41"/>
      <c r="I393" s="40"/>
      <c r="J393" s="40"/>
      <c r="K393" s="34"/>
      <c r="L393" s="50" t="s">
        <v>1414</v>
      </c>
      <c r="M393" s="50" t="s">
        <v>1966</v>
      </c>
      <c r="N393" s="50" t="s">
        <v>1967</v>
      </c>
      <c r="O393" s="51" t="s">
        <v>1968</v>
      </c>
      <c r="P393" s="40">
        <v>609</v>
      </c>
      <c r="Q393" s="40"/>
      <c r="R393" s="40"/>
      <c r="S393" s="52" t="s">
        <v>1018</v>
      </c>
      <c r="T393" s="52" t="s">
        <v>1018</v>
      </c>
      <c r="U393" s="52" t="s">
        <v>1018</v>
      </c>
      <c r="V393" s="52" t="s">
        <v>1018</v>
      </c>
      <c r="W393" s="52" t="s">
        <v>1018</v>
      </c>
      <c r="X393" s="52">
        <v>38</v>
      </c>
      <c r="Y393" s="52" t="s">
        <v>1018</v>
      </c>
      <c r="Z393" s="52" t="s">
        <v>1018</v>
      </c>
      <c r="AA393" s="52" t="s">
        <v>1018</v>
      </c>
      <c r="AB393" s="52" t="s">
        <v>1018</v>
      </c>
      <c r="AC393" s="52" t="s">
        <v>1018</v>
      </c>
      <c r="AD393" s="52" t="s">
        <v>1018</v>
      </c>
      <c r="AE393" s="52" t="s">
        <v>1018</v>
      </c>
      <c r="AF393" s="52">
        <v>25</v>
      </c>
      <c r="AG393" s="52" t="s">
        <v>1018</v>
      </c>
      <c r="AH393" s="52">
        <v>46</v>
      </c>
      <c r="AI393" s="52" t="s">
        <v>1018</v>
      </c>
      <c r="AJ393" s="52" t="s">
        <v>1018</v>
      </c>
      <c r="AK393" s="52" t="s">
        <v>1018</v>
      </c>
      <c r="AL393" s="52">
        <v>30</v>
      </c>
      <c r="AM393" s="52" t="s">
        <v>1018</v>
      </c>
      <c r="AN393" s="52" t="s">
        <v>1018</v>
      </c>
      <c r="AO393" s="52" t="s">
        <v>1018</v>
      </c>
      <c r="AP393" s="52" t="s">
        <v>1018</v>
      </c>
      <c r="AQ393" s="52" t="s">
        <v>1018</v>
      </c>
      <c r="AR393" s="52" t="s">
        <v>1018</v>
      </c>
      <c r="AS393" s="52" t="s">
        <v>1018</v>
      </c>
      <c r="AT393" s="52" t="s">
        <v>1018</v>
      </c>
      <c r="AU393" s="52" t="s">
        <v>1018</v>
      </c>
      <c r="AV393" s="52">
        <v>1</v>
      </c>
      <c r="AW393" s="52" t="s">
        <v>1018</v>
      </c>
      <c r="AX393" s="52" t="s">
        <v>1018</v>
      </c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</row>
    <row r="394" spans="1:138" ht="12.75" x14ac:dyDescent="0.2">
      <c r="A394" s="39" t="str">
        <f t="shared" si="37"/>
        <v>2100634</v>
      </c>
      <c r="B394" s="39" t="str">
        <f t="shared" si="38"/>
        <v>1781/МЛ/80</v>
      </c>
      <c r="C394" s="39" t="str">
        <f t="shared" si="39"/>
        <v>Шарпей Д80</v>
      </c>
      <c r="D394" s="94">
        <f t="shared" ca="1" si="40"/>
        <v>916</v>
      </c>
      <c r="E394" s="94">
        <f t="shared" ca="1" si="41"/>
        <v>23</v>
      </c>
      <c r="F394" s="94">
        <f t="shared" ca="1" si="36"/>
        <v>0</v>
      </c>
      <c r="G394" s="41"/>
      <c r="H394" s="41"/>
      <c r="I394" s="40"/>
      <c r="J394" s="40"/>
      <c r="K394" s="34"/>
      <c r="L394" s="50" t="s">
        <v>1415</v>
      </c>
      <c r="M394" s="50" t="s">
        <v>2045</v>
      </c>
      <c r="N394" s="50" t="s">
        <v>2046</v>
      </c>
      <c r="O394" s="51" t="s">
        <v>2047</v>
      </c>
      <c r="P394" s="40">
        <v>916</v>
      </c>
      <c r="Q394" s="40"/>
      <c r="R394" s="40"/>
      <c r="S394" s="52" t="s">
        <v>1018</v>
      </c>
      <c r="T394" s="52" t="s">
        <v>1018</v>
      </c>
      <c r="U394" s="52" t="s">
        <v>1018</v>
      </c>
      <c r="V394" s="52">
        <v>1</v>
      </c>
      <c r="W394" s="52">
        <v>31</v>
      </c>
      <c r="X394" s="52">
        <v>31</v>
      </c>
      <c r="Y394" s="52" t="s">
        <v>1018</v>
      </c>
      <c r="Z394" s="52" t="s">
        <v>1018</v>
      </c>
      <c r="AA394" s="52" t="s">
        <v>1018</v>
      </c>
      <c r="AB394" s="52" t="s">
        <v>1018</v>
      </c>
      <c r="AC394" s="52" t="s">
        <v>1018</v>
      </c>
      <c r="AD394" s="52" t="s">
        <v>1018</v>
      </c>
      <c r="AE394" s="52" t="s">
        <v>1018</v>
      </c>
      <c r="AF394" s="52">
        <v>6</v>
      </c>
      <c r="AG394" s="52" t="s">
        <v>1018</v>
      </c>
      <c r="AH394" s="52">
        <v>6</v>
      </c>
      <c r="AI394" s="52" t="s">
        <v>1018</v>
      </c>
      <c r="AJ394" s="52" t="s">
        <v>1018</v>
      </c>
      <c r="AK394" s="52" t="s">
        <v>1018</v>
      </c>
      <c r="AL394" s="52">
        <v>9</v>
      </c>
      <c r="AM394" s="52" t="s">
        <v>1018</v>
      </c>
      <c r="AN394" s="52" t="s">
        <v>1018</v>
      </c>
      <c r="AO394" s="52" t="s">
        <v>1018</v>
      </c>
      <c r="AP394" s="52" t="s">
        <v>1018</v>
      </c>
      <c r="AQ394" s="52" t="s">
        <v>1018</v>
      </c>
      <c r="AR394" s="52" t="s">
        <v>1018</v>
      </c>
      <c r="AS394" s="52" t="s">
        <v>1018</v>
      </c>
      <c r="AT394" s="52" t="s">
        <v>1018</v>
      </c>
      <c r="AU394" s="52" t="s">
        <v>1018</v>
      </c>
      <c r="AV394" s="52">
        <v>1</v>
      </c>
      <c r="AW394" s="52" t="s">
        <v>1018</v>
      </c>
      <c r="AX394" s="52" t="s">
        <v>1018</v>
      </c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</row>
    <row r="395" spans="1:138" ht="12.75" x14ac:dyDescent="0.2">
      <c r="A395" s="39" t="str">
        <f t="shared" si="37"/>
        <v>2107292</v>
      </c>
      <c r="B395" s="39" t="str">
        <f t="shared" si="38"/>
        <v>1785/БЕЛ/30</v>
      </c>
      <c r="C395" s="39" t="str">
        <f t="shared" si="39"/>
        <v>Крол В30</v>
      </c>
      <c r="D395" s="94">
        <f t="shared" ca="1" si="40"/>
        <v>398</v>
      </c>
      <c r="E395" s="94">
        <f t="shared" ca="1" si="41"/>
        <v>184</v>
      </c>
      <c r="F395" s="94">
        <f t="shared" ca="1" si="36"/>
        <v>0</v>
      </c>
      <c r="G395" s="42"/>
      <c r="H395" s="42"/>
      <c r="I395" s="40"/>
      <c r="J395" s="40"/>
      <c r="K395" s="35"/>
      <c r="L395" s="50" t="s">
        <v>1416</v>
      </c>
      <c r="M395" s="50" t="s">
        <v>2407</v>
      </c>
      <c r="N395" s="50" t="s">
        <v>2408</v>
      </c>
      <c r="O395" s="51" t="s">
        <v>2083</v>
      </c>
      <c r="P395" s="40">
        <v>398</v>
      </c>
      <c r="Q395" s="40"/>
      <c r="R395" s="40"/>
      <c r="S395" s="52" t="s">
        <v>1018</v>
      </c>
      <c r="T395" s="52" t="s">
        <v>1018</v>
      </c>
      <c r="U395" s="52" t="s">
        <v>1018</v>
      </c>
      <c r="V395" s="52" t="s">
        <v>1018</v>
      </c>
      <c r="W395" s="52" t="s">
        <v>1018</v>
      </c>
      <c r="X395" s="52">
        <v>39</v>
      </c>
      <c r="Y395" s="52" t="s">
        <v>1018</v>
      </c>
      <c r="Z395" s="52" t="s">
        <v>1018</v>
      </c>
      <c r="AA395" s="52" t="s">
        <v>1018</v>
      </c>
      <c r="AB395" s="52" t="s">
        <v>1018</v>
      </c>
      <c r="AC395" s="52" t="s">
        <v>1018</v>
      </c>
      <c r="AD395" s="52" t="s">
        <v>1018</v>
      </c>
      <c r="AE395" s="52" t="s">
        <v>1018</v>
      </c>
      <c r="AF395" s="52">
        <v>33</v>
      </c>
      <c r="AG395" s="52" t="s">
        <v>1018</v>
      </c>
      <c r="AH395" s="52">
        <v>34</v>
      </c>
      <c r="AI395" s="52" t="s">
        <v>1018</v>
      </c>
      <c r="AJ395" s="52" t="s">
        <v>1018</v>
      </c>
      <c r="AK395" s="52" t="s">
        <v>1018</v>
      </c>
      <c r="AL395" s="52">
        <v>78</v>
      </c>
      <c r="AM395" s="52" t="s">
        <v>1018</v>
      </c>
      <c r="AN395" s="52" t="s">
        <v>1018</v>
      </c>
      <c r="AO395" s="52" t="s">
        <v>1018</v>
      </c>
      <c r="AP395" s="52" t="s">
        <v>1018</v>
      </c>
      <c r="AQ395" s="52" t="s">
        <v>1018</v>
      </c>
      <c r="AR395" s="52" t="s">
        <v>1018</v>
      </c>
      <c r="AS395" s="52" t="s">
        <v>1018</v>
      </c>
      <c r="AT395" s="52" t="s">
        <v>1018</v>
      </c>
      <c r="AU395" s="52" t="s">
        <v>1018</v>
      </c>
      <c r="AV395" s="52" t="s">
        <v>1018</v>
      </c>
      <c r="AW395" s="52" t="s">
        <v>1018</v>
      </c>
      <c r="AX395" s="52" t="s">
        <v>1018</v>
      </c>
      <c r="AY395" s="52"/>
      <c r="AZ395" s="52"/>
      <c r="BA395" s="52"/>
      <c r="BB395" s="52"/>
    </row>
    <row r="396" spans="1:138" ht="12.75" x14ac:dyDescent="0.2">
      <c r="A396" s="39" t="str">
        <f t="shared" si="37"/>
        <v>2100578</v>
      </c>
      <c r="B396" s="39" t="str">
        <f t="shared" si="38"/>
        <v>1785/МЛ/30</v>
      </c>
      <c r="C396" s="39" t="str">
        <f t="shared" si="39"/>
        <v>Крол В30</v>
      </c>
      <c r="D396" s="94">
        <f t="shared" ca="1" si="40"/>
        <v>398</v>
      </c>
      <c r="E396" s="94">
        <f t="shared" ca="1" si="41"/>
        <v>193</v>
      </c>
      <c r="F396" s="94">
        <f t="shared" ca="1" si="36"/>
        <v>0</v>
      </c>
      <c r="G396" s="41"/>
      <c r="H396" s="41"/>
      <c r="I396" s="40"/>
      <c r="J396" s="40"/>
      <c r="K396" s="34"/>
      <c r="L396" s="50" t="s">
        <v>1417</v>
      </c>
      <c r="M396" s="50" t="s">
        <v>2081</v>
      </c>
      <c r="N396" s="50" t="s">
        <v>2082</v>
      </c>
      <c r="O396" s="51" t="s">
        <v>2083</v>
      </c>
      <c r="P396" s="40">
        <v>398</v>
      </c>
      <c r="Q396" s="40"/>
      <c r="R396" s="40"/>
      <c r="S396" s="52" t="s">
        <v>1018</v>
      </c>
      <c r="T396" s="52" t="s">
        <v>1018</v>
      </c>
      <c r="U396" s="52" t="s">
        <v>1018</v>
      </c>
      <c r="V396" s="52">
        <v>19</v>
      </c>
      <c r="W396" s="52" t="s">
        <v>1018</v>
      </c>
      <c r="X396" s="52">
        <v>9</v>
      </c>
      <c r="Y396" s="52" t="s">
        <v>1018</v>
      </c>
      <c r="Z396" s="52" t="s">
        <v>1018</v>
      </c>
      <c r="AA396" s="52" t="s">
        <v>1018</v>
      </c>
      <c r="AB396" s="52" t="s">
        <v>1018</v>
      </c>
      <c r="AC396" s="52" t="s">
        <v>1018</v>
      </c>
      <c r="AD396" s="52" t="s">
        <v>1018</v>
      </c>
      <c r="AE396" s="52" t="s">
        <v>1018</v>
      </c>
      <c r="AF396" s="52">
        <v>39</v>
      </c>
      <c r="AG396" s="52" t="s">
        <v>1018</v>
      </c>
      <c r="AH396" s="52">
        <v>18</v>
      </c>
      <c r="AI396" s="52" t="s">
        <v>1018</v>
      </c>
      <c r="AJ396" s="52" t="s">
        <v>1018</v>
      </c>
      <c r="AK396" s="52">
        <v>1</v>
      </c>
      <c r="AL396" s="52">
        <v>108</v>
      </c>
      <c r="AM396" s="52" t="s">
        <v>1018</v>
      </c>
      <c r="AN396" s="52" t="s">
        <v>1018</v>
      </c>
      <c r="AO396" s="52" t="s">
        <v>1018</v>
      </c>
      <c r="AP396" s="52" t="s">
        <v>1018</v>
      </c>
      <c r="AQ396" s="52" t="s">
        <v>1018</v>
      </c>
      <c r="AR396" s="52" t="s">
        <v>1018</v>
      </c>
      <c r="AS396" s="52" t="s">
        <v>1018</v>
      </c>
      <c r="AT396" s="52" t="s">
        <v>1018</v>
      </c>
      <c r="AU396" s="52" t="s">
        <v>1018</v>
      </c>
      <c r="AV396" s="52">
        <v>1</v>
      </c>
      <c r="AW396" s="52" t="s">
        <v>1018</v>
      </c>
      <c r="AX396" s="52" t="s">
        <v>1018</v>
      </c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</row>
    <row r="397" spans="1:138" ht="12.75" x14ac:dyDescent="0.2">
      <c r="A397" s="39" t="str">
        <f t="shared" si="37"/>
        <v>2100609</v>
      </c>
      <c r="B397" s="39" t="str">
        <f t="shared" si="38"/>
        <v>1786/ЖЛ/45</v>
      </c>
      <c r="C397" s="39" t="str">
        <f t="shared" si="39"/>
        <v>Зайчик В45</v>
      </c>
      <c r="D397" s="94">
        <f t="shared" ca="1" si="40"/>
        <v>655</v>
      </c>
      <c r="E397" s="94">
        <f t="shared" ca="1" si="41"/>
        <v>65</v>
      </c>
      <c r="F397" s="94">
        <f t="shared" ca="1" si="36"/>
        <v>0</v>
      </c>
      <c r="G397" s="41"/>
      <c r="H397" s="41"/>
      <c r="I397" s="40"/>
      <c r="J397" s="40"/>
      <c r="K397" s="34"/>
      <c r="L397" s="50" t="s">
        <v>1418</v>
      </c>
      <c r="M397" s="50" t="s">
        <v>2084</v>
      </c>
      <c r="N397" s="50" t="s">
        <v>2104</v>
      </c>
      <c r="O397" s="51" t="s">
        <v>287</v>
      </c>
      <c r="P397" s="40">
        <v>655</v>
      </c>
      <c r="Q397" s="40"/>
      <c r="R397" s="40"/>
      <c r="S397" s="52" t="s">
        <v>1018</v>
      </c>
      <c r="T397" s="52">
        <v>40</v>
      </c>
      <c r="U397" s="52" t="s">
        <v>1018</v>
      </c>
      <c r="V397" s="52" t="s">
        <v>1018</v>
      </c>
      <c r="W397" s="52" t="s">
        <v>1018</v>
      </c>
      <c r="X397" s="52">
        <v>10</v>
      </c>
      <c r="Y397" s="52" t="s">
        <v>1018</v>
      </c>
      <c r="Z397" s="52" t="s">
        <v>1018</v>
      </c>
      <c r="AA397" s="52" t="s">
        <v>1018</v>
      </c>
      <c r="AB397" s="52" t="s">
        <v>1018</v>
      </c>
      <c r="AC397" s="52" t="s">
        <v>1018</v>
      </c>
      <c r="AD397" s="52">
        <v>1</v>
      </c>
      <c r="AE397" s="52">
        <v>3</v>
      </c>
      <c r="AF397" s="52">
        <v>3</v>
      </c>
      <c r="AG397" s="52" t="s">
        <v>1018</v>
      </c>
      <c r="AH397" s="52">
        <v>13</v>
      </c>
      <c r="AI397" s="52" t="s">
        <v>1018</v>
      </c>
      <c r="AJ397" s="52" t="s">
        <v>1018</v>
      </c>
      <c r="AK397" s="52" t="s">
        <v>1018</v>
      </c>
      <c r="AL397" s="52">
        <v>1</v>
      </c>
      <c r="AM397" s="52" t="s">
        <v>1018</v>
      </c>
      <c r="AN397" s="52" t="s">
        <v>1018</v>
      </c>
      <c r="AO397" s="52" t="s">
        <v>1018</v>
      </c>
      <c r="AP397" s="52" t="s">
        <v>1018</v>
      </c>
      <c r="AQ397" s="52" t="s">
        <v>1018</v>
      </c>
      <c r="AR397" s="52" t="s">
        <v>1018</v>
      </c>
      <c r="AS397" s="52" t="s">
        <v>1018</v>
      </c>
      <c r="AT397" s="52" t="s">
        <v>1018</v>
      </c>
      <c r="AU397" s="52" t="s">
        <v>1018</v>
      </c>
      <c r="AV397" s="52" t="s">
        <v>1018</v>
      </c>
      <c r="AW397" s="52" t="s">
        <v>1018</v>
      </c>
      <c r="AX397" s="52" t="s">
        <v>1018</v>
      </c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</row>
    <row r="398" spans="1:138" ht="12.75" x14ac:dyDescent="0.2">
      <c r="A398" s="39" t="str">
        <f t="shared" si="37"/>
        <v>2100584</v>
      </c>
      <c r="B398" s="39" t="str">
        <f t="shared" si="38"/>
        <v>1786/МЛ/45</v>
      </c>
      <c r="C398" s="39" t="str">
        <f t="shared" si="39"/>
        <v>Зайчик В45</v>
      </c>
      <c r="D398" s="94">
        <f t="shared" ca="1" si="40"/>
        <v>655</v>
      </c>
      <c r="E398" s="94">
        <f t="shared" ca="1" si="41"/>
        <v>76</v>
      </c>
      <c r="F398" s="94">
        <f t="shared" ca="1" si="36"/>
        <v>0</v>
      </c>
      <c r="G398" s="41"/>
      <c r="H398" s="41"/>
      <c r="I398" s="40"/>
      <c r="J398" s="40"/>
      <c r="K398" s="34"/>
      <c r="L398" s="50" t="s">
        <v>1419</v>
      </c>
      <c r="M398" s="50" t="s">
        <v>2085</v>
      </c>
      <c r="N398" s="50" t="s">
        <v>2105</v>
      </c>
      <c r="O398" s="51" t="s">
        <v>287</v>
      </c>
      <c r="P398" s="40">
        <v>655</v>
      </c>
      <c r="Q398" s="40"/>
      <c r="R398" s="40"/>
      <c r="S398" s="52" t="s">
        <v>1018</v>
      </c>
      <c r="T398" s="52">
        <v>30</v>
      </c>
      <c r="U398" s="52" t="s">
        <v>1018</v>
      </c>
      <c r="V398" s="52" t="s">
        <v>1018</v>
      </c>
      <c r="W398" s="52" t="s">
        <v>1018</v>
      </c>
      <c r="X398" s="52">
        <v>27</v>
      </c>
      <c r="Y398" s="52" t="s">
        <v>1018</v>
      </c>
      <c r="Z398" s="52" t="s">
        <v>1018</v>
      </c>
      <c r="AA398" s="52" t="s">
        <v>1018</v>
      </c>
      <c r="AB398" s="52" t="s">
        <v>1018</v>
      </c>
      <c r="AC398" s="52" t="s">
        <v>1018</v>
      </c>
      <c r="AD398" s="52" t="s">
        <v>1018</v>
      </c>
      <c r="AE398" s="52">
        <v>3</v>
      </c>
      <c r="AF398" s="52">
        <v>17</v>
      </c>
      <c r="AG398" s="52" t="s">
        <v>1018</v>
      </c>
      <c r="AH398" s="52" t="s">
        <v>1018</v>
      </c>
      <c r="AI398" s="52" t="s">
        <v>1018</v>
      </c>
      <c r="AJ398" s="52" t="s">
        <v>1018</v>
      </c>
      <c r="AK398" s="52" t="s">
        <v>1018</v>
      </c>
      <c r="AL398" s="52">
        <v>5</v>
      </c>
      <c r="AM398" s="52" t="s">
        <v>1018</v>
      </c>
      <c r="AN398" s="52" t="s">
        <v>1018</v>
      </c>
      <c r="AO398" s="52" t="s">
        <v>1018</v>
      </c>
      <c r="AP398" s="52" t="s">
        <v>1018</v>
      </c>
      <c r="AQ398" s="52" t="s">
        <v>1018</v>
      </c>
      <c r="AR398" s="52" t="s">
        <v>1018</v>
      </c>
      <c r="AS398" s="52" t="s">
        <v>1018</v>
      </c>
      <c r="AT398" s="52" t="s">
        <v>1018</v>
      </c>
      <c r="AU398" s="52" t="s">
        <v>1018</v>
      </c>
      <c r="AV398" s="52" t="s">
        <v>1018</v>
      </c>
      <c r="AW398" s="52" t="s">
        <v>1018</v>
      </c>
      <c r="AX398" s="52" t="s">
        <v>1018</v>
      </c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</row>
    <row r="399" spans="1:138" ht="12.75" x14ac:dyDescent="0.2">
      <c r="A399" s="39" t="str">
        <f t="shared" si="37"/>
        <v>2100587</v>
      </c>
      <c r="B399" s="39" t="str">
        <f t="shared" si="38"/>
        <v>1786/РЗ/45</v>
      </c>
      <c r="C399" s="39" t="str">
        <f t="shared" si="39"/>
        <v>Зайчик В45</v>
      </c>
      <c r="D399" s="94">
        <f t="shared" ca="1" si="40"/>
        <v>655</v>
      </c>
      <c r="E399" s="94">
        <f t="shared" ca="1" si="41"/>
        <v>377</v>
      </c>
      <c r="F399" s="94">
        <f t="shared" ca="1" si="36"/>
        <v>0</v>
      </c>
      <c r="G399" s="41"/>
      <c r="H399" s="41"/>
      <c r="I399" s="40"/>
      <c r="J399" s="40"/>
      <c r="K399" s="34"/>
      <c r="L399" s="50" t="s">
        <v>1420</v>
      </c>
      <c r="M399" s="50" t="s">
        <v>2070</v>
      </c>
      <c r="N399" s="50" t="s">
        <v>2106</v>
      </c>
      <c r="O399" s="51" t="s">
        <v>287</v>
      </c>
      <c r="P399" s="40">
        <v>655</v>
      </c>
      <c r="Q399" s="40"/>
      <c r="R399" s="40"/>
      <c r="S399" s="52" t="s">
        <v>1018</v>
      </c>
      <c r="T399" s="52">
        <v>290</v>
      </c>
      <c r="U399" s="52" t="s">
        <v>1018</v>
      </c>
      <c r="V399" s="52" t="s">
        <v>1018</v>
      </c>
      <c r="W399" s="52">
        <v>6</v>
      </c>
      <c r="X399" s="52">
        <v>26</v>
      </c>
      <c r="Y399" s="52" t="s">
        <v>1018</v>
      </c>
      <c r="Z399" s="52" t="s">
        <v>1018</v>
      </c>
      <c r="AA399" s="52" t="s">
        <v>1018</v>
      </c>
      <c r="AB399" s="52" t="s">
        <v>1018</v>
      </c>
      <c r="AC399" s="52" t="s">
        <v>1018</v>
      </c>
      <c r="AD399" s="52" t="s">
        <v>1018</v>
      </c>
      <c r="AE399" s="52">
        <v>1</v>
      </c>
      <c r="AF399" s="52">
        <v>35</v>
      </c>
      <c r="AG399" s="52" t="s">
        <v>1018</v>
      </c>
      <c r="AH399" s="52">
        <v>2</v>
      </c>
      <c r="AI399" s="52" t="s">
        <v>1018</v>
      </c>
      <c r="AJ399" s="52" t="s">
        <v>1018</v>
      </c>
      <c r="AK399" s="52">
        <v>3</v>
      </c>
      <c r="AL399" s="52">
        <v>33</v>
      </c>
      <c r="AM399" s="52" t="s">
        <v>1018</v>
      </c>
      <c r="AN399" s="52" t="s">
        <v>1018</v>
      </c>
      <c r="AO399" s="52" t="s">
        <v>1018</v>
      </c>
      <c r="AP399" s="52" t="s">
        <v>1018</v>
      </c>
      <c r="AQ399" s="52" t="s">
        <v>1018</v>
      </c>
      <c r="AR399" s="52" t="s">
        <v>1018</v>
      </c>
      <c r="AS399" s="52" t="s">
        <v>1018</v>
      </c>
      <c r="AT399" s="52" t="s">
        <v>1018</v>
      </c>
      <c r="AU399" s="52" t="s">
        <v>1018</v>
      </c>
      <c r="AV399" s="52">
        <v>1</v>
      </c>
      <c r="AW399" s="52" t="s">
        <v>1018</v>
      </c>
      <c r="AX399" s="52" t="s">
        <v>1018</v>
      </c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</row>
    <row r="400" spans="1:138" ht="12.75" x14ac:dyDescent="0.2">
      <c r="A400" s="39" t="str">
        <f t="shared" si="37"/>
        <v>2100897</v>
      </c>
      <c r="B400" s="39" t="str">
        <f t="shared" si="38"/>
        <v>1800/КР/40</v>
      </c>
      <c r="C400" s="39" t="str">
        <f t="shared" si="39"/>
        <v>Набор боксера В40</v>
      </c>
      <c r="D400" s="94">
        <f t="shared" ca="1" si="40"/>
        <v>311</v>
      </c>
      <c r="E400" s="94">
        <f t="shared" ca="1" si="41"/>
        <v>7</v>
      </c>
      <c r="F400" s="94">
        <f t="shared" ca="1" si="36"/>
        <v>0</v>
      </c>
      <c r="G400" s="41"/>
      <c r="H400" s="41"/>
      <c r="I400" s="40"/>
      <c r="J400" s="40"/>
      <c r="K400" s="34"/>
      <c r="L400" s="50" t="s">
        <v>1421</v>
      </c>
      <c r="M400" s="50" t="s">
        <v>2087</v>
      </c>
      <c r="N400" s="50" t="s">
        <v>2088</v>
      </c>
      <c r="O400" s="51" t="s">
        <v>2089</v>
      </c>
      <c r="P400" s="40">
        <v>311</v>
      </c>
      <c r="Q400" s="40"/>
      <c r="R400" s="40"/>
      <c r="S400" s="52" t="s">
        <v>1018</v>
      </c>
      <c r="T400" s="52" t="s">
        <v>1018</v>
      </c>
      <c r="U400" s="52" t="s">
        <v>1018</v>
      </c>
      <c r="V400" s="52" t="s">
        <v>1018</v>
      </c>
      <c r="W400" s="52" t="s">
        <v>1018</v>
      </c>
      <c r="X400" s="52" t="s">
        <v>1018</v>
      </c>
      <c r="Y400" s="52" t="s">
        <v>1018</v>
      </c>
      <c r="Z400" s="52" t="s">
        <v>1018</v>
      </c>
      <c r="AA400" s="52" t="s">
        <v>1018</v>
      </c>
      <c r="AB400" s="52" t="s">
        <v>1018</v>
      </c>
      <c r="AC400" s="52" t="s">
        <v>1018</v>
      </c>
      <c r="AD400" s="52" t="s">
        <v>1018</v>
      </c>
      <c r="AE400" s="52" t="s">
        <v>1018</v>
      </c>
      <c r="AF400" s="52" t="s">
        <v>1018</v>
      </c>
      <c r="AG400" s="52" t="s">
        <v>1018</v>
      </c>
      <c r="AH400" s="52" t="s">
        <v>1018</v>
      </c>
      <c r="AI400" s="52" t="s">
        <v>1018</v>
      </c>
      <c r="AJ400" s="52" t="s">
        <v>1018</v>
      </c>
      <c r="AK400" s="52" t="s">
        <v>1018</v>
      </c>
      <c r="AL400" s="52" t="s">
        <v>1018</v>
      </c>
      <c r="AM400" s="52" t="s">
        <v>1018</v>
      </c>
      <c r="AN400" s="52" t="s">
        <v>1018</v>
      </c>
      <c r="AO400" s="52" t="s">
        <v>1018</v>
      </c>
      <c r="AP400" s="52" t="s">
        <v>1018</v>
      </c>
      <c r="AQ400" s="52" t="s">
        <v>1018</v>
      </c>
      <c r="AR400" s="52" t="s">
        <v>1018</v>
      </c>
      <c r="AS400" s="52" t="s">
        <v>1018</v>
      </c>
      <c r="AT400" s="52" t="s">
        <v>1018</v>
      </c>
      <c r="AU400" s="52" t="s">
        <v>1018</v>
      </c>
      <c r="AV400" s="52" t="s">
        <v>1018</v>
      </c>
      <c r="AW400" s="52" t="s">
        <v>1018</v>
      </c>
      <c r="AX400" s="52">
        <v>7</v>
      </c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</row>
    <row r="401" spans="1:138" ht="12.75" x14ac:dyDescent="0.2">
      <c r="A401" s="39" t="str">
        <f t="shared" si="37"/>
        <v>2103443</v>
      </c>
      <c r="B401" s="39" t="str">
        <f t="shared" si="38"/>
        <v>1801/МЛ/57</v>
      </c>
      <c r="C401" s="39" t="str">
        <f t="shared" si="39"/>
        <v>Мишка-мальчик В57</v>
      </c>
      <c r="D401" s="94">
        <f t="shared" ca="1" si="40"/>
        <v>928</v>
      </c>
      <c r="E401" s="94">
        <f t="shared" ca="1" si="41"/>
        <v>586</v>
      </c>
      <c r="F401" s="94">
        <f t="shared" ca="1" si="36"/>
        <v>0</v>
      </c>
      <c r="G401" s="41"/>
      <c r="H401" s="41"/>
      <c r="I401" s="40"/>
      <c r="J401" s="40"/>
      <c r="K401" s="34"/>
      <c r="L401" s="50" t="s">
        <v>1422</v>
      </c>
      <c r="M401" s="50" t="s">
        <v>4411</v>
      </c>
      <c r="N401" s="50" t="s">
        <v>2140</v>
      </c>
      <c r="O401" s="51" t="s">
        <v>2141</v>
      </c>
      <c r="P401" s="40">
        <v>928</v>
      </c>
      <c r="Q401" s="40"/>
      <c r="R401" s="40"/>
      <c r="S401" s="52" t="s">
        <v>1018</v>
      </c>
      <c r="T401" s="52">
        <v>179</v>
      </c>
      <c r="U401" s="52">
        <v>2</v>
      </c>
      <c r="V401" s="52">
        <v>7</v>
      </c>
      <c r="W401" s="52">
        <v>6</v>
      </c>
      <c r="X401" s="52">
        <v>106</v>
      </c>
      <c r="Y401" s="52" t="s">
        <v>1018</v>
      </c>
      <c r="Z401" s="52" t="s">
        <v>1018</v>
      </c>
      <c r="AA401" s="52" t="s">
        <v>1018</v>
      </c>
      <c r="AB401" s="52" t="s">
        <v>1018</v>
      </c>
      <c r="AC401" s="52" t="s">
        <v>1018</v>
      </c>
      <c r="AD401" s="52">
        <v>6</v>
      </c>
      <c r="AE401" s="52">
        <v>1</v>
      </c>
      <c r="AF401" s="52">
        <v>125</v>
      </c>
      <c r="AG401" s="52">
        <v>1</v>
      </c>
      <c r="AH401" s="52">
        <v>77</v>
      </c>
      <c r="AI401" s="52" t="s">
        <v>1018</v>
      </c>
      <c r="AJ401" s="52" t="s">
        <v>1018</v>
      </c>
      <c r="AK401" s="52">
        <v>2</v>
      </c>
      <c r="AL401" s="52">
        <v>95</v>
      </c>
      <c r="AM401" s="52" t="s">
        <v>1018</v>
      </c>
      <c r="AN401" s="52" t="s">
        <v>1018</v>
      </c>
      <c r="AO401" s="52" t="s">
        <v>1018</v>
      </c>
      <c r="AP401" s="52" t="s">
        <v>1018</v>
      </c>
      <c r="AQ401" s="52" t="s">
        <v>1018</v>
      </c>
      <c r="AR401" s="52">
        <v>1</v>
      </c>
      <c r="AS401" s="52" t="s">
        <v>1018</v>
      </c>
      <c r="AT401" s="52" t="s">
        <v>1018</v>
      </c>
      <c r="AU401" s="52" t="s">
        <v>1018</v>
      </c>
      <c r="AV401" s="52">
        <v>1</v>
      </c>
      <c r="AW401" s="52" t="s">
        <v>1018</v>
      </c>
      <c r="AX401" s="52">
        <v>1</v>
      </c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</row>
    <row r="402" spans="1:138" ht="12.75" x14ac:dyDescent="0.2">
      <c r="A402" s="39" t="str">
        <f t="shared" si="37"/>
        <v>2104235</v>
      </c>
      <c r="B402" s="39" t="str">
        <f t="shared" si="38"/>
        <v>1813/ЧН/18</v>
      </c>
      <c r="C402" s="39" t="str">
        <f t="shared" si="39"/>
        <v>Мяч футбольный В18</v>
      </c>
      <c r="D402" s="94">
        <f t="shared" ca="1" si="40"/>
        <v>177</v>
      </c>
      <c r="E402" s="94">
        <f t="shared" ca="1" si="41"/>
        <v>259</v>
      </c>
      <c r="F402" s="94">
        <f t="shared" ca="1" si="36"/>
        <v>0</v>
      </c>
      <c r="G402" s="41"/>
      <c r="H402" s="41"/>
      <c r="I402" s="40"/>
      <c r="J402" s="40"/>
      <c r="K402" s="34"/>
      <c r="L402" s="50" t="s">
        <v>1423</v>
      </c>
      <c r="M402" s="50" t="s">
        <v>4418</v>
      </c>
      <c r="N402" s="50" t="s">
        <v>2283</v>
      </c>
      <c r="O402" s="51" t="s">
        <v>2282</v>
      </c>
      <c r="P402" s="40">
        <v>177</v>
      </c>
      <c r="Q402" s="40"/>
      <c r="R402" s="40"/>
      <c r="S402" s="52" t="s">
        <v>1018</v>
      </c>
      <c r="T402" s="52" t="s">
        <v>1018</v>
      </c>
      <c r="U402" s="52" t="s">
        <v>1018</v>
      </c>
      <c r="V402" s="52">
        <v>9</v>
      </c>
      <c r="W402" s="52" t="s">
        <v>1018</v>
      </c>
      <c r="X402" s="52">
        <v>7</v>
      </c>
      <c r="Y402" s="52" t="s">
        <v>1018</v>
      </c>
      <c r="Z402" s="52" t="s">
        <v>1018</v>
      </c>
      <c r="AA402" s="52" t="s">
        <v>1018</v>
      </c>
      <c r="AB402" s="52" t="s">
        <v>1018</v>
      </c>
      <c r="AC402" s="52" t="s">
        <v>1018</v>
      </c>
      <c r="AD402" s="52">
        <v>-1</v>
      </c>
      <c r="AE402" s="52">
        <v>2</v>
      </c>
      <c r="AF402" s="52">
        <v>69</v>
      </c>
      <c r="AG402" s="52" t="s">
        <v>1018</v>
      </c>
      <c r="AH402" s="52">
        <v>38</v>
      </c>
      <c r="AI402" s="52" t="s">
        <v>1018</v>
      </c>
      <c r="AJ402" s="52" t="s">
        <v>1018</v>
      </c>
      <c r="AK402" s="52" t="s">
        <v>1018</v>
      </c>
      <c r="AL402" s="52">
        <v>135</v>
      </c>
      <c r="AM402" s="52" t="s">
        <v>1018</v>
      </c>
      <c r="AN402" s="52" t="s">
        <v>1018</v>
      </c>
      <c r="AO402" s="52" t="s">
        <v>1018</v>
      </c>
      <c r="AP402" s="52" t="s">
        <v>1018</v>
      </c>
      <c r="AQ402" s="52" t="s">
        <v>1018</v>
      </c>
      <c r="AR402" s="52" t="s">
        <v>1018</v>
      </c>
      <c r="AS402" s="52" t="s">
        <v>1018</v>
      </c>
      <c r="AT402" s="52" t="s">
        <v>1018</v>
      </c>
      <c r="AU402" s="52" t="s">
        <v>1018</v>
      </c>
      <c r="AV402" s="52">
        <v>1</v>
      </c>
      <c r="AW402" s="52" t="s">
        <v>1018</v>
      </c>
      <c r="AX402" s="52">
        <v>3</v>
      </c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</row>
    <row r="403" spans="1:138" ht="12.75" x14ac:dyDescent="0.2">
      <c r="A403" s="39" t="str">
        <f t="shared" si="37"/>
        <v>2104246</v>
      </c>
      <c r="B403" s="39" t="str">
        <f t="shared" si="38"/>
        <v>1821/СЕР/30</v>
      </c>
      <c r="C403" s="39" t="str">
        <f t="shared" si="39"/>
        <v>Мышка В30</v>
      </c>
      <c r="D403" s="94">
        <f t="shared" ca="1" si="40"/>
        <v>396</v>
      </c>
      <c r="E403" s="94">
        <f t="shared" ca="1" si="41"/>
        <v>84</v>
      </c>
      <c r="F403" s="94">
        <f t="shared" ca="1" si="36"/>
        <v>0</v>
      </c>
      <c r="G403" s="41"/>
      <c r="H403" s="41"/>
      <c r="I403" s="40"/>
      <c r="J403" s="40"/>
      <c r="K403" s="34"/>
      <c r="L403" s="50" t="s">
        <v>1424</v>
      </c>
      <c r="M403" s="50" t="s">
        <v>4425</v>
      </c>
      <c r="N403" s="50" t="s">
        <v>2335</v>
      </c>
      <c r="O403" s="51" t="s">
        <v>2336</v>
      </c>
      <c r="P403" s="40">
        <v>396</v>
      </c>
      <c r="Q403" s="40"/>
      <c r="R403" s="40"/>
      <c r="S403" s="52" t="s">
        <v>1018</v>
      </c>
      <c r="T403" s="52" t="s">
        <v>1018</v>
      </c>
      <c r="U403" s="52">
        <v>1</v>
      </c>
      <c r="V403" s="52">
        <v>1</v>
      </c>
      <c r="W403" s="52" t="s">
        <v>1018</v>
      </c>
      <c r="X403" s="52" t="s">
        <v>1018</v>
      </c>
      <c r="Y403" s="52" t="s">
        <v>1018</v>
      </c>
      <c r="Z403" s="52" t="s">
        <v>1018</v>
      </c>
      <c r="AA403" s="52" t="s">
        <v>1018</v>
      </c>
      <c r="AB403" s="52" t="s">
        <v>1018</v>
      </c>
      <c r="AC403" s="52" t="s">
        <v>1018</v>
      </c>
      <c r="AD403" s="52" t="s">
        <v>1018</v>
      </c>
      <c r="AE403" s="52" t="s">
        <v>1018</v>
      </c>
      <c r="AF403" s="52">
        <v>8</v>
      </c>
      <c r="AG403" s="52" t="s">
        <v>1018</v>
      </c>
      <c r="AH403" s="52">
        <v>26</v>
      </c>
      <c r="AI403" s="52" t="s">
        <v>1018</v>
      </c>
      <c r="AJ403" s="52" t="s">
        <v>1018</v>
      </c>
      <c r="AK403" s="52" t="s">
        <v>1018</v>
      </c>
      <c r="AL403" s="52">
        <v>47</v>
      </c>
      <c r="AM403" s="52" t="s">
        <v>1018</v>
      </c>
      <c r="AN403" s="52" t="s">
        <v>1018</v>
      </c>
      <c r="AO403" s="52" t="s">
        <v>1018</v>
      </c>
      <c r="AP403" s="52" t="s">
        <v>1018</v>
      </c>
      <c r="AQ403" s="52" t="s">
        <v>1018</v>
      </c>
      <c r="AR403" s="52" t="s">
        <v>1018</v>
      </c>
      <c r="AS403" s="52" t="s">
        <v>1018</v>
      </c>
      <c r="AT403" s="52" t="s">
        <v>1018</v>
      </c>
      <c r="AU403" s="52" t="s">
        <v>1018</v>
      </c>
      <c r="AV403" s="52">
        <v>2</v>
      </c>
      <c r="AW403" s="52" t="s">
        <v>1018</v>
      </c>
      <c r="AX403" s="52">
        <v>1</v>
      </c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</row>
    <row r="404" spans="1:138" ht="12.75" x14ac:dyDescent="0.2">
      <c r="A404" s="39" t="str">
        <f t="shared" si="37"/>
        <v>2109547</v>
      </c>
      <c r="B404" s="39" t="str">
        <f t="shared" si="38"/>
        <v>1844/МЛ/55</v>
      </c>
      <c r="C404" s="39" t="str">
        <f t="shared" si="39"/>
        <v>Мишутка В55</v>
      </c>
      <c r="D404" s="94">
        <f t="shared" ca="1" si="40"/>
        <v>511</v>
      </c>
      <c r="E404" s="94">
        <f t="shared" ca="1" si="41"/>
        <v>0</v>
      </c>
      <c r="F404" s="94">
        <f t="shared" ca="1" si="36"/>
        <v>0</v>
      </c>
      <c r="G404" s="41"/>
      <c r="H404" s="41"/>
      <c r="I404" s="40"/>
      <c r="J404" s="40"/>
      <c r="K404" s="34"/>
      <c r="L404" s="50" t="s">
        <v>1425</v>
      </c>
      <c r="M404" s="50" t="s">
        <v>4676</v>
      </c>
      <c r="N404" s="50" t="s">
        <v>4677</v>
      </c>
      <c r="O404" s="51" t="s">
        <v>4678</v>
      </c>
      <c r="P404" s="40">
        <v>511</v>
      </c>
      <c r="Q404" s="40"/>
      <c r="R404" s="40"/>
      <c r="S404" s="52" t="s">
        <v>1018</v>
      </c>
      <c r="T404" s="52" t="s">
        <v>1018</v>
      </c>
      <c r="U404" s="52" t="s">
        <v>1018</v>
      </c>
      <c r="V404" s="52" t="s">
        <v>1018</v>
      </c>
      <c r="W404" s="52" t="s">
        <v>1018</v>
      </c>
      <c r="X404" s="52" t="s">
        <v>1018</v>
      </c>
      <c r="Y404" s="52" t="s">
        <v>1018</v>
      </c>
      <c r="Z404" s="52" t="s">
        <v>1018</v>
      </c>
      <c r="AA404" s="52" t="s">
        <v>1018</v>
      </c>
      <c r="AB404" s="52" t="s">
        <v>1018</v>
      </c>
      <c r="AC404" s="52" t="s">
        <v>1018</v>
      </c>
      <c r="AD404" s="52" t="s">
        <v>1018</v>
      </c>
      <c r="AE404" s="52" t="s">
        <v>1018</v>
      </c>
      <c r="AF404" s="52" t="s">
        <v>1018</v>
      </c>
      <c r="AG404" s="52" t="s">
        <v>1018</v>
      </c>
      <c r="AH404" s="52" t="s">
        <v>1018</v>
      </c>
      <c r="AI404" s="52" t="s">
        <v>1018</v>
      </c>
      <c r="AJ404" s="52" t="s">
        <v>1018</v>
      </c>
      <c r="AK404" s="52">
        <v>2</v>
      </c>
      <c r="AL404" s="52">
        <v>2</v>
      </c>
      <c r="AM404" s="52" t="s">
        <v>1018</v>
      </c>
      <c r="AN404" s="52" t="s">
        <v>1018</v>
      </c>
      <c r="AO404" s="52" t="s">
        <v>1018</v>
      </c>
      <c r="AP404" s="52" t="s">
        <v>1018</v>
      </c>
      <c r="AQ404" s="52" t="s">
        <v>1018</v>
      </c>
      <c r="AR404" s="52" t="s">
        <v>1018</v>
      </c>
      <c r="AS404" s="52" t="s">
        <v>1018</v>
      </c>
      <c r="AT404" s="52" t="s">
        <v>1018</v>
      </c>
      <c r="AU404" s="52" t="s">
        <v>1018</v>
      </c>
      <c r="AV404" s="52" t="s">
        <v>1018</v>
      </c>
      <c r="AW404" s="52" t="s">
        <v>1018</v>
      </c>
      <c r="AX404" s="52" t="s">
        <v>1018</v>
      </c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</row>
    <row r="405" spans="1:138" ht="12.75" x14ac:dyDescent="0.2">
      <c r="A405" s="39" t="str">
        <f t="shared" si="37"/>
        <v>2109550</v>
      </c>
      <c r="B405" s="39" t="str">
        <f t="shared" si="38"/>
        <v>1844/МЛ/65</v>
      </c>
      <c r="C405" s="39" t="str">
        <f t="shared" si="39"/>
        <v>Мишутка В65</v>
      </c>
      <c r="D405" s="94">
        <f t="shared" ca="1" si="40"/>
        <v>634</v>
      </c>
      <c r="E405" s="94">
        <f t="shared" ca="1" si="41"/>
        <v>0</v>
      </c>
      <c r="F405" s="94">
        <f t="shared" ca="1" si="36"/>
        <v>0</v>
      </c>
      <c r="G405" s="41"/>
      <c r="H405" s="41"/>
      <c r="I405" s="40"/>
      <c r="J405" s="40"/>
      <c r="K405" s="34"/>
      <c r="L405" s="50" t="s">
        <v>1426</v>
      </c>
      <c r="M405" s="50" t="s">
        <v>4670</v>
      </c>
      <c r="N405" s="50" t="s">
        <v>4671</v>
      </c>
      <c r="O405" s="51" t="s">
        <v>4672</v>
      </c>
      <c r="P405" s="40">
        <v>634</v>
      </c>
      <c r="Q405" s="40"/>
      <c r="R405" s="40"/>
      <c r="S405" s="52" t="s">
        <v>1018</v>
      </c>
      <c r="T405" s="52" t="s">
        <v>1018</v>
      </c>
      <c r="U405" s="52" t="s">
        <v>1018</v>
      </c>
      <c r="V405" s="52" t="s">
        <v>1018</v>
      </c>
      <c r="W405" s="52">
        <v>1</v>
      </c>
      <c r="X405" s="52">
        <v>1</v>
      </c>
      <c r="Y405" s="52" t="s">
        <v>1018</v>
      </c>
      <c r="Z405" s="52" t="s">
        <v>1018</v>
      </c>
      <c r="AA405" s="52" t="s">
        <v>1018</v>
      </c>
      <c r="AB405" s="52" t="s">
        <v>1018</v>
      </c>
      <c r="AC405" s="52" t="s">
        <v>1018</v>
      </c>
      <c r="AD405" s="52" t="s">
        <v>1018</v>
      </c>
      <c r="AE405" s="52" t="s">
        <v>1018</v>
      </c>
      <c r="AF405" s="52" t="s">
        <v>1018</v>
      </c>
      <c r="AG405" s="52" t="s">
        <v>1018</v>
      </c>
      <c r="AH405" s="52" t="s">
        <v>1018</v>
      </c>
      <c r="AI405" s="52" t="s">
        <v>1018</v>
      </c>
      <c r="AJ405" s="52" t="s">
        <v>1018</v>
      </c>
      <c r="AK405" s="52">
        <v>2</v>
      </c>
      <c r="AL405" s="52">
        <v>2</v>
      </c>
      <c r="AM405" s="52" t="s">
        <v>1018</v>
      </c>
      <c r="AN405" s="52" t="s">
        <v>1018</v>
      </c>
      <c r="AO405" s="52" t="s">
        <v>1018</v>
      </c>
      <c r="AP405" s="52" t="s">
        <v>1018</v>
      </c>
      <c r="AQ405" s="52" t="s">
        <v>1018</v>
      </c>
      <c r="AR405" s="52" t="s">
        <v>1018</v>
      </c>
      <c r="AS405" s="52" t="s">
        <v>1018</v>
      </c>
      <c r="AT405" s="52" t="s">
        <v>1018</v>
      </c>
      <c r="AU405" s="52" t="s">
        <v>1018</v>
      </c>
      <c r="AV405" s="52" t="s">
        <v>1018</v>
      </c>
      <c r="AW405" s="52" t="s">
        <v>1018</v>
      </c>
      <c r="AX405" s="52" t="s">
        <v>1018</v>
      </c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/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</row>
    <row r="406" spans="1:138" ht="12.75" x14ac:dyDescent="0.2">
      <c r="A406" s="39" t="str">
        <f t="shared" si="37"/>
        <v>2105344</v>
      </c>
      <c r="B406" s="39" t="str">
        <f t="shared" si="38"/>
        <v>2726-2/РЗ/33</v>
      </c>
      <c r="C406" s="39" t="str">
        <f t="shared" si="39"/>
        <v>Сердце-Подушка В33</v>
      </c>
      <c r="D406" s="94">
        <f t="shared" ca="1" si="40"/>
        <v>206</v>
      </c>
      <c r="E406" s="94">
        <f t="shared" ca="1" si="41"/>
        <v>281</v>
      </c>
      <c r="F406" s="94">
        <f t="shared" ca="1" si="36"/>
        <v>0</v>
      </c>
      <c r="G406" s="41"/>
      <c r="H406" s="41"/>
      <c r="I406" s="40"/>
      <c r="J406" s="40"/>
      <c r="K406" s="34"/>
      <c r="L406" s="50" t="s">
        <v>1427</v>
      </c>
      <c r="M406" s="50" t="s">
        <v>2253</v>
      </c>
      <c r="N406" s="50" t="s">
        <v>2254</v>
      </c>
      <c r="O406" s="51" t="s">
        <v>2246</v>
      </c>
      <c r="P406" s="40">
        <v>206</v>
      </c>
      <c r="Q406" s="40"/>
      <c r="R406" s="40"/>
      <c r="S406" s="52" t="s">
        <v>1018</v>
      </c>
      <c r="T406" s="52" t="s">
        <v>1018</v>
      </c>
      <c r="U406" s="52" t="s">
        <v>1018</v>
      </c>
      <c r="V406" s="52" t="s">
        <v>1018</v>
      </c>
      <c r="W406" s="52" t="s">
        <v>1018</v>
      </c>
      <c r="X406" s="52">
        <v>71</v>
      </c>
      <c r="Y406" s="52" t="s">
        <v>1018</v>
      </c>
      <c r="Z406" s="52" t="s">
        <v>1018</v>
      </c>
      <c r="AA406" s="52" t="s">
        <v>1018</v>
      </c>
      <c r="AB406" s="52" t="s">
        <v>1018</v>
      </c>
      <c r="AC406" s="52" t="s">
        <v>1018</v>
      </c>
      <c r="AD406" s="52">
        <v>1</v>
      </c>
      <c r="AE406" s="52" t="s">
        <v>1018</v>
      </c>
      <c r="AF406" s="52">
        <v>76</v>
      </c>
      <c r="AG406" s="52">
        <v>1</v>
      </c>
      <c r="AH406" s="52">
        <v>50</v>
      </c>
      <c r="AI406" s="52" t="s">
        <v>1018</v>
      </c>
      <c r="AJ406" s="52" t="s">
        <v>1018</v>
      </c>
      <c r="AK406" s="52" t="s">
        <v>1018</v>
      </c>
      <c r="AL406" s="52">
        <v>84</v>
      </c>
      <c r="AM406" s="52" t="s">
        <v>1018</v>
      </c>
      <c r="AN406" s="52" t="s">
        <v>1018</v>
      </c>
      <c r="AO406" s="52" t="s">
        <v>1018</v>
      </c>
      <c r="AP406" s="52" t="s">
        <v>1018</v>
      </c>
      <c r="AQ406" s="52" t="s">
        <v>1018</v>
      </c>
      <c r="AR406" s="52" t="s">
        <v>1018</v>
      </c>
      <c r="AS406" s="52" t="s">
        <v>1018</v>
      </c>
      <c r="AT406" s="52" t="s">
        <v>1018</v>
      </c>
      <c r="AU406" s="52" t="s">
        <v>1018</v>
      </c>
      <c r="AV406" s="52" t="s">
        <v>1018</v>
      </c>
      <c r="AW406" s="52" t="s">
        <v>1018</v>
      </c>
      <c r="AX406" s="52" t="s">
        <v>1018</v>
      </c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2"/>
      <c r="DX406" s="52"/>
      <c r="DY406" s="52"/>
      <c r="DZ406" s="52"/>
      <c r="EA406" s="52"/>
      <c r="EB406" s="52"/>
      <c r="EC406" s="52"/>
      <c r="ED406" s="52"/>
      <c r="EE406" s="52"/>
      <c r="EF406" s="52"/>
      <c r="EG406" s="52"/>
      <c r="EH406" s="52"/>
    </row>
    <row r="407" spans="1:138" ht="12.75" x14ac:dyDescent="0.2">
      <c r="A407" s="39" t="str">
        <f t="shared" si="37"/>
        <v>2093531</v>
      </c>
      <c r="B407" s="39" t="str">
        <f t="shared" si="38"/>
        <v>3001/БЖ</v>
      </c>
      <c r="C407" s="39" t="str">
        <f t="shared" si="39"/>
        <v>Мамонт В54см</v>
      </c>
      <c r="D407" s="94">
        <f t="shared" ca="1" si="40"/>
        <v>597</v>
      </c>
      <c r="E407" s="94">
        <f t="shared" ca="1" si="41"/>
        <v>51</v>
      </c>
      <c r="F407" s="94">
        <f t="shared" ca="1" si="36"/>
        <v>0</v>
      </c>
      <c r="G407" s="41"/>
      <c r="H407" s="41"/>
      <c r="I407" s="40"/>
      <c r="J407" s="40"/>
      <c r="K407" s="34"/>
      <c r="L407" s="50" t="s">
        <v>1428</v>
      </c>
      <c r="M407" s="50" t="s">
        <v>1323</v>
      </c>
      <c r="N407" s="50" t="s">
        <v>997</v>
      </c>
      <c r="O407" s="51" t="s">
        <v>1324</v>
      </c>
      <c r="P407" s="40">
        <v>597</v>
      </c>
      <c r="Q407" s="40"/>
      <c r="R407" s="40"/>
      <c r="S407" s="52" t="s">
        <v>1018</v>
      </c>
      <c r="T407" s="52" t="s">
        <v>1018</v>
      </c>
      <c r="U407" s="52" t="s">
        <v>1018</v>
      </c>
      <c r="V407" s="52">
        <v>1</v>
      </c>
      <c r="W407" s="52" t="s">
        <v>1018</v>
      </c>
      <c r="X407" s="52">
        <v>11</v>
      </c>
      <c r="Y407" s="52" t="s">
        <v>1018</v>
      </c>
      <c r="Z407" s="52" t="s">
        <v>1018</v>
      </c>
      <c r="AA407" s="52" t="s">
        <v>1018</v>
      </c>
      <c r="AB407" s="52" t="s">
        <v>1018</v>
      </c>
      <c r="AC407" s="52" t="s">
        <v>1018</v>
      </c>
      <c r="AD407" s="52" t="s">
        <v>1018</v>
      </c>
      <c r="AE407" s="52" t="s">
        <v>1018</v>
      </c>
      <c r="AF407" s="52">
        <v>30</v>
      </c>
      <c r="AG407" s="52" t="s">
        <v>1018</v>
      </c>
      <c r="AH407" s="52">
        <v>9</v>
      </c>
      <c r="AI407" s="52" t="s">
        <v>1018</v>
      </c>
      <c r="AJ407" s="52" t="s">
        <v>1018</v>
      </c>
      <c r="AK407" s="52" t="s">
        <v>1018</v>
      </c>
      <c r="AL407" s="52" t="s">
        <v>1018</v>
      </c>
      <c r="AM407" s="52" t="s">
        <v>1018</v>
      </c>
      <c r="AN407" s="52" t="s">
        <v>1018</v>
      </c>
      <c r="AO407" s="52" t="s">
        <v>1018</v>
      </c>
      <c r="AP407" s="52" t="s">
        <v>1018</v>
      </c>
      <c r="AQ407" s="52" t="s">
        <v>1018</v>
      </c>
      <c r="AR407" s="52" t="s">
        <v>1018</v>
      </c>
      <c r="AS407" s="52" t="s">
        <v>1018</v>
      </c>
      <c r="AT407" s="52" t="s">
        <v>1018</v>
      </c>
      <c r="AU407" s="52" t="s">
        <v>1018</v>
      </c>
      <c r="AV407" s="52" t="s">
        <v>1018</v>
      </c>
      <c r="AW407" s="52" t="s">
        <v>1018</v>
      </c>
      <c r="AX407" s="52" t="s">
        <v>1018</v>
      </c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2"/>
      <c r="DX407" s="52"/>
      <c r="DY407" s="52"/>
      <c r="DZ407" s="52"/>
      <c r="EA407" s="52"/>
      <c r="EB407" s="52"/>
      <c r="EC407" s="52"/>
      <c r="ED407" s="52"/>
      <c r="EE407" s="52"/>
      <c r="EF407" s="52"/>
      <c r="EG407" s="52"/>
      <c r="EH407" s="52"/>
    </row>
    <row r="408" spans="1:138" ht="12.75" x14ac:dyDescent="0.2">
      <c r="A408" s="39" t="str">
        <f t="shared" si="37"/>
        <v>2039359</v>
      </c>
      <c r="B408" s="39" t="str">
        <f t="shared" si="38"/>
        <v>3001/РЗ</v>
      </c>
      <c r="C408" s="39" t="str">
        <f t="shared" si="39"/>
        <v>Мамонт В54см</v>
      </c>
      <c r="D408" s="94">
        <f t="shared" ca="1" si="40"/>
        <v>597</v>
      </c>
      <c r="E408" s="94">
        <f t="shared" ca="1" si="41"/>
        <v>86</v>
      </c>
      <c r="F408" s="94">
        <f t="shared" ca="1" si="36"/>
        <v>0</v>
      </c>
      <c r="G408" s="42"/>
      <c r="H408" s="42"/>
      <c r="I408" s="40"/>
      <c r="J408" s="40"/>
      <c r="K408" s="35"/>
      <c r="L408" s="50" t="s">
        <v>1429</v>
      </c>
      <c r="M408" s="50" t="s">
        <v>302</v>
      </c>
      <c r="N408" s="50" t="s">
        <v>303</v>
      </c>
      <c r="O408" s="51" t="s">
        <v>1324</v>
      </c>
      <c r="P408" s="40">
        <v>597</v>
      </c>
      <c r="Q408" s="40"/>
      <c r="R408" s="40"/>
      <c r="S408" s="52" t="s">
        <v>1018</v>
      </c>
      <c r="T408" s="52" t="s">
        <v>1018</v>
      </c>
      <c r="U408" s="52" t="s">
        <v>1018</v>
      </c>
      <c r="V408" s="52" t="s">
        <v>1018</v>
      </c>
      <c r="W408" s="52">
        <v>5</v>
      </c>
      <c r="X408" s="52">
        <v>13</v>
      </c>
      <c r="Y408" s="52" t="s">
        <v>1018</v>
      </c>
      <c r="Z408" s="52" t="s">
        <v>1018</v>
      </c>
      <c r="AA408" s="52" t="s">
        <v>1018</v>
      </c>
      <c r="AB408" s="52" t="s">
        <v>1018</v>
      </c>
      <c r="AC408" s="52" t="s">
        <v>1018</v>
      </c>
      <c r="AD408" s="52">
        <v>1</v>
      </c>
      <c r="AE408" s="52" t="s">
        <v>1018</v>
      </c>
      <c r="AF408" s="52">
        <v>47</v>
      </c>
      <c r="AG408" s="52" t="s">
        <v>1018</v>
      </c>
      <c r="AH408" s="52">
        <v>10</v>
      </c>
      <c r="AI408" s="52" t="s">
        <v>1018</v>
      </c>
      <c r="AJ408" s="52" t="s">
        <v>1018</v>
      </c>
      <c r="AK408" s="52">
        <v>2</v>
      </c>
      <c r="AL408" s="52">
        <v>22</v>
      </c>
      <c r="AM408" s="52" t="s">
        <v>1018</v>
      </c>
      <c r="AN408" s="52" t="s">
        <v>1018</v>
      </c>
      <c r="AO408" s="52" t="s">
        <v>1018</v>
      </c>
      <c r="AP408" s="52" t="s">
        <v>1018</v>
      </c>
      <c r="AQ408" s="52" t="s">
        <v>1018</v>
      </c>
      <c r="AR408" s="52" t="s">
        <v>1018</v>
      </c>
      <c r="AS408" s="52" t="s">
        <v>1018</v>
      </c>
      <c r="AT408" s="52" t="s">
        <v>1018</v>
      </c>
      <c r="AU408" s="52" t="s">
        <v>1018</v>
      </c>
      <c r="AV408" s="52" t="s">
        <v>1018</v>
      </c>
      <c r="AW408" s="52" t="s">
        <v>1018</v>
      </c>
      <c r="AX408" s="52" t="s">
        <v>1018</v>
      </c>
      <c r="AY408" s="52"/>
      <c r="AZ408" s="52"/>
      <c r="BA408" s="52"/>
      <c r="BB408" s="52"/>
    </row>
    <row r="409" spans="1:138" ht="12.75" x14ac:dyDescent="0.2">
      <c r="A409" s="39" t="str">
        <f t="shared" si="37"/>
        <v>2039365</v>
      </c>
      <c r="B409" s="39" t="str">
        <f t="shared" si="38"/>
        <v>3002/РЗ</v>
      </c>
      <c r="C409" s="39" t="str">
        <f t="shared" si="39"/>
        <v>Мамонт В70см</v>
      </c>
      <c r="D409" s="94">
        <f t="shared" ca="1" si="40"/>
        <v>1025</v>
      </c>
      <c r="E409" s="94">
        <f t="shared" ca="1" si="41"/>
        <v>41</v>
      </c>
      <c r="F409" s="94">
        <f t="shared" ca="1" si="36"/>
        <v>0</v>
      </c>
      <c r="G409" s="42"/>
      <c r="H409" s="42"/>
      <c r="I409" s="87"/>
      <c r="J409" s="87"/>
      <c r="K409" s="35"/>
      <c r="L409" s="50" t="s">
        <v>1430</v>
      </c>
      <c r="M409" s="50" t="s">
        <v>308</v>
      </c>
      <c r="N409" s="50" t="s">
        <v>309</v>
      </c>
      <c r="O409" s="51" t="s">
        <v>306</v>
      </c>
      <c r="P409" s="40">
        <v>1025</v>
      </c>
      <c r="Q409" s="40"/>
      <c r="R409" s="40"/>
      <c r="S409" s="52" t="s">
        <v>1018</v>
      </c>
      <c r="T409" s="52" t="s">
        <v>1018</v>
      </c>
      <c r="U409" s="52" t="s">
        <v>1018</v>
      </c>
      <c r="V409" s="52" t="s">
        <v>1018</v>
      </c>
      <c r="W409" s="52">
        <v>5</v>
      </c>
      <c r="X409" s="52">
        <v>21</v>
      </c>
      <c r="Y409" s="52" t="s">
        <v>1018</v>
      </c>
      <c r="Z409" s="52" t="s">
        <v>1018</v>
      </c>
      <c r="AA409" s="52" t="s">
        <v>1018</v>
      </c>
      <c r="AB409" s="52" t="s">
        <v>1018</v>
      </c>
      <c r="AC409" s="52" t="s">
        <v>1018</v>
      </c>
      <c r="AD409" s="52" t="s">
        <v>1018</v>
      </c>
      <c r="AE409" s="52" t="s">
        <v>1018</v>
      </c>
      <c r="AF409" s="52">
        <v>21</v>
      </c>
      <c r="AG409" s="52" t="s">
        <v>1018</v>
      </c>
      <c r="AH409" s="52">
        <v>1</v>
      </c>
      <c r="AI409" s="52" t="s">
        <v>1018</v>
      </c>
      <c r="AJ409" s="52" t="s">
        <v>1018</v>
      </c>
      <c r="AK409" s="52" t="s">
        <v>1018</v>
      </c>
      <c r="AL409" s="52">
        <v>3</v>
      </c>
      <c r="AM409" s="52" t="s">
        <v>1018</v>
      </c>
      <c r="AN409" s="52" t="s">
        <v>1018</v>
      </c>
      <c r="AO409" s="52" t="s">
        <v>1018</v>
      </c>
      <c r="AP409" s="52" t="s">
        <v>1018</v>
      </c>
      <c r="AQ409" s="52" t="s">
        <v>1018</v>
      </c>
      <c r="AR409" s="52" t="s">
        <v>1018</v>
      </c>
      <c r="AS409" s="52" t="s">
        <v>1018</v>
      </c>
      <c r="AT409" s="52" t="s">
        <v>1018</v>
      </c>
      <c r="AU409" s="52" t="s">
        <v>1018</v>
      </c>
      <c r="AV409" s="52" t="s">
        <v>1018</v>
      </c>
      <c r="AW409" s="52" t="s">
        <v>1018</v>
      </c>
      <c r="AX409" s="52" t="s">
        <v>1018</v>
      </c>
      <c r="AY409" s="52"/>
      <c r="AZ409" s="52"/>
      <c r="BA409" s="52"/>
      <c r="BB409" s="52"/>
    </row>
    <row r="410" spans="1:138" ht="12.75" x14ac:dyDescent="0.2">
      <c r="A410" s="39" t="str">
        <f t="shared" si="37"/>
        <v>2052013</v>
      </c>
      <c r="B410" s="39" t="str">
        <f t="shared" si="38"/>
        <v>31016Н/БЖ</v>
      </c>
      <c r="C410" s="39" t="str">
        <f t="shared" si="39"/>
        <v>Мишка В51см</v>
      </c>
      <c r="D410" s="94">
        <f t="shared" ca="1" si="40"/>
        <v>455</v>
      </c>
      <c r="E410" s="94">
        <f t="shared" ca="1" si="41"/>
        <v>64</v>
      </c>
      <c r="F410" s="94">
        <f t="shared" ca="1" si="36"/>
        <v>0</v>
      </c>
      <c r="G410" s="41"/>
      <c r="H410" s="41"/>
      <c r="I410" s="40"/>
      <c r="J410" s="40"/>
      <c r="K410" s="34"/>
      <c r="L410" s="50" t="s">
        <v>1431</v>
      </c>
      <c r="M410" s="50" t="s">
        <v>319</v>
      </c>
      <c r="N410" s="50" t="s">
        <v>320</v>
      </c>
      <c r="O410" s="51" t="s">
        <v>321</v>
      </c>
      <c r="P410" s="40">
        <v>455</v>
      </c>
      <c r="Q410" s="40"/>
      <c r="R410" s="40"/>
      <c r="S410" s="52" t="s">
        <v>1018</v>
      </c>
      <c r="T410" s="52" t="s">
        <v>1018</v>
      </c>
      <c r="U410" s="52" t="s">
        <v>1018</v>
      </c>
      <c r="V410" s="52">
        <v>2</v>
      </c>
      <c r="W410" s="52" t="s">
        <v>1018</v>
      </c>
      <c r="X410" s="52">
        <v>7</v>
      </c>
      <c r="Y410" s="52" t="s">
        <v>1018</v>
      </c>
      <c r="Z410" s="52" t="s">
        <v>1018</v>
      </c>
      <c r="AA410" s="52" t="s">
        <v>1018</v>
      </c>
      <c r="AB410" s="52" t="s">
        <v>1018</v>
      </c>
      <c r="AC410" s="52" t="s">
        <v>1018</v>
      </c>
      <c r="AD410" s="52" t="s">
        <v>1018</v>
      </c>
      <c r="AE410" s="52">
        <v>1</v>
      </c>
      <c r="AF410" s="52">
        <v>32</v>
      </c>
      <c r="AG410" s="52" t="s">
        <v>1018</v>
      </c>
      <c r="AH410" s="52" t="s">
        <v>1018</v>
      </c>
      <c r="AI410" s="52" t="s">
        <v>1018</v>
      </c>
      <c r="AJ410" s="52" t="s">
        <v>1018</v>
      </c>
      <c r="AK410" s="52">
        <v>1</v>
      </c>
      <c r="AL410" s="52">
        <v>24</v>
      </c>
      <c r="AM410" s="52" t="s">
        <v>1018</v>
      </c>
      <c r="AN410" s="52" t="s">
        <v>1018</v>
      </c>
      <c r="AO410" s="52" t="s">
        <v>1018</v>
      </c>
      <c r="AP410" s="52" t="s">
        <v>1018</v>
      </c>
      <c r="AQ410" s="52" t="s">
        <v>1018</v>
      </c>
      <c r="AR410" s="52" t="s">
        <v>1018</v>
      </c>
      <c r="AS410" s="52" t="s">
        <v>1018</v>
      </c>
      <c r="AT410" s="52" t="s">
        <v>1018</v>
      </c>
      <c r="AU410" s="52" t="s">
        <v>1018</v>
      </c>
      <c r="AV410" s="52">
        <v>1</v>
      </c>
      <c r="AW410" s="52" t="s">
        <v>1018</v>
      </c>
      <c r="AX410" s="52" t="s">
        <v>1018</v>
      </c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2"/>
      <c r="DX410" s="52"/>
      <c r="DY410" s="52"/>
      <c r="DZ410" s="52"/>
      <c r="EA410" s="52"/>
      <c r="EB410" s="52"/>
      <c r="EC410" s="52"/>
      <c r="ED410" s="52"/>
      <c r="EE410" s="52"/>
      <c r="EF410" s="52"/>
      <c r="EG410" s="52"/>
      <c r="EH410" s="52"/>
    </row>
    <row r="411" spans="1:138" ht="12.75" x14ac:dyDescent="0.2">
      <c r="A411" s="39" t="str">
        <f t="shared" si="37"/>
        <v>2058610</v>
      </c>
      <c r="B411" s="39" t="str">
        <f t="shared" si="38"/>
        <v>31016Н/КЧ</v>
      </c>
      <c r="C411" s="39" t="str">
        <f t="shared" si="39"/>
        <v>Мишка В51</v>
      </c>
      <c r="D411" s="94">
        <f t="shared" ca="1" si="40"/>
        <v>455</v>
      </c>
      <c r="E411" s="94">
        <f t="shared" ca="1" si="41"/>
        <v>148</v>
      </c>
      <c r="F411" s="94">
        <f t="shared" ca="1" si="36"/>
        <v>0</v>
      </c>
      <c r="G411" s="42"/>
      <c r="H411" s="42"/>
      <c r="I411" s="40"/>
      <c r="J411" s="40"/>
      <c r="K411" s="35"/>
      <c r="L411" s="50" t="s">
        <v>1432</v>
      </c>
      <c r="M411" s="50" t="s">
        <v>1335</v>
      </c>
      <c r="N411" s="50" t="s">
        <v>110</v>
      </c>
      <c r="O411" s="51" t="s">
        <v>1336</v>
      </c>
      <c r="P411" s="40">
        <v>455</v>
      </c>
      <c r="Q411" s="40"/>
      <c r="R411" s="40"/>
      <c r="S411" s="52" t="s">
        <v>1018</v>
      </c>
      <c r="T411" s="52" t="s">
        <v>1018</v>
      </c>
      <c r="U411" s="52">
        <v>1</v>
      </c>
      <c r="V411" s="52">
        <v>1</v>
      </c>
      <c r="W411" s="52" t="s">
        <v>1018</v>
      </c>
      <c r="X411" s="52">
        <v>13</v>
      </c>
      <c r="Y411" s="52" t="s">
        <v>1018</v>
      </c>
      <c r="Z411" s="52" t="s">
        <v>1018</v>
      </c>
      <c r="AA411" s="52" t="s">
        <v>1018</v>
      </c>
      <c r="AB411" s="52" t="s">
        <v>1018</v>
      </c>
      <c r="AC411" s="52" t="s">
        <v>1018</v>
      </c>
      <c r="AD411" s="52" t="s">
        <v>1018</v>
      </c>
      <c r="AE411" s="52" t="s">
        <v>1018</v>
      </c>
      <c r="AF411" s="52">
        <v>57</v>
      </c>
      <c r="AG411" s="52" t="s">
        <v>1018</v>
      </c>
      <c r="AH411" s="52">
        <v>2</v>
      </c>
      <c r="AI411" s="52" t="s">
        <v>1018</v>
      </c>
      <c r="AJ411" s="52" t="s">
        <v>1018</v>
      </c>
      <c r="AK411" s="52">
        <v>1</v>
      </c>
      <c r="AL411" s="52">
        <v>61</v>
      </c>
      <c r="AM411" s="52" t="s">
        <v>1018</v>
      </c>
      <c r="AN411" s="52" t="s">
        <v>1018</v>
      </c>
      <c r="AO411" s="52" t="s">
        <v>1018</v>
      </c>
      <c r="AP411" s="52" t="s">
        <v>1018</v>
      </c>
      <c r="AQ411" s="52" t="s">
        <v>1018</v>
      </c>
      <c r="AR411" s="52">
        <v>16</v>
      </c>
      <c r="AS411" s="52" t="s">
        <v>1018</v>
      </c>
      <c r="AT411" s="52" t="s">
        <v>1018</v>
      </c>
      <c r="AU411" s="52" t="s">
        <v>1018</v>
      </c>
      <c r="AV411" s="52" t="s">
        <v>1018</v>
      </c>
      <c r="AW411" s="52" t="s">
        <v>1018</v>
      </c>
      <c r="AX411" s="52" t="s">
        <v>1018</v>
      </c>
      <c r="AY411" s="52"/>
      <c r="AZ411" s="52"/>
      <c r="BA411" s="52"/>
      <c r="BB411" s="52"/>
    </row>
    <row r="412" spans="1:138" ht="12.75" x14ac:dyDescent="0.2">
      <c r="A412" s="39" t="str">
        <f t="shared" si="37"/>
        <v>2039524</v>
      </c>
      <c r="B412" s="39" t="str">
        <f t="shared" si="38"/>
        <v>3176V/ЧН</v>
      </c>
      <c r="C412" s="39" t="str">
        <f t="shared" si="39"/>
        <v>Пантера Д80см</v>
      </c>
      <c r="D412" s="94">
        <f t="shared" ca="1" si="40"/>
        <v>973</v>
      </c>
      <c r="E412" s="94">
        <f t="shared" ca="1" si="41"/>
        <v>122</v>
      </c>
      <c r="F412" s="94">
        <f t="shared" ca="1" si="36"/>
        <v>0</v>
      </c>
      <c r="G412" s="41"/>
      <c r="H412" s="41"/>
      <c r="I412" s="40"/>
      <c r="J412" s="40"/>
      <c r="K412" s="34"/>
      <c r="L412" s="50" t="s">
        <v>1433</v>
      </c>
      <c r="M412" s="50" t="s">
        <v>341</v>
      </c>
      <c r="N412" s="50" t="s">
        <v>342</v>
      </c>
      <c r="O412" s="51" t="s">
        <v>343</v>
      </c>
      <c r="P412" s="40">
        <v>973</v>
      </c>
      <c r="Q412" s="40"/>
      <c r="R412" s="40"/>
      <c r="S412" s="52" t="s">
        <v>1018</v>
      </c>
      <c r="T412" s="52" t="s">
        <v>1018</v>
      </c>
      <c r="U412" s="52" t="s">
        <v>1018</v>
      </c>
      <c r="V412" s="52">
        <v>17</v>
      </c>
      <c r="W412" s="52" t="s">
        <v>1018</v>
      </c>
      <c r="X412" s="52">
        <v>68</v>
      </c>
      <c r="Y412" s="52" t="s">
        <v>1018</v>
      </c>
      <c r="Z412" s="52" t="s">
        <v>1018</v>
      </c>
      <c r="AA412" s="52" t="s">
        <v>1018</v>
      </c>
      <c r="AB412" s="52">
        <v>1</v>
      </c>
      <c r="AC412" s="52" t="s">
        <v>1018</v>
      </c>
      <c r="AD412" s="52" t="s">
        <v>1018</v>
      </c>
      <c r="AE412" s="52" t="s">
        <v>1018</v>
      </c>
      <c r="AF412" s="52">
        <v>30</v>
      </c>
      <c r="AG412" s="52" t="s">
        <v>1018</v>
      </c>
      <c r="AH412" s="52" t="s">
        <v>1018</v>
      </c>
      <c r="AI412" s="52" t="s">
        <v>1018</v>
      </c>
      <c r="AJ412" s="52" t="s">
        <v>1018</v>
      </c>
      <c r="AK412" s="52">
        <v>1</v>
      </c>
      <c r="AL412" s="52">
        <v>6</v>
      </c>
      <c r="AM412" s="52" t="s">
        <v>1018</v>
      </c>
      <c r="AN412" s="52" t="s">
        <v>1018</v>
      </c>
      <c r="AO412" s="52" t="s">
        <v>1018</v>
      </c>
      <c r="AP412" s="52" t="s">
        <v>1018</v>
      </c>
      <c r="AQ412" s="52" t="s">
        <v>1018</v>
      </c>
      <c r="AR412" s="52" t="s">
        <v>1018</v>
      </c>
      <c r="AS412" s="52" t="s">
        <v>1018</v>
      </c>
      <c r="AT412" s="52" t="s">
        <v>1018</v>
      </c>
      <c r="AU412" s="52" t="s">
        <v>1018</v>
      </c>
      <c r="AV412" s="52">
        <v>1</v>
      </c>
      <c r="AW412" s="52" t="s">
        <v>1018</v>
      </c>
      <c r="AX412" s="52" t="s">
        <v>1018</v>
      </c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2"/>
      <c r="DX412" s="52"/>
      <c r="DY412" s="52"/>
      <c r="DZ412" s="52"/>
      <c r="EA412" s="52"/>
      <c r="EB412" s="52"/>
      <c r="EC412" s="52"/>
      <c r="ED412" s="52"/>
      <c r="EE412" s="52"/>
      <c r="EF412" s="52"/>
      <c r="EG412" s="52"/>
      <c r="EH412" s="52"/>
    </row>
    <row r="413" spans="1:138" ht="12.75" x14ac:dyDescent="0.2">
      <c r="A413" s="39" t="str">
        <f t="shared" si="37"/>
        <v>2039525</v>
      </c>
      <c r="B413" s="39" t="str">
        <f t="shared" si="38"/>
        <v>3176АV/ЧН</v>
      </c>
      <c r="C413" s="39" t="str">
        <f t="shared" si="39"/>
        <v>Пантера Д51см</v>
      </c>
      <c r="D413" s="94">
        <f t="shared" ca="1" si="40"/>
        <v>565</v>
      </c>
      <c r="E413" s="94">
        <f t="shared" ca="1" si="41"/>
        <v>89</v>
      </c>
      <c r="F413" s="94">
        <f t="shared" ca="1" si="36"/>
        <v>0</v>
      </c>
      <c r="G413" s="41"/>
      <c r="H413" s="41"/>
      <c r="I413" s="40"/>
      <c r="J413" s="40"/>
      <c r="K413" s="34"/>
      <c r="L413" s="50" t="s">
        <v>1434</v>
      </c>
      <c r="M413" s="50" t="s">
        <v>344</v>
      </c>
      <c r="N413" s="50" t="s">
        <v>345</v>
      </c>
      <c r="O413" s="51" t="s">
        <v>346</v>
      </c>
      <c r="P413" s="40">
        <v>565</v>
      </c>
      <c r="Q413" s="40"/>
      <c r="R413" s="40"/>
      <c r="S413" s="52" t="s">
        <v>1018</v>
      </c>
      <c r="T413" s="52" t="s">
        <v>1018</v>
      </c>
      <c r="U413" s="52" t="s">
        <v>1018</v>
      </c>
      <c r="V413" s="52" t="s">
        <v>1018</v>
      </c>
      <c r="W413" s="52" t="s">
        <v>1018</v>
      </c>
      <c r="X413" s="52">
        <v>43</v>
      </c>
      <c r="Y413" s="52" t="s">
        <v>1018</v>
      </c>
      <c r="Z413" s="52" t="s">
        <v>1018</v>
      </c>
      <c r="AA413" s="52" t="s">
        <v>1018</v>
      </c>
      <c r="AB413" s="52" t="s">
        <v>1018</v>
      </c>
      <c r="AC413" s="52" t="s">
        <v>1018</v>
      </c>
      <c r="AD413" s="52" t="s">
        <v>1018</v>
      </c>
      <c r="AE413" s="52">
        <v>4</v>
      </c>
      <c r="AF413" s="52">
        <v>39</v>
      </c>
      <c r="AG413" s="52" t="s">
        <v>1018</v>
      </c>
      <c r="AH413" s="52">
        <v>10</v>
      </c>
      <c r="AI413" s="52" t="s">
        <v>1018</v>
      </c>
      <c r="AJ413" s="52" t="s">
        <v>1018</v>
      </c>
      <c r="AK413" s="52">
        <v>1</v>
      </c>
      <c r="AL413" s="52">
        <v>2</v>
      </c>
      <c r="AM413" s="52" t="s">
        <v>1018</v>
      </c>
      <c r="AN413" s="52" t="s">
        <v>1018</v>
      </c>
      <c r="AO413" s="52" t="s">
        <v>1018</v>
      </c>
      <c r="AP413" s="52" t="s">
        <v>1018</v>
      </c>
      <c r="AQ413" s="52" t="s">
        <v>1018</v>
      </c>
      <c r="AR413" s="52" t="s">
        <v>1018</v>
      </c>
      <c r="AS413" s="52" t="s">
        <v>1018</v>
      </c>
      <c r="AT413" s="52" t="s">
        <v>1018</v>
      </c>
      <c r="AU413" s="52" t="s">
        <v>1018</v>
      </c>
      <c r="AV413" s="52" t="s">
        <v>1018</v>
      </c>
      <c r="AW413" s="52" t="s">
        <v>1018</v>
      </c>
      <c r="AX413" s="52" t="s">
        <v>1018</v>
      </c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</row>
    <row r="414" spans="1:138" ht="12.75" x14ac:dyDescent="0.2">
      <c r="A414" s="39" t="str">
        <f t="shared" si="37"/>
        <v>2039561</v>
      </c>
      <c r="B414" s="39" t="str">
        <f t="shared" si="38"/>
        <v>3206А/БЕЛ</v>
      </c>
      <c r="C414" s="39" t="str">
        <f t="shared" si="39"/>
        <v>Медведь белый  В46см</v>
      </c>
      <c r="D414" s="94">
        <f t="shared" ca="1" si="40"/>
        <v>428</v>
      </c>
      <c r="E414" s="94">
        <f t="shared" ca="1" si="41"/>
        <v>167</v>
      </c>
      <c r="F414" s="94">
        <f t="shared" ca="1" si="36"/>
        <v>0</v>
      </c>
      <c r="G414" s="41"/>
      <c r="H414" s="41"/>
      <c r="I414" s="87"/>
      <c r="J414" s="87"/>
      <c r="K414" s="34"/>
      <c r="L414" s="50" t="s">
        <v>1435</v>
      </c>
      <c r="M414" s="50" t="s">
        <v>361</v>
      </c>
      <c r="N414" s="50" t="s">
        <v>362</v>
      </c>
      <c r="O414" s="51" t="s">
        <v>363</v>
      </c>
      <c r="P414" s="40">
        <v>428</v>
      </c>
      <c r="Q414" s="40"/>
      <c r="R414" s="40"/>
      <c r="S414" s="52" t="s">
        <v>1018</v>
      </c>
      <c r="T414" s="52" t="s">
        <v>1018</v>
      </c>
      <c r="U414" s="52" t="s">
        <v>1018</v>
      </c>
      <c r="V414" s="52" t="s">
        <v>1018</v>
      </c>
      <c r="W414" s="52" t="s">
        <v>1018</v>
      </c>
      <c r="X414" s="52">
        <v>55</v>
      </c>
      <c r="Y414" s="52" t="s">
        <v>1018</v>
      </c>
      <c r="Z414" s="52" t="s">
        <v>1018</v>
      </c>
      <c r="AA414" s="52" t="s">
        <v>1018</v>
      </c>
      <c r="AB414" s="52" t="s">
        <v>1018</v>
      </c>
      <c r="AC414" s="52" t="s">
        <v>1018</v>
      </c>
      <c r="AD414" s="52">
        <v>1</v>
      </c>
      <c r="AE414" s="52">
        <v>2</v>
      </c>
      <c r="AF414" s="52">
        <v>75</v>
      </c>
      <c r="AG414" s="52" t="s">
        <v>1018</v>
      </c>
      <c r="AH414" s="52">
        <v>10</v>
      </c>
      <c r="AI414" s="52" t="s">
        <v>1018</v>
      </c>
      <c r="AJ414" s="52" t="s">
        <v>1018</v>
      </c>
      <c r="AK414" s="52" t="s">
        <v>1018</v>
      </c>
      <c r="AL414" s="52">
        <v>28</v>
      </c>
      <c r="AM414" s="52" t="s">
        <v>1018</v>
      </c>
      <c r="AN414" s="52" t="s">
        <v>1018</v>
      </c>
      <c r="AO414" s="52" t="s">
        <v>1018</v>
      </c>
      <c r="AP414" s="52" t="s">
        <v>1018</v>
      </c>
      <c r="AQ414" s="52" t="s">
        <v>1018</v>
      </c>
      <c r="AR414" s="52" t="s">
        <v>1018</v>
      </c>
      <c r="AS414" s="52" t="s">
        <v>1018</v>
      </c>
      <c r="AT414" s="52" t="s">
        <v>1018</v>
      </c>
      <c r="AU414" s="52" t="s">
        <v>1018</v>
      </c>
      <c r="AV414" s="52" t="s">
        <v>1018</v>
      </c>
      <c r="AW414" s="52" t="s">
        <v>1018</v>
      </c>
      <c r="AX414" s="52" t="s">
        <v>1018</v>
      </c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</row>
    <row r="415" spans="1:138" ht="12.75" x14ac:dyDescent="0.2">
      <c r="A415" s="39" t="str">
        <f t="shared" si="37"/>
        <v>2039562</v>
      </c>
      <c r="B415" s="39" t="str">
        <f t="shared" si="38"/>
        <v>3206Б/БЕЛ</v>
      </c>
      <c r="C415" s="39" t="str">
        <f t="shared" si="39"/>
        <v>Медведь белый  В60см</v>
      </c>
      <c r="D415" s="94">
        <f t="shared" ca="1" si="40"/>
        <v>780</v>
      </c>
      <c r="E415" s="94">
        <f t="shared" ca="1" si="41"/>
        <v>273</v>
      </c>
      <c r="F415" s="94">
        <f t="shared" ca="1" si="36"/>
        <v>0</v>
      </c>
      <c r="G415" s="41"/>
      <c r="H415" s="41"/>
      <c r="I415" s="40"/>
      <c r="J415" s="40"/>
      <c r="K415" s="34"/>
      <c r="L415" s="50" t="s">
        <v>1436</v>
      </c>
      <c r="M415" s="50" t="s">
        <v>364</v>
      </c>
      <c r="N415" s="50" t="s">
        <v>365</v>
      </c>
      <c r="O415" s="51" t="s">
        <v>366</v>
      </c>
      <c r="P415" s="40">
        <v>780</v>
      </c>
      <c r="Q415" s="40"/>
      <c r="R415" s="40"/>
      <c r="S415" s="52" t="s">
        <v>1018</v>
      </c>
      <c r="T415" s="52" t="s">
        <v>1018</v>
      </c>
      <c r="U415" s="52" t="s">
        <v>1018</v>
      </c>
      <c r="V415" s="52">
        <v>8</v>
      </c>
      <c r="W415" s="52">
        <v>5</v>
      </c>
      <c r="X415" s="52">
        <v>30</v>
      </c>
      <c r="Y415" s="52" t="s">
        <v>1018</v>
      </c>
      <c r="Z415" s="52" t="s">
        <v>1018</v>
      </c>
      <c r="AA415" s="52" t="s">
        <v>1018</v>
      </c>
      <c r="AB415" s="52" t="s">
        <v>1018</v>
      </c>
      <c r="AC415" s="52" t="s">
        <v>1018</v>
      </c>
      <c r="AD415" s="52" t="s">
        <v>1018</v>
      </c>
      <c r="AE415" s="52">
        <v>11</v>
      </c>
      <c r="AF415" s="52">
        <v>177</v>
      </c>
      <c r="AG415" s="52">
        <v>1</v>
      </c>
      <c r="AH415" s="52">
        <v>35</v>
      </c>
      <c r="AI415" s="52" t="s">
        <v>1018</v>
      </c>
      <c r="AJ415" s="52" t="s">
        <v>1018</v>
      </c>
      <c r="AK415" s="52" t="s">
        <v>1018</v>
      </c>
      <c r="AL415" s="52">
        <v>39</v>
      </c>
      <c r="AM415" s="52" t="s">
        <v>1018</v>
      </c>
      <c r="AN415" s="52" t="s">
        <v>1018</v>
      </c>
      <c r="AO415" s="52" t="s">
        <v>1018</v>
      </c>
      <c r="AP415" s="52" t="s">
        <v>1018</v>
      </c>
      <c r="AQ415" s="52" t="s">
        <v>1018</v>
      </c>
      <c r="AR415" s="52" t="s">
        <v>1018</v>
      </c>
      <c r="AS415" s="52" t="s">
        <v>1018</v>
      </c>
      <c r="AT415" s="52" t="s">
        <v>1018</v>
      </c>
      <c r="AU415" s="52" t="s">
        <v>1018</v>
      </c>
      <c r="AV415" s="52">
        <v>1</v>
      </c>
      <c r="AW415" s="52" t="s">
        <v>1018</v>
      </c>
      <c r="AX415" s="52" t="s">
        <v>1018</v>
      </c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</row>
    <row r="416" spans="1:138" ht="12.75" x14ac:dyDescent="0.2">
      <c r="A416" s="39" t="str">
        <f t="shared" si="37"/>
        <v>2039563</v>
      </c>
      <c r="B416" s="39" t="str">
        <f t="shared" si="38"/>
        <v>3206В/БЕЛ</v>
      </c>
      <c r="C416" s="39" t="str">
        <f t="shared" si="39"/>
        <v>Медведь белый  В80см</v>
      </c>
      <c r="D416" s="94">
        <f t="shared" ca="1" si="40"/>
        <v>1288</v>
      </c>
      <c r="E416" s="94">
        <f t="shared" ca="1" si="41"/>
        <v>76</v>
      </c>
      <c r="F416" s="94">
        <f t="shared" ca="1" si="36"/>
        <v>0</v>
      </c>
      <c r="G416" s="41"/>
      <c r="H416" s="41"/>
      <c r="I416" s="40"/>
      <c r="J416" s="40"/>
      <c r="K416" s="34"/>
      <c r="L416" s="50" t="s">
        <v>1437</v>
      </c>
      <c r="M416" s="50" t="s">
        <v>370</v>
      </c>
      <c r="N416" s="50" t="s">
        <v>371</v>
      </c>
      <c r="O416" s="51" t="s">
        <v>372</v>
      </c>
      <c r="P416" s="40">
        <v>1288</v>
      </c>
      <c r="Q416" s="40"/>
      <c r="R416" s="40"/>
      <c r="S416" s="52" t="s">
        <v>1018</v>
      </c>
      <c r="T416" s="52" t="s">
        <v>1018</v>
      </c>
      <c r="U416" s="52" t="s">
        <v>1018</v>
      </c>
      <c r="V416" s="52" t="s">
        <v>1018</v>
      </c>
      <c r="W416" s="52" t="s">
        <v>1018</v>
      </c>
      <c r="X416" s="52" t="s">
        <v>1018</v>
      </c>
      <c r="Y416" s="52" t="s">
        <v>1018</v>
      </c>
      <c r="Z416" s="52" t="s">
        <v>1018</v>
      </c>
      <c r="AA416" s="52" t="s">
        <v>1018</v>
      </c>
      <c r="AB416" s="52" t="s">
        <v>1018</v>
      </c>
      <c r="AC416" s="52" t="s">
        <v>1018</v>
      </c>
      <c r="AD416" s="52" t="s">
        <v>1018</v>
      </c>
      <c r="AE416" s="52" t="s">
        <v>1018</v>
      </c>
      <c r="AF416" s="52">
        <v>69</v>
      </c>
      <c r="AG416" s="52" t="s">
        <v>1018</v>
      </c>
      <c r="AH416" s="52" t="s">
        <v>1018</v>
      </c>
      <c r="AI416" s="52" t="s">
        <v>1018</v>
      </c>
      <c r="AJ416" s="52" t="s">
        <v>1018</v>
      </c>
      <c r="AK416" s="52" t="s">
        <v>1018</v>
      </c>
      <c r="AL416" s="52">
        <v>7</v>
      </c>
      <c r="AM416" s="52" t="s">
        <v>1018</v>
      </c>
      <c r="AN416" s="52" t="s">
        <v>1018</v>
      </c>
      <c r="AO416" s="52" t="s">
        <v>1018</v>
      </c>
      <c r="AP416" s="52" t="s">
        <v>1018</v>
      </c>
      <c r="AQ416" s="52" t="s">
        <v>1018</v>
      </c>
      <c r="AR416" s="52" t="s">
        <v>1018</v>
      </c>
      <c r="AS416" s="52" t="s">
        <v>1018</v>
      </c>
      <c r="AT416" s="52" t="s">
        <v>1018</v>
      </c>
      <c r="AU416" s="52" t="s">
        <v>1018</v>
      </c>
      <c r="AV416" s="52" t="s">
        <v>1018</v>
      </c>
      <c r="AW416" s="52" t="s">
        <v>1018</v>
      </c>
      <c r="AX416" s="52" t="s">
        <v>1018</v>
      </c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</row>
    <row r="417" spans="1:138" ht="12.75" x14ac:dyDescent="0.2">
      <c r="A417" s="39" t="str">
        <f t="shared" si="37"/>
        <v>2039571</v>
      </c>
      <c r="B417" s="39" t="str">
        <f t="shared" si="38"/>
        <v>3212/БЕЛ</v>
      </c>
      <c r="C417" s="39" t="str">
        <f t="shared" si="39"/>
        <v>Медвежонок  В35см</v>
      </c>
      <c r="D417" s="94">
        <f t="shared" ca="1" si="40"/>
        <v>367</v>
      </c>
      <c r="E417" s="94">
        <f t="shared" ca="1" si="41"/>
        <v>146</v>
      </c>
      <c r="F417" s="94">
        <f t="shared" ca="1" si="36"/>
        <v>0</v>
      </c>
      <c r="G417" s="41"/>
      <c r="H417" s="41"/>
      <c r="I417" s="40"/>
      <c r="J417" s="40"/>
      <c r="K417" s="34"/>
      <c r="L417" s="50" t="s">
        <v>1438</v>
      </c>
      <c r="M417" s="50" t="s">
        <v>1348</v>
      </c>
      <c r="N417" s="50" t="s">
        <v>740</v>
      </c>
      <c r="O417" s="51" t="s">
        <v>374</v>
      </c>
      <c r="P417" s="40">
        <v>367</v>
      </c>
      <c r="Q417" s="40"/>
      <c r="R417" s="40"/>
      <c r="S417" s="52" t="s">
        <v>1018</v>
      </c>
      <c r="T417" s="52" t="s">
        <v>1018</v>
      </c>
      <c r="U417" s="52" t="s">
        <v>1018</v>
      </c>
      <c r="V417" s="52">
        <v>3</v>
      </c>
      <c r="W417" s="52" t="s">
        <v>1018</v>
      </c>
      <c r="X417" s="52" t="s">
        <v>1018</v>
      </c>
      <c r="Y417" s="52" t="s">
        <v>1018</v>
      </c>
      <c r="Z417" s="52" t="s">
        <v>1018</v>
      </c>
      <c r="AA417" s="52" t="s">
        <v>1018</v>
      </c>
      <c r="AB417" s="52" t="s">
        <v>1018</v>
      </c>
      <c r="AC417" s="52" t="s">
        <v>1018</v>
      </c>
      <c r="AD417" s="52" t="s">
        <v>1018</v>
      </c>
      <c r="AE417" s="52" t="s">
        <v>1018</v>
      </c>
      <c r="AF417" s="52">
        <v>117</v>
      </c>
      <c r="AG417" s="52" t="s">
        <v>1018</v>
      </c>
      <c r="AH417" s="52" t="s">
        <v>1018</v>
      </c>
      <c r="AI417" s="52" t="s">
        <v>1018</v>
      </c>
      <c r="AJ417" s="52" t="s">
        <v>1018</v>
      </c>
      <c r="AK417" s="52" t="s">
        <v>1018</v>
      </c>
      <c r="AL417" s="52">
        <v>25</v>
      </c>
      <c r="AM417" s="52" t="s">
        <v>1018</v>
      </c>
      <c r="AN417" s="52" t="s">
        <v>1018</v>
      </c>
      <c r="AO417" s="52" t="s">
        <v>1018</v>
      </c>
      <c r="AP417" s="52" t="s">
        <v>1018</v>
      </c>
      <c r="AQ417" s="52" t="s">
        <v>1018</v>
      </c>
      <c r="AR417" s="52" t="s">
        <v>1018</v>
      </c>
      <c r="AS417" s="52" t="s">
        <v>1018</v>
      </c>
      <c r="AT417" s="52" t="s">
        <v>1018</v>
      </c>
      <c r="AU417" s="52" t="s">
        <v>1018</v>
      </c>
      <c r="AV417" s="52">
        <v>1</v>
      </c>
      <c r="AW417" s="52" t="s">
        <v>1018</v>
      </c>
      <c r="AX417" s="52" t="s">
        <v>1018</v>
      </c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</row>
    <row r="418" spans="1:138" ht="12.75" x14ac:dyDescent="0.2">
      <c r="A418" s="39" t="str">
        <f t="shared" si="37"/>
        <v>2039575</v>
      </c>
      <c r="B418" s="39" t="str">
        <f t="shared" si="38"/>
        <v>3212А/БЕЛ</v>
      </c>
      <c r="C418" s="39" t="str">
        <f t="shared" si="39"/>
        <v>Медвежонок В50см</v>
      </c>
      <c r="D418" s="94">
        <f t="shared" ca="1" si="40"/>
        <v>575</v>
      </c>
      <c r="E418" s="94">
        <f t="shared" ca="1" si="41"/>
        <v>100</v>
      </c>
      <c r="F418" s="94">
        <f t="shared" ca="1" si="36"/>
        <v>0</v>
      </c>
      <c r="G418" s="41"/>
      <c r="H418" s="41"/>
      <c r="I418" s="40"/>
      <c r="J418" s="40"/>
      <c r="K418" s="34"/>
      <c r="L418" s="50" t="s">
        <v>1439</v>
      </c>
      <c r="M418" s="50" t="s">
        <v>378</v>
      </c>
      <c r="N418" s="50" t="s">
        <v>379</v>
      </c>
      <c r="O418" s="51" t="s">
        <v>380</v>
      </c>
      <c r="P418" s="40">
        <v>575</v>
      </c>
      <c r="Q418" s="40"/>
      <c r="R418" s="40"/>
      <c r="S418" s="52" t="s">
        <v>1018</v>
      </c>
      <c r="T418" s="52" t="s">
        <v>1018</v>
      </c>
      <c r="U418" s="52">
        <v>2</v>
      </c>
      <c r="V418" s="52">
        <v>4</v>
      </c>
      <c r="W418" s="52">
        <v>3</v>
      </c>
      <c r="X418" s="52">
        <v>26</v>
      </c>
      <c r="Y418" s="52" t="s">
        <v>1018</v>
      </c>
      <c r="Z418" s="52" t="s">
        <v>1018</v>
      </c>
      <c r="AA418" s="52" t="s">
        <v>1018</v>
      </c>
      <c r="AB418" s="52" t="s">
        <v>1018</v>
      </c>
      <c r="AC418" s="52" t="s">
        <v>1018</v>
      </c>
      <c r="AD418" s="52" t="s">
        <v>1018</v>
      </c>
      <c r="AE418" s="52">
        <v>2</v>
      </c>
      <c r="AF418" s="52">
        <v>51</v>
      </c>
      <c r="AG418" s="52" t="s">
        <v>1018</v>
      </c>
      <c r="AH418" s="52">
        <v>15</v>
      </c>
      <c r="AI418" s="52" t="s">
        <v>1018</v>
      </c>
      <c r="AJ418" s="52" t="s">
        <v>1018</v>
      </c>
      <c r="AK418" s="52" t="s">
        <v>1018</v>
      </c>
      <c r="AL418" s="52">
        <v>10</v>
      </c>
      <c r="AM418" s="52" t="s">
        <v>1018</v>
      </c>
      <c r="AN418" s="52" t="s">
        <v>1018</v>
      </c>
      <c r="AO418" s="52" t="s">
        <v>1018</v>
      </c>
      <c r="AP418" s="52" t="s">
        <v>1018</v>
      </c>
      <c r="AQ418" s="52" t="s">
        <v>1018</v>
      </c>
      <c r="AR418" s="52" t="s">
        <v>1018</v>
      </c>
      <c r="AS418" s="52" t="s">
        <v>1018</v>
      </c>
      <c r="AT418" s="52" t="s">
        <v>1018</v>
      </c>
      <c r="AU418" s="52" t="s">
        <v>1018</v>
      </c>
      <c r="AV418" s="52">
        <v>1</v>
      </c>
      <c r="AW418" s="52" t="s">
        <v>1018</v>
      </c>
      <c r="AX418" s="52" t="s">
        <v>1018</v>
      </c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</row>
    <row r="419" spans="1:138" ht="12.75" x14ac:dyDescent="0.2">
      <c r="A419" s="39" t="str">
        <f t="shared" si="37"/>
        <v>2039576</v>
      </c>
      <c r="B419" s="39" t="str">
        <f t="shared" si="38"/>
        <v>3212А/БЖ</v>
      </c>
      <c r="C419" s="39" t="str">
        <f t="shared" si="39"/>
        <v>Медвежонок В50см</v>
      </c>
      <c r="D419" s="94">
        <f t="shared" ca="1" si="40"/>
        <v>575</v>
      </c>
      <c r="E419" s="94">
        <f t="shared" ca="1" si="41"/>
        <v>131</v>
      </c>
      <c r="F419" s="94">
        <f t="shared" ca="1" si="36"/>
        <v>0</v>
      </c>
      <c r="G419" s="41"/>
      <c r="H419" s="41"/>
      <c r="I419" s="40"/>
      <c r="J419" s="40"/>
      <c r="K419" s="34"/>
      <c r="L419" s="50" t="s">
        <v>1440</v>
      </c>
      <c r="M419" s="50" t="s">
        <v>381</v>
      </c>
      <c r="N419" s="50" t="s">
        <v>382</v>
      </c>
      <c r="O419" s="51" t="s">
        <v>380</v>
      </c>
      <c r="P419" s="40">
        <v>575</v>
      </c>
      <c r="Q419" s="40"/>
      <c r="R419" s="40"/>
      <c r="S419" s="52" t="s">
        <v>1018</v>
      </c>
      <c r="T419" s="52" t="s">
        <v>1018</v>
      </c>
      <c r="U419" s="52" t="s">
        <v>1018</v>
      </c>
      <c r="V419" s="52">
        <v>3</v>
      </c>
      <c r="W419" s="52">
        <v>3</v>
      </c>
      <c r="X419" s="52">
        <v>9</v>
      </c>
      <c r="Y419" s="52" t="s">
        <v>1018</v>
      </c>
      <c r="Z419" s="52" t="s">
        <v>1018</v>
      </c>
      <c r="AA419" s="52" t="s">
        <v>1018</v>
      </c>
      <c r="AB419" s="52" t="s">
        <v>1018</v>
      </c>
      <c r="AC419" s="52" t="s">
        <v>1018</v>
      </c>
      <c r="AD419" s="52" t="s">
        <v>1018</v>
      </c>
      <c r="AE419" s="52">
        <v>15</v>
      </c>
      <c r="AF419" s="52">
        <v>88</v>
      </c>
      <c r="AG419" s="52" t="s">
        <v>1018</v>
      </c>
      <c r="AH419" s="52">
        <v>38</v>
      </c>
      <c r="AI419" s="52" t="s">
        <v>1018</v>
      </c>
      <c r="AJ419" s="52" t="s">
        <v>1018</v>
      </c>
      <c r="AK419" s="52" t="s">
        <v>1018</v>
      </c>
      <c r="AL419" s="52">
        <v>10</v>
      </c>
      <c r="AM419" s="52" t="s">
        <v>1018</v>
      </c>
      <c r="AN419" s="52" t="s">
        <v>1018</v>
      </c>
      <c r="AO419" s="52" t="s">
        <v>1018</v>
      </c>
      <c r="AP419" s="52" t="s">
        <v>1018</v>
      </c>
      <c r="AQ419" s="52" t="s">
        <v>1018</v>
      </c>
      <c r="AR419" s="52" t="s">
        <v>1018</v>
      </c>
      <c r="AS419" s="52" t="s">
        <v>1018</v>
      </c>
      <c r="AT419" s="52" t="s">
        <v>1018</v>
      </c>
      <c r="AU419" s="52" t="s">
        <v>1018</v>
      </c>
      <c r="AV419" s="52">
        <v>1</v>
      </c>
      <c r="AW419" s="52" t="s">
        <v>1018</v>
      </c>
      <c r="AX419" s="52" t="s">
        <v>1018</v>
      </c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</row>
    <row r="420" spans="1:138" ht="12.75" x14ac:dyDescent="0.2">
      <c r="A420" s="39" t="str">
        <f t="shared" si="37"/>
        <v>2039578</v>
      </c>
      <c r="B420" s="39" t="str">
        <f t="shared" si="38"/>
        <v>3212А/ЖЛ</v>
      </c>
      <c r="C420" s="39" t="str">
        <f t="shared" si="39"/>
        <v>Медвежонок В50см</v>
      </c>
      <c r="D420" s="94">
        <f t="shared" ca="1" si="40"/>
        <v>575</v>
      </c>
      <c r="E420" s="94">
        <f t="shared" ca="1" si="41"/>
        <v>46</v>
      </c>
      <c r="F420" s="94">
        <f t="shared" ca="1" si="36"/>
        <v>0</v>
      </c>
      <c r="G420" s="41"/>
      <c r="H420" s="41"/>
      <c r="I420" s="40"/>
      <c r="J420" s="40"/>
      <c r="K420" s="34"/>
      <c r="L420" s="50" t="s">
        <v>1441</v>
      </c>
      <c r="M420" s="50" t="s">
        <v>383</v>
      </c>
      <c r="N420" s="50" t="s">
        <v>384</v>
      </c>
      <c r="O420" s="51" t="s">
        <v>380</v>
      </c>
      <c r="P420" s="40">
        <v>575</v>
      </c>
      <c r="Q420" s="40"/>
      <c r="R420" s="40"/>
      <c r="S420" s="52" t="s">
        <v>1018</v>
      </c>
      <c r="T420" s="52" t="s">
        <v>1018</v>
      </c>
      <c r="U420" s="52" t="s">
        <v>1018</v>
      </c>
      <c r="V420" s="52">
        <v>4</v>
      </c>
      <c r="W420" s="52" t="s">
        <v>1018</v>
      </c>
      <c r="X420" s="52">
        <v>23</v>
      </c>
      <c r="Y420" s="52" t="s">
        <v>1018</v>
      </c>
      <c r="Z420" s="52" t="s">
        <v>1018</v>
      </c>
      <c r="AA420" s="52" t="s">
        <v>1018</v>
      </c>
      <c r="AB420" s="52" t="s">
        <v>1018</v>
      </c>
      <c r="AC420" s="52" t="s">
        <v>1018</v>
      </c>
      <c r="AD420" s="52" t="s">
        <v>1018</v>
      </c>
      <c r="AE420" s="52" t="s">
        <v>1018</v>
      </c>
      <c r="AF420" s="52">
        <v>14</v>
      </c>
      <c r="AG420" s="52" t="s">
        <v>1018</v>
      </c>
      <c r="AH420" s="52">
        <v>5</v>
      </c>
      <c r="AI420" s="52" t="s">
        <v>1018</v>
      </c>
      <c r="AJ420" s="52" t="s">
        <v>1018</v>
      </c>
      <c r="AK420" s="52" t="s">
        <v>1018</v>
      </c>
      <c r="AL420" s="52" t="s">
        <v>1018</v>
      </c>
      <c r="AM420" s="52" t="s">
        <v>1018</v>
      </c>
      <c r="AN420" s="52" t="s">
        <v>1018</v>
      </c>
      <c r="AO420" s="52" t="s">
        <v>1018</v>
      </c>
      <c r="AP420" s="52" t="s">
        <v>1018</v>
      </c>
      <c r="AQ420" s="52" t="s">
        <v>1018</v>
      </c>
      <c r="AR420" s="52" t="s">
        <v>1018</v>
      </c>
      <c r="AS420" s="52" t="s">
        <v>1018</v>
      </c>
      <c r="AT420" s="52" t="s">
        <v>1018</v>
      </c>
      <c r="AU420" s="52" t="s">
        <v>1018</v>
      </c>
      <c r="AV420" s="52" t="s">
        <v>1018</v>
      </c>
      <c r="AW420" s="52" t="s">
        <v>1018</v>
      </c>
      <c r="AX420" s="52" t="s">
        <v>1018</v>
      </c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</row>
    <row r="421" spans="1:138" ht="12.75" x14ac:dyDescent="0.2">
      <c r="A421" s="39" t="str">
        <f t="shared" si="37"/>
        <v>2039577</v>
      </c>
      <c r="B421" s="39" t="str">
        <f t="shared" si="38"/>
        <v>3212А/РЗ</v>
      </c>
      <c r="C421" s="39" t="str">
        <f t="shared" si="39"/>
        <v>Медвежонок В50см</v>
      </c>
      <c r="D421" s="94">
        <f t="shared" ca="1" si="40"/>
        <v>575</v>
      </c>
      <c r="E421" s="94">
        <f t="shared" ca="1" si="41"/>
        <v>98</v>
      </c>
      <c r="F421" s="94">
        <f t="shared" ca="1" si="36"/>
        <v>0</v>
      </c>
      <c r="G421" s="41"/>
      <c r="H421" s="41"/>
      <c r="I421" s="40"/>
      <c r="J421" s="40"/>
      <c r="K421" s="34"/>
      <c r="L421" s="50" t="s">
        <v>1442</v>
      </c>
      <c r="M421" s="50" t="s">
        <v>385</v>
      </c>
      <c r="N421" s="50" t="s">
        <v>386</v>
      </c>
      <c r="O421" s="51" t="s">
        <v>380</v>
      </c>
      <c r="P421" s="40">
        <v>575</v>
      </c>
      <c r="Q421" s="40"/>
      <c r="R421" s="40"/>
      <c r="S421" s="52" t="s">
        <v>1018</v>
      </c>
      <c r="T421" s="52" t="s">
        <v>1018</v>
      </c>
      <c r="U421" s="52" t="s">
        <v>1018</v>
      </c>
      <c r="V421" s="52">
        <v>1</v>
      </c>
      <c r="W421" s="52" t="s">
        <v>1018</v>
      </c>
      <c r="X421" s="52">
        <v>20</v>
      </c>
      <c r="Y421" s="52" t="s">
        <v>1018</v>
      </c>
      <c r="Z421" s="52" t="s">
        <v>1018</v>
      </c>
      <c r="AA421" s="52" t="s">
        <v>1018</v>
      </c>
      <c r="AB421" s="52" t="s">
        <v>1018</v>
      </c>
      <c r="AC421" s="52" t="s">
        <v>1018</v>
      </c>
      <c r="AD421" s="52" t="s">
        <v>1018</v>
      </c>
      <c r="AE421" s="52" t="s">
        <v>1018</v>
      </c>
      <c r="AF421" s="52">
        <v>75</v>
      </c>
      <c r="AG421" s="52" t="s">
        <v>1018</v>
      </c>
      <c r="AH421" s="52" t="s">
        <v>1018</v>
      </c>
      <c r="AI421" s="52" t="s">
        <v>1018</v>
      </c>
      <c r="AJ421" s="52" t="s">
        <v>1018</v>
      </c>
      <c r="AK421" s="52" t="s">
        <v>1018</v>
      </c>
      <c r="AL421" s="52">
        <v>1</v>
      </c>
      <c r="AM421" s="52" t="s">
        <v>1018</v>
      </c>
      <c r="AN421" s="52" t="s">
        <v>1018</v>
      </c>
      <c r="AO421" s="52" t="s">
        <v>1018</v>
      </c>
      <c r="AP421" s="52" t="s">
        <v>1018</v>
      </c>
      <c r="AQ421" s="52" t="s">
        <v>1018</v>
      </c>
      <c r="AR421" s="52" t="s">
        <v>1018</v>
      </c>
      <c r="AS421" s="52" t="s">
        <v>1018</v>
      </c>
      <c r="AT421" s="52" t="s">
        <v>1018</v>
      </c>
      <c r="AU421" s="52" t="s">
        <v>1018</v>
      </c>
      <c r="AV421" s="52">
        <v>1</v>
      </c>
      <c r="AW421" s="52" t="s">
        <v>1018</v>
      </c>
      <c r="AX421" s="52" t="s">
        <v>1018</v>
      </c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</row>
    <row r="422" spans="1:138" ht="12.75" x14ac:dyDescent="0.2">
      <c r="A422" s="39" t="str">
        <f t="shared" si="37"/>
        <v>2039582</v>
      </c>
      <c r="B422" s="39" t="str">
        <f t="shared" si="38"/>
        <v>3212Б/БЕЛ</v>
      </c>
      <c r="C422" s="39" t="str">
        <f t="shared" si="39"/>
        <v>Медвежонок  В60см</v>
      </c>
      <c r="D422" s="94">
        <f t="shared" ca="1" si="40"/>
        <v>988</v>
      </c>
      <c r="E422" s="94">
        <f t="shared" ca="1" si="41"/>
        <v>132</v>
      </c>
      <c r="F422" s="94">
        <f t="shared" ca="1" si="36"/>
        <v>0</v>
      </c>
      <c r="G422" s="41"/>
      <c r="H422" s="41"/>
      <c r="I422" s="40"/>
      <c r="J422" s="40"/>
      <c r="K422" s="34"/>
      <c r="L422" s="48" t="s">
        <v>1443</v>
      </c>
      <c r="M422" s="87" t="s">
        <v>387</v>
      </c>
      <c r="N422" s="87" t="s">
        <v>388</v>
      </c>
      <c r="O422" s="53" t="s">
        <v>389</v>
      </c>
      <c r="P422" s="87">
        <v>988</v>
      </c>
      <c r="S422" s="87" t="s">
        <v>1018</v>
      </c>
      <c r="T422" s="87" t="s">
        <v>1018</v>
      </c>
      <c r="U422" s="87" t="s">
        <v>1018</v>
      </c>
      <c r="V422" s="87">
        <v>20</v>
      </c>
      <c r="W422" s="87" t="s">
        <v>1018</v>
      </c>
      <c r="X422" s="87">
        <v>28</v>
      </c>
      <c r="Y422" s="87" t="s">
        <v>1018</v>
      </c>
      <c r="Z422" s="87" t="s">
        <v>1018</v>
      </c>
      <c r="AA422" s="87" t="s">
        <v>1018</v>
      </c>
      <c r="AB422" s="87" t="s">
        <v>1018</v>
      </c>
      <c r="AC422" s="87" t="s">
        <v>1018</v>
      </c>
      <c r="AD422" s="87">
        <v>1</v>
      </c>
      <c r="AE422" s="87">
        <v>60</v>
      </c>
      <c r="AF422" s="87">
        <v>99</v>
      </c>
      <c r="AG422" s="87" t="s">
        <v>1018</v>
      </c>
      <c r="AH422" s="87">
        <v>32</v>
      </c>
      <c r="AI422" s="87" t="s">
        <v>1018</v>
      </c>
      <c r="AJ422" s="87" t="s">
        <v>1018</v>
      </c>
      <c r="AK422" s="87" t="s">
        <v>1018</v>
      </c>
      <c r="AL422" s="87">
        <v>10</v>
      </c>
      <c r="AM422" s="87" t="s">
        <v>1018</v>
      </c>
      <c r="AN422" s="87" t="s">
        <v>1018</v>
      </c>
      <c r="AO422" s="87" t="s">
        <v>1018</v>
      </c>
      <c r="AP422" s="87" t="s">
        <v>1018</v>
      </c>
      <c r="AQ422" s="87" t="s">
        <v>1018</v>
      </c>
      <c r="AR422" s="87" t="s">
        <v>1018</v>
      </c>
      <c r="AS422" s="87" t="s">
        <v>1018</v>
      </c>
      <c r="AT422" s="87" t="s">
        <v>1018</v>
      </c>
      <c r="AU422" s="87" t="s">
        <v>1018</v>
      </c>
      <c r="AV422" s="87">
        <v>1</v>
      </c>
      <c r="AW422" s="87" t="s">
        <v>1018</v>
      </c>
      <c r="AX422" s="87">
        <v>1</v>
      </c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</row>
    <row r="423" spans="1:138" ht="12.75" x14ac:dyDescent="0.2">
      <c r="A423" s="39" t="str">
        <f t="shared" si="37"/>
        <v>2039583</v>
      </c>
      <c r="B423" s="39" t="str">
        <f t="shared" si="38"/>
        <v>3212Б/БЖ</v>
      </c>
      <c r="C423" s="39" t="str">
        <f t="shared" si="39"/>
        <v>Медвежонок  В60см</v>
      </c>
      <c r="D423" s="94">
        <f t="shared" ca="1" si="40"/>
        <v>988</v>
      </c>
      <c r="E423" s="94">
        <f t="shared" ca="1" si="41"/>
        <v>55</v>
      </c>
      <c r="F423" s="94">
        <f t="shared" ca="1" si="36"/>
        <v>0</v>
      </c>
      <c r="G423" s="41"/>
      <c r="H423" s="41"/>
      <c r="I423" s="40"/>
      <c r="J423" s="40"/>
      <c r="K423" s="34"/>
      <c r="L423" s="50" t="s">
        <v>1444</v>
      </c>
      <c r="M423" s="50" t="s">
        <v>1357</v>
      </c>
      <c r="N423" s="50" t="s">
        <v>741</v>
      </c>
      <c r="O423" s="51" t="s">
        <v>389</v>
      </c>
      <c r="P423" s="40">
        <v>988</v>
      </c>
      <c r="Q423" s="40"/>
      <c r="R423" s="40"/>
      <c r="S423" s="52" t="s">
        <v>1018</v>
      </c>
      <c r="T423" s="52" t="s">
        <v>1018</v>
      </c>
      <c r="U423" s="52" t="s">
        <v>1018</v>
      </c>
      <c r="V423" s="52">
        <v>1</v>
      </c>
      <c r="W423" s="52" t="s">
        <v>1018</v>
      </c>
      <c r="X423" s="52">
        <v>8</v>
      </c>
      <c r="Y423" s="52" t="s">
        <v>1018</v>
      </c>
      <c r="Z423" s="52" t="s">
        <v>1018</v>
      </c>
      <c r="AA423" s="52" t="s">
        <v>1018</v>
      </c>
      <c r="AB423" s="52" t="s">
        <v>1018</v>
      </c>
      <c r="AC423" s="52" t="s">
        <v>1018</v>
      </c>
      <c r="AD423" s="52">
        <v>1</v>
      </c>
      <c r="AE423" s="52">
        <v>50</v>
      </c>
      <c r="AF423" s="52">
        <v>57</v>
      </c>
      <c r="AG423" s="52" t="s">
        <v>1018</v>
      </c>
      <c r="AH423" s="52">
        <v>33</v>
      </c>
      <c r="AI423" s="52" t="s">
        <v>1018</v>
      </c>
      <c r="AJ423" s="52" t="s">
        <v>1018</v>
      </c>
      <c r="AK423" s="52" t="s">
        <v>1018</v>
      </c>
      <c r="AL423" s="52">
        <v>3</v>
      </c>
      <c r="AM423" s="52" t="s">
        <v>1018</v>
      </c>
      <c r="AN423" s="52" t="s">
        <v>1018</v>
      </c>
      <c r="AO423" s="52" t="s">
        <v>1018</v>
      </c>
      <c r="AP423" s="52" t="s">
        <v>1018</v>
      </c>
      <c r="AQ423" s="52" t="s">
        <v>1018</v>
      </c>
      <c r="AR423" s="52" t="s">
        <v>1018</v>
      </c>
      <c r="AS423" s="52" t="s">
        <v>1018</v>
      </c>
      <c r="AT423" s="52" t="s">
        <v>1018</v>
      </c>
      <c r="AU423" s="52" t="s">
        <v>1018</v>
      </c>
      <c r="AV423" s="52">
        <v>2</v>
      </c>
      <c r="AW423" s="52" t="s">
        <v>1018</v>
      </c>
      <c r="AX423" s="52" t="s">
        <v>1018</v>
      </c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</row>
    <row r="424" spans="1:138" ht="12.75" x14ac:dyDescent="0.2">
      <c r="A424" s="39" t="str">
        <f t="shared" si="37"/>
        <v>2039585</v>
      </c>
      <c r="B424" s="39" t="str">
        <f t="shared" si="38"/>
        <v>3212Б/ЖЛ</v>
      </c>
      <c r="C424" s="39" t="str">
        <f t="shared" si="39"/>
        <v>Медвежонок  В60см</v>
      </c>
      <c r="D424" s="94">
        <f t="shared" ca="1" si="40"/>
        <v>988</v>
      </c>
      <c r="E424" s="94">
        <f t="shared" ca="1" si="41"/>
        <v>131</v>
      </c>
      <c r="F424" s="94">
        <f t="shared" ca="1" si="36"/>
        <v>0</v>
      </c>
      <c r="G424" s="41"/>
      <c r="H424" s="41"/>
      <c r="I424" s="40"/>
      <c r="J424" s="40"/>
      <c r="K424" s="34"/>
      <c r="L424" s="50" t="s">
        <v>1445</v>
      </c>
      <c r="M424" s="50" t="s">
        <v>391</v>
      </c>
      <c r="N424" s="50" t="s">
        <v>392</v>
      </c>
      <c r="O424" s="51" t="s">
        <v>389</v>
      </c>
      <c r="P424" s="40">
        <v>988</v>
      </c>
      <c r="Q424" s="40"/>
      <c r="R424" s="40"/>
      <c r="S424" s="52" t="s">
        <v>1018</v>
      </c>
      <c r="T424" s="52" t="s">
        <v>1018</v>
      </c>
      <c r="U424" s="52" t="s">
        <v>1018</v>
      </c>
      <c r="V424" s="52">
        <v>5</v>
      </c>
      <c r="W424" s="52" t="s">
        <v>1018</v>
      </c>
      <c r="X424" s="52">
        <v>45</v>
      </c>
      <c r="Y424" s="52" t="s">
        <v>1018</v>
      </c>
      <c r="Z424" s="52" t="s">
        <v>1018</v>
      </c>
      <c r="AA424" s="52" t="s">
        <v>1018</v>
      </c>
      <c r="AB424" s="52" t="s">
        <v>1018</v>
      </c>
      <c r="AC424" s="52" t="s">
        <v>1018</v>
      </c>
      <c r="AD424" s="52">
        <v>1</v>
      </c>
      <c r="AE424" s="52" t="s">
        <v>1018</v>
      </c>
      <c r="AF424" s="52">
        <v>26</v>
      </c>
      <c r="AG424" s="52" t="s">
        <v>1018</v>
      </c>
      <c r="AH424" s="52">
        <v>14</v>
      </c>
      <c r="AI424" s="52" t="s">
        <v>1018</v>
      </c>
      <c r="AJ424" s="52" t="s">
        <v>1018</v>
      </c>
      <c r="AK424" s="52" t="s">
        <v>1018</v>
      </c>
      <c r="AL424" s="52">
        <v>39</v>
      </c>
      <c r="AM424" s="52" t="s">
        <v>1018</v>
      </c>
      <c r="AN424" s="52" t="s">
        <v>1018</v>
      </c>
      <c r="AO424" s="52" t="s">
        <v>1018</v>
      </c>
      <c r="AP424" s="52" t="s">
        <v>1018</v>
      </c>
      <c r="AQ424" s="52" t="s">
        <v>1018</v>
      </c>
      <c r="AR424" s="52" t="s">
        <v>1018</v>
      </c>
      <c r="AS424" s="52" t="s">
        <v>1018</v>
      </c>
      <c r="AT424" s="52" t="s">
        <v>1018</v>
      </c>
      <c r="AU424" s="52" t="s">
        <v>1018</v>
      </c>
      <c r="AV424" s="52" t="s">
        <v>1018</v>
      </c>
      <c r="AW424" s="52" t="s">
        <v>1018</v>
      </c>
      <c r="AX424" s="52">
        <v>1</v>
      </c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</row>
    <row r="425" spans="1:138" ht="12.75" x14ac:dyDescent="0.2">
      <c r="A425" s="39" t="str">
        <f t="shared" si="37"/>
        <v>2049199</v>
      </c>
      <c r="B425" s="39" t="str">
        <f t="shared" si="38"/>
        <v>3212Б/МЛ</v>
      </c>
      <c r="C425" s="39" t="str">
        <f t="shared" si="39"/>
        <v>Медвежонок  В60см</v>
      </c>
      <c r="D425" s="94">
        <f t="shared" ca="1" si="40"/>
        <v>988</v>
      </c>
      <c r="E425" s="94">
        <f t="shared" ca="1" si="41"/>
        <v>123</v>
      </c>
      <c r="F425" s="94">
        <f t="shared" ca="1" si="36"/>
        <v>0</v>
      </c>
      <c r="G425" s="41"/>
      <c r="H425" s="41"/>
      <c r="I425" s="40"/>
      <c r="J425" s="40"/>
      <c r="K425" s="34"/>
      <c r="L425" s="50" t="s">
        <v>1446</v>
      </c>
      <c r="M425" s="50" t="s">
        <v>393</v>
      </c>
      <c r="N425" s="50" t="s">
        <v>394</v>
      </c>
      <c r="O425" s="51" t="s">
        <v>389</v>
      </c>
      <c r="P425" s="40">
        <v>988</v>
      </c>
      <c r="Q425" s="40"/>
      <c r="R425" s="40"/>
      <c r="S425" s="52" t="s">
        <v>1018</v>
      </c>
      <c r="T425" s="52" t="s">
        <v>1018</v>
      </c>
      <c r="U425" s="52">
        <v>1</v>
      </c>
      <c r="V425" s="52">
        <v>1</v>
      </c>
      <c r="W425" s="52">
        <v>5</v>
      </c>
      <c r="X425" s="52">
        <v>37</v>
      </c>
      <c r="Y425" s="52" t="s">
        <v>1018</v>
      </c>
      <c r="Z425" s="52" t="s">
        <v>1018</v>
      </c>
      <c r="AA425" s="52" t="s">
        <v>1018</v>
      </c>
      <c r="AB425" s="52" t="s">
        <v>1018</v>
      </c>
      <c r="AC425" s="52" t="s">
        <v>1018</v>
      </c>
      <c r="AD425" s="52" t="s">
        <v>1018</v>
      </c>
      <c r="AE425" s="52" t="s">
        <v>1018</v>
      </c>
      <c r="AF425" s="52">
        <v>50</v>
      </c>
      <c r="AG425" s="52" t="s">
        <v>1018</v>
      </c>
      <c r="AH425" s="52">
        <v>21</v>
      </c>
      <c r="AI425" s="52" t="s">
        <v>1018</v>
      </c>
      <c r="AJ425" s="52" t="s">
        <v>1018</v>
      </c>
      <c r="AK425" s="52" t="s">
        <v>1018</v>
      </c>
      <c r="AL425" s="52">
        <v>19</v>
      </c>
      <c r="AM425" s="52" t="s">
        <v>1018</v>
      </c>
      <c r="AN425" s="52" t="s">
        <v>1018</v>
      </c>
      <c r="AO425" s="52" t="s">
        <v>1018</v>
      </c>
      <c r="AP425" s="52" t="s">
        <v>1018</v>
      </c>
      <c r="AQ425" s="52" t="s">
        <v>1018</v>
      </c>
      <c r="AR425" s="52" t="s">
        <v>1018</v>
      </c>
      <c r="AS425" s="52" t="s">
        <v>1018</v>
      </c>
      <c r="AT425" s="52" t="s">
        <v>1018</v>
      </c>
      <c r="AU425" s="52" t="s">
        <v>1018</v>
      </c>
      <c r="AV425" s="52">
        <v>1</v>
      </c>
      <c r="AW425" s="52" t="s">
        <v>1018</v>
      </c>
      <c r="AX425" s="52" t="s">
        <v>1018</v>
      </c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</row>
    <row r="426" spans="1:138" ht="12.75" x14ac:dyDescent="0.2">
      <c r="A426" s="39" t="str">
        <f t="shared" si="37"/>
        <v>2039584</v>
      </c>
      <c r="B426" s="39" t="str">
        <f t="shared" si="38"/>
        <v>3212Б/РЗ</v>
      </c>
      <c r="C426" s="39" t="str">
        <f t="shared" si="39"/>
        <v>Медвежонок  В60см</v>
      </c>
      <c r="D426" s="94">
        <f t="shared" ca="1" si="40"/>
        <v>988</v>
      </c>
      <c r="E426" s="94">
        <f t="shared" ca="1" si="41"/>
        <v>214</v>
      </c>
      <c r="F426" s="94">
        <f t="shared" ca="1" si="36"/>
        <v>0</v>
      </c>
      <c r="G426" s="41"/>
      <c r="H426" s="41"/>
      <c r="I426" s="40"/>
      <c r="J426" s="40"/>
      <c r="K426" s="34"/>
      <c r="L426" s="50" t="s">
        <v>1447</v>
      </c>
      <c r="M426" s="50" t="s">
        <v>395</v>
      </c>
      <c r="N426" s="50" t="s">
        <v>396</v>
      </c>
      <c r="O426" s="51" t="s">
        <v>389</v>
      </c>
      <c r="P426" s="40">
        <v>988</v>
      </c>
      <c r="Q426" s="40"/>
      <c r="R426" s="40"/>
      <c r="S426" s="52" t="s">
        <v>1018</v>
      </c>
      <c r="T426" s="52" t="s">
        <v>1018</v>
      </c>
      <c r="U426" s="52" t="s">
        <v>1018</v>
      </c>
      <c r="V426" s="52">
        <v>16</v>
      </c>
      <c r="W426" s="52" t="s">
        <v>1018</v>
      </c>
      <c r="X426" s="52">
        <v>64</v>
      </c>
      <c r="Y426" s="52" t="s">
        <v>1018</v>
      </c>
      <c r="Z426" s="52" t="s">
        <v>1018</v>
      </c>
      <c r="AA426" s="52" t="s">
        <v>1018</v>
      </c>
      <c r="AB426" s="52" t="s">
        <v>1018</v>
      </c>
      <c r="AC426" s="52" t="s">
        <v>1018</v>
      </c>
      <c r="AD426" s="52">
        <v>1</v>
      </c>
      <c r="AE426" s="52" t="s">
        <v>1018</v>
      </c>
      <c r="AF426" s="52">
        <v>71</v>
      </c>
      <c r="AG426" s="52" t="s">
        <v>1018</v>
      </c>
      <c r="AH426" s="52">
        <v>25</v>
      </c>
      <c r="AI426" s="52" t="s">
        <v>1018</v>
      </c>
      <c r="AJ426" s="52" t="s">
        <v>1018</v>
      </c>
      <c r="AK426" s="52" t="s">
        <v>1018</v>
      </c>
      <c r="AL426" s="52">
        <v>36</v>
      </c>
      <c r="AM426" s="52" t="s">
        <v>1018</v>
      </c>
      <c r="AN426" s="52" t="s">
        <v>1018</v>
      </c>
      <c r="AO426" s="52" t="s">
        <v>1018</v>
      </c>
      <c r="AP426" s="52" t="s">
        <v>1018</v>
      </c>
      <c r="AQ426" s="52" t="s">
        <v>1018</v>
      </c>
      <c r="AR426" s="52" t="s">
        <v>1018</v>
      </c>
      <c r="AS426" s="52" t="s">
        <v>1018</v>
      </c>
      <c r="AT426" s="52" t="s">
        <v>1018</v>
      </c>
      <c r="AU426" s="52" t="s">
        <v>1018</v>
      </c>
      <c r="AV426" s="52">
        <v>1</v>
      </c>
      <c r="AW426" s="52" t="s">
        <v>1018</v>
      </c>
      <c r="AX426" s="52" t="s">
        <v>1018</v>
      </c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</row>
    <row r="427" spans="1:138" ht="12.75" x14ac:dyDescent="0.2">
      <c r="A427" s="39" t="str">
        <f t="shared" si="37"/>
        <v>2075867</v>
      </c>
      <c r="B427" s="39" t="str">
        <f t="shared" si="38"/>
        <v>3329А/БЕЛ</v>
      </c>
      <c r="C427" s="39" t="str">
        <f t="shared" si="39"/>
        <v>Медведь с сердцем  В42см</v>
      </c>
      <c r="D427" s="94">
        <f t="shared" ca="1" si="40"/>
        <v>555</v>
      </c>
      <c r="E427" s="94">
        <f t="shared" ca="1" si="41"/>
        <v>78</v>
      </c>
      <c r="F427" s="94">
        <f t="shared" ca="1" si="36"/>
        <v>0</v>
      </c>
      <c r="G427" s="41"/>
      <c r="H427" s="41"/>
      <c r="I427" s="40"/>
      <c r="J427" s="40"/>
      <c r="K427" s="34"/>
      <c r="L427" s="50" t="s">
        <v>1448</v>
      </c>
      <c r="M427" s="50" t="s">
        <v>2120</v>
      </c>
      <c r="N427" s="50" t="s">
        <v>198</v>
      </c>
      <c r="O427" s="51" t="s">
        <v>420</v>
      </c>
      <c r="P427" s="40">
        <v>555</v>
      </c>
      <c r="Q427" s="40"/>
      <c r="R427" s="40"/>
      <c r="S427" s="52" t="s">
        <v>1018</v>
      </c>
      <c r="T427" s="52" t="s">
        <v>1018</v>
      </c>
      <c r="U427" s="52" t="s">
        <v>1018</v>
      </c>
      <c r="V427" s="52" t="s">
        <v>1018</v>
      </c>
      <c r="W427" s="52" t="s">
        <v>1018</v>
      </c>
      <c r="X427" s="52">
        <v>5</v>
      </c>
      <c r="Y427" s="52" t="s">
        <v>1018</v>
      </c>
      <c r="Z427" s="52" t="s">
        <v>1018</v>
      </c>
      <c r="AA427" s="52" t="s">
        <v>1018</v>
      </c>
      <c r="AB427" s="52" t="s">
        <v>1018</v>
      </c>
      <c r="AC427" s="52" t="s">
        <v>1018</v>
      </c>
      <c r="AD427" s="52" t="s">
        <v>1018</v>
      </c>
      <c r="AE427" s="52">
        <v>7</v>
      </c>
      <c r="AF427" s="52">
        <v>44</v>
      </c>
      <c r="AG427" s="52" t="s">
        <v>1018</v>
      </c>
      <c r="AH427" s="52">
        <v>35</v>
      </c>
      <c r="AI427" s="52" t="s">
        <v>1018</v>
      </c>
      <c r="AJ427" s="52" t="s">
        <v>1018</v>
      </c>
      <c r="AK427" s="52">
        <v>3</v>
      </c>
      <c r="AL427" s="52">
        <v>3</v>
      </c>
      <c r="AM427" s="52" t="s">
        <v>1018</v>
      </c>
      <c r="AN427" s="52" t="s">
        <v>1018</v>
      </c>
      <c r="AO427" s="52" t="s">
        <v>1018</v>
      </c>
      <c r="AP427" s="52" t="s">
        <v>1018</v>
      </c>
      <c r="AQ427" s="52" t="s">
        <v>1018</v>
      </c>
      <c r="AR427" s="52" t="s">
        <v>1018</v>
      </c>
      <c r="AS427" s="52" t="s">
        <v>1018</v>
      </c>
      <c r="AT427" s="52" t="s">
        <v>1018</v>
      </c>
      <c r="AU427" s="52" t="s">
        <v>1018</v>
      </c>
      <c r="AV427" s="52">
        <v>1</v>
      </c>
      <c r="AW427" s="52" t="s">
        <v>1018</v>
      </c>
      <c r="AX427" s="52" t="s">
        <v>1018</v>
      </c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2"/>
      <c r="CI427" s="52"/>
      <c r="CJ427" s="52"/>
      <c r="CK427" s="52"/>
      <c r="CL427" s="52"/>
      <c r="CM427" s="52"/>
      <c r="CN427" s="52"/>
      <c r="CO427" s="52"/>
      <c r="CP427" s="52"/>
      <c r="CQ427" s="52"/>
      <c r="CR427" s="52"/>
      <c r="CS427" s="52"/>
      <c r="CT427" s="52"/>
      <c r="CU427" s="52"/>
      <c r="CV427" s="52"/>
      <c r="CW427" s="52"/>
      <c r="CX427" s="52"/>
      <c r="CY427" s="52"/>
      <c r="CZ427" s="52"/>
      <c r="DA427" s="52"/>
      <c r="DB427" s="52"/>
      <c r="DC427" s="52"/>
      <c r="DD427" s="52"/>
      <c r="DE427" s="52"/>
      <c r="DF427" s="52"/>
      <c r="DG427" s="52"/>
      <c r="DH427" s="52"/>
      <c r="DI427" s="52"/>
      <c r="DJ427" s="52"/>
      <c r="DK427" s="52"/>
      <c r="DL427" s="52"/>
      <c r="DM427" s="52"/>
      <c r="DN427" s="52"/>
      <c r="DO427" s="52"/>
      <c r="DP427" s="52"/>
      <c r="DQ427" s="52"/>
      <c r="DR427" s="52"/>
      <c r="DS427" s="52"/>
      <c r="DT427" s="52"/>
      <c r="DU427" s="52"/>
      <c r="DV427" s="52"/>
      <c r="DW427" s="52"/>
      <c r="DX427" s="52"/>
      <c r="DY427" s="52"/>
      <c r="DZ427" s="52"/>
      <c r="EA427" s="52"/>
      <c r="EB427" s="52"/>
      <c r="EC427" s="52"/>
      <c r="ED427" s="52"/>
      <c r="EE427" s="52"/>
      <c r="EF427" s="52"/>
      <c r="EG427" s="52"/>
      <c r="EH427" s="52"/>
    </row>
    <row r="428" spans="1:138" ht="12.75" x14ac:dyDescent="0.2">
      <c r="A428" s="39" t="str">
        <f t="shared" si="37"/>
        <v>2039720</v>
      </c>
      <c r="B428" s="39" t="str">
        <f t="shared" si="38"/>
        <v>3329АV/БЕЛ</v>
      </c>
      <c r="C428" s="39" t="str">
        <f t="shared" si="39"/>
        <v>Медведь с сердцем  В42см</v>
      </c>
      <c r="D428" s="94">
        <f t="shared" ca="1" si="40"/>
        <v>548</v>
      </c>
      <c r="E428" s="94">
        <f t="shared" ca="1" si="41"/>
        <v>380</v>
      </c>
      <c r="F428" s="94">
        <f t="shared" ca="1" si="36"/>
        <v>0</v>
      </c>
      <c r="G428" s="41"/>
      <c r="H428" s="41"/>
      <c r="I428" s="40"/>
      <c r="J428" s="40"/>
      <c r="K428" s="34"/>
      <c r="L428" s="50" t="s">
        <v>1449</v>
      </c>
      <c r="M428" s="50" t="s">
        <v>418</v>
      </c>
      <c r="N428" s="50" t="s">
        <v>419</v>
      </c>
      <c r="O428" s="51" t="s">
        <v>420</v>
      </c>
      <c r="P428" s="40">
        <v>548</v>
      </c>
      <c r="Q428" s="40"/>
      <c r="R428" s="40"/>
      <c r="S428" s="52" t="s">
        <v>1018</v>
      </c>
      <c r="T428" s="52" t="s">
        <v>1018</v>
      </c>
      <c r="U428" s="52" t="s">
        <v>1018</v>
      </c>
      <c r="V428" s="52">
        <v>22</v>
      </c>
      <c r="W428" s="52" t="s">
        <v>1018</v>
      </c>
      <c r="X428" s="52">
        <v>49</v>
      </c>
      <c r="Y428" s="52" t="s">
        <v>1018</v>
      </c>
      <c r="Z428" s="52" t="s">
        <v>1018</v>
      </c>
      <c r="AA428" s="52" t="s">
        <v>1018</v>
      </c>
      <c r="AB428" s="52" t="s">
        <v>1018</v>
      </c>
      <c r="AC428" s="52" t="s">
        <v>1018</v>
      </c>
      <c r="AD428" s="52" t="s">
        <v>1018</v>
      </c>
      <c r="AE428" s="52" t="s">
        <v>1018</v>
      </c>
      <c r="AF428" s="52">
        <v>89</v>
      </c>
      <c r="AG428" s="52" t="s">
        <v>1018</v>
      </c>
      <c r="AH428" s="52">
        <v>65</v>
      </c>
      <c r="AI428" s="52" t="s">
        <v>1018</v>
      </c>
      <c r="AJ428" s="52" t="s">
        <v>1018</v>
      </c>
      <c r="AK428" s="52">
        <v>1</v>
      </c>
      <c r="AL428" s="52">
        <v>70</v>
      </c>
      <c r="AM428" s="52" t="s">
        <v>1018</v>
      </c>
      <c r="AN428" s="52" t="s">
        <v>1018</v>
      </c>
      <c r="AO428" s="52" t="s">
        <v>1018</v>
      </c>
      <c r="AP428" s="52">
        <v>85</v>
      </c>
      <c r="AQ428" s="52" t="s">
        <v>1018</v>
      </c>
      <c r="AR428" s="52" t="s">
        <v>1018</v>
      </c>
      <c r="AS428" s="52" t="s">
        <v>1018</v>
      </c>
      <c r="AT428" s="52" t="s">
        <v>1018</v>
      </c>
      <c r="AU428" s="52" t="s">
        <v>1018</v>
      </c>
      <c r="AV428" s="52" t="s">
        <v>1018</v>
      </c>
      <c r="AW428" s="52" t="s">
        <v>1018</v>
      </c>
      <c r="AX428" s="52">
        <v>1</v>
      </c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2"/>
      <c r="CI428" s="52"/>
      <c r="CJ428" s="52"/>
      <c r="CK428" s="52"/>
      <c r="CL428" s="52"/>
      <c r="CM428" s="52"/>
      <c r="CN428" s="52"/>
      <c r="CO428" s="52"/>
      <c r="CP428" s="52"/>
      <c r="CQ428" s="52"/>
      <c r="CR428" s="52"/>
      <c r="CS428" s="52"/>
      <c r="CT428" s="52"/>
      <c r="CU428" s="52"/>
      <c r="CV428" s="52"/>
      <c r="CW428" s="52"/>
      <c r="CX428" s="52"/>
      <c r="CY428" s="52"/>
      <c r="CZ428" s="52"/>
      <c r="DA428" s="52"/>
      <c r="DB428" s="52"/>
      <c r="DC428" s="52"/>
      <c r="DD428" s="52"/>
      <c r="DE428" s="52"/>
      <c r="DF428" s="52"/>
      <c r="DG428" s="52"/>
      <c r="DH428" s="52"/>
      <c r="DI428" s="52"/>
      <c r="DJ428" s="52"/>
      <c r="DK428" s="52"/>
      <c r="DL428" s="52"/>
      <c r="DM428" s="52"/>
      <c r="DN428" s="52"/>
      <c r="DO428" s="52"/>
      <c r="DP428" s="52"/>
      <c r="DQ428" s="52"/>
      <c r="DR428" s="52"/>
      <c r="DS428" s="52"/>
      <c r="DT428" s="52"/>
      <c r="DU428" s="52"/>
      <c r="DV428" s="52"/>
      <c r="DW428" s="52"/>
      <c r="DX428" s="52"/>
      <c r="DY428" s="52"/>
      <c r="DZ428" s="52"/>
      <c r="EA428" s="52"/>
      <c r="EB428" s="52"/>
      <c r="EC428" s="52"/>
      <c r="ED428" s="52"/>
      <c r="EE428" s="52"/>
      <c r="EF428" s="52"/>
      <c r="EG428" s="52"/>
      <c r="EH428" s="52"/>
    </row>
    <row r="429" spans="1:138" ht="12.75" x14ac:dyDescent="0.2">
      <c r="A429" s="39" t="str">
        <f t="shared" si="37"/>
        <v>2075870</v>
      </c>
      <c r="B429" s="39" t="str">
        <f t="shared" si="38"/>
        <v>3329Б/БЕЛ</v>
      </c>
      <c r="C429" s="39" t="str">
        <f t="shared" si="39"/>
        <v>Медведь с сердцем  В62 см</v>
      </c>
      <c r="D429" s="94">
        <f t="shared" ca="1" si="40"/>
        <v>708</v>
      </c>
      <c r="E429" s="94">
        <f t="shared" ca="1" si="41"/>
        <v>206</v>
      </c>
      <c r="F429" s="94">
        <f t="shared" ca="1" si="36"/>
        <v>0</v>
      </c>
      <c r="G429" s="41"/>
      <c r="H429" s="41"/>
      <c r="I429" s="87"/>
      <c r="J429" s="87"/>
      <c r="K429" s="34"/>
      <c r="L429" s="50" t="s">
        <v>1450</v>
      </c>
      <c r="M429" s="50" t="s">
        <v>1373</v>
      </c>
      <c r="N429" s="50" t="s">
        <v>199</v>
      </c>
      <c r="O429" s="51" t="s">
        <v>1374</v>
      </c>
      <c r="P429" s="40">
        <v>708</v>
      </c>
      <c r="Q429" s="40"/>
      <c r="R429" s="40"/>
      <c r="S429" s="52" t="s">
        <v>1018</v>
      </c>
      <c r="T429" s="52" t="s">
        <v>1018</v>
      </c>
      <c r="U429" s="52" t="s">
        <v>1018</v>
      </c>
      <c r="V429" s="52">
        <v>43</v>
      </c>
      <c r="W429" s="52">
        <v>8</v>
      </c>
      <c r="X429" s="52">
        <v>8</v>
      </c>
      <c r="Y429" s="52" t="s">
        <v>1018</v>
      </c>
      <c r="Z429" s="52" t="s">
        <v>1018</v>
      </c>
      <c r="AA429" s="52" t="s">
        <v>1018</v>
      </c>
      <c r="AB429" s="52" t="s">
        <v>1018</v>
      </c>
      <c r="AC429" s="52" t="s">
        <v>1018</v>
      </c>
      <c r="AD429" s="52" t="s">
        <v>1018</v>
      </c>
      <c r="AE429" s="52">
        <v>12</v>
      </c>
      <c r="AF429" s="52">
        <v>96</v>
      </c>
      <c r="AG429" s="52" t="s">
        <v>1018</v>
      </c>
      <c r="AH429" s="52">
        <v>32</v>
      </c>
      <c r="AI429" s="52" t="s">
        <v>1018</v>
      </c>
      <c r="AJ429" s="52" t="s">
        <v>1018</v>
      </c>
      <c r="AK429" s="52">
        <v>1</v>
      </c>
      <c r="AL429" s="52">
        <v>28</v>
      </c>
      <c r="AM429" s="52" t="s">
        <v>1018</v>
      </c>
      <c r="AN429" s="52" t="s">
        <v>1018</v>
      </c>
      <c r="AO429" s="52" t="s">
        <v>1018</v>
      </c>
      <c r="AP429" s="52" t="s">
        <v>1018</v>
      </c>
      <c r="AQ429" s="52" t="s">
        <v>1018</v>
      </c>
      <c r="AR429" s="52">
        <v>20</v>
      </c>
      <c r="AS429" s="52" t="s">
        <v>1018</v>
      </c>
      <c r="AT429" s="52" t="s">
        <v>1018</v>
      </c>
      <c r="AU429" s="52" t="s">
        <v>1018</v>
      </c>
      <c r="AV429" s="52" t="s">
        <v>1018</v>
      </c>
      <c r="AW429" s="52" t="s">
        <v>1018</v>
      </c>
      <c r="AX429" s="52" t="s">
        <v>1018</v>
      </c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2"/>
      <c r="CI429" s="52"/>
      <c r="CJ429" s="52"/>
      <c r="CK429" s="52"/>
      <c r="CL429" s="52"/>
      <c r="CM429" s="52"/>
      <c r="CN429" s="52"/>
      <c r="CO429" s="52"/>
      <c r="CP429" s="52"/>
      <c r="CQ429" s="52"/>
      <c r="CR429" s="52"/>
      <c r="CS429" s="52"/>
      <c r="CT429" s="52"/>
      <c r="CU429" s="52"/>
      <c r="CV429" s="52"/>
      <c r="CW429" s="52"/>
      <c r="CX429" s="52"/>
      <c r="CY429" s="52"/>
      <c r="CZ429" s="52"/>
      <c r="DA429" s="52"/>
      <c r="DB429" s="52"/>
      <c r="DC429" s="52"/>
      <c r="DD429" s="52"/>
      <c r="DE429" s="52"/>
      <c r="DF429" s="52"/>
      <c r="DG429" s="52"/>
      <c r="DH429" s="52"/>
      <c r="DI429" s="52"/>
      <c r="DJ429" s="52"/>
      <c r="DK429" s="52"/>
      <c r="DL429" s="52"/>
      <c r="DM429" s="52"/>
      <c r="DN429" s="52"/>
      <c r="DO429" s="52"/>
      <c r="DP429" s="52"/>
      <c r="DQ429" s="52"/>
      <c r="DR429" s="52"/>
      <c r="DS429" s="52"/>
      <c r="DT429" s="52"/>
      <c r="DU429" s="52"/>
      <c r="DV429" s="52"/>
      <c r="DW429" s="52"/>
      <c r="DX429" s="52"/>
      <c r="DY429" s="52"/>
      <c r="DZ429" s="52"/>
      <c r="EA429" s="52"/>
      <c r="EB429" s="52"/>
      <c r="EC429" s="52"/>
      <c r="ED429" s="52"/>
      <c r="EE429" s="52"/>
      <c r="EF429" s="52"/>
      <c r="EG429" s="52"/>
      <c r="EH429" s="52"/>
    </row>
    <row r="430" spans="1:138" ht="12.75" x14ac:dyDescent="0.2">
      <c r="A430" s="39" t="str">
        <f t="shared" si="37"/>
        <v>2039721</v>
      </c>
      <c r="B430" s="39" t="str">
        <f t="shared" si="38"/>
        <v>3329БV/БЕЛ</v>
      </c>
      <c r="C430" s="39" t="str">
        <f t="shared" si="39"/>
        <v>Медведь с сердцем  В62см</v>
      </c>
      <c r="D430" s="94">
        <f t="shared" ca="1" si="40"/>
        <v>942</v>
      </c>
      <c r="E430" s="94">
        <f t="shared" ca="1" si="41"/>
        <v>78</v>
      </c>
      <c r="F430" s="94">
        <f t="shared" ca="1" si="36"/>
        <v>0</v>
      </c>
      <c r="G430" s="41"/>
      <c r="H430" s="41"/>
      <c r="I430" s="40"/>
      <c r="J430" s="40"/>
      <c r="K430" s="34"/>
      <c r="L430" s="50" t="s">
        <v>1451</v>
      </c>
      <c r="M430" s="50" t="s">
        <v>423</v>
      </c>
      <c r="N430" s="50" t="s">
        <v>424</v>
      </c>
      <c r="O430" s="51" t="s">
        <v>425</v>
      </c>
      <c r="P430" s="40">
        <v>942</v>
      </c>
      <c r="Q430" s="40"/>
      <c r="R430" s="40"/>
      <c r="S430" s="52" t="s">
        <v>1018</v>
      </c>
      <c r="T430" s="52" t="s">
        <v>1018</v>
      </c>
      <c r="U430" s="52" t="s">
        <v>1018</v>
      </c>
      <c r="V430" s="52" t="s">
        <v>1018</v>
      </c>
      <c r="W430" s="52" t="s">
        <v>1018</v>
      </c>
      <c r="X430" s="52">
        <v>19</v>
      </c>
      <c r="Y430" s="52" t="s">
        <v>1018</v>
      </c>
      <c r="Z430" s="52" t="s">
        <v>1018</v>
      </c>
      <c r="AA430" s="52" t="s">
        <v>1018</v>
      </c>
      <c r="AB430" s="52" t="s">
        <v>1018</v>
      </c>
      <c r="AC430" s="52" t="s">
        <v>1018</v>
      </c>
      <c r="AD430" s="52" t="s">
        <v>1018</v>
      </c>
      <c r="AE430" s="52">
        <v>1</v>
      </c>
      <c r="AF430" s="52">
        <v>12</v>
      </c>
      <c r="AG430" s="52" t="s">
        <v>1018</v>
      </c>
      <c r="AH430" s="52">
        <v>33</v>
      </c>
      <c r="AI430" s="52" t="s">
        <v>1018</v>
      </c>
      <c r="AJ430" s="52" t="s">
        <v>1018</v>
      </c>
      <c r="AK430" s="52">
        <v>3</v>
      </c>
      <c r="AL430" s="52">
        <v>18</v>
      </c>
      <c r="AM430" s="52" t="s">
        <v>1018</v>
      </c>
      <c r="AN430" s="52" t="s">
        <v>1018</v>
      </c>
      <c r="AO430" s="52" t="s">
        <v>1018</v>
      </c>
      <c r="AP430" s="52" t="s">
        <v>1018</v>
      </c>
      <c r="AQ430" s="52" t="s">
        <v>1018</v>
      </c>
      <c r="AR430" s="52" t="s">
        <v>1018</v>
      </c>
      <c r="AS430" s="52" t="s">
        <v>1018</v>
      </c>
      <c r="AT430" s="52" t="s">
        <v>1018</v>
      </c>
      <c r="AU430" s="52" t="s">
        <v>1018</v>
      </c>
      <c r="AV430" s="52" t="s">
        <v>1018</v>
      </c>
      <c r="AW430" s="52" t="s">
        <v>1018</v>
      </c>
      <c r="AX430" s="52" t="s">
        <v>1018</v>
      </c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2"/>
      <c r="CI430" s="52"/>
      <c r="CJ430" s="52"/>
      <c r="CK430" s="52"/>
      <c r="CL430" s="52"/>
      <c r="CM430" s="52"/>
      <c r="CN430" s="52"/>
      <c r="CO430" s="52"/>
      <c r="CP430" s="52"/>
      <c r="CQ430" s="52"/>
      <c r="CR430" s="52"/>
      <c r="CS430" s="52"/>
      <c r="CT430" s="52"/>
      <c r="CU430" s="52"/>
      <c r="CV430" s="52"/>
      <c r="CW430" s="52"/>
      <c r="CX430" s="52"/>
      <c r="CY430" s="52"/>
      <c r="CZ430" s="52"/>
      <c r="DA430" s="52"/>
      <c r="DB430" s="52"/>
      <c r="DC430" s="52"/>
      <c r="DD430" s="52"/>
      <c r="DE430" s="52"/>
      <c r="DF430" s="52"/>
      <c r="DG430" s="52"/>
      <c r="DH430" s="52"/>
      <c r="DI430" s="52"/>
      <c r="DJ430" s="52"/>
      <c r="DK430" s="52"/>
      <c r="DL430" s="52"/>
      <c r="DM430" s="52"/>
      <c r="DN430" s="52"/>
      <c r="DO430" s="52"/>
      <c r="DP430" s="52"/>
      <c r="DQ430" s="52"/>
      <c r="DR430" s="52"/>
      <c r="DS430" s="52"/>
      <c r="DT430" s="52"/>
      <c r="DU430" s="52"/>
      <c r="DV430" s="52"/>
      <c r="DW430" s="52"/>
      <c r="DX430" s="52"/>
      <c r="DY430" s="52"/>
      <c r="DZ430" s="52"/>
      <c r="EA430" s="52"/>
      <c r="EB430" s="52"/>
      <c r="EC430" s="52"/>
      <c r="ED430" s="52"/>
      <c r="EE430" s="52"/>
      <c r="EF430" s="52"/>
      <c r="EG430" s="52"/>
      <c r="EH430" s="52"/>
    </row>
    <row r="431" spans="1:138" ht="12.75" x14ac:dyDescent="0.2">
      <c r="A431" s="39" t="str">
        <f t="shared" si="37"/>
        <v>2039722</v>
      </c>
      <c r="B431" s="39" t="str">
        <f t="shared" si="38"/>
        <v>3329В/БЕЛ</v>
      </c>
      <c r="C431" s="39" t="str">
        <f t="shared" si="39"/>
        <v>Медведь с сердцем  В80см</v>
      </c>
      <c r="D431" s="94">
        <f t="shared" ca="1" si="40"/>
        <v>1314</v>
      </c>
      <c r="E431" s="94">
        <f t="shared" ca="1" si="41"/>
        <v>159</v>
      </c>
      <c r="F431" s="94">
        <f t="shared" ca="1" si="36"/>
        <v>0</v>
      </c>
      <c r="G431" s="41"/>
      <c r="H431" s="41"/>
      <c r="I431" s="40"/>
      <c r="J431" s="40"/>
      <c r="K431" s="34"/>
      <c r="L431" s="50" t="s">
        <v>1452</v>
      </c>
      <c r="M431" s="50" t="s">
        <v>427</v>
      </c>
      <c r="N431" s="50" t="s">
        <v>428</v>
      </c>
      <c r="O431" s="51" t="s">
        <v>429</v>
      </c>
      <c r="P431" s="40">
        <v>1314</v>
      </c>
      <c r="Q431" s="40"/>
      <c r="R431" s="40"/>
      <c r="S431" s="52" t="s">
        <v>1018</v>
      </c>
      <c r="T431" s="52" t="s">
        <v>1018</v>
      </c>
      <c r="U431" s="52">
        <v>1</v>
      </c>
      <c r="V431" s="52">
        <v>2</v>
      </c>
      <c r="W431" s="52">
        <v>4</v>
      </c>
      <c r="X431" s="52">
        <v>41</v>
      </c>
      <c r="Y431" s="52" t="s">
        <v>1018</v>
      </c>
      <c r="Z431" s="52" t="s">
        <v>1018</v>
      </c>
      <c r="AA431" s="52" t="s">
        <v>1018</v>
      </c>
      <c r="AB431" s="52" t="s">
        <v>1018</v>
      </c>
      <c r="AC431" s="52" t="s">
        <v>1018</v>
      </c>
      <c r="AD431" s="52" t="s">
        <v>1018</v>
      </c>
      <c r="AE431" s="52">
        <v>13</v>
      </c>
      <c r="AF431" s="52">
        <v>65</v>
      </c>
      <c r="AG431" s="52" t="s">
        <v>1018</v>
      </c>
      <c r="AH431" s="52">
        <v>24</v>
      </c>
      <c r="AI431" s="52" t="s">
        <v>1018</v>
      </c>
      <c r="AJ431" s="52" t="s">
        <v>1018</v>
      </c>
      <c r="AK431" s="52" t="s">
        <v>1018</v>
      </c>
      <c r="AL431" s="52">
        <v>44</v>
      </c>
      <c r="AM431" s="52" t="s">
        <v>1018</v>
      </c>
      <c r="AN431" s="52" t="s">
        <v>1018</v>
      </c>
      <c r="AO431" s="52" t="s">
        <v>1018</v>
      </c>
      <c r="AP431" s="52" t="s">
        <v>1018</v>
      </c>
      <c r="AQ431" s="52" t="s">
        <v>1018</v>
      </c>
      <c r="AR431" s="52" t="s">
        <v>1018</v>
      </c>
      <c r="AS431" s="52" t="s">
        <v>1018</v>
      </c>
      <c r="AT431" s="52" t="s">
        <v>1018</v>
      </c>
      <c r="AU431" s="52" t="s">
        <v>1018</v>
      </c>
      <c r="AV431" s="52">
        <v>1</v>
      </c>
      <c r="AW431" s="52" t="s">
        <v>1018</v>
      </c>
      <c r="AX431" s="52" t="s">
        <v>1018</v>
      </c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2"/>
      <c r="CI431" s="52"/>
      <c r="CJ431" s="52"/>
      <c r="CK431" s="52"/>
      <c r="CL431" s="52"/>
      <c r="CM431" s="52"/>
      <c r="CN431" s="52"/>
      <c r="CO431" s="52"/>
      <c r="CP431" s="52"/>
      <c r="CQ431" s="52"/>
      <c r="CR431" s="52"/>
      <c r="CS431" s="52"/>
      <c r="CT431" s="52"/>
      <c r="CU431" s="52"/>
      <c r="CV431" s="52"/>
      <c r="CW431" s="52"/>
      <c r="CX431" s="52"/>
      <c r="CY431" s="52"/>
      <c r="CZ431" s="52"/>
      <c r="DA431" s="52"/>
      <c r="DB431" s="52"/>
      <c r="DC431" s="52"/>
      <c r="DD431" s="52"/>
      <c r="DE431" s="52"/>
      <c r="DF431" s="52"/>
      <c r="DG431" s="52"/>
      <c r="DH431" s="52"/>
      <c r="DI431" s="52"/>
      <c r="DJ431" s="52"/>
      <c r="DK431" s="52"/>
      <c r="DL431" s="52"/>
      <c r="DM431" s="52"/>
      <c r="DN431" s="52"/>
      <c r="DO431" s="52"/>
      <c r="DP431" s="52"/>
      <c r="DQ431" s="52"/>
      <c r="DR431" s="52"/>
      <c r="DS431" s="52"/>
      <c r="DT431" s="52"/>
      <c r="DU431" s="52"/>
      <c r="DV431" s="52"/>
      <c r="DW431" s="52"/>
      <c r="DX431" s="52"/>
      <c r="DY431" s="52"/>
      <c r="DZ431" s="52"/>
      <c r="EA431" s="52"/>
      <c r="EB431" s="52"/>
      <c r="EC431" s="52"/>
      <c r="ED431" s="52"/>
      <c r="EE431" s="52"/>
      <c r="EF431" s="52"/>
      <c r="EG431" s="52"/>
      <c r="EH431" s="52"/>
    </row>
    <row r="432" spans="1:138" ht="12.75" x14ac:dyDescent="0.2">
      <c r="A432" s="39" t="str">
        <f t="shared" si="37"/>
        <v>2039768</v>
      </c>
      <c r="B432" s="39" t="str">
        <f t="shared" si="38"/>
        <v>3353АV/БЕЛ</v>
      </c>
      <c r="C432" s="39" t="str">
        <f t="shared" si="39"/>
        <v>Зайчонок Кроха  В37см</v>
      </c>
      <c r="D432" s="94">
        <f t="shared" ca="1" si="40"/>
        <v>706</v>
      </c>
      <c r="E432" s="94">
        <f t="shared" ca="1" si="41"/>
        <v>83</v>
      </c>
      <c r="F432" s="94">
        <f t="shared" ca="1" si="36"/>
        <v>0</v>
      </c>
      <c r="G432" s="41"/>
      <c r="H432" s="41"/>
      <c r="I432" s="40"/>
      <c r="J432" s="40"/>
      <c r="K432" s="34"/>
      <c r="L432" s="50" t="s">
        <v>1454</v>
      </c>
      <c r="M432" s="50" t="s">
        <v>435</v>
      </c>
      <c r="N432" s="50" t="s">
        <v>436</v>
      </c>
      <c r="O432" s="51" t="s">
        <v>437</v>
      </c>
      <c r="P432" s="40">
        <v>706</v>
      </c>
      <c r="Q432" s="40"/>
      <c r="R432" s="40"/>
      <c r="S432" s="52" t="s">
        <v>1018</v>
      </c>
      <c r="T432" s="52" t="s">
        <v>1018</v>
      </c>
      <c r="U432" s="52" t="s">
        <v>1018</v>
      </c>
      <c r="V432" s="52">
        <v>1</v>
      </c>
      <c r="W432" s="52" t="s">
        <v>1018</v>
      </c>
      <c r="X432" s="52">
        <v>15</v>
      </c>
      <c r="Y432" s="52" t="s">
        <v>1018</v>
      </c>
      <c r="Z432" s="52" t="s">
        <v>1018</v>
      </c>
      <c r="AA432" s="52" t="s">
        <v>1018</v>
      </c>
      <c r="AB432" s="52" t="s">
        <v>1018</v>
      </c>
      <c r="AC432" s="52" t="s">
        <v>1018</v>
      </c>
      <c r="AD432" s="52" t="s">
        <v>1018</v>
      </c>
      <c r="AE432" s="52">
        <v>1</v>
      </c>
      <c r="AF432" s="52">
        <v>37</v>
      </c>
      <c r="AG432" s="52">
        <v>2</v>
      </c>
      <c r="AH432" s="52">
        <v>30</v>
      </c>
      <c r="AI432" s="52" t="s">
        <v>1018</v>
      </c>
      <c r="AJ432" s="52" t="s">
        <v>1018</v>
      </c>
      <c r="AK432" s="52">
        <v>3</v>
      </c>
      <c r="AL432" s="52">
        <v>3</v>
      </c>
      <c r="AM432" s="52" t="s">
        <v>1018</v>
      </c>
      <c r="AN432" s="52" t="s">
        <v>1018</v>
      </c>
      <c r="AO432" s="52" t="s">
        <v>1018</v>
      </c>
      <c r="AP432" s="52" t="s">
        <v>1018</v>
      </c>
      <c r="AQ432" s="52" t="s">
        <v>1018</v>
      </c>
      <c r="AR432" s="52" t="s">
        <v>1018</v>
      </c>
      <c r="AS432" s="52" t="s">
        <v>1018</v>
      </c>
      <c r="AT432" s="52" t="s">
        <v>1018</v>
      </c>
      <c r="AU432" s="52" t="s">
        <v>1018</v>
      </c>
      <c r="AV432" s="52">
        <v>2</v>
      </c>
      <c r="AW432" s="52" t="s">
        <v>1018</v>
      </c>
      <c r="AX432" s="52">
        <v>1</v>
      </c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2"/>
      <c r="CI432" s="52"/>
      <c r="CJ432" s="52"/>
      <c r="CK432" s="52"/>
      <c r="CL432" s="52"/>
      <c r="CM432" s="52"/>
      <c r="CN432" s="52"/>
      <c r="CO432" s="52"/>
      <c r="CP432" s="52"/>
      <c r="CQ432" s="52"/>
      <c r="CR432" s="52"/>
      <c r="CS432" s="52"/>
      <c r="CT432" s="52"/>
      <c r="CU432" s="52"/>
      <c r="CV432" s="52"/>
      <c r="CW432" s="52"/>
      <c r="CX432" s="52"/>
      <c r="CY432" s="52"/>
      <c r="CZ432" s="52"/>
      <c r="DA432" s="52"/>
      <c r="DB432" s="52"/>
      <c r="DC432" s="52"/>
      <c r="DD432" s="52"/>
      <c r="DE432" s="52"/>
      <c r="DF432" s="52"/>
      <c r="DG432" s="52"/>
      <c r="DH432" s="52"/>
      <c r="DI432" s="52"/>
      <c r="DJ432" s="52"/>
      <c r="DK432" s="52"/>
      <c r="DL432" s="52"/>
      <c r="DM432" s="52"/>
      <c r="DN432" s="52"/>
      <c r="DO432" s="52"/>
      <c r="DP432" s="52"/>
      <c r="DQ432" s="52"/>
      <c r="DR432" s="52"/>
      <c r="DS432" s="52"/>
      <c r="DT432" s="52"/>
      <c r="DU432" s="52"/>
      <c r="DV432" s="52"/>
      <c r="DW432" s="52"/>
      <c r="DX432" s="52"/>
      <c r="DY432" s="52"/>
      <c r="DZ432" s="52"/>
      <c r="EA432" s="52"/>
      <c r="EB432" s="52"/>
      <c r="EC432" s="52"/>
      <c r="ED432" s="52"/>
      <c r="EE432" s="52"/>
      <c r="EF432" s="52"/>
      <c r="EG432" s="52"/>
      <c r="EH432" s="52"/>
    </row>
    <row r="433" spans="1:138" ht="12.75" x14ac:dyDescent="0.2">
      <c r="A433" s="39" t="str">
        <f t="shared" si="37"/>
        <v>2039771</v>
      </c>
      <c r="B433" s="39" t="str">
        <f t="shared" si="38"/>
        <v>3354АV/ПРС</v>
      </c>
      <c r="C433" s="39" t="str">
        <f t="shared" si="39"/>
        <v>Белка Кнопочка  В43см</v>
      </c>
      <c r="D433" s="94">
        <f t="shared" ca="1" si="40"/>
        <v>599</v>
      </c>
      <c r="E433" s="94">
        <f t="shared" ca="1" si="41"/>
        <v>59</v>
      </c>
      <c r="F433" s="94">
        <f t="shared" ca="1" si="36"/>
        <v>0</v>
      </c>
      <c r="G433" s="41"/>
      <c r="H433" s="41"/>
      <c r="I433" s="40"/>
      <c r="J433" s="40"/>
      <c r="K433" s="34"/>
      <c r="L433" s="50" t="s">
        <v>1455</v>
      </c>
      <c r="M433" s="50" t="s">
        <v>438</v>
      </c>
      <c r="N433" s="50" t="s">
        <v>439</v>
      </c>
      <c r="O433" s="51" t="s">
        <v>440</v>
      </c>
      <c r="P433" s="40">
        <v>599</v>
      </c>
      <c r="Q433" s="40"/>
      <c r="R433" s="40"/>
      <c r="S433" s="52" t="s">
        <v>1018</v>
      </c>
      <c r="T433" s="52" t="s">
        <v>1018</v>
      </c>
      <c r="U433" s="52" t="s">
        <v>1018</v>
      </c>
      <c r="V433" s="52">
        <v>3</v>
      </c>
      <c r="W433" s="52" t="s">
        <v>1018</v>
      </c>
      <c r="X433" s="52">
        <v>19</v>
      </c>
      <c r="Y433" s="52" t="s">
        <v>1018</v>
      </c>
      <c r="Z433" s="52" t="s">
        <v>1018</v>
      </c>
      <c r="AA433" s="52" t="s">
        <v>1018</v>
      </c>
      <c r="AB433" s="52" t="s">
        <v>1018</v>
      </c>
      <c r="AC433" s="52" t="s">
        <v>1018</v>
      </c>
      <c r="AD433" s="52" t="s">
        <v>1018</v>
      </c>
      <c r="AE433" s="52" t="s">
        <v>1018</v>
      </c>
      <c r="AF433" s="52">
        <v>21</v>
      </c>
      <c r="AG433" s="52" t="s">
        <v>1018</v>
      </c>
      <c r="AH433" s="52">
        <v>16</v>
      </c>
      <c r="AI433" s="52" t="s">
        <v>1018</v>
      </c>
      <c r="AJ433" s="52" t="s">
        <v>1018</v>
      </c>
      <c r="AK433" s="52">
        <v>1</v>
      </c>
      <c r="AL433" s="52">
        <v>1</v>
      </c>
      <c r="AM433" s="52" t="s">
        <v>1018</v>
      </c>
      <c r="AN433" s="52" t="s">
        <v>1018</v>
      </c>
      <c r="AO433" s="52" t="s">
        <v>1018</v>
      </c>
      <c r="AP433" s="52" t="s">
        <v>1018</v>
      </c>
      <c r="AQ433" s="52" t="s">
        <v>1018</v>
      </c>
      <c r="AR433" s="52" t="s">
        <v>1018</v>
      </c>
      <c r="AS433" s="52" t="s">
        <v>1018</v>
      </c>
      <c r="AT433" s="52" t="s">
        <v>1018</v>
      </c>
      <c r="AU433" s="52" t="s">
        <v>1018</v>
      </c>
      <c r="AV433" s="52" t="s">
        <v>1018</v>
      </c>
      <c r="AW433" s="52" t="s">
        <v>1018</v>
      </c>
      <c r="AX433" s="52" t="s">
        <v>1018</v>
      </c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2"/>
      <c r="CI433" s="52"/>
      <c r="CJ433" s="52"/>
      <c r="CK433" s="52"/>
      <c r="CL433" s="52"/>
      <c r="CM433" s="52"/>
      <c r="CN433" s="52"/>
      <c r="CO433" s="52"/>
      <c r="CP433" s="52"/>
      <c r="CQ433" s="52"/>
      <c r="CR433" s="52"/>
      <c r="CS433" s="52"/>
      <c r="CT433" s="52"/>
      <c r="CU433" s="52"/>
      <c r="CV433" s="52"/>
      <c r="CW433" s="52"/>
      <c r="CX433" s="52"/>
      <c r="CY433" s="52"/>
      <c r="CZ433" s="52"/>
      <c r="DA433" s="52"/>
      <c r="DB433" s="52"/>
      <c r="DC433" s="52"/>
      <c r="DD433" s="52"/>
      <c r="DE433" s="52"/>
      <c r="DF433" s="52"/>
      <c r="DG433" s="52"/>
      <c r="DH433" s="52"/>
      <c r="DI433" s="52"/>
      <c r="DJ433" s="52"/>
      <c r="DK433" s="52"/>
      <c r="DL433" s="52"/>
      <c r="DM433" s="52"/>
      <c r="DN433" s="52"/>
      <c r="DO433" s="52"/>
      <c r="DP433" s="52"/>
      <c r="DQ433" s="52"/>
      <c r="DR433" s="52"/>
      <c r="DS433" s="52"/>
      <c r="DT433" s="52"/>
      <c r="DU433" s="52"/>
      <c r="DV433" s="52"/>
      <c r="DW433" s="52"/>
      <c r="DX433" s="52"/>
      <c r="DY433" s="52"/>
      <c r="DZ433" s="52"/>
      <c r="EA433" s="52"/>
      <c r="EB433" s="52"/>
      <c r="EC433" s="52"/>
      <c r="ED433" s="52"/>
      <c r="EE433" s="52"/>
      <c r="EF433" s="52"/>
      <c r="EG433" s="52"/>
      <c r="EH433" s="52"/>
    </row>
    <row r="434" spans="1:138" ht="12.75" x14ac:dyDescent="0.2">
      <c r="A434" s="39" t="str">
        <f t="shared" si="37"/>
        <v>2039833</v>
      </c>
      <c r="B434" s="39" t="str">
        <f t="shared" si="38"/>
        <v>3386А/ПРС</v>
      </c>
      <c r="C434" s="39" t="str">
        <f t="shared" si="39"/>
        <v>Лисенок Ронни  В37см</v>
      </c>
      <c r="D434" s="94">
        <f t="shared" ca="1" si="40"/>
        <v>527</v>
      </c>
      <c r="E434" s="94">
        <f t="shared" ca="1" si="41"/>
        <v>56</v>
      </c>
      <c r="F434" s="94">
        <f t="shared" ca="1" si="36"/>
        <v>0</v>
      </c>
      <c r="G434" s="41"/>
      <c r="H434" s="41"/>
      <c r="I434" s="87"/>
      <c r="J434" s="87"/>
      <c r="K434" s="34"/>
      <c r="L434" s="50" t="s">
        <v>1457</v>
      </c>
      <c r="M434" s="50" t="s">
        <v>441</v>
      </c>
      <c r="N434" s="50" t="s">
        <v>442</v>
      </c>
      <c r="O434" s="51" t="s">
        <v>443</v>
      </c>
      <c r="P434" s="40">
        <v>527</v>
      </c>
      <c r="Q434" s="40"/>
      <c r="R434" s="40"/>
      <c r="S434" s="52" t="s">
        <v>1018</v>
      </c>
      <c r="T434" s="52" t="s">
        <v>1018</v>
      </c>
      <c r="U434" s="52" t="s">
        <v>1018</v>
      </c>
      <c r="V434" s="52">
        <v>2</v>
      </c>
      <c r="W434" s="52" t="s">
        <v>1018</v>
      </c>
      <c r="X434" s="52">
        <v>13</v>
      </c>
      <c r="Y434" s="52" t="s">
        <v>1018</v>
      </c>
      <c r="Z434" s="52" t="s">
        <v>1018</v>
      </c>
      <c r="AA434" s="52" t="s">
        <v>1018</v>
      </c>
      <c r="AB434" s="52" t="s">
        <v>1018</v>
      </c>
      <c r="AC434" s="52" t="s">
        <v>1018</v>
      </c>
      <c r="AD434" s="52" t="s">
        <v>1018</v>
      </c>
      <c r="AE434" s="52" t="s">
        <v>1018</v>
      </c>
      <c r="AF434" s="52">
        <v>23</v>
      </c>
      <c r="AG434" s="52" t="s">
        <v>1018</v>
      </c>
      <c r="AH434" s="52">
        <v>17</v>
      </c>
      <c r="AI434" s="52" t="s">
        <v>1018</v>
      </c>
      <c r="AJ434" s="52" t="s">
        <v>1018</v>
      </c>
      <c r="AK434" s="52">
        <v>3</v>
      </c>
      <c r="AL434" s="52">
        <v>3</v>
      </c>
      <c r="AM434" s="52" t="s">
        <v>1018</v>
      </c>
      <c r="AN434" s="52" t="s">
        <v>1018</v>
      </c>
      <c r="AO434" s="52" t="s">
        <v>1018</v>
      </c>
      <c r="AP434" s="52" t="s">
        <v>1018</v>
      </c>
      <c r="AQ434" s="52" t="s">
        <v>1018</v>
      </c>
      <c r="AR434" s="52" t="s">
        <v>1018</v>
      </c>
      <c r="AS434" s="52" t="s">
        <v>1018</v>
      </c>
      <c r="AT434" s="52" t="s">
        <v>1018</v>
      </c>
      <c r="AU434" s="52" t="s">
        <v>1018</v>
      </c>
      <c r="AV434" s="52">
        <v>1</v>
      </c>
      <c r="AW434" s="52" t="s">
        <v>1018</v>
      </c>
      <c r="AX434" s="52" t="s">
        <v>1018</v>
      </c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2"/>
      <c r="CI434" s="52"/>
      <c r="CJ434" s="52"/>
      <c r="CK434" s="52"/>
      <c r="CL434" s="52"/>
      <c r="CM434" s="52"/>
      <c r="CN434" s="52"/>
      <c r="CO434" s="52"/>
      <c r="CP434" s="52"/>
      <c r="CQ434" s="52"/>
      <c r="CR434" s="52"/>
      <c r="CS434" s="52"/>
      <c r="CT434" s="52"/>
      <c r="CU434" s="52"/>
      <c r="CV434" s="52"/>
      <c r="CW434" s="52"/>
      <c r="CX434" s="52"/>
      <c r="CY434" s="52"/>
      <c r="CZ434" s="52"/>
      <c r="DA434" s="52"/>
      <c r="DB434" s="52"/>
      <c r="DC434" s="52"/>
      <c r="DD434" s="52"/>
      <c r="DE434" s="52"/>
      <c r="DF434" s="52"/>
      <c r="DG434" s="52"/>
      <c r="DH434" s="52"/>
      <c r="DI434" s="52"/>
      <c r="DJ434" s="52"/>
      <c r="DK434" s="52"/>
      <c r="DL434" s="52"/>
      <c r="DM434" s="52"/>
      <c r="DN434" s="52"/>
      <c r="DO434" s="52"/>
      <c r="DP434" s="52"/>
      <c r="DQ434" s="52"/>
      <c r="DR434" s="52"/>
      <c r="DS434" s="52"/>
      <c r="DT434" s="52"/>
      <c r="DU434" s="52"/>
      <c r="DV434" s="52"/>
      <c r="DW434" s="52"/>
      <c r="DX434" s="52"/>
      <c r="DY434" s="52"/>
      <c r="DZ434" s="52"/>
      <c r="EA434" s="52"/>
      <c r="EB434" s="52"/>
      <c r="EC434" s="52"/>
      <c r="ED434" s="52"/>
      <c r="EE434" s="52"/>
      <c r="EF434" s="52"/>
      <c r="EG434" s="52"/>
      <c r="EH434" s="52"/>
    </row>
    <row r="435" spans="1:138" ht="12.75" x14ac:dyDescent="0.2">
      <c r="A435" s="39" t="str">
        <f t="shared" si="37"/>
        <v>2039835</v>
      </c>
      <c r="B435" s="39" t="str">
        <f t="shared" si="38"/>
        <v>3386В/ПРС</v>
      </c>
      <c r="C435" s="39" t="str">
        <f t="shared" si="39"/>
        <v>Лисенок Ронни  В84см</v>
      </c>
      <c r="D435" s="94">
        <f t="shared" ca="1" si="40"/>
        <v>1468</v>
      </c>
      <c r="E435" s="94">
        <f t="shared" ca="1" si="41"/>
        <v>27</v>
      </c>
      <c r="F435" s="94">
        <f t="shared" ca="1" si="36"/>
        <v>0</v>
      </c>
      <c r="G435" s="41"/>
      <c r="H435" s="41"/>
      <c r="I435" s="40"/>
      <c r="J435" s="40"/>
      <c r="K435" s="34"/>
      <c r="L435" s="50" t="s">
        <v>1458</v>
      </c>
      <c r="M435" s="50" t="s">
        <v>447</v>
      </c>
      <c r="N435" s="50" t="s">
        <v>448</v>
      </c>
      <c r="O435" s="51" t="s">
        <v>449</v>
      </c>
      <c r="P435" s="40">
        <v>1468</v>
      </c>
      <c r="Q435" s="40"/>
      <c r="R435" s="40"/>
      <c r="S435" s="52" t="s">
        <v>1018</v>
      </c>
      <c r="T435" s="52" t="s">
        <v>1018</v>
      </c>
      <c r="U435" s="52" t="s">
        <v>1018</v>
      </c>
      <c r="V435" s="52" t="s">
        <v>1018</v>
      </c>
      <c r="W435" s="52" t="s">
        <v>1018</v>
      </c>
      <c r="X435" s="52">
        <v>20</v>
      </c>
      <c r="Y435" s="52" t="s">
        <v>1018</v>
      </c>
      <c r="Z435" s="52" t="s">
        <v>1018</v>
      </c>
      <c r="AA435" s="52" t="s">
        <v>1018</v>
      </c>
      <c r="AB435" s="52" t="s">
        <v>1018</v>
      </c>
      <c r="AC435" s="52" t="s">
        <v>1018</v>
      </c>
      <c r="AD435" s="52" t="s">
        <v>1018</v>
      </c>
      <c r="AE435" s="52">
        <v>8</v>
      </c>
      <c r="AF435" s="52">
        <v>15</v>
      </c>
      <c r="AG435" s="52" t="s">
        <v>1018</v>
      </c>
      <c r="AH435" s="52" t="s">
        <v>1018</v>
      </c>
      <c r="AI435" s="52" t="s">
        <v>1018</v>
      </c>
      <c r="AJ435" s="52" t="s">
        <v>1018</v>
      </c>
      <c r="AK435" s="52" t="s">
        <v>1018</v>
      </c>
      <c r="AL435" s="52" t="s">
        <v>1018</v>
      </c>
      <c r="AM435" s="52" t="s">
        <v>1018</v>
      </c>
      <c r="AN435" s="52" t="s">
        <v>1018</v>
      </c>
      <c r="AO435" s="52" t="s">
        <v>1018</v>
      </c>
      <c r="AP435" s="52" t="s">
        <v>1018</v>
      </c>
      <c r="AQ435" s="52" t="s">
        <v>1018</v>
      </c>
      <c r="AR435" s="52" t="s">
        <v>1018</v>
      </c>
      <c r="AS435" s="52" t="s">
        <v>1018</v>
      </c>
      <c r="AT435" s="52" t="s">
        <v>1018</v>
      </c>
      <c r="AU435" s="52" t="s">
        <v>1018</v>
      </c>
      <c r="AV435" s="52" t="s">
        <v>1018</v>
      </c>
      <c r="AW435" s="52" t="s">
        <v>1018</v>
      </c>
      <c r="AX435" s="52" t="s">
        <v>1018</v>
      </c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2"/>
      <c r="CI435" s="52"/>
      <c r="CJ435" s="52"/>
      <c r="CK435" s="52"/>
      <c r="CL435" s="52"/>
      <c r="CM435" s="52"/>
      <c r="CN435" s="52"/>
      <c r="CO435" s="52"/>
      <c r="CP435" s="52"/>
      <c r="CQ435" s="52"/>
      <c r="CR435" s="52"/>
      <c r="CS435" s="52"/>
      <c r="CT435" s="52"/>
      <c r="CU435" s="52"/>
      <c r="CV435" s="52"/>
      <c r="CW435" s="52"/>
      <c r="CX435" s="52"/>
      <c r="CY435" s="52"/>
      <c r="CZ435" s="52"/>
      <c r="DA435" s="52"/>
      <c r="DB435" s="52"/>
      <c r="DC435" s="52"/>
      <c r="DD435" s="52"/>
      <c r="DE435" s="52"/>
      <c r="DF435" s="52"/>
      <c r="DG435" s="52"/>
      <c r="DH435" s="52"/>
      <c r="DI435" s="52"/>
      <c r="DJ435" s="52"/>
      <c r="DK435" s="52"/>
      <c r="DL435" s="52"/>
      <c r="DM435" s="52"/>
      <c r="DN435" s="52"/>
      <c r="DO435" s="52"/>
      <c r="DP435" s="52"/>
      <c r="DQ435" s="52"/>
      <c r="DR435" s="52"/>
      <c r="DS435" s="52"/>
      <c r="DT435" s="52"/>
      <c r="DU435" s="52"/>
      <c r="DV435" s="52"/>
      <c r="DW435" s="52"/>
      <c r="DX435" s="52"/>
      <c r="DY435" s="52"/>
      <c r="DZ435" s="52"/>
      <c r="EA435" s="52"/>
      <c r="EB435" s="52"/>
      <c r="EC435" s="52"/>
      <c r="ED435" s="52"/>
      <c r="EE435" s="52"/>
      <c r="EF435" s="52"/>
      <c r="EG435" s="52"/>
      <c r="EH435" s="52"/>
    </row>
    <row r="436" spans="1:138" ht="12.75" x14ac:dyDescent="0.2">
      <c r="A436" s="39" t="str">
        <f t="shared" si="37"/>
        <v>2039839</v>
      </c>
      <c r="B436" s="39" t="str">
        <f t="shared" si="38"/>
        <v>3389А/СР</v>
      </c>
      <c r="C436" s="39" t="str">
        <f t="shared" si="39"/>
        <v>Кот Мурзик  В43см</v>
      </c>
      <c r="D436" s="94">
        <f t="shared" ca="1" si="40"/>
        <v>683</v>
      </c>
      <c r="E436" s="94">
        <f t="shared" ca="1" si="41"/>
        <v>59</v>
      </c>
      <c r="F436" s="94">
        <f t="shared" ca="1" si="36"/>
        <v>0</v>
      </c>
      <c r="G436" s="41"/>
      <c r="H436" s="41"/>
      <c r="I436" s="40"/>
      <c r="J436" s="40"/>
      <c r="K436" s="34"/>
      <c r="L436" s="50" t="s">
        <v>1459</v>
      </c>
      <c r="M436" s="50" t="s">
        <v>450</v>
      </c>
      <c r="N436" s="50" t="s">
        <v>451</v>
      </c>
      <c r="O436" s="51" t="s">
        <v>452</v>
      </c>
      <c r="P436" s="40">
        <v>683</v>
      </c>
      <c r="Q436" s="40"/>
      <c r="R436" s="40"/>
      <c r="S436" s="52" t="s">
        <v>1018</v>
      </c>
      <c r="T436" s="52" t="s">
        <v>1018</v>
      </c>
      <c r="U436" s="52" t="s">
        <v>1018</v>
      </c>
      <c r="V436" s="52" t="s">
        <v>1018</v>
      </c>
      <c r="W436" s="52" t="s">
        <v>1018</v>
      </c>
      <c r="X436" s="52">
        <v>22</v>
      </c>
      <c r="Y436" s="52" t="s">
        <v>1018</v>
      </c>
      <c r="Z436" s="52" t="s">
        <v>1018</v>
      </c>
      <c r="AA436" s="52" t="s">
        <v>1018</v>
      </c>
      <c r="AB436" s="52" t="s">
        <v>1018</v>
      </c>
      <c r="AC436" s="52" t="s">
        <v>1018</v>
      </c>
      <c r="AD436" s="52" t="s">
        <v>1018</v>
      </c>
      <c r="AE436" s="52">
        <v>1</v>
      </c>
      <c r="AF436" s="52">
        <v>17</v>
      </c>
      <c r="AG436" s="52" t="s">
        <v>1018</v>
      </c>
      <c r="AH436" s="52">
        <v>21</v>
      </c>
      <c r="AI436" s="52" t="s">
        <v>1018</v>
      </c>
      <c r="AJ436" s="52" t="s">
        <v>1018</v>
      </c>
      <c r="AK436" s="52">
        <v>1</v>
      </c>
      <c r="AL436" s="52">
        <v>1</v>
      </c>
      <c r="AM436" s="52" t="s">
        <v>1018</v>
      </c>
      <c r="AN436" s="52" t="s">
        <v>1018</v>
      </c>
      <c r="AO436" s="52" t="s">
        <v>1018</v>
      </c>
      <c r="AP436" s="52" t="s">
        <v>1018</v>
      </c>
      <c r="AQ436" s="52" t="s">
        <v>1018</v>
      </c>
      <c r="AR436" s="52" t="s">
        <v>1018</v>
      </c>
      <c r="AS436" s="52" t="s">
        <v>1018</v>
      </c>
      <c r="AT436" s="52" t="s">
        <v>1018</v>
      </c>
      <c r="AU436" s="52" t="s">
        <v>1018</v>
      </c>
      <c r="AV436" s="52" t="s">
        <v>1018</v>
      </c>
      <c r="AW436" s="52" t="s">
        <v>1018</v>
      </c>
      <c r="AX436" s="52" t="s">
        <v>1018</v>
      </c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2"/>
      <c r="CI436" s="52"/>
      <c r="CJ436" s="52"/>
      <c r="CK436" s="52"/>
      <c r="CL436" s="52"/>
      <c r="CM436" s="52"/>
      <c r="CN436" s="52"/>
      <c r="CO436" s="52"/>
      <c r="CP436" s="52"/>
      <c r="CQ436" s="52"/>
      <c r="CR436" s="52"/>
      <c r="CS436" s="52"/>
      <c r="CT436" s="52"/>
      <c r="CU436" s="52"/>
      <c r="CV436" s="52"/>
      <c r="CW436" s="52"/>
      <c r="CX436" s="52"/>
      <c r="CY436" s="52"/>
      <c r="CZ436" s="52"/>
      <c r="DA436" s="52"/>
      <c r="DB436" s="52"/>
      <c r="DC436" s="52"/>
      <c r="DD436" s="52"/>
      <c r="DE436" s="52"/>
      <c r="DF436" s="52"/>
      <c r="DG436" s="52"/>
      <c r="DH436" s="52"/>
      <c r="DI436" s="52"/>
      <c r="DJ436" s="52"/>
      <c r="DK436" s="52"/>
      <c r="DL436" s="52"/>
      <c r="DM436" s="52"/>
      <c r="DN436" s="52"/>
      <c r="DO436" s="52"/>
      <c r="DP436" s="52"/>
      <c r="DQ436" s="52"/>
      <c r="DR436" s="52"/>
      <c r="DS436" s="52"/>
      <c r="DT436" s="52"/>
      <c r="DU436" s="52"/>
      <c r="DV436" s="52"/>
      <c r="DW436" s="52"/>
      <c r="DX436" s="52"/>
      <c r="DY436" s="52"/>
      <c r="DZ436" s="52"/>
      <c r="EA436" s="52"/>
      <c r="EB436" s="52"/>
      <c r="EC436" s="52"/>
      <c r="ED436" s="52"/>
      <c r="EE436" s="52"/>
      <c r="EF436" s="52"/>
      <c r="EG436" s="52"/>
      <c r="EH436" s="52"/>
    </row>
    <row r="437" spans="1:138" ht="12.75" x14ac:dyDescent="0.2">
      <c r="A437" s="39" t="str">
        <f t="shared" si="37"/>
        <v>2039875</v>
      </c>
      <c r="B437" s="39" t="str">
        <f t="shared" si="38"/>
        <v>3408А/ПРС</v>
      </c>
      <c r="C437" s="39" t="str">
        <f t="shared" si="39"/>
        <v>Белочка Люси  В45см</v>
      </c>
      <c r="D437" s="94">
        <f t="shared" ca="1" si="40"/>
        <v>502</v>
      </c>
      <c r="E437" s="94">
        <f t="shared" ca="1" si="41"/>
        <v>103</v>
      </c>
      <c r="F437" s="94">
        <f t="shared" ca="1" si="36"/>
        <v>0</v>
      </c>
      <c r="G437" s="41"/>
      <c r="H437" s="41"/>
      <c r="I437" s="40"/>
      <c r="J437" s="40"/>
      <c r="K437" s="34"/>
      <c r="L437" s="48" t="s">
        <v>1460</v>
      </c>
      <c r="M437" s="87" t="s">
        <v>453</v>
      </c>
      <c r="N437" s="87" t="s">
        <v>454</v>
      </c>
      <c r="O437" s="53" t="s">
        <v>455</v>
      </c>
      <c r="P437" s="87">
        <v>502</v>
      </c>
      <c r="S437" s="87" t="s">
        <v>1018</v>
      </c>
      <c r="T437" s="87" t="s">
        <v>1018</v>
      </c>
      <c r="U437" s="87" t="s">
        <v>1018</v>
      </c>
      <c r="V437" s="87">
        <v>16</v>
      </c>
      <c r="W437" s="87">
        <v>3</v>
      </c>
      <c r="X437" s="87">
        <v>26</v>
      </c>
      <c r="Y437" s="87" t="s">
        <v>1018</v>
      </c>
      <c r="Z437" s="87" t="s">
        <v>1018</v>
      </c>
      <c r="AA437" s="87" t="s">
        <v>1018</v>
      </c>
      <c r="AB437" s="87" t="s">
        <v>1018</v>
      </c>
      <c r="AC437" s="87" t="s">
        <v>1018</v>
      </c>
      <c r="AD437" s="87" t="s">
        <v>1018</v>
      </c>
      <c r="AE437" s="87" t="s">
        <v>1018</v>
      </c>
      <c r="AF437" s="87">
        <v>29</v>
      </c>
      <c r="AG437" s="87" t="s">
        <v>1018</v>
      </c>
      <c r="AH437" s="87">
        <v>35</v>
      </c>
      <c r="AI437" s="87" t="s">
        <v>1018</v>
      </c>
      <c r="AJ437" s="87" t="s">
        <v>1018</v>
      </c>
      <c r="AK437" s="87" t="s">
        <v>1018</v>
      </c>
      <c r="AL437" s="87" t="s">
        <v>1018</v>
      </c>
      <c r="AM437" s="87" t="s">
        <v>1018</v>
      </c>
      <c r="AN437" s="87" t="s">
        <v>1018</v>
      </c>
      <c r="AO437" s="87" t="s">
        <v>1018</v>
      </c>
      <c r="AP437" s="87" t="s">
        <v>1018</v>
      </c>
      <c r="AQ437" s="87" t="s">
        <v>1018</v>
      </c>
      <c r="AR437" s="87" t="s">
        <v>1018</v>
      </c>
      <c r="AS437" s="87" t="s">
        <v>1018</v>
      </c>
      <c r="AT437" s="87" t="s">
        <v>1018</v>
      </c>
      <c r="AU437" s="87" t="s">
        <v>1018</v>
      </c>
      <c r="AV437" s="87" t="s">
        <v>1018</v>
      </c>
      <c r="AW437" s="87" t="s">
        <v>1018</v>
      </c>
      <c r="AX437" s="87" t="s">
        <v>1018</v>
      </c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2"/>
      <c r="CI437" s="52"/>
      <c r="CJ437" s="52"/>
      <c r="CK437" s="52"/>
      <c r="CL437" s="52"/>
      <c r="CM437" s="52"/>
      <c r="CN437" s="52"/>
      <c r="CO437" s="52"/>
      <c r="CP437" s="52"/>
      <c r="CQ437" s="52"/>
      <c r="CR437" s="52"/>
      <c r="CS437" s="52"/>
      <c r="CT437" s="52"/>
      <c r="CU437" s="52"/>
      <c r="CV437" s="52"/>
      <c r="CW437" s="52"/>
      <c r="CX437" s="52"/>
      <c r="CY437" s="52"/>
      <c r="CZ437" s="52"/>
      <c r="DA437" s="52"/>
      <c r="DB437" s="52"/>
      <c r="DC437" s="52"/>
      <c r="DD437" s="52"/>
      <c r="DE437" s="52"/>
      <c r="DF437" s="52"/>
      <c r="DG437" s="52"/>
      <c r="DH437" s="52"/>
      <c r="DI437" s="52"/>
      <c r="DJ437" s="52"/>
      <c r="DK437" s="52"/>
      <c r="DL437" s="52"/>
      <c r="DM437" s="52"/>
      <c r="DN437" s="52"/>
      <c r="DO437" s="52"/>
      <c r="DP437" s="52"/>
      <c r="DQ437" s="52"/>
      <c r="DR437" s="52"/>
      <c r="DS437" s="52"/>
      <c r="DT437" s="52"/>
      <c r="DU437" s="52"/>
      <c r="DV437" s="52"/>
      <c r="DW437" s="52"/>
      <c r="DX437" s="52"/>
      <c r="DY437" s="52"/>
      <c r="DZ437" s="52"/>
      <c r="EA437" s="52"/>
      <c r="EB437" s="52"/>
      <c r="EC437" s="52"/>
      <c r="ED437" s="52"/>
      <c r="EE437" s="52"/>
      <c r="EF437" s="52"/>
      <c r="EG437" s="52"/>
      <c r="EH437" s="52"/>
    </row>
    <row r="438" spans="1:138" ht="12.75" x14ac:dyDescent="0.2">
      <c r="A438" s="39" t="str">
        <f t="shared" si="37"/>
        <v>2039878</v>
      </c>
      <c r="B438" s="39" t="str">
        <f t="shared" si="38"/>
        <v>3408Б/ПРС</v>
      </c>
      <c r="C438" s="39" t="str">
        <f t="shared" si="39"/>
        <v>Белочка Люси  В63см</v>
      </c>
      <c r="D438" s="94">
        <f t="shared" ca="1" si="40"/>
        <v>961</v>
      </c>
      <c r="E438" s="94">
        <f t="shared" ca="1" si="41"/>
        <v>71</v>
      </c>
      <c r="F438" s="94">
        <f t="shared" ca="1" si="36"/>
        <v>0</v>
      </c>
      <c r="G438" s="41"/>
      <c r="H438" s="41"/>
      <c r="I438" s="40"/>
      <c r="J438" s="40"/>
      <c r="K438" s="34"/>
      <c r="L438" s="50" t="s">
        <v>1461</v>
      </c>
      <c r="M438" s="50" t="s">
        <v>458</v>
      </c>
      <c r="N438" s="50" t="s">
        <v>459</v>
      </c>
      <c r="O438" s="51" t="s">
        <v>460</v>
      </c>
      <c r="P438" s="40">
        <v>961</v>
      </c>
      <c r="Q438" s="40"/>
      <c r="R438" s="40"/>
      <c r="S438" s="52" t="s">
        <v>1018</v>
      </c>
      <c r="T438" s="52" t="s">
        <v>1018</v>
      </c>
      <c r="U438" s="52" t="s">
        <v>1018</v>
      </c>
      <c r="V438" s="52" t="s">
        <v>1018</v>
      </c>
      <c r="W438" s="52" t="s">
        <v>1018</v>
      </c>
      <c r="X438" s="52">
        <v>15</v>
      </c>
      <c r="Y438" s="52" t="s">
        <v>1018</v>
      </c>
      <c r="Z438" s="52" t="s">
        <v>1018</v>
      </c>
      <c r="AA438" s="52" t="s">
        <v>1018</v>
      </c>
      <c r="AB438" s="52" t="s">
        <v>1018</v>
      </c>
      <c r="AC438" s="52" t="s">
        <v>1018</v>
      </c>
      <c r="AD438" s="52" t="s">
        <v>1018</v>
      </c>
      <c r="AE438" s="52" t="s">
        <v>1018</v>
      </c>
      <c r="AF438" s="52">
        <v>26</v>
      </c>
      <c r="AG438" s="52" t="s">
        <v>1018</v>
      </c>
      <c r="AH438" s="52">
        <v>30</v>
      </c>
      <c r="AI438" s="52" t="s">
        <v>1018</v>
      </c>
      <c r="AJ438" s="52" t="s">
        <v>1018</v>
      </c>
      <c r="AK438" s="52" t="s">
        <v>1018</v>
      </c>
      <c r="AL438" s="52" t="s">
        <v>1018</v>
      </c>
      <c r="AM438" s="52" t="s">
        <v>1018</v>
      </c>
      <c r="AN438" s="52" t="s">
        <v>1018</v>
      </c>
      <c r="AO438" s="52" t="s">
        <v>1018</v>
      </c>
      <c r="AP438" s="52" t="s">
        <v>1018</v>
      </c>
      <c r="AQ438" s="52" t="s">
        <v>1018</v>
      </c>
      <c r="AR438" s="52" t="s">
        <v>1018</v>
      </c>
      <c r="AS438" s="52" t="s">
        <v>1018</v>
      </c>
      <c r="AT438" s="52" t="s">
        <v>1018</v>
      </c>
      <c r="AU438" s="52" t="s">
        <v>1018</v>
      </c>
      <c r="AV438" s="52" t="s">
        <v>1018</v>
      </c>
      <c r="AW438" s="52" t="s">
        <v>1018</v>
      </c>
      <c r="AX438" s="52" t="s">
        <v>1018</v>
      </c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2"/>
      <c r="CI438" s="52"/>
      <c r="CJ438" s="52"/>
      <c r="CK438" s="52"/>
      <c r="CL438" s="52"/>
      <c r="CM438" s="52"/>
      <c r="CN438" s="52"/>
      <c r="CO438" s="52"/>
      <c r="CP438" s="52"/>
      <c r="CQ438" s="52"/>
      <c r="CR438" s="52"/>
      <c r="CS438" s="52"/>
      <c r="CT438" s="52"/>
      <c r="CU438" s="52"/>
      <c r="CV438" s="52"/>
      <c r="CW438" s="52"/>
      <c r="CX438" s="52"/>
      <c r="CY438" s="52"/>
      <c r="CZ438" s="52"/>
      <c r="DA438" s="52"/>
      <c r="DB438" s="52"/>
      <c r="DC438" s="52"/>
      <c r="DD438" s="52"/>
      <c r="DE438" s="52"/>
      <c r="DF438" s="52"/>
      <c r="DG438" s="52"/>
      <c r="DH438" s="52"/>
      <c r="DI438" s="52"/>
      <c r="DJ438" s="52"/>
      <c r="DK438" s="52"/>
      <c r="DL438" s="52"/>
      <c r="DM438" s="52"/>
      <c r="DN438" s="52"/>
      <c r="DO438" s="52"/>
      <c r="DP438" s="52"/>
      <c r="DQ438" s="52"/>
      <c r="DR438" s="52"/>
      <c r="DS438" s="52"/>
      <c r="DT438" s="52"/>
      <c r="DU438" s="52"/>
      <c r="DV438" s="52"/>
      <c r="DW438" s="52"/>
      <c r="DX438" s="52"/>
      <c r="DY438" s="52"/>
      <c r="DZ438" s="52"/>
      <c r="EA438" s="52"/>
      <c r="EB438" s="52"/>
      <c r="EC438" s="52"/>
      <c r="ED438" s="52"/>
      <c r="EE438" s="52"/>
      <c r="EF438" s="52"/>
      <c r="EG438" s="52"/>
      <c r="EH438" s="52"/>
    </row>
    <row r="439" spans="1:138" ht="12.75" x14ac:dyDescent="0.2">
      <c r="A439" s="39" t="str">
        <f t="shared" si="37"/>
        <v>2040371</v>
      </c>
      <c r="B439" s="39" t="str">
        <f t="shared" si="38"/>
        <v>3668Б/БЖ</v>
      </c>
      <c r="C439" s="39" t="str">
        <f t="shared" si="39"/>
        <v>Медвежонок Захар  В73см</v>
      </c>
      <c r="D439" s="94">
        <f t="shared" ca="1" si="40"/>
        <v>1306</v>
      </c>
      <c r="E439" s="94">
        <f t="shared" ca="1" si="41"/>
        <v>28</v>
      </c>
      <c r="F439" s="94">
        <f t="shared" ca="1" si="36"/>
        <v>0</v>
      </c>
      <c r="G439" s="41"/>
      <c r="H439" s="41"/>
      <c r="I439" s="40"/>
      <c r="J439" s="40"/>
      <c r="K439" s="34"/>
      <c r="L439" s="50" t="s">
        <v>1462</v>
      </c>
      <c r="M439" s="50" t="s">
        <v>463</v>
      </c>
      <c r="N439" s="50" t="s">
        <v>464</v>
      </c>
      <c r="O439" s="51" t="s">
        <v>465</v>
      </c>
      <c r="P439" s="40">
        <v>1306</v>
      </c>
      <c r="Q439" s="40"/>
      <c r="R439" s="40"/>
      <c r="S439" s="52" t="s">
        <v>1018</v>
      </c>
      <c r="T439" s="52" t="s">
        <v>1018</v>
      </c>
      <c r="U439" s="52">
        <v>1</v>
      </c>
      <c r="V439" s="52">
        <v>1</v>
      </c>
      <c r="W439" s="52" t="s">
        <v>1018</v>
      </c>
      <c r="X439" s="52">
        <v>5</v>
      </c>
      <c r="Y439" s="52" t="s">
        <v>1018</v>
      </c>
      <c r="Z439" s="52" t="s">
        <v>1018</v>
      </c>
      <c r="AA439" s="52" t="s">
        <v>1018</v>
      </c>
      <c r="AB439" s="52" t="s">
        <v>1018</v>
      </c>
      <c r="AC439" s="52" t="s">
        <v>1018</v>
      </c>
      <c r="AD439" s="52" t="s">
        <v>1018</v>
      </c>
      <c r="AE439" s="52">
        <v>1</v>
      </c>
      <c r="AF439" s="52">
        <v>12</v>
      </c>
      <c r="AG439" s="52" t="s">
        <v>1018</v>
      </c>
      <c r="AH439" s="52">
        <v>10</v>
      </c>
      <c r="AI439" s="52" t="s">
        <v>1018</v>
      </c>
      <c r="AJ439" s="52" t="s">
        <v>1018</v>
      </c>
      <c r="AK439" s="52">
        <v>1</v>
      </c>
      <c r="AL439" s="52">
        <v>2</v>
      </c>
      <c r="AM439" s="52" t="s">
        <v>1018</v>
      </c>
      <c r="AN439" s="52" t="s">
        <v>1018</v>
      </c>
      <c r="AO439" s="52" t="s">
        <v>1018</v>
      </c>
      <c r="AP439" s="52" t="s">
        <v>1018</v>
      </c>
      <c r="AQ439" s="52" t="s">
        <v>1018</v>
      </c>
      <c r="AR439" s="52" t="s">
        <v>1018</v>
      </c>
      <c r="AS439" s="52" t="s">
        <v>1018</v>
      </c>
      <c r="AT439" s="52" t="s">
        <v>1018</v>
      </c>
      <c r="AU439" s="52" t="s">
        <v>1018</v>
      </c>
      <c r="AV439" s="52">
        <v>1</v>
      </c>
      <c r="AW439" s="52" t="s">
        <v>1018</v>
      </c>
      <c r="AX439" s="52" t="s">
        <v>1018</v>
      </c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2"/>
      <c r="CI439" s="52"/>
      <c r="CJ439" s="52"/>
      <c r="CK439" s="52"/>
      <c r="CL439" s="52"/>
      <c r="CM439" s="52"/>
      <c r="CN439" s="52"/>
      <c r="CO439" s="52"/>
      <c r="CP439" s="52"/>
      <c r="CQ439" s="52"/>
      <c r="CR439" s="52"/>
      <c r="CS439" s="52"/>
      <c r="CT439" s="52"/>
      <c r="CU439" s="52"/>
      <c r="CV439" s="52"/>
      <c r="CW439" s="52"/>
      <c r="CX439" s="52"/>
      <c r="CY439" s="52"/>
      <c r="CZ439" s="52"/>
      <c r="DA439" s="52"/>
      <c r="DB439" s="52"/>
      <c r="DC439" s="52"/>
      <c r="DD439" s="52"/>
      <c r="DE439" s="52"/>
      <c r="DF439" s="52"/>
      <c r="DG439" s="52"/>
      <c r="DH439" s="52"/>
      <c r="DI439" s="52"/>
      <c r="DJ439" s="52"/>
      <c r="DK439" s="52"/>
      <c r="DL439" s="52"/>
      <c r="DM439" s="52"/>
      <c r="DN439" s="52"/>
      <c r="DO439" s="52"/>
      <c r="DP439" s="52"/>
      <c r="DQ439" s="52"/>
      <c r="DR439" s="52"/>
      <c r="DS439" s="52"/>
      <c r="DT439" s="52"/>
      <c r="DU439" s="52"/>
      <c r="DV439" s="52"/>
      <c r="DW439" s="52"/>
      <c r="DX439" s="52"/>
      <c r="DY439" s="52"/>
      <c r="DZ439" s="52"/>
      <c r="EA439" s="52"/>
      <c r="EB439" s="52"/>
      <c r="EC439" s="52"/>
      <c r="ED439" s="52"/>
      <c r="EE439" s="52"/>
      <c r="EF439" s="52"/>
      <c r="EG439" s="52"/>
      <c r="EH439" s="52"/>
    </row>
    <row r="440" spans="1:138" ht="12.75" x14ac:dyDescent="0.2">
      <c r="A440" s="39" t="str">
        <f t="shared" si="37"/>
        <v>2040370</v>
      </c>
      <c r="B440" s="39" t="str">
        <f t="shared" si="38"/>
        <v>3668Б/ШК</v>
      </c>
      <c r="C440" s="39" t="str">
        <f t="shared" si="39"/>
        <v>Медвежонок Захар  В73см</v>
      </c>
      <c r="D440" s="94">
        <f t="shared" ca="1" si="40"/>
        <v>1306</v>
      </c>
      <c r="E440" s="94">
        <f t="shared" ca="1" si="41"/>
        <v>80</v>
      </c>
      <c r="F440" s="94">
        <f t="shared" ca="1" si="36"/>
        <v>0</v>
      </c>
      <c r="G440" s="41"/>
      <c r="H440" s="41"/>
      <c r="I440" s="40"/>
      <c r="J440" s="40"/>
      <c r="K440" s="34"/>
      <c r="L440" s="50" t="s">
        <v>1463</v>
      </c>
      <c r="M440" s="50" t="s">
        <v>467</v>
      </c>
      <c r="N440" s="50" t="s">
        <v>468</v>
      </c>
      <c r="O440" s="51" t="s">
        <v>465</v>
      </c>
      <c r="P440" s="40">
        <v>1306</v>
      </c>
      <c r="Q440" s="40"/>
      <c r="R440" s="40"/>
      <c r="S440" s="52" t="s">
        <v>1018</v>
      </c>
      <c r="T440" s="52">
        <v>48</v>
      </c>
      <c r="U440" s="52" t="s">
        <v>1018</v>
      </c>
      <c r="V440" s="52">
        <v>3</v>
      </c>
      <c r="W440" s="52" t="s">
        <v>1018</v>
      </c>
      <c r="X440" s="52">
        <v>20</v>
      </c>
      <c r="Y440" s="52" t="s">
        <v>1018</v>
      </c>
      <c r="Z440" s="52" t="s">
        <v>1018</v>
      </c>
      <c r="AA440" s="52" t="s">
        <v>1018</v>
      </c>
      <c r="AB440" s="52" t="s">
        <v>1018</v>
      </c>
      <c r="AC440" s="52" t="s">
        <v>1018</v>
      </c>
      <c r="AD440" s="52" t="s">
        <v>1018</v>
      </c>
      <c r="AE440" s="52">
        <v>2</v>
      </c>
      <c r="AF440" s="52">
        <v>2</v>
      </c>
      <c r="AG440" s="52" t="s">
        <v>1018</v>
      </c>
      <c r="AH440" s="52" t="s">
        <v>1018</v>
      </c>
      <c r="AI440" s="52" t="s">
        <v>1018</v>
      </c>
      <c r="AJ440" s="52" t="s">
        <v>1018</v>
      </c>
      <c r="AK440" s="52">
        <v>3</v>
      </c>
      <c r="AL440" s="52">
        <v>11</v>
      </c>
      <c r="AM440" s="52" t="s">
        <v>1018</v>
      </c>
      <c r="AN440" s="52" t="s">
        <v>1018</v>
      </c>
      <c r="AO440" s="52" t="s">
        <v>1018</v>
      </c>
      <c r="AP440" s="52" t="s">
        <v>1018</v>
      </c>
      <c r="AQ440" s="52" t="s">
        <v>1018</v>
      </c>
      <c r="AR440" s="52" t="s">
        <v>1018</v>
      </c>
      <c r="AS440" s="52" t="s">
        <v>1018</v>
      </c>
      <c r="AT440" s="52" t="s">
        <v>1018</v>
      </c>
      <c r="AU440" s="52" t="s">
        <v>1018</v>
      </c>
      <c r="AV440" s="52">
        <v>1</v>
      </c>
      <c r="AW440" s="52" t="s">
        <v>1018</v>
      </c>
      <c r="AX440" s="52" t="s">
        <v>1018</v>
      </c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2"/>
      <c r="CI440" s="52"/>
      <c r="CJ440" s="52"/>
      <c r="CK440" s="52"/>
      <c r="CL440" s="52"/>
      <c r="CM440" s="52"/>
      <c r="CN440" s="52"/>
      <c r="CO440" s="52"/>
      <c r="CP440" s="52"/>
      <c r="CQ440" s="52"/>
      <c r="CR440" s="52"/>
      <c r="CS440" s="52"/>
      <c r="CT440" s="52"/>
      <c r="CU440" s="52"/>
      <c r="CV440" s="52"/>
      <c r="CW440" s="52"/>
      <c r="CX440" s="52"/>
      <c r="CY440" s="52"/>
      <c r="CZ440" s="52"/>
      <c r="DA440" s="52"/>
      <c r="DB440" s="52"/>
      <c r="DC440" s="52"/>
      <c r="DD440" s="52"/>
      <c r="DE440" s="52"/>
      <c r="DF440" s="52"/>
      <c r="DG440" s="52"/>
      <c r="DH440" s="52"/>
      <c r="DI440" s="52"/>
      <c r="DJ440" s="52"/>
      <c r="DK440" s="52"/>
      <c r="DL440" s="52"/>
      <c r="DM440" s="52"/>
      <c r="DN440" s="52"/>
      <c r="DO440" s="52"/>
      <c r="DP440" s="52"/>
      <c r="DQ440" s="52"/>
      <c r="DR440" s="52"/>
      <c r="DS440" s="52"/>
      <c r="DT440" s="52"/>
      <c r="DU440" s="52"/>
      <c r="DV440" s="52"/>
      <c r="DW440" s="52"/>
      <c r="DX440" s="52"/>
      <c r="DY440" s="52"/>
      <c r="DZ440" s="52"/>
      <c r="EA440" s="52"/>
      <c r="EB440" s="52"/>
      <c r="EC440" s="52"/>
      <c r="ED440" s="52"/>
      <c r="EE440" s="52"/>
      <c r="EF440" s="52"/>
      <c r="EG440" s="52"/>
      <c r="EH440" s="52"/>
    </row>
    <row r="441" spans="1:138" ht="12.75" x14ac:dyDescent="0.2">
      <c r="A441" s="39" t="str">
        <f t="shared" si="37"/>
        <v>2040391</v>
      </c>
      <c r="B441" s="39" t="str">
        <f t="shared" si="38"/>
        <v>3694Б/БЖ</v>
      </c>
      <c r="C441" s="39" t="str">
        <f t="shared" si="39"/>
        <v>Мишка  В62см</v>
      </c>
      <c r="D441" s="94">
        <f t="shared" ca="1" si="40"/>
        <v>887</v>
      </c>
      <c r="E441" s="94">
        <f t="shared" ca="1" si="41"/>
        <v>0</v>
      </c>
      <c r="F441" s="94">
        <f t="shared" ca="1" si="36"/>
        <v>0</v>
      </c>
      <c r="G441" s="41"/>
      <c r="H441" s="41"/>
      <c r="I441" s="40"/>
      <c r="J441" s="40"/>
      <c r="K441" s="34"/>
      <c r="L441" s="50" t="s">
        <v>1464</v>
      </c>
      <c r="M441" s="50" t="s">
        <v>469</v>
      </c>
      <c r="N441" s="50" t="s">
        <v>470</v>
      </c>
      <c r="O441" s="51" t="s">
        <v>471</v>
      </c>
      <c r="P441" s="40">
        <v>887</v>
      </c>
      <c r="Q441" s="40"/>
      <c r="R441" s="40"/>
      <c r="S441" s="52" t="s">
        <v>1018</v>
      </c>
      <c r="T441" s="52" t="s">
        <v>1018</v>
      </c>
      <c r="U441" s="52" t="s">
        <v>1018</v>
      </c>
      <c r="V441" s="52" t="s">
        <v>1018</v>
      </c>
      <c r="W441" s="52" t="s">
        <v>1018</v>
      </c>
      <c r="X441" s="52" t="s">
        <v>1018</v>
      </c>
      <c r="Y441" s="52" t="s">
        <v>1018</v>
      </c>
      <c r="Z441" s="52" t="s">
        <v>1018</v>
      </c>
      <c r="AA441" s="52" t="s">
        <v>1018</v>
      </c>
      <c r="AB441" s="52" t="s">
        <v>1018</v>
      </c>
      <c r="AC441" s="52" t="s">
        <v>1018</v>
      </c>
      <c r="AD441" s="52" t="s">
        <v>1018</v>
      </c>
      <c r="AE441" s="52" t="s">
        <v>1018</v>
      </c>
      <c r="AF441" s="52" t="s">
        <v>1018</v>
      </c>
      <c r="AG441" s="52">
        <v>1</v>
      </c>
      <c r="AH441" s="52">
        <v>1</v>
      </c>
      <c r="AI441" s="52" t="s">
        <v>1018</v>
      </c>
      <c r="AJ441" s="52" t="s">
        <v>1018</v>
      </c>
      <c r="AK441" s="52" t="s">
        <v>1018</v>
      </c>
      <c r="AL441" s="52" t="s">
        <v>1018</v>
      </c>
      <c r="AM441" s="52" t="s">
        <v>1018</v>
      </c>
      <c r="AN441" s="52" t="s">
        <v>1018</v>
      </c>
      <c r="AO441" s="52" t="s">
        <v>1018</v>
      </c>
      <c r="AP441" s="52" t="s">
        <v>1018</v>
      </c>
      <c r="AQ441" s="52" t="s">
        <v>1018</v>
      </c>
      <c r="AR441" s="52" t="s">
        <v>1018</v>
      </c>
      <c r="AS441" s="52" t="s">
        <v>1018</v>
      </c>
      <c r="AT441" s="52" t="s">
        <v>1018</v>
      </c>
      <c r="AU441" s="52" t="s">
        <v>1018</v>
      </c>
      <c r="AV441" s="52" t="s">
        <v>1018</v>
      </c>
      <c r="AW441" s="52" t="s">
        <v>1018</v>
      </c>
      <c r="AX441" s="52" t="s">
        <v>1018</v>
      </c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2"/>
      <c r="CI441" s="52"/>
      <c r="CJ441" s="52"/>
      <c r="CK441" s="52"/>
      <c r="CL441" s="52"/>
      <c r="CM441" s="52"/>
      <c r="CN441" s="52"/>
      <c r="CO441" s="52"/>
      <c r="CP441" s="52"/>
      <c r="CQ441" s="52"/>
      <c r="CR441" s="52"/>
      <c r="CS441" s="52"/>
      <c r="CT441" s="52"/>
      <c r="CU441" s="52"/>
      <c r="CV441" s="52"/>
      <c r="CW441" s="52"/>
      <c r="CX441" s="52"/>
      <c r="CY441" s="52"/>
      <c r="CZ441" s="52"/>
      <c r="DA441" s="52"/>
      <c r="DB441" s="52"/>
      <c r="DC441" s="52"/>
      <c r="DD441" s="52"/>
      <c r="DE441" s="52"/>
      <c r="DF441" s="52"/>
      <c r="DG441" s="52"/>
      <c r="DH441" s="52"/>
      <c r="DI441" s="52"/>
      <c r="DJ441" s="52"/>
      <c r="DK441" s="52"/>
      <c r="DL441" s="52"/>
      <c r="DM441" s="52"/>
      <c r="DN441" s="52"/>
      <c r="DO441" s="52"/>
      <c r="DP441" s="52"/>
      <c r="DQ441" s="52"/>
      <c r="DR441" s="52"/>
      <c r="DS441" s="52"/>
      <c r="DT441" s="52"/>
      <c r="DU441" s="52"/>
      <c r="DV441" s="52"/>
      <c r="DW441" s="52"/>
      <c r="DX441" s="52"/>
      <c r="DY441" s="52"/>
      <c r="DZ441" s="52"/>
      <c r="EA441" s="52"/>
      <c r="EB441" s="52"/>
      <c r="EC441" s="52"/>
      <c r="ED441" s="52"/>
      <c r="EE441" s="52"/>
      <c r="EF441" s="52"/>
      <c r="EG441" s="52"/>
      <c r="EH441" s="52"/>
    </row>
    <row r="442" spans="1:138" ht="12.75" x14ac:dyDescent="0.2">
      <c r="A442" s="39" t="str">
        <f t="shared" si="37"/>
        <v>2044866</v>
      </c>
      <c r="B442" s="39" t="str">
        <f t="shared" si="38"/>
        <v>3978/СР</v>
      </c>
      <c r="C442" s="39" t="str">
        <f t="shared" si="39"/>
        <v>Зайка Даша В63см</v>
      </c>
      <c r="D442" s="94">
        <f t="shared" ca="1" si="40"/>
        <v>585</v>
      </c>
      <c r="E442" s="94">
        <f t="shared" ca="1" si="41"/>
        <v>76</v>
      </c>
      <c r="F442" s="94">
        <f t="shared" ca="1" si="36"/>
        <v>0</v>
      </c>
      <c r="G442" s="41"/>
      <c r="H442" s="41"/>
      <c r="I442" s="40"/>
      <c r="J442" s="40"/>
      <c r="K442" s="34"/>
      <c r="L442" s="48" t="s">
        <v>1465</v>
      </c>
      <c r="M442" s="87" t="s">
        <v>472</v>
      </c>
      <c r="N442" s="87" t="s">
        <v>473</v>
      </c>
      <c r="O442" s="53" t="s">
        <v>474</v>
      </c>
      <c r="P442" s="87">
        <v>585</v>
      </c>
      <c r="S442" s="87" t="s">
        <v>1018</v>
      </c>
      <c r="T442" s="87">
        <v>4</v>
      </c>
      <c r="U442" s="87" t="s">
        <v>1018</v>
      </c>
      <c r="V442" s="87">
        <v>2</v>
      </c>
      <c r="W442" s="87" t="s">
        <v>1018</v>
      </c>
      <c r="X442" s="87">
        <v>34</v>
      </c>
      <c r="Y442" s="87" t="s">
        <v>1018</v>
      </c>
      <c r="Z442" s="87" t="s">
        <v>1018</v>
      </c>
      <c r="AA442" s="87" t="s">
        <v>1018</v>
      </c>
      <c r="AB442" s="87" t="s">
        <v>1018</v>
      </c>
      <c r="AC442" s="87" t="s">
        <v>1018</v>
      </c>
      <c r="AD442" s="87" t="s">
        <v>1018</v>
      </c>
      <c r="AE442" s="87" t="s">
        <v>1018</v>
      </c>
      <c r="AF442" s="87" t="s">
        <v>1018</v>
      </c>
      <c r="AG442" s="87" t="s">
        <v>1018</v>
      </c>
      <c r="AH442" s="87">
        <v>34</v>
      </c>
      <c r="AI442" s="87" t="s">
        <v>1018</v>
      </c>
      <c r="AJ442" s="87" t="s">
        <v>1018</v>
      </c>
      <c r="AK442" s="87">
        <v>3</v>
      </c>
      <c r="AL442" s="87">
        <v>3</v>
      </c>
      <c r="AM442" s="87" t="s">
        <v>1018</v>
      </c>
      <c r="AN442" s="87" t="s">
        <v>1018</v>
      </c>
      <c r="AO442" s="87" t="s">
        <v>1018</v>
      </c>
      <c r="AP442" s="87" t="s">
        <v>1018</v>
      </c>
      <c r="AQ442" s="87" t="s">
        <v>1018</v>
      </c>
      <c r="AR442" s="87" t="s">
        <v>1018</v>
      </c>
      <c r="AS442" s="87" t="s">
        <v>1018</v>
      </c>
      <c r="AT442" s="87" t="s">
        <v>1018</v>
      </c>
      <c r="AU442" s="87" t="s">
        <v>1018</v>
      </c>
      <c r="AV442" s="87">
        <v>2</v>
      </c>
      <c r="AW442" s="87" t="s">
        <v>1018</v>
      </c>
      <c r="AX442" s="87" t="s">
        <v>1018</v>
      </c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2"/>
      <c r="CI442" s="52"/>
      <c r="CJ442" s="52"/>
      <c r="CK442" s="52"/>
      <c r="CL442" s="52"/>
      <c r="CM442" s="52"/>
      <c r="CN442" s="52"/>
      <c r="CO442" s="52"/>
      <c r="CP442" s="52"/>
      <c r="CQ442" s="52"/>
      <c r="CR442" s="52"/>
      <c r="CS442" s="52"/>
      <c r="CT442" s="52"/>
      <c r="CU442" s="52"/>
      <c r="CV442" s="52"/>
      <c r="CW442" s="52"/>
      <c r="CX442" s="52"/>
      <c r="CY442" s="52"/>
      <c r="CZ442" s="52"/>
      <c r="DA442" s="52"/>
      <c r="DB442" s="52"/>
      <c r="DC442" s="52"/>
      <c r="DD442" s="52"/>
      <c r="DE442" s="52"/>
      <c r="DF442" s="52"/>
      <c r="DG442" s="52"/>
      <c r="DH442" s="52"/>
      <c r="DI442" s="52"/>
      <c r="DJ442" s="52"/>
      <c r="DK442" s="52"/>
      <c r="DL442" s="52"/>
      <c r="DM442" s="52"/>
      <c r="DN442" s="52"/>
      <c r="DO442" s="52"/>
      <c r="DP442" s="52"/>
      <c r="DQ442" s="52"/>
      <c r="DR442" s="52"/>
      <c r="DS442" s="52"/>
      <c r="DT442" s="52"/>
      <c r="DU442" s="52"/>
      <c r="DV442" s="52"/>
      <c r="DW442" s="52"/>
      <c r="DX442" s="52"/>
      <c r="DY442" s="52"/>
      <c r="DZ442" s="52"/>
      <c r="EA442" s="52"/>
      <c r="EB442" s="52"/>
      <c r="EC442" s="52"/>
      <c r="ED442" s="52"/>
      <c r="EE442" s="52"/>
      <c r="EF442" s="52"/>
      <c r="EG442" s="52"/>
      <c r="EH442" s="52"/>
    </row>
    <row r="443" spans="1:138" ht="12.75" x14ac:dyDescent="0.2">
      <c r="A443" s="39" t="str">
        <f t="shared" si="37"/>
        <v>2043769</v>
      </c>
      <c r="B443" s="39" t="str">
        <f t="shared" si="38"/>
        <v>3995/МЛ</v>
      </c>
      <c r="C443" s="39" t="str">
        <f t="shared" si="39"/>
        <v>Медведица В75см</v>
      </c>
      <c r="D443" s="94">
        <f t="shared" ca="1" si="40"/>
        <v>1101</v>
      </c>
      <c r="E443" s="94">
        <f t="shared" ca="1" si="41"/>
        <v>59</v>
      </c>
      <c r="F443" s="94">
        <f t="shared" ca="1" si="36"/>
        <v>0</v>
      </c>
      <c r="G443" s="41"/>
      <c r="H443" s="41"/>
      <c r="I443" s="40"/>
      <c r="J443" s="40"/>
      <c r="K443" s="34"/>
      <c r="L443" s="50" t="s">
        <v>1466</v>
      </c>
      <c r="M443" s="50" t="s">
        <v>478</v>
      </c>
      <c r="N443" s="50" t="s">
        <v>479</v>
      </c>
      <c r="O443" s="51" t="s">
        <v>480</v>
      </c>
      <c r="P443" s="40">
        <v>1101</v>
      </c>
      <c r="Q443" s="40"/>
      <c r="R443" s="40"/>
      <c r="S443" s="52" t="s">
        <v>1018</v>
      </c>
      <c r="T443" s="52" t="s">
        <v>1018</v>
      </c>
      <c r="U443" s="52" t="s">
        <v>1018</v>
      </c>
      <c r="V443" s="52">
        <v>14</v>
      </c>
      <c r="W443" s="52" t="s">
        <v>1018</v>
      </c>
      <c r="X443" s="52" t="s">
        <v>1018</v>
      </c>
      <c r="Y443" s="52" t="s">
        <v>1018</v>
      </c>
      <c r="Z443" s="52" t="s">
        <v>1018</v>
      </c>
      <c r="AA443" s="52" t="s">
        <v>1018</v>
      </c>
      <c r="AB443" s="52" t="s">
        <v>1018</v>
      </c>
      <c r="AC443" s="52" t="s">
        <v>1018</v>
      </c>
      <c r="AD443" s="52" t="s">
        <v>1018</v>
      </c>
      <c r="AE443" s="52">
        <v>21</v>
      </c>
      <c r="AF443" s="52">
        <v>43</v>
      </c>
      <c r="AG443" s="52" t="s">
        <v>1018</v>
      </c>
      <c r="AH443" s="52">
        <v>17</v>
      </c>
      <c r="AI443" s="52" t="s">
        <v>1018</v>
      </c>
      <c r="AJ443" s="52" t="s">
        <v>1018</v>
      </c>
      <c r="AK443" s="52" t="s">
        <v>1018</v>
      </c>
      <c r="AL443" s="52">
        <v>5</v>
      </c>
      <c r="AM443" s="52" t="s">
        <v>1018</v>
      </c>
      <c r="AN443" s="52" t="s">
        <v>1018</v>
      </c>
      <c r="AO443" s="52" t="s">
        <v>1018</v>
      </c>
      <c r="AP443" s="52" t="s">
        <v>1018</v>
      </c>
      <c r="AQ443" s="52" t="s">
        <v>1018</v>
      </c>
      <c r="AR443" s="52" t="s">
        <v>1018</v>
      </c>
      <c r="AS443" s="52" t="s">
        <v>1018</v>
      </c>
      <c r="AT443" s="52" t="s">
        <v>1018</v>
      </c>
      <c r="AU443" s="52" t="s">
        <v>1018</v>
      </c>
      <c r="AV443" s="52">
        <v>1</v>
      </c>
      <c r="AW443" s="52" t="s">
        <v>1018</v>
      </c>
      <c r="AX443" s="52" t="s">
        <v>1018</v>
      </c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2"/>
      <c r="CI443" s="52"/>
      <c r="CJ443" s="52"/>
      <c r="CK443" s="52"/>
      <c r="CL443" s="52"/>
      <c r="CM443" s="52"/>
      <c r="CN443" s="52"/>
      <c r="CO443" s="52"/>
      <c r="CP443" s="52"/>
      <c r="CQ443" s="52"/>
      <c r="CR443" s="52"/>
      <c r="CS443" s="52"/>
      <c r="CT443" s="52"/>
      <c r="CU443" s="52"/>
      <c r="CV443" s="52"/>
      <c r="CW443" s="52"/>
      <c r="CX443" s="52"/>
      <c r="CY443" s="52"/>
      <c r="CZ443" s="52"/>
      <c r="DA443" s="52"/>
      <c r="DB443" s="52"/>
      <c r="DC443" s="52"/>
      <c r="DD443" s="52"/>
      <c r="DE443" s="52"/>
      <c r="DF443" s="52"/>
      <c r="DG443" s="52"/>
      <c r="DH443" s="52"/>
      <c r="DI443" s="52"/>
      <c r="DJ443" s="52"/>
      <c r="DK443" s="52"/>
      <c r="DL443" s="52"/>
      <c r="DM443" s="52"/>
      <c r="DN443" s="52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</row>
    <row r="444" spans="1:138" ht="12.75" x14ac:dyDescent="0.2">
      <c r="A444" s="39" t="str">
        <f t="shared" si="37"/>
        <v>2040721</v>
      </c>
      <c r="B444" s="39" t="str">
        <f t="shared" si="38"/>
        <v>3995АМ/БЕЛ</v>
      </c>
      <c r="C444" s="39" t="str">
        <f t="shared" si="39"/>
        <v>Белая Медведица  В37см</v>
      </c>
      <c r="D444" s="94">
        <f t="shared" ca="1" si="40"/>
        <v>522</v>
      </c>
      <c r="E444" s="94">
        <f t="shared" ca="1" si="41"/>
        <v>72</v>
      </c>
      <c r="F444" s="94">
        <f t="shared" ca="1" si="36"/>
        <v>0</v>
      </c>
      <c r="G444" s="41"/>
      <c r="H444" s="41"/>
      <c r="I444" s="40"/>
      <c r="J444" s="40"/>
      <c r="K444" s="34"/>
      <c r="L444" s="50" t="s">
        <v>1467</v>
      </c>
      <c r="M444" s="50" t="s">
        <v>482</v>
      </c>
      <c r="N444" s="50" t="s">
        <v>483</v>
      </c>
      <c r="O444" s="51" t="s">
        <v>484</v>
      </c>
      <c r="P444" s="40">
        <v>522</v>
      </c>
      <c r="Q444" s="40"/>
      <c r="R444" s="40"/>
      <c r="S444" s="52" t="s">
        <v>1018</v>
      </c>
      <c r="T444" s="52" t="s">
        <v>1018</v>
      </c>
      <c r="U444" s="52" t="s">
        <v>1018</v>
      </c>
      <c r="V444" s="52" t="s">
        <v>1018</v>
      </c>
      <c r="W444" s="52" t="s">
        <v>1018</v>
      </c>
      <c r="X444" s="52" t="s">
        <v>1018</v>
      </c>
      <c r="Y444" s="52" t="s">
        <v>1018</v>
      </c>
      <c r="Z444" s="52" t="s">
        <v>1018</v>
      </c>
      <c r="AA444" s="52" t="s">
        <v>1018</v>
      </c>
      <c r="AB444" s="52" t="s">
        <v>1018</v>
      </c>
      <c r="AC444" s="52" t="s">
        <v>1018</v>
      </c>
      <c r="AD444" s="52" t="s">
        <v>1018</v>
      </c>
      <c r="AE444" s="52">
        <v>3</v>
      </c>
      <c r="AF444" s="52">
        <v>43</v>
      </c>
      <c r="AG444" s="52" t="s">
        <v>1018</v>
      </c>
      <c r="AH444" s="52" t="s">
        <v>1018</v>
      </c>
      <c r="AI444" s="52" t="s">
        <v>1018</v>
      </c>
      <c r="AJ444" s="52" t="s">
        <v>1018</v>
      </c>
      <c r="AK444" s="52" t="s">
        <v>1018</v>
      </c>
      <c r="AL444" s="52">
        <v>32</v>
      </c>
      <c r="AM444" s="52" t="s">
        <v>1018</v>
      </c>
      <c r="AN444" s="52" t="s">
        <v>1018</v>
      </c>
      <c r="AO444" s="52" t="s">
        <v>1018</v>
      </c>
      <c r="AP444" s="52" t="s">
        <v>1018</v>
      </c>
      <c r="AQ444" s="52" t="s">
        <v>1018</v>
      </c>
      <c r="AR444" s="52" t="s">
        <v>1018</v>
      </c>
      <c r="AS444" s="52" t="s">
        <v>1018</v>
      </c>
      <c r="AT444" s="52" t="s">
        <v>1018</v>
      </c>
      <c r="AU444" s="52" t="s">
        <v>1018</v>
      </c>
      <c r="AV444" s="52" t="s">
        <v>1018</v>
      </c>
      <c r="AW444" s="52" t="s">
        <v>1018</v>
      </c>
      <c r="AX444" s="52" t="s">
        <v>1018</v>
      </c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2"/>
      <c r="CI444" s="52"/>
      <c r="CJ444" s="52"/>
      <c r="CK444" s="52"/>
      <c r="CL444" s="52"/>
      <c r="CM444" s="52"/>
      <c r="CN444" s="52"/>
      <c r="CO444" s="52"/>
      <c r="CP444" s="52"/>
      <c r="CQ444" s="52"/>
      <c r="CR444" s="52"/>
      <c r="CS444" s="52"/>
      <c r="CT444" s="52"/>
      <c r="CU444" s="52"/>
      <c r="CV444" s="52"/>
      <c r="CW444" s="52"/>
      <c r="CX444" s="52"/>
      <c r="CY444" s="52"/>
      <c r="CZ444" s="52"/>
      <c r="DA444" s="52"/>
      <c r="DB444" s="52"/>
      <c r="DC444" s="52"/>
      <c r="DD444" s="52"/>
      <c r="DE444" s="52"/>
      <c r="DF444" s="52"/>
      <c r="DG444" s="52"/>
      <c r="DH444" s="52"/>
      <c r="DI444" s="52"/>
      <c r="DJ444" s="52"/>
      <c r="DK444" s="52"/>
      <c r="DL444" s="52"/>
      <c r="DM444" s="52"/>
      <c r="DN444" s="52"/>
      <c r="DO444" s="52"/>
      <c r="DP444" s="52"/>
      <c r="DQ444" s="52"/>
      <c r="DR444" s="52"/>
      <c r="DS444" s="52"/>
      <c r="DT444" s="52"/>
      <c r="DU444" s="52"/>
      <c r="DV444" s="52"/>
      <c r="DW444" s="52"/>
      <c r="DX444" s="52"/>
      <c r="DY444" s="52"/>
      <c r="DZ444" s="52"/>
      <c r="EA444" s="52"/>
      <c r="EB444" s="52"/>
      <c r="EC444" s="52"/>
      <c r="ED444" s="52"/>
      <c r="EE444" s="52"/>
      <c r="EF444" s="52"/>
      <c r="EG444" s="52"/>
      <c r="EH444" s="52"/>
    </row>
    <row r="445" spans="1:138" ht="12.75" x14ac:dyDescent="0.2">
      <c r="A445" s="39">
        <f t="shared" si="37"/>
        <v>0</v>
      </c>
      <c r="B445" s="39">
        <f t="shared" si="38"/>
        <v>0</v>
      </c>
      <c r="C445" s="39" t="str">
        <f t="shared" si="39"/>
        <v>02 Игрушка Года</v>
      </c>
      <c r="D445" s="94">
        <f t="shared" ca="1" si="40"/>
        <v>0</v>
      </c>
      <c r="E445" s="94">
        <f t="shared" ca="1" si="41"/>
        <v>0</v>
      </c>
      <c r="F445" s="94">
        <f t="shared" ca="1" si="36"/>
        <v>0</v>
      </c>
      <c r="G445" s="41"/>
      <c r="H445" s="41"/>
      <c r="I445" s="40"/>
      <c r="J445" s="40"/>
      <c r="K445" s="34"/>
      <c r="L445" s="50"/>
      <c r="M445" s="50"/>
      <c r="N445" s="50"/>
      <c r="O445" s="51" t="s">
        <v>4644</v>
      </c>
      <c r="P445" s="40"/>
      <c r="Q445" s="40"/>
      <c r="R445" s="40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2"/>
      <c r="CI445" s="52"/>
      <c r="CJ445" s="52"/>
      <c r="CK445" s="52"/>
      <c r="CL445" s="52"/>
      <c r="CM445" s="52"/>
      <c r="CN445" s="52"/>
      <c r="CO445" s="52"/>
      <c r="CP445" s="52"/>
      <c r="CQ445" s="52"/>
      <c r="CR445" s="52"/>
      <c r="CS445" s="52"/>
      <c r="CT445" s="52"/>
      <c r="CU445" s="52"/>
      <c r="CV445" s="52"/>
      <c r="CW445" s="52"/>
      <c r="CX445" s="52"/>
      <c r="CY445" s="52"/>
      <c r="CZ445" s="52"/>
      <c r="DA445" s="52"/>
      <c r="DB445" s="52"/>
      <c r="DC445" s="52"/>
      <c r="DD445" s="52"/>
      <c r="DE445" s="52"/>
      <c r="DF445" s="52"/>
      <c r="DG445" s="52"/>
      <c r="DH445" s="52"/>
      <c r="DI445" s="52"/>
      <c r="DJ445" s="52"/>
      <c r="DK445" s="52"/>
      <c r="DL445" s="52"/>
      <c r="DM445" s="52"/>
      <c r="DN445" s="52"/>
      <c r="DO445" s="52"/>
      <c r="DP445" s="52"/>
      <c r="DQ445" s="52"/>
      <c r="DR445" s="52"/>
      <c r="DS445" s="52"/>
      <c r="DT445" s="52"/>
      <c r="DU445" s="52"/>
      <c r="DV445" s="52"/>
      <c r="DW445" s="52"/>
      <c r="DX445" s="52"/>
      <c r="DY445" s="52"/>
      <c r="DZ445" s="52"/>
      <c r="EA445" s="52"/>
      <c r="EB445" s="52"/>
      <c r="EC445" s="52"/>
      <c r="ED445" s="52"/>
      <c r="EE445" s="52"/>
      <c r="EF445" s="52"/>
      <c r="EG445" s="52"/>
      <c r="EH445" s="52"/>
    </row>
    <row r="446" spans="1:138" ht="12.75" x14ac:dyDescent="0.2">
      <c r="A446" s="39">
        <f t="shared" si="37"/>
        <v>0</v>
      </c>
      <c r="B446" s="39">
        <f t="shared" si="38"/>
        <v>0</v>
      </c>
      <c r="C446" s="39" t="str">
        <f t="shared" si="39"/>
        <v>Антистресс</v>
      </c>
      <c r="D446" s="94">
        <f t="shared" ca="1" si="40"/>
        <v>0</v>
      </c>
      <c r="E446" s="94">
        <f t="shared" ca="1" si="41"/>
        <v>0</v>
      </c>
      <c r="F446" s="94">
        <f t="shared" ca="1" si="36"/>
        <v>0</v>
      </c>
      <c r="G446" s="41"/>
      <c r="H446" s="41"/>
      <c r="I446" s="40"/>
      <c r="J446" s="40"/>
      <c r="K446" s="34"/>
      <c r="L446" s="50"/>
      <c r="M446" s="50"/>
      <c r="N446" s="50"/>
      <c r="O446" s="51" t="s">
        <v>1021</v>
      </c>
      <c r="P446" s="40"/>
      <c r="Q446" s="40"/>
      <c r="R446" s="40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2"/>
      <c r="CI446" s="52"/>
      <c r="CJ446" s="52"/>
      <c r="CK446" s="52"/>
      <c r="CL446" s="52"/>
      <c r="CM446" s="52"/>
      <c r="CN446" s="52"/>
      <c r="CO446" s="52"/>
      <c r="CP446" s="52"/>
      <c r="CQ446" s="52"/>
      <c r="CR446" s="52"/>
      <c r="CS446" s="52"/>
      <c r="CT446" s="52"/>
      <c r="CU446" s="52"/>
      <c r="CV446" s="52"/>
      <c r="CW446" s="52"/>
      <c r="CX446" s="52"/>
      <c r="CY446" s="52"/>
      <c r="CZ446" s="52"/>
      <c r="DA446" s="52"/>
      <c r="DB446" s="52"/>
      <c r="DC446" s="52"/>
      <c r="DD446" s="52"/>
      <c r="DE446" s="52"/>
      <c r="DF446" s="52"/>
      <c r="DG446" s="52"/>
      <c r="DH446" s="52"/>
      <c r="DI446" s="52"/>
      <c r="DJ446" s="52"/>
      <c r="DK446" s="52"/>
      <c r="DL446" s="52"/>
      <c r="DM446" s="52"/>
      <c r="DN446" s="52"/>
      <c r="DO446" s="52"/>
      <c r="DP446" s="52"/>
      <c r="DQ446" s="52"/>
      <c r="DR446" s="52"/>
      <c r="DS446" s="52"/>
      <c r="DT446" s="52"/>
      <c r="DU446" s="52"/>
      <c r="DV446" s="52"/>
      <c r="DW446" s="52"/>
      <c r="DX446" s="52"/>
      <c r="DY446" s="52"/>
      <c r="DZ446" s="52"/>
      <c r="EA446" s="52"/>
      <c r="EB446" s="52"/>
      <c r="EC446" s="52"/>
      <c r="ED446" s="52"/>
      <c r="EE446" s="52"/>
      <c r="EF446" s="52"/>
      <c r="EG446" s="52"/>
      <c r="EH446" s="52"/>
    </row>
    <row r="447" spans="1:138" ht="12.75" x14ac:dyDescent="0.2">
      <c r="A447" s="39" t="str">
        <f t="shared" si="37"/>
        <v>2109580</v>
      </c>
      <c r="B447" s="39" t="str">
        <f t="shared" si="38"/>
        <v>2745/БЕЛ/40</v>
      </c>
      <c r="C447" s="39" t="str">
        <f t="shared" si="39"/>
        <v>Лошадка Глафира Д40</v>
      </c>
      <c r="D447" s="94">
        <f t="shared" ca="1" si="40"/>
        <v>329</v>
      </c>
      <c r="E447" s="94">
        <f t="shared" ca="1" si="41"/>
        <v>3</v>
      </c>
      <c r="F447" s="94">
        <f t="shared" ca="1" si="36"/>
        <v>0</v>
      </c>
      <c r="G447" s="41"/>
      <c r="H447" s="41"/>
      <c r="I447" s="40"/>
      <c r="J447" s="40"/>
      <c r="K447" s="34"/>
      <c r="L447" s="50" t="s">
        <v>1468</v>
      </c>
      <c r="M447" s="50" t="s">
        <v>4495</v>
      </c>
      <c r="N447" s="50" t="s">
        <v>4496</v>
      </c>
      <c r="O447" s="51" t="s">
        <v>4497</v>
      </c>
      <c r="P447" s="40">
        <v>329</v>
      </c>
      <c r="Q447" s="40"/>
      <c r="R447" s="40"/>
      <c r="S447" s="52" t="s">
        <v>1018</v>
      </c>
      <c r="T447" s="52" t="s">
        <v>1018</v>
      </c>
      <c r="U447" s="52" t="s">
        <v>1018</v>
      </c>
      <c r="V447" s="52" t="s">
        <v>1018</v>
      </c>
      <c r="W447" s="52" t="s">
        <v>1018</v>
      </c>
      <c r="X447" s="52" t="s">
        <v>1018</v>
      </c>
      <c r="Y447" s="52" t="s">
        <v>1018</v>
      </c>
      <c r="Z447" s="52" t="s">
        <v>1018</v>
      </c>
      <c r="AA447" s="52" t="s">
        <v>1018</v>
      </c>
      <c r="AB447" s="52" t="s">
        <v>1018</v>
      </c>
      <c r="AC447" s="52" t="s">
        <v>1018</v>
      </c>
      <c r="AD447" s="52" t="s">
        <v>1018</v>
      </c>
      <c r="AE447" s="52" t="s">
        <v>1018</v>
      </c>
      <c r="AF447" s="52" t="s">
        <v>1018</v>
      </c>
      <c r="AG447" s="52" t="s">
        <v>1018</v>
      </c>
      <c r="AH447" s="52" t="s">
        <v>1018</v>
      </c>
      <c r="AI447" s="52" t="s">
        <v>1018</v>
      </c>
      <c r="AJ447" s="52" t="s">
        <v>1018</v>
      </c>
      <c r="AK447" s="52" t="s">
        <v>1018</v>
      </c>
      <c r="AL447" s="52" t="s">
        <v>1018</v>
      </c>
      <c r="AM447" s="52">
        <v>1</v>
      </c>
      <c r="AN447" s="52">
        <v>1</v>
      </c>
      <c r="AO447" s="52" t="s">
        <v>1018</v>
      </c>
      <c r="AP447" s="52" t="s">
        <v>1018</v>
      </c>
      <c r="AQ447" s="52" t="s">
        <v>1018</v>
      </c>
      <c r="AR447" s="52" t="s">
        <v>1018</v>
      </c>
      <c r="AS447" s="52" t="s">
        <v>1018</v>
      </c>
      <c r="AT447" s="52" t="s">
        <v>1018</v>
      </c>
      <c r="AU447" s="52" t="s">
        <v>1018</v>
      </c>
      <c r="AV447" s="52">
        <v>2</v>
      </c>
      <c r="AW447" s="52" t="s">
        <v>1018</v>
      </c>
      <c r="AX447" s="52">
        <v>1</v>
      </c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2"/>
      <c r="CI447" s="52"/>
      <c r="CJ447" s="52"/>
      <c r="CK447" s="52"/>
      <c r="CL447" s="52"/>
      <c r="CM447" s="52"/>
      <c r="CN447" s="52"/>
      <c r="CO447" s="52"/>
      <c r="CP447" s="52"/>
      <c r="CQ447" s="52"/>
      <c r="CR447" s="52"/>
      <c r="CS447" s="52"/>
      <c r="CT447" s="52"/>
      <c r="CU447" s="52"/>
      <c r="CV447" s="52"/>
      <c r="CW447" s="52"/>
      <c r="CX447" s="52"/>
      <c r="CY447" s="52"/>
      <c r="CZ447" s="52"/>
      <c r="DA447" s="52"/>
      <c r="DB447" s="52"/>
      <c r="DC447" s="52"/>
      <c r="DD447" s="52"/>
      <c r="DE447" s="52"/>
      <c r="DF447" s="52"/>
      <c r="DG447" s="52"/>
      <c r="DH447" s="52"/>
      <c r="DI447" s="52"/>
      <c r="DJ447" s="52"/>
      <c r="DK447" s="52"/>
      <c r="DL447" s="52"/>
      <c r="DM447" s="52"/>
      <c r="DN447" s="52"/>
      <c r="DO447" s="52"/>
      <c r="DP447" s="52"/>
      <c r="DQ447" s="52"/>
      <c r="DR447" s="52"/>
      <c r="DS447" s="52"/>
      <c r="DT447" s="52"/>
      <c r="DU447" s="52"/>
      <c r="DV447" s="52"/>
      <c r="DW447" s="52"/>
      <c r="DX447" s="52"/>
      <c r="DY447" s="52"/>
      <c r="DZ447" s="52"/>
      <c r="EA447" s="52"/>
      <c r="EB447" s="52"/>
      <c r="EC447" s="52"/>
      <c r="ED447" s="52"/>
      <c r="EE447" s="52"/>
      <c r="EF447" s="52"/>
      <c r="EG447" s="52"/>
      <c r="EH447" s="52"/>
    </row>
    <row r="448" spans="1:138" ht="12.75" x14ac:dyDescent="0.2">
      <c r="A448" s="39" t="str">
        <f t="shared" si="37"/>
        <v>2107210</v>
      </c>
      <c r="B448" s="39" t="str">
        <f t="shared" si="38"/>
        <v>2751/ГЛ/31*31</v>
      </c>
      <c r="C448" s="39" t="str">
        <f t="shared" si="39"/>
        <v>Подушка антистресс 31*31</v>
      </c>
      <c r="D448" s="94">
        <f t="shared" ca="1" si="40"/>
        <v>179</v>
      </c>
      <c r="E448" s="94">
        <f t="shared" ca="1" si="41"/>
        <v>288</v>
      </c>
      <c r="F448" s="94">
        <f t="shared" ca="1" si="36"/>
        <v>0</v>
      </c>
      <c r="G448" s="41"/>
      <c r="H448" s="41"/>
      <c r="I448" s="40"/>
      <c r="J448" s="40"/>
      <c r="K448" s="34"/>
      <c r="L448" s="50" t="s">
        <v>1469</v>
      </c>
      <c r="M448" s="50" t="s">
        <v>4614</v>
      </c>
      <c r="N448" s="50" t="s">
        <v>4615</v>
      </c>
      <c r="O448" s="51" t="s">
        <v>4616</v>
      </c>
      <c r="P448" s="40">
        <v>179</v>
      </c>
      <c r="Q448" s="40"/>
      <c r="R448" s="40"/>
      <c r="S448" s="52" t="s">
        <v>1018</v>
      </c>
      <c r="T448" s="52" t="s">
        <v>1018</v>
      </c>
      <c r="U448" s="52">
        <v>6</v>
      </c>
      <c r="V448" s="52">
        <v>6</v>
      </c>
      <c r="W448" s="52" t="s">
        <v>1018</v>
      </c>
      <c r="X448" s="52" t="s">
        <v>1018</v>
      </c>
      <c r="Y448" s="52" t="s">
        <v>1018</v>
      </c>
      <c r="Z448" s="52" t="s">
        <v>1018</v>
      </c>
      <c r="AA448" s="52" t="s">
        <v>1018</v>
      </c>
      <c r="AB448" s="52" t="s">
        <v>1018</v>
      </c>
      <c r="AC448" s="52" t="s">
        <v>1018</v>
      </c>
      <c r="AD448" s="52" t="s">
        <v>1018</v>
      </c>
      <c r="AE448" s="52" t="s">
        <v>1018</v>
      </c>
      <c r="AF448" s="52">
        <v>60</v>
      </c>
      <c r="AG448" s="52" t="s">
        <v>1018</v>
      </c>
      <c r="AH448" s="52">
        <v>8</v>
      </c>
      <c r="AI448" s="52" t="s">
        <v>1018</v>
      </c>
      <c r="AJ448" s="52" t="s">
        <v>1018</v>
      </c>
      <c r="AK448" s="52">
        <v>20</v>
      </c>
      <c r="AL448" s="52">
        <v>232</v>
      </c>
      <c r="AM448" s="52">
        <v>17</v>
      </c>
      <c r="AN448" s="52">
        <v>17</v>
      </c>
      <c r="AO448" s="52" t="s">
        <v>1018</v>
      </c>
      <c r="AP448" s="52" t="s">
        <v>1018</v>
      </c>
      <c r="AQ448" s="52" t="s">
        <v>1018</v>
      </c>
      <c r="AR448" s="52" t="s">
        <v>1018</v>
      </c>
      <c r="AS448" s="52" t="s">
        <v>1018</v>
      </c>
      <c r="AT448" s="52" t="s">
        <v>1018</v>
      </c>
      <c r="AU448" s="52" t="s">
        <v>1018</v>
      </c>
      <c r="AV448" s="52" t="s">
        <v>1018</v>
      </c>
      <c r="AW448" s="52" t="s">
        <v>1018</v>
      </c>
      <c r="AX448" s="52">
        <v>8</v>
      </c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2"/>
      <c r="CI448" s="52"/>
      <c r="CJ448" s="52"/>
      <c r="CK448" s="52"/>
      <c r="CL448" s="52"/>
      <c r="CM448" s="52"/>
      <c r="CN448" s="52"/>
      <c r="CO448" s="52"/>
      <c r="CP448" s="52"/>
      <c r="CQ448" s="52"/>
      <c r="CR448" s="52"/>
      <c r="CS448" s="52"/>
      <c r="CT448" s="52"/>
      <c r="CU448" s="52"/>
      <c r="CV448" s="52"/>
      <c r="CW448" s="52"/>
      <c r="CX448" s="52"/>
      <c r="CY448" s="52"/>
      <c r="CZ448" s="52"/>
      <c r="DA448" s="52"/>
      <c r="DB448" s="52"/>
      <c r="DC448" s="52"/>
      <c r="DD448" s="52"/>
      <c r="DE448" s="52"/>
      <c r="DF448" s="52"/>
      <c r="DG448" s="52"/>
      <c r="DH448" s="52"/>
      <c r="DI448" s="52"/>
      <c r="DJ448" s="52"/>
      <c r="DK448" s="52"/>
      <c r="DL448" s="52"/>
      <c r="DM448" s="52"/>
      <c r="DN448" s="52"/>
      <c r="DO448" s="52"/>
      <c r="DP448" s="52"/>
      <c r="DQ448" s="52"/>
      <c r="DR448" s="52"/>
      <c r="DS448" s="52"/>
      <c r="DT448" s="52"/>
      <c r="DU448" s="52"/>
      <c r="DV448" s="52"/>
      <c r="DW448" s="52"/>
      <c r="DX448" s="52"/>
      <c r="DY448" s="52"/>
      <c r="DZ448" s="52"/>
      <c r="EA448" s="52"/>
      <c r="EB448" s="52"/>
      <c r="EC448" s="52"/>
      <c r="ED448" s="52"/>
      <c r="EE448" s="52"/>
      <c r="EF448" s="52"/>
      <c r="EG448" s="52"/>
      <c r="EH448" s="52"/>
    </row>
    <row r="449" spans="1:138" ht="12.75" x14ac:dyDescent="0.2">
      <c r="A449" s="39" t="str">
        <f t="shared" si="37"/>
        <v>2107202</v>
      </c>
      <c r="B449" s="39" t="str">
        <f t="shared" si="38"/>
        <v>2751/ЗЛ/31*31</v>
      </c>
      <c r="C449" s="39" t="str">
        <f t="shared" si="39"/>
        <v>Подушка антистресс 31*31</v>
      </c>
      <c r="D449" s="94">
        <f t="shared" ca="1" si="40"/>
        <v>179</v>
      </c>
      <c r="E449" s="94">
        <f t="shared" ca="1" si="41"/>
        <v>307</v>
      </c>
      <c r="F449" s="94">
        <f t="shared" ca="1" si="36"/>
        <v>0</v>
      </c>
      <c r="G449" s="41"/>
      <c r="H449" s="41"/>
      <c r="I449" s="40"/>
      <c r="J449" s="40"/>
      <c r="K449" s="34"/>
      <c r="L449" s="50" t="s">
        <v>1470</v>
      </c>
      <c r="M449" s="50" t="s">
        <v>4686</v>
      </c>
      <c r="N449" s="50" t="s">
        <v>4687</v>
      </c>
      <c r="O449" s="51" t="s">
        <v>4616</v>
      </c>
      <c r="P449" s="40">
        <v>179</v>
      </c>
      <c r="Q449" s="40"/>
      <c r="R449" s="40"/>
      <c r="S449" s="52" t="s">
        <v>1018</v>
      </c>
      <c r="T449" s="52" t="s">
        <v>1018</v>
      </c>
      <c r="U449" s="52">
        <v>6</v>
      </c>
      <c r="V449" s="52">
        <v>6</v>
      </c>
      <c r="W449" s="52" t="s">
        <v>1018</v>
      </c>
      <c r="X449" s="52" t="s">
        <v>1018</v>
      </c>
      <c r="Y449" s="52" t="s">
        <v>1018</v>
      </c>
      <c r="Z449" s="52" t="s">
        <v>1018</v>
      </c>
      <c r="AA449" s="52" t="s">
        <v>1018</v>
      </c>
      <c r="AB449" s="52" t="s">
        <v>1018</v>
      </c>
      <c r="AC449" s="52" t="s">
        <v>1018</v>
      </c>
      <c r="AD449" s="52" t="s">
        <v>1018</v>
      </c>
      <c r="AE449" s="52" t="s">
        <v>1018</v>
      </c>
      <c r="AF449" s="52">
        <v>58</v>
      </c>
      <c r="AG449" s="52" t="s">
        <v>1018</v>
      </c>
      <c r="AH449" s="52">
        <v>9</v>
      </c>
      <c r="AI449" s="52" t="s">
        <v>1018</v>
      </c>
      <c r="AJ449" s="52" t="s">
        <v>1018</v>
      </c>
      <c r="AK449" s="52">
        <v>20</v>
      </c>
      <c r="AL449" s="52">
        <v>53</v>
      </c>
      <c r="AM449" s="52">
        <v>17</v>
      </c>
      <c r="AN449" s="52">
        <v>17</v>
      </c>
      <c r="AO449" s="52" t="s">
        <v>1018</v>
      </c>
      <c r="AP449" s="52">
        <v>200</v>
      </c>
      <c r="AQ449" s="52" t="s">
        <v>1018</v>
      </c>
      <c r="AR449" s="52" t="s">
        <v>1018</v>
      </c>
      <c r="AS449" s="52" t="s">
        <v>1018</v>
      </c>
      <c r="AT449" s="52" t="s">
        <v>1018</v>
      </c>
      <c r="AU449" s="52" t="s">
        <v>1018</v>
      </c>
      <c r="AV449" s="52" t="s">
        <v>1018</v>
      </c>
      <c r="AW449" s="52" t="s">
        <v>1018</v>
      </c>
      <c r="AX449" s="52">
        <v>7</v>
      </c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2"/>
      <c r="CI449" s="52"/>
      <c r="CJ449" s="52"/>
      <c r="CK449" s="52"/>
      <c r="CL449" s="52"/>
      <c r="CM449" s="52"/>
      <c r="CN449" s="52"/>
      <c r="CO449" s="52"/>
      <c r="CP449" s="52"/>
      <c r="CQ449" s="52"/>
      <c r="CR449" s="52"/>
      <c r="CS449" s="52"/>
      <c r="CT449" s="52"/>
      <c r="CU449" s="52"/>
      <c r="CV449" s="52"/>
      <c r="CW449" s="52"/>
      <c r="CX449" s="52"/>
      <c r="CY449" s="52"/>
      <c r="CZ449" s="52"/>
      <c r="DA449" s="52"/>
      <c r="DB449" s="52"/>
      <c r="DC449" s="52"/>
      <c r="DD449" s="52"/>
      <c r="DE449" s="52"/>
      <c r="DF449" s="52"/>
      <c r="DG449" s="52"/>
      <c r="DH449" s="52"/>
      <c r="DI449" s="52"/>
      <c r="DJ449" s="52"/>
      <c r="DK449" s="52"/>
      <c r="DL449" s="52"/>
      <c r="DM449" s="52"/>
      <c r="DN449" s="52"/>
      <c r="DO449" s="52"/>
      <c r="DP449" s="52"/>
      <c r="DQ449" s="52"/>
      <c r="DR449" s="52"/>
      <c r="DS449" s="52"/>
      <c r="DT449" s="52"/>
      <c r="DU449" s="52"/>
      <c r="DV449" s="52"/>
      <c r="DW449" s="52"/>
      <c r="DX449" s="52"/>
      <c r="DY449" s="52"/>
      <c r="DZ449" s="52"/>
      <c r="EA449" s="52"/>
      <c r="EB449" s="52"/>
      <c r="EC449" s="52"/>
      <c r="ED449" s="52"/>
      <c r="EE449" s="52"/>
      <c r="EF449" s="52"/>
      <c r="EG449" s="52"/>
      <c r="EH449" s="52"/>
    </row>
    <row r="450" spans="1:138" ht="12.75" x14ac:dyDescent="0.2">
      <c r="A450" s="39" t="str">
        <f t="shared" si="37"/>
        <v>2107194</v>
      </c>
      <c r="B450" s="39" t="str">
        <f t="shared" si="38"/>
        <v>2751/КЧ/31*31</v>
      </c>
      <c r="C450" s="39" t="str">
        <f t="shared" si="39"/>
        <v>Подушка антистресс 31*31</v>
      </c>
      <c r="D450" s="94">
        <f t="shared" ca="1" si="40"/>
        <v>179</v>
      </c>
      <c r="E450" s="94">
        <f t="shared" ca="1" si="41"/>
        <v>696</v>
      </c>
      <c r="F450" s="94">
        <f t="shared" ca="1" si="36"/>
        <v>0</v>
      </c>
      <c r="G450" s="41"/>
      <c r="H450" s="41"/>
      <c r="I450" s="40"/>
      <c r="J450" s="40"/>
      <c r="K450" s="34"/>
      <c r="L450" s="50" t="s">
        <v>1471</v>
      </c>
      <c r="M450" s="50" t="s">
        <v>4684</v>
      </c>
      <c r="N450" s="50" t="s">
        <v>4685</v>
      </c>
      <c r="O450" s="51" t="s">
        <v>4616</v>
      </c>
      <c r="P450" s="40">
        <v>179</v>
      </c>
      <c r="Q450" s="40"/>
      <c r="R450" s="40"/>
      <c r="S450" s="52" t="s">
        <v>1018</v>
      </c>
      <c r="T450" s="52" t="s">
        <v>1018</v>
      </c>
      <c r="U450" s="52">
        <v>6</v>
      </c>
      <c r="V450" s="52">
        <v>6</v>
      </c>
      <c r="W450" s="52" t="s">
        <v>1018</v>
      </c>
      <c r="X450" s="52">
        <v>242</v>
      </c>
      <c r="Y450" s="52" t="s">
        <v>1018</v>
      </c>
      <c r="Z450" s="52" t="s">
        <v>1018</v>
      </c>
      <c r="AA450" s="52" t="s">
        <v>1018</v>
      </c>
      <c r="AB450" s="52" t="s">
        <v>1018</v>
      </c>
      <c r="AC450" s="52" t="s">
        <v>1018</v>
      </c>
      <c r="AD450" s="52" t="s">
        <v>1018</v>
      </c>
      <c r="AE450" s="52" t="s">
        <v>1018</v>
      </c>
      <c r="AF450" s="52">
        <v>57</v>
      </c>
      <c r="AG450" s="52" t="s">
        <v>1018</v>
      </c>
      <c r="AH450" s="52">
        <v>7</v>
      </c>
      <c r="AI450" s="52" t="s">
        <v>1018</v>
      </c>
      <c r="AJ450" s="52" t="s">
        <v>1018</v>
      </c>
      <c r="AK450" s="52">
        <v>20</v>
      </c>
      <c r="AL450" s="52">
        <v>205</v>
      </c>
      <c r="AM450" s="52">
        <v>17</v>
      </c>
      <c r="AN450" s="52">
        <v>17</v>
      </c>
      <c r="AO450" s="52" t="s">
        <v>1018</v>
      </c>
      <c r="AP450" s="52">
        <v>200</v>
      </c>
      <c r="AQ450" s="52" t="s">
        <v>1018</v>
      </c>
      <c r="AR450" s="52" t="s">
        <v>1018</v>
      </c>
      <c r="AS450" s="52" t="s">
        <v>1018</v>
      </c>
      <c r="AT450" s="52" t="s">
        <v>1018</v>
      </c>
      <c r="AU450" s="52" t="s">
        <v>1018</v>
      </c>
      <c r="AV450" s="52" t="s">
        <v>1018</v>
      </c>
      <c r="AW450" s="52" t="s">
        <v>1018</v>
      </c>
      <c r="AX450" s="52">
        <v>5</v>
      </c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2"/>
      <c r="CI450" s="52"/>
      <c r="CJ450" s="52"/>
      <c r="CK450" s="52"/>
      <c r="CL450" s="52"/>
      <c r="CM450" s="52"/>
      <c r="CN450" s="52"/>
      <c r="CO450" s="52"/>
      <c r="CP450" s="52"/>
      <c r="CQ450" s="52"/>
      <c r="CR450" s="52"/>
      <c r="CS450" s="52"/>
      <c r="CT450" s="52"/>
      <c r="CU450" s="52"/>
      <c r="CV450" s="52"/>
      <c r="CW450" s="52"/>
      <c r="CX450" s="52"/>
      <c r="CY450" s="52"/>
      <c r="CZ450" s="52"/>
      <c r="DA450" s="52"/>
      <c r="DB450" s="52"/>
      <c r="DC450" s="52"/>
      <c r="DD450" s="52"/>
      <c r="DE450" s="52"/>
      <c r="DF450" s="52"/>
      <c r="DG450" s="52"/>
      <c r="DH450" s="52"/>
      <c r="DI450" s="52"/>
      <c r="DJ450" s="52"/>
      <c r="DK450" s="52"/>
      <c r="DL450" s="52"/>
      <c r="DM450" s="52"/>
      <c r="DN450" s="52"/>
      <c r="DO450" s="52"/>
      <c r="DP450" s="52"/>
      <c r="DQ450" s="52"/>
      <c r="DR450" s="52"/>
      <c r="DS450" s="52"/>
      <c r="DT450" s="52"/>
      <c r="DU450" s="52"/>
      <c r="DV450" s="52"/>
      <c r="DW450" s="52"/>
      <c r="DX450" s="52"/>
      <c r="DY450" s="52"/>
      <c r="DZ450" s="52"/>
      <c r="EA450" s="52"/>
      <c r="EB450" s="52"/>
      <c r="EC450" s="52"/>
      <c r="ED450" s="52"/>
      <c r="EE450" s="52"/>
      <c r="EF450" s="52"/>
      <c r="EG450" s="52"/>
      <c r="EH450" s="52"/>
    </row>
    <row r="451" spans="1:138" ht="12.75" x14ac:dyDescent="0.2">
      <c r="A451" s="39" t="str">
        <f t="shared" si="37"/>
        <v>2107206</v>
      </c>
      <c r="B451" s="39" t="str">
        <f t="shared" si="38"/>
        <v>2751/СЛ/31*31</v>
      </c>
      <c r="C451" s="39" t="str">
        <f t="shared" si="39"/>
        <v>Подушка антистресс 31*31</v>
      </c>
      <c r="D451" s="94">
        <f t="shared" ca="1" si="40"/>
        <v>179</v>
      </c>
      <c r="E451" s="94">
        <f t="shared" ca="1" si="41"/>
        <v>294</v>
      </c>
      <c r="F451" s="94">
        <f t="shared" ca="1" si="36"/>
        <v>0</v>
      </c>
      <c r="G451" s="41"/>
      <c r="H451" s="41"/>
      <c r="I451" s="40"/>
      <c r="J451" s="40"/>
      <c r="K451" s="34"/>
      <c r="L451" s="50" t="s">
        <v>1472</v>
      </c>
      <c r="M451" s="50" t="s">
        <v>4682</v>
      </c>
      <c r="N451" s="50" t="s">
        <v>4683</v>
      </c>
      <c r="O451" s="51" t="s">
        <v>4616</v>
      </c>
      <c r="P451" s="40">
        <v>179</v>
      </c>
      <c r="Q451" s="40"/>
      <c r="R451" s="40"/>
      <c r="S451" s="52" t="s">
        <v>1018</v>
      </c>
      <c r="T451" s="52" t="s">
        <v>1018</v>
      </c>
      <c r="U451" s="52">
        <v>6</v>
      </c>
      <c r="V451" s="52">
        <v>6</v>
      </c>
      <c r="W451" s="52" t="s">
        <v>1018</v>
      </c>
      <c r="X451" s="52" t="s">
        <v>1018</v>
      </c>
      <c r="Y451" s="52" t="s">
        <v>1018</v>
      </c>
      <c r="Z451" s="52" t="s">
        <v>1018</v>
      </c>
      <c r="AA451" s="52" t="s">
        <v>1018</v>
      </c>
      <c r="AB451" s="52" t="s">
        <v>1018</v>
      </c>
      <c r="AC451" s="52" t="s">
        <v>1018</v>
      </c>
      <c r="AD451" s="52" t="s">
        <v>1018</v>
      </c>
      <c r="AE451" s="52" t="s">
        <v>1018</v>
      </c>
      <c r="AF451" s="52">
        <v>55</v>
      </c>
      <c r="AG451" s="52" t="s">
        <v>1018</v>
      </c>
      <c r="AH451" s="52">
        <v>9</v>
      </c>
      <c r="AI451" s="52" t="s">
        <v>1018</v>
      </c>
      <c r="AJ451" s="52" t="s">
        <v>1018</v>
      </c>
      <c r="AK451" s="52">
        <v>20</v>
      </c>
      <c r="AL451" s="52">
        <v>47</v>
      </c>
      <c r="AM451" s="52">
        <v>17</v>
      </c>
      <c r="AN451" s="52">
        <v>17</v>
      </c>
      <c r="AO451" s="52" t="s">
        <v>1018</v>
      </c>
      <c r="AP451" s="52">
        <v>200</v>
      </c>
      <c r="AQ451" s="52" t="s">
        <v>1018</v>
      </c>
      <c r="AR451" s="52" t="s">
        <v>1018</v>
      </c>
      <c r="AS451" s="52" t="s">
        <v>1018</v>
      </c>
      <c r="AT451" s="52" t="s">
        <v>1018</v>
      </c>
      <c r="AU451" s="52" t="s">
        <v>1018</v>
      </c>
      <c r="AV451" s="52" t="s">
        <v>1018</v>
      </c>
      <c r="AW451" s="52" t="s">
        <v>1018</v>
      </c>
      <c r="AX451" s="52">
        <v>3</v>
      </c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2"/>
      <c r="CI451" s="52"/>
      <c r="CJ451" s="52"/>
      <c r="CK451" s="52"/>
      <c r="CL451" s="52"/>
      <c r="CM451" s="52"/>
      <c r="CN451" s="52"/>
      <c r="CO451" s="52"/>
      <c r="CP451" s="52"/>
      <c r="CQ451" s="52"/>
      <c r="CR451" s="52"/>
      <c r="CS451" s="52"/>
      <c r="CT451" s="52"/>
      <c r="CU451" s="52"/>
      <c r="CV451" s="52"/>
      <c r="CW451" s="52"/>
      <c r="CX451" s="52"/>
      <c r="CY451" s="52"/>
      <c r="CZ451" s="52"/>
      <c r="DA451" s="52"/>
      <c r="DB451" s="52"/>
      <c r="DC451" s="52"/>
      <c r="DD451" s="52"/>
      <c r="DE451" s="52"/>
      <c r="DF451" s="52"/>
      <c r="DG451" s="52"/>
      <c r="DH451" s="52"/>
      <c r="DI451" s="52"/>
      <c r="DJ451" s="52"/>
      <c r="DK451" s="52"/>
      <c r="DL451" s="52"/>
      <c r="DM451" s="52"/>
      <c r="DN451" s="52"/>
      <c r="DO451" s="52"/>
      <c r="DP451" s="52"/>
      <c r="DQ451" s="52"/>
      <c r="DR451" s="52"/>
      <c r="DS451" s="52"/>
      <c r="DT451" s="52"/>
      <c r="DU451" s="52"/>
      <c r="DV451" s="52"/>
      <c r="DW451" s="52"/>
      <c r="DX451" s="52"/>
      <c r="DY451" s="52"/>
      <c r="DZ451" s="52"/>
      <c r="EA451" s="52"/>
      <c r="EB451" s="52"/>
      <c r="EC451" s="52"/>
      <c r="ED451" s="52"/>
      <c r="EE451" s="52"/>
      <c r="EF451" s="52"/>
      <c r="EG451" s="52"/>
      <c r="EH451" s="52"/>
    </row>
    <row r="452" spans="1:138" ht="12.75" x14ac:dyDescent="0.2">
      <c r="A452" s="39" t="str">
        <f t="shared" si="37"/>
        <v>2107214</v>
      </c>
      <c r="B452" s="39" t="str">
        <f t="shared" si="38"/>
        <v>2751/СН/31*31</v>
      </c>
      <c r="C452" s="39" t="str">
        <f t="shared" si="39"/>
        <v>Подушка антистресс 31*31</v>
      </c>
      <c r="D452" s="94">
        <f t="shared" ca="1" si="40"/>
        <v>179</v>
      </c>
      <c r="E452" s="94">
        <f t="shared" ca="1" si="41"/>
        <v>654</v>
      </c>
      <c r="F452" s="94">
        <f t="shared" ca="1" si="36"/>
        <v>0</v>
      </c>
      <c r="G452" s="41"/>
      <c r="H452" s="41"/>
      <c r="I452" s="40"/>
      <c r="J452" s="40"/>
      <c r="K452" s="34"/>
      <c r="L452" s="50" t="s">
        <v>1473</v>
      </c>
      <c r="M452" s="50" t="s">
        <v>4811</v>
      </c>
      <c r="N452" s="50" t="s">
        <v>4812</v>
      </c>
      <c r="O452" s="51" t="s">
        <v>4616</v>
      </c>
      <c r="P452" s="40">
        <v>179</v>
      </c>
      <c r="Q452" s="40"/>
      <c r="R452" s="40"/>
      <c r="S452" s="52" t="s">
        <v>1018</v>
      </c>
      <c r="T452" s="52" t="s">
        <v>1018</v>
      </c>
      <c r="U452" s="52">
        <v>6</v>
      </c>
      <c r="V452" s="52">
        <v>6</v>
      </c>
      <c r="W452" s="52" t="s">
        <v>1018</v>
      </c>
      <c r="X452" s="52">
        <v>142</v>
      </c>
      <c r="Y452" s="52" t="s">
        <v>1018</v>
      </c>
      <c r="Z452" s="52" t="s">
        <v>1018</v>
      </c>
      <c r="AA452" s="52" t="s">
        <v>1018</v>
      </c>
      <c r="AB452" s="52" t="s">
        <v>1018</v>
      </c>
      <c r="AC452" s="52" t="s">
        <v>1018</v>
      </c>
      <c r="AD452" s="52" t="s">
        <v>1018</v>
      </c>
      <c r="AE452" s="52" t="s">
        <v>1018</v>
      </c>
      <c r="AF452" s="52">
        <v>77</v>
      </c>
      <c r="AG452" s="52" t="s">
        <v>1018</v>
      </c>
      <c r="AH452" s="52">
        <v>9</v>
      </c>
      <c r="AI452" s="52" t="s">
        <v>1018</v>
      </c>
      <c r="AJ452" s="52" t="s">
        <v>1018</v>
      </c>
      <c r="AK452" s="52">
        <v>20</v>
      </c>
      <c r="AL452" s="52">
        <v>444</v>
      </c>
      <c r="AM452" s="52">
        <v>117</v>
      </c>
      <c r="AN452" s="52">
        <v>117</v>
      </c>
      <c r="AO452" s="52" t="s">
        <v>1018</v>
      </c>
      <c r="AP452" s="52" t="s">
        <v>1018</v>
      </c>
      <c r="AQ452" s="52" t="s">
        <v>1018</v>
      </c>
      <c r="AR452" s="52" t="s">
        <v>1018</v>
      </c>
      <c r="AS452" s="52" t="s">
        <v>1018</v>
      </c>
      <c r="AT452" s="52" t="s">
        <v>1018</v>
      </c>
      <c r="AU452" s="52" t="s">
        <v>1018</v>
      </c>
      <c r="AV452" s="52" t="s">
        <v>1018</v>
      </c>
      <c r="AW452" s="52" t="s">
        <v>1018</v>
      </c>
      <c r="AX452" s="52">
        <v>2</v>
      </c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2"/>
      <c r="CI452" s="52"/>
      <c r="CJ452" s="52"/>
      <c r="CK452" s="52"/>
      <c r="CL452" s="52"/>
      <c r="CM452" s="52"/>
      <c r="CN452" s="52"/>
      <c r="CO452" s="52"/>
      <c r="CP452" s="52"/>
      <c r="CQ452" s="52"/>
      <c r="CR452" s="52"/>
      <c r="CS452" s="52"/>
      <c r="CT452" s="52"/>
      <c r="CU452" s="52"/>
      <c r="CV452" s="52"/>
      <c r="CW452" s="52"/>
      <c r="CX452" s="52"/>
      <c r="CY452" s="52"/>
      <c r="CZ452" s="52"/>
      <c r="DA452" s="52"/>
      <c r="DB452" s="52"/>
      <c r="DC452" s="52"/>
      <c r="DD452" s="52"/>
      <c r="DE452" s="52"/>
      <c r="DF452" s="52"/>
      <c r="DG452" s="52"/>
      <c r="DH452" s="52"/>
      <c r="DI452" s="52"/>
      <c r="DJ452" s="52"/>
      <c r="DK452" s="52"/>
      <c r="DL452" s="52"/>
      <c r="DM452" s="52"/>
      <c r="DN452" s="52"/>
      <c r="DO452" s="52"/>
      <c r="DP452" s="52"/>
      <c r="DQ452" s="52"/>
      <c r="DR452" s="52"/>
      <c r="DS452" s="52"/>
      <c r="DT452" s="52"/>
      <c r="DU452" s="52"/>
      <c r="DV452" s="52"/>
      <c r="DW452" s="52"/>
      <c r="DX452" s="52"/>
      <c r="DY452" s="52"/>
      <c r="DZ452" s="52"/>
      <c r="EA452" s="52"/>
      <c r="EB452" s="52"/>
      <c r="EC452" s="52"/>
      <c r="ED452" s="52"/>
      <c r="EE452" s="52"/>
      <c r="EF452" s="52"/>
      <c r="EG452" s="52"/>
      <c r="EH452" s="52"/>
    </row>
    <row r="453" spans="1:138" ht="12.75" x14ac:dyDescent="0.2">
      <c r="A453" s="39" t="str">
        <f t="shared" si="37"/>
        <v>2107190</v>
      </c>
      <c r="B453" s="39" t="str">
        <f t="shared" si="38"/>
        <v>2751/СР/31*31</v>
      </c>
      <c r="C453" s="39" t="str">
        <f t="shared" si="39"/>
        <v>Подушка антистресс 31*31</v>
      </c>
      <c r="D453" s="94">
        <f t="shared" ca="1" si="40"/>
        <v>179</v>
      </c>
      <c r="E453" s="94">
        <f t="shared" ca="1" si="41"/>
        <v>560</v>
      </c>
      <c r="F453" s="94">
        <f t="shared" ca="1" si="36"/>
        <v>0</v>
      </c>
      <c r="G453" s="41"/>
      <c r="H453" s="41"/>
      <c r="I453" s="40"/>
      <c r="J453" s="40"/>
      <c r="K453" s="34"/>
      <c r="L453" s="50" t="s">
        <v>1474</v>
      </c>
      <c r="M453" s="50" t="s">
        <v>4813</v>
      </c>
      <c r="N453" s="50" t="s">
        <v>4814</v>
      </c>
      <c r="O453" s="51" t="s">
        <v>4616</v>
      </c>
      <c r="P453" s="40">
        <v>179</v>
      </c>
      <c r="Q453" s="40"/>
      <c r="R453" s="40"/>
      <c r="S453" s="52" t="s">
        <v>1018</v>
      </c>
      <c r="T453" s="52" t="s">
        <v>1018</v>
      </c>
      <c r="U453" s="52">
        <v>6</v>
      </c>
      <c r="V453" s="52">
        <v>8</v>
      </c>
      <c r="W453" s="52" t="s">
        <v>1018</v>
      </c>
      <c r="X453" s="52">
        <v>23</v>
      </c>
      <c r="Y453" s="52" t="s">
        <v>1018</v>
      </c>
      <c r="Z453" s="52" t="s">
        <v>1018</v>
      </c>
      <c r="AA453" s="52" t="s">
        <v>1018</v>
      </c>
      <c r="AB453" s="52" t="s">
        <v>1018</v>
      </c>
      <c r="AC453" s="52" t="s">
        <v>1018</v>
      </c>
      <c r="AD453" s="52" t="s">
        <v>1018</v>
      </c>
      <c r="AE453" s="52" t="s">
        <v>1018</v>
      </c>
      <c r="AF453" s="52">
        <v>77</v>
      </c>
      <c r="AG453" s="52" t="s">
        <v>1018</v>
      </c>
      <c r="AH453" s="52">
        <v>35</v>
      </c>
      <c r="AI453" s="52" t="s">
        <v>1018</v>
      </c>
      <c r="AJ453" s="52" t="s">
        <v>1018</v>
      </c>
      <c r="AK453" s="52">
        <v>20</v>
      </c>
      <c r="AL453" s="52">
        <v>439</v>
      </c>
      <c r="AM453" s="52">
        <v>117</v>
      </c>
      <c r="AN453" s="52">
        <v>117</v>
      </c>
      <c r="AO453" s="52" t="s">
        <v>1018</v>
      </c>
      <c r="AP453" s="52" t="s">
        <v>1018</v>
      </c>
      <c r="AQ453" s="52" t="s">
        <v>1018</v>
      </c>
      <c r="AR453" s="52" t="s">
        <v>1018</v>
      </c>
      <c r="AS453" s="52" t="s">
        <v>1018</v>
      </c>
      <c r="AT453" s="52" t="s">
        <v>1018</v>
      </c>
      <c r="AU453" s="52" t="s">
        <v>1018</v>
      </c>
      <c r="AV453" s="52" t="s">
        <v>1018</v>
      </c>
      <c r="AW453" s="52" t="s">
        <v>1018</v>
      </c>
      <c r="AX453" s="52">
        <v>4</v>
      </c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2"/>
      <c r="CI453" s="52"/>
      <c r="CJ453" s="52"/>
      <c r="CK453" s="52"/>
      <c r="CL453" s="52"/>
      <c r="CM453" s="52"/>
      <c r="CN453" s="52"/>
      <c r="CO453" s="52"/>
      <c r="CP453" s="52"/>
      <c r="CQ453" s="52"/>
      <c r="CR453" s="52"/>
      <c r="CS453" s="52"/>
      <c r="CT453" s="52"/>
      <c r="CU453" s="52"/>
      <c r="CV453" s="52"/>
      <c r="CW453" s="52"/>
      <c r="CX453" s="52"/>
      <c r="CY453" s="52"/>
      <c r="CZ453" s="52"/>
      <c r="DA453" s="52"/>
      <c r="DB453" s="52"/>
      <c r="DC453" s="52"/>
      <c r="DD453" s="52"/>
      <c r="DE453" s="52"/>
      <c r="DF453" s="52"/>
      <c r="DG453" s="52"/>
      <c r="DH453" s="52"/>
      <c r="DI453" s="52"/>
      <c r="DJ453" s="52"/>
      <c r="DK453" s="52"/>
      <c r="DL453" s="52"/>
      <c r="DM453" s="52"/>
      <c r="DN453" s="52"/>
      <c r="DO453" s="52"/>
      <c r="DP453" s="52"/>
      <c r="DQ453" s="52"/>
      <c r="DR453" s="52"/>
      <c r="DS453" s="52"/>
      <c r="DT453" s="52"/>
      <c r="DU453" s="52"/>
      <c r="DV453" s="52"/>
      <c r="DW453" s="52"/>
      <c r="DX453" s="52"/>
      <c r="DY453" s="52"/>
      <c r="DZ453" s="52"/>
      <c r="EA453" s="52"/>
      <c r="EB453" s="52"/>
      <c r="EC453" s="52"/>
      <c r="ED453" s="52"/>
      <c r="EE453" s="52"/>
      <c r="EF453" s="52"/>
      <c r="EG453" s="52"/>
      <c r="EH453" s="52"/>
    </row>
    <row r="454" spans="1:138" ht="12.75" x14ac:dyDescent="0.2">
      <c r="A454" s="39" t="str">
        <f t="shared" si="37"/>
        <v>2107198</v>
      </c>
      <c r="B454" s="39" t="str">
        <f t="shared" si="38"/>
        <v>2751/ЧН/31*31</v>
      </c>
      <c r="C454" s="39" t="str">
        <f t="shared" si="39"/>
        <v>Подушка антистресс 31*31</v>
      </c>
      <c r="D454" s="94">
        <f t="shared" ca="1" si="40"/>
        <v>179</v>
      </c>
      <c r="E454" s="94">
        <f t="shared" ca="1" si="41"/>
        <v>616</v>
      </c>
      <c r="F454" s="94">
        <f t="shared" ref="F454:F517" ca="1" si="42">IF(TODAY()&lt;$A$4,SUM(R454),"")</f>
        <v>0</v>
      </c>
      <c r="G454" s="41"/>
      <c r="H454" s="41"/>
      <c r="I454" s="40"/>
      <c r="J454" s="40"/>
      <c r="K454" s="34"/>
      <c r="L454" s="50" t="s">
        <v>1475</v>
      </c>
      <c r="M454" s="50" t="s">
        <v>4739</v>
      </c>
      <c r="N454" s="50" t="s">
        <v>4740</v>
      </c>
      <c r="O454" s="51" t="s">
        <v>4616</v>
      </c>
      <c r="P454" s="40">
        <v>179</v>
      </c>
      <c r="Q454" s="40"/>
      <c r="R454" s="40"/>
      <c r="S454" s="52" t="s">
        <v>1018</v>
      </c>
      <c r="T454" s="52" t="s">
        <v>1018</v>
      </c>
      <c r="U454" s="52">
        <v>6</v>
      </c>
      <c r="V454" s="52">
        <v>35</v>
      </c>
      <c r="W454" s="52" t="s">
        <v>1018</v>
      </c>
      <c r="X454" s="52">
        <v>80</v>
      </c>
      <c r="Y454" s="52" t="s">
        <v>1018</v>
      </c>
      <c r="Z454" s="52" t="s">
        <v>1018</v>
      </c>
      <c r="AA454" s="52" t="s">
        <v>1018</v>
      </c>
      <c r="AB454" s="52" t="s">
        <v>1018</v>
      </c>
      <c r="AC454" s="52" t="s">
        <v>1018</v>
      </c>
      <c r="AD454" s="52" t="s">
        <v>1018</v>
      </c>
      <c r="AE454" s="52" t="s">
        <v>1018</v>
      </c>
      <c r="AF454" s="52">
        <v>67</v>
      </c>
      <c r="AG454" s="52" t="s">
        <v>1018</v>
      </c>
      <c r="AH454" s="52">
        <v>1</v>
      </c>
      <c r="AI454" s="52" t="s">
        <v>1018</v>
      </c>
      <c r="AJ454" s="52" t="s">
        <v>1018</v>
      </c>
      <c r="AK454" s="52">
        <v>20</v>
      </c>
      <c r="AL454" s="52">
        <v>424</v>
      </c>
      <c r="AM454" s="52">
        <v>117</v>
      </c>
      <c r="AN454" s="52">
        <v>127</v>
      </c>
      <c r="AO454" s="52" t="s">
        <v>1018</v>
      </c>
      <c r="AP454" s="52" t="s">
        <v>1018</v>
      </c>
      <c r="AQ454" s="52" t="s">
        <v>1018</v>
      </c>
      <c r="AR454" s="52">
        <v>20</v>
      </c>
      <c r="AS454" s="52" t="s">
        <v>1018</v>
      </c>
      <c r="AT454" s="52" t="s">
        <v>1018</v>
      </c>
      <c r="AU454" s="52" t="s">
        <v>1018</v>
      </c>
      <c r="AV454" s="52">
        <v>1</v>
      </c>
      <c r="AW454" s="52" t="s">
        <v>1018</v>
      </c>
      <c r="AX454" s="52">
        <v>4</v>
      </c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2"/>
      <c r="CI454" s="52"/>
      <c r="CJ454" s="52"/>
      <c r="CK454" s="52"/>
      <c r="CL454" s="52"/>
      <c r="CM454" s="52"/>
      <c r="CN454" s="52"/>
      <c r="CO454" s="52"/>
      <c r="CP454" s="52"/>
      <c r="CQ454" s="52"/>
      <c r="CR454" s="52"/>
      <c r="CS454" s="52"/>
      <c r="CT454" s="52"/>
      <c r="CU454" s="52"/>
      <c r="CV454" s="52"/>
      <c r="CW454" s="52"/>
      <c r="CX454" s="52"/>
      <c r="CY454" s="52"/>
      <c r="CZ454" s="52"/>
      <c r="DA454" s="52"/>
      <c r="DB454" s="52"/>
      <c r="DC454" s="52"/>
      <c r="DD454" s="52"/>
      <c r="DE454" s="52"/>
      <c r="DF454" s="52"/>
      <c r="DG454" s="52"/>
      <c r="DH454" s="52"/>
      <c r="DI454" s="52"/>
      <c r="DJ454" s="52"/>
      <c r="DK454" s="52"/>
      <c r="DL454" s="52"/>
      <c r="DM454" s="52"/>
      <c r="DN454" s="52"/>
      <c r="DO454" s="52"/>
      <c r="DP454" s="52"/>
      <c r="DQ454" s="52"/>
      <c r="DR454" s="52"/>
      <c r="DS454" s="52"/>
      <c r="DT454" s="52"/>
      <c r="DU454" s="52"/>
      <c r="DV454" s="52"/>
      <c r="DW454" s="52"/>
      <c r="DX454" s="52"/>
      <c r="DY454" s="52"/>
      <c r="DZ454" s="52"/>
      <c r="EA454" s="52"/>
      <c r="EB454" s="52"/>
      <c r="EC454" s="52"/>
      <c r="ED454" s="52"/>
      <c r="EE454" s="52"/>
      <c r="EF454" s="52"/>
      <c r="EG454" s="52"/>
      <c r="EH454" s="52"/>
    </row>
    <row r="455" spans="1:138" ht="12.75" x14ac:dyDescent="0.2">
      <c r="A455" s="39">
        <f t="shared" ref="A455:A518" si="43">M455</f>
        <v>0</v>
      </c>
      <c r="B455" s="39">
        <f t="shared" ref="B455:B518" si="44">N455</f>
        <v>0</v>
      </c>
      <c r="C455" s="39" t="str">
        <f t="shared" ref="C455:C518" si="45">O455</f>
        <v>Мех игрушка года</v>
      </c>
      <c r="D455" s="94">
        <f t="shared" ref="D455:D518" ca="1" si="46">IF(TODAY()&lt;$A$4,SUM(P455)*(100-SUM($I$5))/100,"")</f>
        <v>0</v>
      </c>
      <c r="E455" s="94">
        <f t="shared" ref="E455:E518" ca="1" si="47">IF(TODAY()&lt;$A$4,SUM(T455,V455,X455,Z455,AB455,AD455,AF455,AH455,AJ455,AL455,AN455,AP455,AR455,AT455,AV455,AX455,AZ455,BB455,BD455,BF455,BH455,BJ455,BL455,BN455,BP455,BR455,BT455,BV455)-SUM(S455,U455,W455,Y455,AA455,AC455,AE455,AG455,AI455,AK455,AM455,AO455,AQ455,AS455,AU455,AW455,AY455,BA455,BC455,BE455,BG455,BI455,BK455,BM455,BO455,BQ455,BS455,BU455),"")</f>
        <v>0</v>
      </c>
      <c r="F455" s="94">
        <f t="shared" ca="1" si="42"/>
        <v>0</v>
      </c>
      <c r="G455" s="41"/>
      <c r="H455" s="41"/>
      <c r="I455" s="40"/>
      <c r="J455" s="40"/>
      <c r="K455" s="34"/>
      <c r="L455" s="50"/>
      <c r="M455" s="50"/>
      <c r="N455" s="50"/>
      <c r="O455" s="51" t="s">
        <v>4859</v>
      </c>
      <c r="P455" s="40"/>
      <c r="Q455" s="40"/>
      <c r="R455" s="40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2"/>
      <c r="CI455" s="52"/>
      <c r="CJ455" s="52"/>
      <c r="CK455" s="52"/>
      <c r="CL455" s="52"/>
      <c r="CM455" s="52"/>
      <c r="CN455" s="52"/>
      <c r="CO455" s="52"/>
      <c r="CP455" s="52"/>
      <c r="CQ455" s="52"/>
      <c r="CR455" s="52"/>
      <c r="CS455" s="52"/>
      <c r="CT455" s="52"/>
      <c r="CU455" s="52"/>
      <c r="CV455" s="52"/>
      <c r="CW455" s="52"/>
      <c r="CX455" s="52"/>
      <c r="CY455" s="52"/>
      <c r="CZ455" s="52"/>
      <c r="DA455" s="52"/>
      <c r="DB455" s="52"/>
      <c r="DC455" s="52"/>
      <c r="DD455" s="52"/>
      <c r="DE455" s="52"/>
      <c r="DF455" s="52"/>
      <c r="DG455" s="52"/>
      <c r="DH455" s="52"/>
      <c r="DI455" s="52"/>
      <c r="DJ455" s="52"/>
      <c r="DK455" s="52"/>
      <c r="DL455" s="52"/>
      <c r="DM455" s="52"/>
      <c r="DN455" s="52"/>
      <c r="DO455" s="52"/>
      <c r="DP455" s="52"/>
      <c r="DQ455" s="52"/>
      <c r="DR455" s="52"/>
      <c r="DS455" s="52"/>
      <c r="DT455" s="52"/>
      <c r="DU455" s="52"/>
      <c r="DV455" s="52"/>
      <c r="DW455" s="52"/>
      <c r="DX455" s="52"/>
      <c r="DY455" s="52"/>
      <c r="DZ455" s="52"/>
      <c r="EA455" s="52"/>
      <c r="EB455" s="52"/>
      <c r="EC455" s="52"/>
      <c r="ED455" s="52"/>
      <c r="EE455" s="52"/>
      <c r="EF455" s="52"/>
      <c r="EG455" s="52"/>
      <c r="EH455" s="52"/>
    </row>
    <row r="456" spans="1:138" ht="12.75" x14ac:dyDescent="0.2">
      <c r="A456" s="39" t="str">
        <f t="shared" si="43"/>
        <v>2058154</v>
      </c>
      <c r="B456" s="39" t="str">
        <f t="shared" si="44"/>
        <v>1193/БЖ</v>
      </c>
      <c r="C456" s="39" t="str">
        <f t="shared" si="45"/>
        <v>Лошадка Маруся Д 70 см</v>
      </c>
      <c r="D456" s="94">
        <f t="shared" ca="1" si="46"/>
        <v>516</v>
      </c>
      <c r="E456" s="94">
        <f t="shared" ca="1" si="47"/>
        <v>81</v>
      </c>
      <c r="F456" s="94">
        <f t="shared" ca="1" si="42"/>
        <v>0</v>
      </c>
      <c r="G456" s="41"/>
      <c r="H456" s="41"/>
      <c r="I456" s="40"/>
      <c r="J456" s="40"/>
      <c r="K456" s="34"/>
      <c r="L456" s="50" t="s">
        <v>1476</v>
      </c>
      <c r="M456" s="50" t="s">
        <v>1112</v>
      </c>
      <c r="N456" s="50" t="s">
        <v>226</v>
      </c>
      <c r="O456" s="51" t="s">
        <v>295</v>
      </c>
      <c r="P456" s="40">
        <v>516</v>
      </c>
      <c r="Q456" s="40"/>
      <c r="R456" s="40"/>
      <c r="S456" s="52" t="s">
        <v>1018</v>
      </c>
      <c r="T456" s="52" t="s">
        <v>1018</v>
      </c>
      <c r="U456" s="52" t="s">
        <v>1018</v>
      </c>
      <c r="V456" s="52" t="s">
        <v>1018</v>
      </c>
      <c r="W456" s="52" t="s">
        <v>1018</v>
      </c>
      <c r="X456" s="52" t="s">
        <v>1018</v>
      </c>
      <c r="Y456" s="52" t="s">
        <v>1018</v>
      </c>
      <c r="Z456" s="52" t="s">
        <v>1018</v>
      </c>
      <c r="AA456" s="52" t="s">
        <v>1018</v>
      </c>
      <c r="AB456" s="52" t="s">
        <v>1018</v>
      </c>
      <c r="AC456" s="52" t="s">
        <v>1018</v>
      </c>
      <c r="AD456" s="52" t="s">
        <v>1018</v>
      </c>
      <c r="AE456" s="52">
        <v>30</v>
      </c>
      <c r="AF456" s="52">
        <v>30</v>
      </c>
      <c r="AG456" s="52" t="s">
        <v>1018</v>
      </c>
      <c r="AH456" s="52">
        <v>1</v>
      </c>
      <c r="AI456" s="52" t="s">
        <v>1018</v>
      </c>
      <c r="AJ456" s="52" t="s">
        <v>1018</v>
      </c>
      <c r="AK456" s="52">
        <v>2</v>
      </c>
      <c r="AL456" s="52">
        <v>82</v>
      </c>
      <c r="AM456" s="52">
        <v>28</v>
      </c>
      <c r="AN456" s="52">
        <v>28</v>
      </c>
      <c r="AO456" s="52" t="s">
        <v>1018</v>
      </c>
      <c r="AP456" s="52" t="s">
        <v>1018</v>
      </c>
      <c r="AQ456" s="52" t="s">
        <v>1018</v>
      </c>
      <c r="AR456" s="52" t="s">
        <v>1018</v>
      </c>
      <c r="AS456" s="52" t="s">
        <v>1018</v>
      </c>
      <c r="AT456" s="52" t="s">
        <v>1018</v>
      </c>
      <c r="AU456" s="52" t="s">
        <v>1018</v>
      </c>
      <c r="AV456" s="52" t="s">
        <v>1018</v>
      </c>
      <c r="AW456" s="52" t="s">
        <v>1018</v>
      </c>
      <c r="AX456" s="52" t="s">
        <v>1018</v>
      </c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2"/>
      <c r="CI456" s="52"/>
      <c r="CJ456" s="52"/>
      <c r="CK456" s="52"/>
      <c r="CL456" s="52"/>
      <c r="CM456" s="52"/>
      <c r="CN456" s="52"/>
      <c r="CO456" s="52"/>
      <c r="CP456" s="52"/>
      <c r="CQ456" s="52"/>
      <c r="CR456" s="52"/>
      <c r="CS456" s="52"/>
      <c r="CT456" s="52"/>
      <c r="CU456" s="52"/>
      <c r="CV456" s="52"/>
      <c r="CW456" s="52"/>
      <c r="CX456" s="52"/>
      <c r="CY456" s="52"/>
      <c r="CZ456" s="52"/>
      <c r="DA456" s="52"/>
      <c r="DB456" s="52"/>
      <c r="DC456" s="52"/>
      <c r="DD456" s="52"/>
      <c r="DE456" s="52"/>
      <c r="DF456" s="52"/>
      <c r="DG456" s="52"/>
      <c r="DH456" s="52"/>
      <c r="DI456" s="52"/>
      <c r="DJ456" s="52"/>
      <c r="DK456" s="52"/>
      <c r="DL456" s="52"/>
      <c r="DM456" s="52"/>
      <c r="DN456" s="52"/>
      <c r="DO456" s="52"/>
      <c r="DP456" s="52"/>
      <c r="DQ456" s="52"/>
      <c r="DR456" s="52"/>
      <c r="DS456" s="52"/>
      <c r="DT456" s="52"/>
      <c r="DU456" s="52"/>
      <c r="DV456" s="52"/>
      <c r="DW456" s="52"/>
      <c r="DX456" s="52"/>
      <c r="DY456" s="52"/>
      <c r="DZ456" s="52"/>
      <c r="EA456" s="52"/>
      <c r="EB456" s="52"/>
      <c r="EC456" s="52"/>
      <c r="ED456" s="52"/>
      <c r="EE456" s="52"/>
      <c r="EF456" s="52"/>
      <c r="EG456" s="52"/>
      <c r="EH456" s="52"/>
    </row>
    <row r="457" spans="1:138" ht="12.75" x14ac:dyDescent="0.2">
      <c r="A457" s="39" t="str">
        <f t="shared" si="43"/>
        <v>2058151</v>
      </c>
      <c r="B457" s="39" t="str">
        <f t="shared" si="44"/>
        <v>1193/ШК</v>
      </c>
      <c r="C457" s="39" t="str">
        <f t="shared" si="45"/>
        <v>Лошадка Маруся Д 70 см</v>
      </c>
      <c r="D457" s="94">
        <f t="shared" ca="1" si="46"/>
        <v>516</v>
      </c>
      <c r="E457" s="94">
        <f t="shared" ca="1" si="47"/>
        <v>225</v>
      </c>
      <c r="F457" s="94">
        <f t="shared" ca="1" si="42"/>
        <v>0</v>
      </c>
      <c r="G457" s="41"/>
      <c r="H457" s="41"/>
      <c r="I457" s="87"/>
      <c r="J457" s="87"/>
      <c r="K457" s="34"/>
      <c r="L457" s="50" t="s">
        <v>1477</v>
      </c>
      <c r="M457" s="50" t="s">
        <v>293</v>
      </c>
      <c r="N457" s="50" t="s">
        <v>294</v>
      </c>
      <c r="O457" s="51" t="s">
        <v>295</v>
      </c>
      <c r="P457" s="40">
        <v>516</v>
      </c>
      <c r="Q457" s="40"/>
      <c r="R457" s="40"/>
      <c r="S457" s="52" t="s">
        <v>1018</v>
      </c>
      <c r="T457" s="52" t="s">
        <v>1018</v>
      </c>
      <c r="U457" s="52" t="s">
        <v>1018</v>
      </c>
      <c r="V457" s="52">
        <v>1</v>
      </c>
      <c r="W457" s="52" t="s">
        <v>1018</v>
      </c>
      <c r="X457" s="52">
        <v>5</v>
      </c>
      <c r="Y457" s="52" t="s">
        <v>1018</v>
      </c>
      <c r="Z457" s="52" t="s">
        <v>1018</v>
      </c>
      <c r="AA457" s="52" t="s">
        <v>1018</v>
      </c>
      <c r="AB457" s="52" t="s">
        <v>1018</v>
      </c>
      <c r="AC457" s="52" t="s">
        <v>1018</v>
      </c>
      <c r="AD457" s="52" t="s">
        <v>1018</v>
      </c>
      <c r="AE457" s="52">
        <v>14</v>
      </c>
      <c r="AF457" s="52">
        <v>39</v>
      </c>
      <c r="AG457" s="52" t="s">
        <v>1018</v>
      </c>
      <c r="AH457" s="52">
        <v>18</v>
      </c>
      <c r="AI457" s="52" t="s">
        <v>1018</v>
      </c>
      <c r="AJ457" s="52" t="s">
        <v>1018</v>
      </c>
      <c r="AK457" s="52">
        <v>3</v>
      </c>
      <c r="AL457" s="52">
        <v>97</v>
      </c>
      <c r="AM457" s="52">
        <v>118</v>
      </c>
      <c r="AN457" s="52">
        <v>200</v>
      </c>
      <c r="AO457" s="52" t="s">
        <v>1018</v>
      </c>
      <c r="AP457" s="52" t="s">
        <v>1018</v>
      </c>
      <c r="AQ457" s="52" t="s">
        <v>1018</v>
      </c>
      <c r="AR457" s="52" t="s">
        <v>1018</v>
      </c>
      <c r="AS457" s="52" t="s">
        <v>1018</v>
      </c>
      <c r="AT457" s="52" t="s">
        <v>1018</v>
      </c>
      <c r="AU457" s="52" t="s">
        <v>1018</v>
      </c>
      <c r="AV457" s="52" t="s">
        <v>1018</v>
      </c>
      <c r="AW457" s="52" t="s">
        <v>1018</v>
      </c>
      <c r="AX457" s="52" t="s">
        <v>1018</v>
      </c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2"/>
      <c r="CI457" s="52"/>
      <c r="CJ457" s="52"/>
      <c r="CK457" s="52"/>
      <c r="CL457" s="52"/>
      <c r="CM457" s="52"/>
      <c r="CN457" s="52"/>
      <c r="CO457" s="52"/>
      <c r="CP457" s="52"/>
      <c r="CQ457" s="52"/>
      <c r="CR457" s="52"/>
      <c r="CS457" s="52"/>
      <c r="CT457" s="52"/>
      <c r="CU457" s="52"/>
      <c r="CV457" s="52"/>
      <c r="CW457" s="52"/>
      <c r="CX457" s="52"/>
      <c r="CY457" s="52"/>
      <c r="CZ457" s="52"/>
      <c r="DA457" s="52"/>
      <c r="DB457" s="52"/>
      <c r="DC457" s="52"/>
      <c r="DD457" s="52"/>
      <c r="DE457" s="52"/>
      <c r="DF457" s="52"/>
      <c r="DG457" s="52"/>
      <c r="DH457" s="52"/>
      <c r="DI457" s="52"/>
      <c r="DJ457" s="52"/>
      <c r="DK457" s="52"/>
      <c r="DL457" s="52"/>
      <c r="DM457" s="52"/>
      <c r="DN457" s="52"/>
      <c r="DO457" s="52"/>
      <c r="DP457" s="52"/>
      <c r="DQ457" s="52"/>
      <c r="DR457" s="52"/>
      <c r="DS457" s="52"/>
      <c r="DT457" s="52"/>
      <c r="DU457" s="52"/>
      <c r="DV457" s="52"/>
      <c r="DW457" s="52"/>
      <c r="DX457" s="52"/>
      <c r="DY457" s="52"/>
      <c r="DZ457" s="52"/>
      <c r="EA457" s="52"/>
      <c r="EB457" s="52"/>
      <c r="EC457" s="52"/>
      <c r="ED457" s="52"/>
      <c r="EE457" s="52"/>
      <c r="EF457" s="52"/>
      <c r="EG457" s="52"/>
      <c r="EH457" s="52"/>
    </row>
    <row r="458" spans="1:138" ht="12.75" x14ac:dyDescent="0.2">
      <c r="A458" s="39" t="str">
        <f t="shared" si="43"/>
        <v>2069318</v>
      </c>
      <c r="B458" s="39" t="str">
        <f t="shared" si="44"/>
        <v>1335/БЖ</v>
      </c>
      <c r="C458" s="39" t="str">
        <f t="shared" si="45"/>
        <v>Лошадка Маруся Д160 см</v>
      </c>
      <c r="D458" s="94">
        <f t="shared" ca="1" si="46"/>
        <v>2115</v>
      </c>
      <c r="E458" s="94">
        <f t="shared" ca="1" si="47"/>
        <v>72</v>
      </c>
      <c r="F458" s="94">
        <f t="shared" ca="1" si="42"/>
        <v>0</v>
      </c>
      <c r="G458" s="41"/>
      <c r="H458" s="41"/>
      <c r="I458" s="40"/>
      <c r="J458" s="40"/>
      <c r="K458" s="34"/>
      <c r="L458" s="50" t="s">
        <v>1478</v>
      </c>
      <c r="M458" s="50" t="s">
        <v>1138</v>
      </c>
      <c r="N458" s="50" t="s">
        <v>149</v>
      </c>
      <c r="O458" s="51" t="s">
        <v>150</v>
      </c>
      <c r="P458" s="40">
        <v>2115</v>
      </c>
      <c r="Q458" s="40"/>
      <c r="R458" s="40"/>
      <c r="S458" s="52" t="s">
        <v>1018</v>
      </c>
      <c r="T458" s="52" t="s">
        <v>1018</v>
      </c>
      <c r="U458" s="52" t="s">
        <v>1018</v>
      </c>
      <c r="V458" s="52" t="s">
        <v>1018</v>
      </c>
      <c r="W458" s="52" t="s">
        <v>1018</v>
      </c>
      <c r="X458" s="52">
        <v>14</v>
      </c>
      <c r="Y458" s="52" t="s">
        <v>1018</v>
      </c>
      <c r="Z458" s="52" t="s">
        <v>1018</v>
      </c>
      <c r="AA458" s="52" t="s">
        <v>1018</v>
      </c>
      <c r="AB458" s="52" t="s">
        <v>1018</v>
      </c>
      <c r="AC458" s="52" t="s">
        <v>1018</v>
      </c>
      <c r="AD458" s="52" t="s">
        <v>1018</v>
      </c>
      <c r="AE458" s="52" t="s">
        <v>1018</v>
      </c>
      <c r="AF458" s="52">
        <v>33</v>
      </c>
      <c r="AG458" s="52" t="s">
        <v>1018</v>
      </c>
      <c r="AH458" s="52" t="s">
        <v>1018</v>
      </c>
      <c r="AI458" s="52" t="s">
        <v>1018</v>
      </c>
      <c r="AJ458" s="52" t="s">
        <v>1018</v>
      </c>
      <c r="AK458" s="52" t="s">
        <v>1018</v>
      </c>
      <c r="AL458" s="52">
        <v>24</v>
      </c>
      <c r="AM458" s="52" t="s">
        <v>1018</v>
      </c>
      <c r="AN458" s="52" t="s">
        <v>1018</v>
      </c>
      <c r="AO458" s="52" t="s">
        <v>1018</v>
      </c>
      <c r="AP458" s="52" t="s">
        <v>1018</v>
      </c>
      <c r="AQ458" s="52" t="s">
        <v>1018</v>
      </c>
      <c r="AR458" s="52" t="s">
        <v>1018</v>
      </c>
      <c r="AS458" s="52" t="s">
        <v>1018</v>
      </c>
      <c r="AT458" s="52" t="s">
        <v>1018</v>
      </c>
      <c r="AU458" s="52" t="s">
        <v>1018</v>
      </c>
      <c r="AV458" s="52">
        <v>1</v>
      </c>
      <c r="AW458" s="52" t="s">
        <v>1018</v>
      </c>
      <c r="AX458" s="52" t="s">
        <v>1018</v>
      </c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2"/>
      <c r="CI458" s="52"/>
      <c r="CJ458" s="52"/>
      <c r="CK458" s="52"/>
      <c r="CL458" s="52"/>
      <c r="CM458" s="52"/>
      <c r="CN458" s="52"/>
      <c r="CO458" s="52"/>
      <c r="CP458" s="52"/>
      <c r="CQ458" s="52"/>
      <c r="CR458" s="52"/>
      <c r="CS458" s="52"/>
      <c r="CT458" s="52"/>
      <c r="CU458" s="52"/>
      <c r="CV458" s="52"/>
      <c r="CW458" s="52"/>
      <c r="CX458" s="52"/>
      <c r="CY458" s="52"/>
      <c r="CZ458" s="52"/>
      <c r="DA458" s="52"/>
      <c r="DB458" s="52"/>
      <c r="DC458" s="52"/>
      <c r="DD458" s="52"/>
      <c r="DE458" s="52"/>
      <c r="DF458" s="52"/>
      <c r="DG458" s="52"/>
      <c r="DH458" s="52"/>
      <c r="DI458" s="52"/>
      <c r="DJ458" s="52"/>
      <c r="DK458" s="52"/>
      <c r="DL458" s="52"/>
      <c r="DM458" s="52"/>
      <c r="DN458" s="52"/>
      <c r="DO458" s="52"/>
      <c r="DP458" s="52"/>
      <c r="DQ458" s="52"/>
      <c r="DR458" s="52"/>
      <c r="DS458" s="52"/>
      <c r="DT458" s="52"/>
      <c r="DU458" s="52"/>
      <c r="DV458" s="52"/>
      <c r="DW458" s="52"/>
      <c r="DX458" s="52"/>
      <c r="DY458" s="52"/>
      <c r="DZ458" s="52"/>
      <c r="EA458" s="52"/>
      <c r="EB458" s="52"/>
      <c r="EC458" s="52"/>
      <c r="ED458" s="52"/>
      <c r="EE458" s="52"/>
      <c r="EF458" s="52"/>
      <c r="EG458" s="52"/>
      <c r="EH458" s="52"/>
    </row>
    <row r="459" spans="1:138" ht="12.75" x14ac:dyDescent="0.2">
      <c r="A459" s="39" t="str">
        <f t="shared" si="43"/>
        <v>2069315</v>
      </c>
      <c r="B459" s="39" t="str">
        <f t="shared" si="44"/>
        <v>1335/КЧ</v>
      </c>
      <c r="C459" s="39" t="str">
        <f t="shared" si="45"/>
        <v>Лошадка Маруся Д160 см</v>
      </c>
      <c r="D459" s="94">
        <f t="shared" ca="1" si="46"/>
        <v>2115</v>
      </c>
      <c r="E459" s="94">
        <f t="shared" ca="1" si="47"/>
        <v>53</v>
      </c>
      <c r="F459" s="94">
        <f t="shared" ca="1" si="42"/>
        <v>0</v>
      </c>
      <c r="G459" s="41"/>
      <c r="H459" s="41"/>
      <c r="I459" s="40"/>
      <c r="J459" s="40"/>
      <c r="K459" s="34"/>
      <c r="L459" s="50" t="s">
        <v>1479</v>
      </c>
      <c r="M459" s="50" t="s">
        <v>4382</v>
      </c>
      <c r="N459" s="50" t="s">
        <v>151</v>
      </c>
      <c r="O459" s="51" t="s">
        <v>150</v>
      </c>
      <c r="P459" s="40">
        <v>2115</v>
      </c>
      <c r="Q459" s="40"/>
      <c r="R459" s="40"/>
      <c r="S459" s="52" t="s">
        <v>1018</v>
      </c>
      <c r="T459" s="52" t="s">
        <v>1018</v>
      </c>
      <c r="U459" s="52" t="s">
        <v>1018</v>
      </c>
      <c r="V459" s="52" t="s">
        <v>1018</v>
      </c>
      <c r="W459" s="52" t="s">
        <v>1018</v>
      </c>
      <c r="X459" s="52">
        <v>43</v>
      </c>
      <c r="Y459" s="52" t="s">
        <v>1018</v>
      </c>
      <c r="Z459" s="52" t="s">
        <v>1018</v>
      </c>
      <c r="AA459" s="52" t="s">
        <v>1018</v>
      </c>
      <c r="AB459" s="52" t="s">
        <v>1018</v>
      </c>
      <c r="AC459" s="52" t="s">
        <v>1018</v>
      </c>
      <c r="AD459" s="52" t="s">
        <v>1018</v>
      </c>
      <c r="AE459" s="52" t="s">
        <v>1018</v>
      </c>
      <c r="AF459" s="52">
        <v>10</v>
      </c>
      <c r="AG459" s="52" t="s">
        <v>1018</v>
      </c>
      <c r="AH459" s="52" t="s">
        <v>1018</v>
      </c>
      <c r="AI459" s="52" t="s">
        <v>1018</v>
      </c>
      <c r="AJ459" s="52" t="s">
        <v>1018</v>
      </c>
      <c r="AK459" s="52" t="s">
        <v>1018</v>
      </c>
      <c r="AL459" s="52" t="s">
        <v>1018</v>
      </c>
      <c r="AM459" s="52" t="s">
        <v>1018</v>
      </c>
      <c r="AN459" s="52" t="s">
        <v>1018</v>
      </c>
      <c r="AO459" s="52" t="s">
        <v>1018</v>
      </c>
      <c r="AP459" s="52" t="s">
        <v>1018</v>
      </c>
      <c r="AQ459" s="52" t="s">
        <v>1018</v>
      </c>
      <c r="AR459" s="52" t="s">
        <v>1018</v>
      </c>
      <c r="AS459" s="52" t="s">
        <v>1018</v>
      </c>
      <c r="AT459" s="52" t="s">
        <v>1018</v>
      </c>
      <c r="AU459" s="52" t="s">
        <v>1018</v>
      </c>
      <c r="AV459" s="52" t="s">
        <v>1018</v>
      </c>
      <c r="AW459" s="52" t="s">
        <v>1018</v>
      </c>
      <c r="AX459" s="52" t="s">
        <v>1018</v>
      </c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2"/>
      <c r="CI459" s="52"/>
      <c r="CJ459" s="52"/>
      <c r="CK459" s="52"/>
      <c r="CL459" s="52"/>
      <c r="CM459" s="52"/>
      <c r="CN459" s="52"/>
      <c r="CO459" s="52"/>
      <c r="CP459" s="52"/>
      <c r="CQ459" s="52"/>
      <c r="CR459" s="52"/>
      <c r="CS459" s="52"/>
      <c r="CT459" s="52"/>
      <c r="CU459" s="52"/>
      <c r="CV459" s="52"/>
      <c r="CW459" s="52"/>
      <c r="CX459" s="52"/>
      <c r="CY459" s="52"/>
      <c r="CZ459" s="52"/>
      <c r="DA459" s="52"/>
      <c r="DB459" s="52"/>
      <c r="DC459" s="52"/>
      <c r="DD459" s="52"/>
      <c r="DE459" s="52"/>
      <c r="DF459" s="52"/>
      <c r="DG459" s="52"/>
      <c r="DH459" s="52"/>
      <c r="DI459" s="52"/>
      <c r="DJ459" s="52"/>
      <c r="DK459" s="52"/>
      <c r="DL459" s="52"/>
      <c r="DM459" s="52"/>
      <c r="DN459" s="52"/>
      <c r="DO459" s="52"/>
      <c r="DP459" s="52"/>
      <c r="DQ459" s="52"/>
      <c r="DR459" s="52"/>
      <c r="DS459" s="52"/>
      <c r="DT459" s="52"/>
      <c r="DU459" s="52"/>
      <c r="DV459" s="52"/>
      <c r="DW459" s="52"/>
      <c r="DX459" s="52"/>
      <c r="DY459" s="52"/>
      <c r="DZ459" s="52"/>
      <c r="EA459" s="52"/>
      <c r="EB459" s="52"/>
      <c r="EC459" s="52"/>
      <c r="ED459" s="52"/>
      <c r="EE459" s="52"/>
      <c r="EF459" s="52"/>
      <c r="EG459" s="52"/>
      <c r="EH459" s="52"/>
    </row>
    <row r="460" spans="1:138" ht="12.75" x14ac:dyDescent="0.2">
      <c r="A460" s="39" t="str">
        <f t="shared" si="43"/>
        <v>2073277</v>
      </c>
      <c r="B460" s="39" t="str">
        <f t="shared" si="44"/>
        <v>1368/РЗ</v>
      </c>
      <c r="C460" s="39" t="str">
        <f t="shared" si="45"/>
        <v>Пегас Д145 см</v>
      </c>
      <c r="D460" s="94">
        <f t="shared" ca="1" si="46"/>
        <v>1835</v>
      </c>
      <c r="E460" s="94">
        <f t="shared" ca="1" si="47"/>
        <v>51</v>
      </c>
      <c r="F460" s="94">
        <f t="shared" ca="1" si="42"/>
        <v>0</v>
      </c>
      <c r="G460" s="41"/>
      <c r="H460" s="41"/>
      <c r="I460" s="40"/>
      <c r="J460" s="40"/>
      <c r="K460" s="34"/>
      <c r="L460" s="50" t="s">
        <v>1480</v>
      </c>
      <c r="M460" s="50" t="s">
        <v>1147</v>
      </c>
      <c r="N460" s="50" t="s">
        <v>196</v>
      </c>
      <c r="O460" s="51" t="s">
        <v>197</v>
      </c>
      <c r="P460" s="40">
        <v>1835</v>
      </c>
      <c r="Q460" s="40"/>
      <c r="R460" s="40"/>
      <c r="S460" s="52" t="s">
        <v>1018</v>
      </c>
      <c r="T460" s="52" t="s">
        <v>1018</v>
      </c>
      <c r="U460" s="52" t="s">
        <v>1018</v>
      </c>
      <c r="V460" s="52">
        <v>20</v>
      </c>
      <c r="W460" s="52" t="s">
        <v>1018</v>
      </c>
      <c r="X460" s="52">
        <v>1</v>
      </c>
      <c r="Y460" s="52" t="s">
        <v>1018</v>
      </c>
      <c r="Z460" s="52" t="s">
        <v>1018</v>
      </c>
      <c r="AA460" s="52" t="s">
        <v>1018</v>
      </c>
      <c r="AB460" s="52" t="s">
        <v>1018</v>
      </c>
      <c r="AC460" s="52" t="s">
        <v>1018</v>
      </c>
      <c r="AD460" s="52" t="s">
        <v>1018</v>
      </c>
      <c r="AE460" s="52">
        <v>7</v>
      </c>
      <c r="AF460" s="52">
        <v>8</v>
      </c>
      <c r="AG460" s="52" t="s">
        <v>1018</v>
      </c>
      <c r="AH460" s="52" t="s">
        <v>1018</v>
      </c>
      <c r="AI460" s="52" t="s">
        <v>1018</v>
      </c>
      <c r="AJ460" s="52" t="s">
        <v>1018</v>
      </c>
      <c r="AK460" s="52">
        <v>1</v>
      </c>
      <c r="AL460" s="52">
        <v>30</v>
      </c>
      <c r="AM460" s="52" t="s">
        <v>1018</v>
      </c>
      <c r="AN460" s="52" t="s">
        <v>1018</v>
      </c>
      <c r="AO460" s="52" t="s">
        <v>1018</v>
      </c>
      <c r="AP460" s="52" t="s">
        <v>1018</v>
      </c>
      <c r="AQ460" s="52" t="s">
        <v>1018</v>
      </c>
      <c r="AR460" s="52" t="s">
        <v>1018</v>
      </c>
      <c r="AS460" s="52" t="s">
        <v>1018</v>
      </c>
      <c r="AT460" s="52" t="s">
        <v>1018</v>
      </c>
      <c r="AU460" s="52" t="s">
        <v>1018</v>
      </c>
      <c r="AV460" s="52" t="s">
        <v>1018</v>
      </c>
      <c r="AW460" s="52" t="s">
        <v>1018</v>
      </c>
      <c r="AX460" s="52" t="s">
        <v>1018</v>
      </c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2"/>
      <c r="CI460" s="52"/>
      <c r="CJ460" s="52"/>
      <c r="CK460" s="52"/>
      <c r="CL460" s="52"/>
      <c r="CM460" s="52"/>
      <c r="CN460" s="52"/>
      <c r="CO460" s="52"/>
      <c r="CP460" s="52"/>
      <c r="CQ460" s="52"/>
      <c r="CR460" s="52"/>
      <c r="CS460" s="52"/>
      <c r="CT460" s="52"/>
      <c r="CU460" s="52"/>
      <c r="CV460" s="52"/>
      <c r="CW460" s="52"/>
      <c r="CX460" s="52"/>
      <c r="CY460" s="52"/>
      <c r="CZ460" s="52"/>
      <c r="DA460" s="52"/>
      <c r="DB460" s="52"/>
      <c r="DC460" s="52"/>
      <c r="DD460" s="52"/>
      <c r="DE460" s="52"/>
      <c r="DF460" s="52"/>
      <c r="DG460" s="52"/>
      <c r="DH460" s="52"/>
      <c r="DI460" s="52"/>
      <c r="DJ460" s="52"/>
      <c r="DK460" s="52"/>
      <c r="DL460" s="52"/>
      <c r="DM460" s="52"/>
      <c r="DN460" s="52"/>
      <c r="DO460" s="52"/>
      <c r="DP460" s="52"/>
      <c r="DQ460" s="52"/>
      <c r="DR460" s="52"/>
      <c r="DS460" s="52"/>
      <c r="DT460" s="52"/>
      <c r="DU460" s="52"/>
      <c r="DV460" s="52"/>
      <c r="DW460" s="52"/>
      <c r="DX460" s="52"/>
      <c r="DY460" s="52"/>
      <c r="DZ460" s="52"/>
      <c r="EA460" s="52"/>
      <c r="EB460" s="52"/>
      <c r="EC460" s="52"/>
      <c r="ED460" s="52"/>
      <c r="EE460" s="52"/>
      <c r="EF460" s="52"/>
      <c r="EG460" s="52"/>
      <c r="EH460" s="52"/>
    </row>
    <row r="461" spans="1:138" ht="12.75" x14ac:dyDescent="0.2">
      <c r="A461" s="39" t="str">
        <f t="shared" si="43"/>
        <v>2078485</v>
      </c>
      <c r="B461" s="39" t="str">
        <f t="shared" si="44"/>
        <v>1482/БЖ</v>
      </c>
      <c r="C461" s="39" t="str">
        <f t="shared" si="45"/>
        <v>Лошадка Маруся Д123 см</v>
      </c>
      <c r="D461" s="94">
        <f t="shared" ca="1" si="46"/>
        <v>1163</v>
      </c>
      <c r="E461" s="94">
        <f t="shared" ca="1" si="47"/>
        <v>95</v>
      </c>
      <c r="F461" s="94">
        <f t="shared" ca="1" si="42"/>
        <v>0</v>
      </c>
      <c r="G461" s="41"/>
      <c r="H461" s="41"/>
      <c r="I461" s="40"/>
      <c r="J461" s="40"/>
      <c r="K461" s="34"/>
      <c r="L461" s="50" t="s">
        <v>1481</v>
      </c>
      <c r="M461" s="50" t="s">
        <v>4383</v>
      </c>
      <c r="N461" s="50" t="s">
        <v>84</v>
      </c>
      <c r="O461" s="51" t="s">
        <v>85</v>
      </c>
      <c r="P461" s="40">
        <v>1163</v>
      </c>
      <c r="Q461" s="40"/>
      <c r="R461" s="40"/>
      <c r="S461" s="52" t="s">
        <v>1018</v>
      </c>
      <c r="T461" s="52" t="s">
        <v>1018</v>
      </c>
      <c r="U461" s="52" t="s">
        <v>1018</v>
      </c>
      <c r="V461" s="52">
        <v>9</v>
      </c>
      <c r="W461" s="52" t="s">
        <v>1018</v>
      </c>
      <c r="X461" s="52" t="s">
        <v>1018</v>
      </c>
      <c r="Y461" s="52" t="s">
        <v>1018</v>
      </c>
      <c r="Z461" s="52" t="s">
        <v>1018</v>
      </c>
      <c r="AA461" s="52" t="s">
        <v>1018</v>
      </c>
      <c r="AB461" s="52" t="s">
        <v>1018</v>
      </c>
      <c r="AC461" s="52" t="s">
        <v>1018</v>
      </c>
      <c r="AD461" s="52" t="s">
        <v>1018</v>
      </c>
      <c r="AE461" s="52">
        <v>4</v>
      </c>
      <c r="AF461" s="52">
        <v>4</v>
      </c>
      <c r="AG461" s="52" t="s">
        <v>1018</v>
      </c>
      <c r="AH461" s="52">
        <v>1</v>
      </c>
      <c r="AI461" s="52" t="s">
        <v>1018</v>
      </c>
      <c r="AJ461" s="52" t="s">
        <v>1018</v>
      </c>
      <c r="AK461" s="52" t="s">
        <v>1018</v>
      </c>
      <c r="AL461" s="52">
        <v>85</v>
      </c>
      <c r="AM461" s="52">
        <v>8</v>
      </c>
      <c r="AN461" s="52">
        <v>8</v>
      </c>
      <c r="AO461" s="52" t="s">
        <v>1018</v>
      </c>
      <c r="AP461" s="52" t="s">
        <v>1018</v>
      </c>
      <c r="AQ461" s="52" t="s">
        <v>1018</v>
      </c>
      <c r="AR461" s="52" t="s">
        <v>1018</v>
      </c>
      <c r="AS461" s="52" t="s">
        <v>1018</v>
      </c>
      <c r="AT461" s="52" t="s">
        <v>1018</v>
      </c>
      <c r="AU461" s="52" t="s">
        <v>1018</v>
      </c>
      <c r="AV461" s="52" t="s">
        <v>1018</v>
      </c>
      <c r="AW461" s="52" t="s">
        <v>1018</v>
      </c>
      <c r="AX461" s="52" t="s">
        <v>1018</v>
      </c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2"/>
      <c r="CI461" s="52"/>
      <c r="CJ461" s="52"/>
      <c r="CK461" s="52"/>
      <c r="CL461" s="52"/>
      <c r="CM461" s="52"/>
      <c r="CN461" s="52"/>
      <c r="CO461" s="52"/>
      <c r="CP461" s="52"/>
      <c r="CQ461" s="52"/>
      <c r="CR461" s="52"/>
      <c r="CS461" s="52"/>
      <c r="CT461" s="52"/>
      <c r="CU461" s="52"/>
      <c r="CV461" s="52"/>
      <c r="CW461" s="52"/>
      <c r="CX461" s="52"/>
      <c r="CY461" s="52"/>
      <c r="CZ461" s="52"/>
      <c r="DA461" s="52"/>
      <c r="DB461" s="52"/>
      <c r="DC461" s="52"/>
      <c r="DD461" s="52"/>
      <c r="DE461" s="52"/>
      <c r="DF461" s="52"/>
      <c r="DG461" s="52"/>
      <c r="DH461" s="52"/>
      <c r="DI461" s="52"/>
      <c r="DJ461" s="52"/>
      <c r="DK461" s="52"/>
      <c r="DL461" s="52"/>
      <c r="DM461" s="52"/>
      <c r="DN461" s="52"/>
      <c r="DO461" s="52"/>
      <c r="DP461" s="52"/>
      <c r="DQ461" s="52"/>
      <c r="DR461" s="52"/>
      <c r="DS461" s="52"/>
      <c r="DT461" s="52"/>
      <c r="DU461" s="52"/>
      <c r="DV461" s="52"/>
      <c r="DW461" s="52"/>
      <c r="DX461" s="52"/>
      <c r="DY461" s="52"/>
      <c r="DZ461" s="52"/>
      <c r="EA461" s="52"/>
      <c r="EB461" s="52"/>
      <c r="EC461" s="52"/>
      <c r="ED461" s="52"/>
      <c r="EE461" s="52"/>
      <c r="EF461" s="52"/>
      <c r="EG461" s="52"/>
      <c r="EH461" s="52"/>
    </row>
    <row r="462" spans="1:138" ht="12.75" x14ac:dyDescent="0.2">
      <c r="A462" s="39" t="str">
        <f t="shared" si="43"/>
        <v>2078482</v>
      </c>
      <c r="B462" s="39" t="str">
        <f t="shared" si="44"/>
        <v>1482/КЧ</v>
      </c>
      <c r="C462" s="39" t="str">
        <f t="shared" si="45"/>
        <v>Лошадка Маруся Д123 см</v>
      </c>
      <c r="D462" s="94">
        <f t="shared" ca="1" si="46"/>
        <v>1163</v>
      </c>
      <c r="E462" s="94">
        <f t="shared" ca="1" si="47"/>
        <v>107</v>
      </c>
      <c r="F462" s="94">
        <f t="shared" ca="1" si="42"/>
        <v>0</v>
      </c>
      <c r="G462" s="41"/>
      <c r="H462" s="41"/>
      <c r="I462" s="40"/>
      <c r="J462" s="40"/>
      <c r="K462" s="34"/>
      <c r="L462" s="50" t="s">
        <v>1482</v>
      </c>
      <c r="M462" s="50" t="s">
        <v>1196</v>
      </c>
      <c r="N462" s="50" t="s">
        <v>817</v>
      </c>
      <c r="O462" s="51" t="s">
        <v>85</v>
      </c>
      <c r="P462" s="40">
        <v>1163</v>
      </c>
      <c r="Q462" s="40"/>
      <c r="R462" s="40"/>
      <c r="S462" s="52" t="s">
        <v>1018</v>
      </c>
      <c r="T462" s="52" t="s">
        <v>1018</v>
      </c>
      <c r="U462" s="52" t="s">
        <v>1018</v>
      </c>
      <c r="V462" s="52" t="s">
        <v>1018</v>
      </c>
      <c r="W462" s="52" t="s">
        <v>1018</v>
      </c>
      <c r="X462" s="52" t="s">
        <v>1018</v>
      </c>
      <c r="Y462" s="52" t="s">
        <v>1018</v>
      </c>
      <c r="Z462" s="52" t="s">
        <v>1018</v>
      </c>
      <c r="AA462" s="52" t="s">
        <v>1018</v>
      </c>
      <c r="AB462" s="52" t="s">
        <v>1018</v>
      </c>
      <c r="AC462" s="52" t="s">
        <v>1018</v>
      </c>
      <c r="AD462" s="52" t="s">
        <v>1018</v>
      </c>
      <c r="AE462" s="52" t="s">
        <v>1018</v>
      </c>
      <c r="AF462" s="52">
        <v>12</v>
      </c>
      <c r="AG462" s="52" t="s">
        <v>1018</v>
      </c>
      <c r="AH462" s="52" t="s">
        <v>1018</v>
      </c>
      <c r="AI462" s="52" t="s">
        <v>1018</v>
      </c>
      <c r="AJ462" s="52" t="s">
        <v>1018</v>
      </c>
      <c r="AK462" s="52" t="s">
        <v>1018</v>
      </c>
      <c r="AL462" s="52">
        <v>94</v>
      </c>
      <c r="AM462" s="52">
        <v>16</v>
      </c>
      <c r="AN462" s="52">
        <v>16</v>
      </c>
      <c r="AO462" s="52" t="s">
        <v>1018</v>
      </c>
      <c r="AP462" s="52" t="s">
        <v>1018</v>
      </c>
      <c r="AQ462" s="52" t="s">
        <v>1018</v>
      </c>
      <c r="AR462" s="52" t="s">
        <v>1018</v>
      </c>
      <c r="AS462" s="52" t="s">
        <v>1018</v>
      </c>
      <c r="AT462" s="52" t="s">
        <v>1018</v>
      </c>
      <c r="AU462" s="52" t="s">
        <v>1018</v>
      </c>
      <c r="AV462" s="52">
        <v>1</v>
      </c>
      <c r="AW462" s="52" t="s">
        <v>1018</v>
      </c>
      <c r="AX462" s="52" t="s">
        <v>1018</v>
      </c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2"/>
      <c r="CI462" s="52"/>
      <c r="CJ462" s="52"/>
      <c r="CK462" s="52"/>
      <c r="CL462" s="52"/>
      <c r="CM462" s="52"/>
      <c r="CN462" s="52"/>
      <c r="CO462" s="52"/>
      <c r="CP462" s="52"/>
      <c r="CQ462" s="52"/>
      <c r="CR462" s="52"/>
      <c r="CS462" s="52"/>
      <c r="CT462" s="52"/>
      <c r="CU462" s="52"/>
      <c r="CV462" s="52"/>
      <c r="CW462" s="52"/>
      <c r="CX462" s="52"/>
      <c r="CY462" s="52"/>
      <c r="CZ462" s="52"/>
      <c r="DA462" s="52"/>
      <c r="DB462" s="52"/>
      <c r="DC462" s="52"/>
      <c r="DD462" s="52"/>
      <c r="DE462" s="52"/>
      <c r="DF462" s="52"/>
      <c r="DG462" s="52"/>
      <c r="DH462" s="52"/>
      <c r="DI462" s="52"/>
      <c r="DJ462" s="52"/>
      <c r="DK462" s="52"/>
      <c r="DL462" s="52"/>
      <c r="DM462" s="52"/>
      <c r="DN462" s="52"/>
      <c r="DO462" s="52"/>
      <c r="DP462" s="52"/>
      <c r="DQ462" s="52"/>
      <c r="DR462" s="52"/>
      <c r="DS462" s="52"/>
      <c r="DT462" s="52"/>
      <c r="DU462" s="52"/>
      <c r="DV462" s="52"/>
      <c r="DW462" s="52"/>
      <c r="DX462" s="52"/>
      <c r="DY462" s="52"/>
      <c r="DZ462" s="52"/>
      <c r="EA462" s="52"/>
      <c r="EB462" s="52"/>
      <c r="EC462" s="52"/>
      <c r="ED462" s="52"/>
      <c r="EE462" s="52"/>
      <c r="EF462" s="52"/>
      <c r="EG462" s="52"/>
      <c r="EH462" s="52"/>
    </row>
    <row r="463" spans="1:138" ht="12.75" x14ac:dyDescent="0.2">
      <c r="A463" s="39" t="str">
        <f t="shared" si="43"/>
        <v>2083794</v>
      </c>
      <c r="B463" s="39" t="str">
        <f t="shared" si="44"/>
        <v>1538/ГЛ</v>
      </c>
      <c r="C463" s="39" t="str">
        <f t="shared" si="45"/>
        <v>Лошадка Манюня Д57 см</v>
      </c>
      <c r="D463" s="94">
        <f t="shared" ca="1" si="46"/>
        <v>525</v>
      </c>
      <c r="E463" s="94">
        <f t="shared" ca="1" si="47"/>
        <v>0</v>
      </c>
      <c r="F463" s="94">
        <f t="shared" ca="1" si="42"/>
        <v>0</v>
      </c>
      <c r="G463" s="41"/>
      <c r="H463" s="41"/>
      <c r="I463" s="40"/>
      <c r="J463" s="40"/>
      <c r="K463" s="34"/>
      <c r="L463" s="50" t="s">
        <v>1483</v>
      </c>
      <c r="M463" s="50" t="s">
        <v>2783</v>
      </c>
      <c r="N463" s="50" t="s">
        <v>876</v>
      </c>
      <c r="O463" s="51" t="s">
        <v>877</v>
      </c>
      <c r="P463" s="40">
        <v>525</v>
      </c>
      <c r="Q463" s="40"/>
      <c r="R463" s="40"/>
      <c r="S463" s="52" t="s">
        <v>1018</v>
      </c>
      <c r="T463" s="52" t="s">
        <v>1018</v>
      </c>
      <c r="U463" s="52" t="s">
        <v>1018</v>
      </c>
      <c r="V463" s="52" t="s">
        <v>1018</v>
      </c>
      <c r="W463" s="52" t="s">
        <v>1018</v>
      </c>
      <c r="X463" s="52" t="s">
        <v>1018</v>
      </c>
      <c r="Y463" s="52" t="s">
        <v>1018</v>
      </c>
      <c r="Z463" s="52" t="s">
        <v>1018</v>
      </c>
      <c r="AA463" s="52" t="s">
        <v>1018</v>
      </c>
      <c r="AB463" s="52" t="s">
        <v>1018</v>
      </c>
      <c r="AC463" s="52" t="s">
        <v>1018</v>
      </c>
      <c r="AD463" s="52" t="s">
        <v>1018</v>
      </c>
      <c r="AE463" s="52" t="s">
        <v>1018</v>
      </c>
      <c r="AF463" s="52" t="s">
        <v>1018</v>
      </c>
      <c r="AG463" s="52" t="s">
        <v>1018</v>
      </c>
      <c r="AH463" s="52" t="s">
        <v>1018</v>
      </c>
      <c r="AI463" s="52" t="s">
        <v>1018</v>
      </c>
      <c r="AJ463" s="52" t="s">
        <v>1018</v>
      </c>
      <c r="AK463" s="52" t="s">
        <v>1018</v>
      </c>
      <c r="AL463" s="52" t="s">
        <v>1018</v>
      </c>
      <c r="AM463" s="52" t="s">
        <v>1018</v>
      </c>
      <c r="AN463" s="52" t="s">
        <v>1018</v>
      </c>
      <c r="AO463" s="52" t="s">
        <v>1018</v>
      </c>
      <c r="AP463" s="52" t="s">
        <v>1018</v>
      </c>
      <c r="AQ463" s="52" t="s">
        <v>1018</v>
      </c>
      <c r="AR463" s="52" t="s">
        <v>1018</v>
      </c>
      <c r="AS463" s="52" t="s">
        <v>1018</v>
      </c>
      <c r="AT463" s="52" t="s">
        <v>1018</v>
      </c>
      <c r="AU463" s="52" t="s">
        <v>1018</v>
      </c>
      <c r="AV463" s="52" t="s">
        <v>1018</v>
      </c>
      <c r="AW463" s="52" t="s">
        <v>1018</v>
      </c>
      <c r="AX463" s="52" t="s">
        <v>1018</v>
      </c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2"/>
      <c r="CI463" s="52"/>
      <c r="CJ463" s="52"/>
      <c r="CK463" s="52"/>
      <c r="CL463" s="52"/>
      <c r="CM463" s="52"/>
      <c r="CN463" s="52"/>
      <c r="CO463" s="52"/>
      <c r="CP463" s="52"/>
      <c r="CQ463" s="52"/>
      <c r="CR463" s="52"/>
      <c r="CS463" s="52"/>
      <c r="CT463" s="52"/>
      <c r="CU463" s="52"/>
      <c r="CV463" s="52"/>
      <c r="CW463" s="52"/>
      <c r="CX463" s="52"/>
      <c r="CY463" s="52"/>
      <c r="CZ463" s="52"/>
      <c r="DA463" s="52"/>
      <c r="DB463" s="52"/>
      <c r="DC463" s="52"/>
      <c r="DD463" s="52"/>
      <c r="DE463" s="52"/>
      <c r="DF463" s="52"/>
      <c r="DG463" s="52"/>
      <c r="DH463" s="52"/>
      <c r="DI463" s="52"/>
      <c r="DJ463" s="52"/>
      <c r="DK463" s="52"/>
      <c r="DL463" s="52"/>
      <c r="DM463" s="52"/>
      <c r="DN463" s="52"/>
      <c r="DO463" s="52"/>
      <c r="DP463" s="52"/>
      <c r="DQ463" s="52"/>
      <c r="DR463" s="52"/>
      <c r="DS463" s="52"/>
      <c r="DT463" s="52"/>
      <c r="DU463" s="52"/>
      <c r="DV463" s="52"/>
      <c r="DW463" s="52"/>
      <c r="DX463" s="52"/>
      <c r="DY463" s="52"/>
      <c r="DZ463" s="52"/>
      <c r="EA463" s="52"/>
      <c r="EB463" s="52"/>
      <c r="EC463" s="52"/>
      <c r="ED463" s="52"/>
      <c r="EE463" s="52"/>
      <c r="EF463" s="52"/>
      <c r="EG463" s="52"/>
      <c r="EH463" s="52"/>
    </row>
    <row r="464" spans="1:138" ht="12.75" x14ac:dyDescent="0.2">
      <c r="A464" s="39" t="str">
        <f t="shared" si="43"/>
        <v>2083799</v>
      </c>
      <c r="B464" s="39" t="str">
        <f t="shared" si="44"/>
        <v>1538/ЖЛ</v>
      </c>
      <c r="C464" s="39" t="str">
        <f t="shared" si="45"/>
        <v>Лошадка Манюня Д57 см</v>
      </c>
      <c r="D464" s="94">
        <f t="shared" ca="1" si="46"/>
        <v>525</v>
      </c>
      <c r="E464" s="94">
        <f t="shared" ca="1" si="47"/>
        <v>396</v>
      </c>
      <c r="F464" s="94">
        <f t="shared" ca="1" si="42"/>
        <v>0</v>
      </c>
      <c r="G464" s="41"/>
      <c r="H464" s="41"/>
      <c r="I464" s="40"/>
      <c r="J464" s="40"/>
      <c r="K464" s="34"/>
      <c r="L464" s="50" t="s">
        <v>1484</v>
      </c>
      <c r="M464" s="50" t="s">
        <v>2924</v>
      </c>
      <c r="N464" s="50" t="s">
        <v>74</v>
      </c>
      <c r="O464" s="51" t="s">
        <v>877</v>
      </c>
      <c r="P464" s="40">
        <v>525</v>
      </c>
      <c r="Q464" s="40"/>
      <c r="R464" s="40"/>
      <c r="S464" s="52" t="s">
        <v>1018</v>
      </c>
      <c r="T464" s="52" t="s">
        <v>1018</v>
      </c>
      <c r="U464" s="52" t="s">
        <v>1018</v>
      </c>
      <c r="V464" s="52" t="s">
        <v>1018</v>
      </c>
      <c r="W464" s="52" t="s">
        <v>1018</v>
      </c>
      <c r="X464" s="52">
        <v>192</v>
      </c>
      <c r="Y464" s="52" t="s">
        <v>1018</v>
      </c>
      <c r="Z464" s="52" t="s">
        <v>1018</v>
      </c>
      <c r="AA464" s="52" t="s">
        <v>1018</v>
      </c>
      <c r="AB464" s="52" t="s">
        <v>1018</v>
      </c>
      <c r="AC464" s="52" t="s">
        <v>1018</v>
      </c>
      <c r="AD464" s="52" t="s">
        <v>1018</v>
      </c>
      <c r="AE464" s="52">
        <v>4</v>
      </c>
      <c r="AF464" s="52">
        <v>110</v>
      </c>
      <c r="AG464" s="52" t="s">
        <v>1018</v>
      </c>
      <c r="AH464" s="52" t="s">
        <v>1018</v>
      </c>
      <c r="AI464" s="52" t="s">
        <v>1018</v>
      </c>
      <c r="AJ464" s="52" t="s">
        <v>1018</v>
      </c>
      <c r="AK464" s="52">
        <v>1</v>
      </c>
      <c r="AL464" s="52">
        <v>99</v>
      </c>
      <c r="AM464" s="52">
        <v>20</v>
      </c>
      <c r="AN464" s="52">
        <v>20</v>
      </c>
      <c r="AO464" s="52" t="s">
        <v>1018</v>
      </c>
      <c r="AP464" s="52" t="s">
        <v>1018</v>
      </c>
      <c r="AQ464" s="52" t="s">
        <v>1018</v>
      </c>
      <c r="AR464" s="52" t="s">
        <v>1018</v>
      </c>
      <c r="AS464" s="52" t="s">
        <v>1018</v>
      </c>
      <c r="AT464" s="52" t="s">
        <v>1018</v>
      </c>
      <c r="AU464" s="52" t="s">
        <v>1018</v>
      </c>
      <c r="AV464" s="52" t="s">
        <v>1018</v>
      </c>
      <c r="AW464" s="52" t="s">
        <v>1018</v>
      </c>
      <c r="AX464" s="52" t="s">
        <v>1018</v>
      </c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2"/>
      <c r="CI464" s="52"/>
      <c r="CJ464" s="52"/>
      <c r="CK464" s="52"/>
      <c r="CL464" s="52"/>
      <c r="CM464" s="52"/>
      <c r="CN464" s="52"/>
      <c r="CO464" s="52"/>
      <c r="CP464" s="52"/>
      <c r="CQ464" s="52"/>
      <c r="CR464" s="52"/>
      <c r="CS464" s="52"/>
      <c r="CT464" s="52"/>
      <c r="CU464" s="52"/>
      <c r="CV464" s="52"/>
      <c r="CW464" s="52"/>
      <c r="CX464" s="52"/>
      <c r="CY464" s="52"/>
      <c r="CZ464" s="52"/>
      <c r="DA464" s="52"/>
      <c r="DB464" s="52"/>
      <c r="DC464" s="52"/>
      <c r="DD464" s="52"/>
      <c r="DE464" s="52"/>
      <c r="DF464" s="52"/>
      <c r="DG464" s="52"/>
      <c r="DH464" s="52"/>
      <c r="DI464" s="52"/>
      <c r="DJ464" s="52"/>
      <c r="DK464" s="52"/>
      <c r="DL464" s="52"/>
      <c r="DM464" s="52"/>
      <c r="DN464" s="52"/>
      <c r="DO464" s="52"/>
      <c r="DP464" s="52"/>
      <c r="DQ464" s="52"/>
      <c r="DR464" s="52"/>
      <c r="DS464" s="52"/>
      <c r="DT464" s="52"/>
      <c r="DU464" s="52"/>
      <c r="DV464" s="52"/>
      <c r="DW464" s="52"/>
      <c r="DX464" s="52"/>
      <c r="DY464" s="52"/>
      <c r="DZ464" s="52"/>
      <c r="EA464" s="52"/>
      <c r="EB464" s="52"/>
      <c r="EC464" s="52"/>
      <c r="ED464" s="52"/>
      <c r="EE464" s="52"/>
      <c r="EF464" s="52"/>
      <c r="EG464" s="52"/>
      <c r="EH464" s="52"/>
    </row>
    <row r="465" spans="1:138" ht="12.75" x14ac:dyDescent="0.2">
      <c r="A465" s="39" t="str">
        <f t="shared" si="43"/>
        <v>2101886</v>
      </c>
      <c r="B465" s="39" t="str">
        <f t="shared" si="44"/>
        <v>1538/ЖЛ-1/25</v>
      </c>
      <c r="C465" s="39" t="str">
        <f t="shared" si="45"/>
        <v>Лошадка Манюня Д25 см</v>
      </c>
      <c r="D465" s="94">
        <f t="shared" ca="1" si="46"/>
        <v>239</v>
      </c>
      <c r="E465" s="94">
        <f t="shared" ca="1" si="47"/>
        <v>27</v>
      </c>
      <c r="F465" s="94">
        <f t="shared" ca="1" si="42"/>
        <v>0</v>
      </c>
      <c r="G465" s="41"/>
      <c r="H465" s="41"/>
      <c r="I465" s="40"/>
      <c r="J465" s="40"/>
      <c r="K465" s="34"/>
      <c r="L465" s="48" t="s">
        <v>1485</v>
      </c>
      <c r="M465" s="87" t="s">
        <v>4679</v>
      </c>
      <c r="N465" s="87" t="s">
        <v>4680</v>
      </c>
      <c r="O465" s="53" t="s">
        <v>4681</v>
      </c>
      <c r="P465" s="87">
        <v>239</v>
      </c>
      <c r="S465" s="87" t="s">
        <v>1018</v>
      </c>
      <c r="T465" s="87" t="s">
        <v>1018</v>
      </c>
      <c r="U465" s="87" t="s">
        <v>1018</v>
      </c>
      <c r="V465" s="87" t="s">
        <v>1018</v>
      </c>
      <c r="W465" s="87" t="s">
        <v>1018</v>
      </c>
      <c r="X465" s="87" t="s">
        <v>1018</v>
      </c>
      <c r="Y465" s="87" t="s">
        <v>1018</v>
      </c>
      <c r="Z465" s="87" t="s">
        <v>1018</v>
      </c>
      <c r="AA465" s="87" t="s">
        <v>1018</v>
      </c>
      <c r="AB465" s="87" t="s">
        <v>1018</v>
      </c>
      <c r="AC465" s="87" t="s">
        <v>1018</v>
      </c>
      <c r="AD465" s="87" t="s">
        <v>1018</v>
      </c>
      <c r="AE465" s="87">
        <v>4</v>
      </c>
      <c r="AF465" s="87">
        <v>4</v>
      </c>
      <c r="AG465" s="87" t="s">
        <v>1018</v>
      </c>
      <c r="AH465" s="87" t="s">
        <v>1018</v>
      </c>
      <c r="AI465" s="87" t="s">
        <v>1018</v>
      </c>
      <c r="AJ465" s="87" t="s">
        <v>1018</v>
      </c>
      <c r="AK465" s="87">
        <v>2</v>
      </c>
      <c r="AL465" s="87">
        <v>29</v>
      </c>
      <c r="AM465" s="87" t="s">
        <v>1018</v>
      </c>
      <c r="AN465" s="87" t="s">
        <v>1018</v>
      </c>
      <c r="AO465" s="87" t="s">
        <v>1018</v>
      </c>
      <c r="AP465" s="87" t="s">
        <v>1018</v>
      </c>
      <c r="AQ465" s="87" t="s">
        <v>1018</v>
      </c>
      <c r="AR465" s="87" t="s">
        <v>1018</v>
      </c>
      <c r="AS465" s="87" t="s">
        <v>1018</v>
      </c>
      <c r="AT465" s="87" t="s">
        <v>1018</v>
      </c>
      <c r="AU465" s="87" t="s">
        <v>1018</v>
      </c>
      <c r="AV465" s="87" t="s">
        <v>1018</v>
      </c>
      <c r="AW465" s="87" t="s">
        <v>1018</v>
      </c>
      <c r="AX465" s="87" t="s">
        <v>1018</v>
      </c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2"/>
      <c r="CI465" s="52"/>
      <c r="CJ465" s="52"/>
      <c r="CK465" s="52"/>
      <c r="CL465" s="52"/>
      <c r="CM465" s="52"/>
      <c r="CN465" s="52"/>
      <c r="CO465" s="52"/>
      <c r="CP465" s="52"/>
      <c r="CQ465" s="52"/>
      <c r="CR465" s="52"/>
      <c r="CS465" s="52"/>
      <c r="CT465" s="52"/>
      <c r="CU465" s="52"/>
      <c r="CV465" s="52"/>
      <c r="CW465" s="52"/>
      <c r="CX465" s="52"/>
      <c r="CY465" s="52"/>
      <c r="CZ465" s="52"/>
      <c r="DA465" s="52"/>
      <c r="DB465" s="52"/>
      <c r="DC465" s="52"/>
      <c r="DD465" s="52"/>
      <c r="DE465" s="52"/>
      <c r="DF465" s="52"/>
      <c r="DG465" s="52"/>
      <c r="DH465" s="52"/>
      <c r="DI465" s="52"/>
      <c r="DJ465" s="52"/>
      <c r="DK465" s="52"/>
      <c r="DL465" s="52"/>
      <c r="DM465" s="52"/>
      <c r="DN465" s="52"/>
      <c r="DO465" s="52"/>
      <c r="DP465" s="52"/>
      <c r="DQ465" s="52"/>
      <c r="DR465" s="52"/>
      <c r="DS465" s="52"/>
      <c r="DT465" s="52"/>
      <c r="DU465" s="52"/>
      <c r="DV465" s="52"/>
      <c r="DW465" s="52"/>
      <c r="DX465" s="52"/>
      <c r="DY465" s="52"/>
      <c r="DZ465" s="52"/>
      <c r="EA465" s="52"/>
      <c r="EB465" s="52"/>
      <c r="EC465" s="52"/>
      <c r="ED465" s="52"/>
      <c r="EE465" s="52"/>
      <c r="EF465" s="52"/>
      <c r="EG465" s="52"/>
      <c r="EH465" s="52"/>
    </row>
    <row r="466" spans="1:138" ht="12.75" x14ac:dyDescent="0.2">
      <c r="A466" s="39" t="str">
        <f t="shared" si="43"/>
        <v>2101883</v>
      </c>
      <c r="B466" s="39" t="str">
        <f t="shared" si="44"/>
        <v>1538/ЖЛ/25</v>
      </c>
      <c r="C466" s="39" t="str">
        <f t="shared" si="45"/>
        <v>Лошадка Манюня Д25 см</v>
      </c>
      <c r="D466" s="94">
        <f t="shared" ca="1" si="46"/>
        <v>239</v>
      </c>
      <c r="E466" s="94">
        <f t="shared" ca="1" si="47"/>
        <v>156</v>
      </c>
      <c r="F466" s="94">
        <f t="shared" ca="1" si="42"/>
        <v>0</v>
      </c>
      <c r="G466" s="41"/>
      <c r="H466" s="41"/>
      <c r="I466" s="40"/>
      <c r="J466" s="40"/>
      <c r="K466" s="34"/>
      <c r="L466" s="48" t="s">
        <v>1486</v>
      </c>
      <c r="M466" s="87" t="s">
        <v>4737</v>
      </c>
      <c r="N466" s="87" t="s">
        <v>4738</v>
      </c>
      <c r="O466" s="53" t="s">
        <v>4681</v>
      </c>
      <c r="P466" s="87">
        <v>239</v>
      </c>
      <c r="S466" s="87" t="s">
        <v>1018</v>
      </c>
      <c r="T466" s="87" t="s">
        <v>1018</v>
      </c>
      <c r="U466" s="87" t="s">
        <v>1018</v>
      </c>
      <c r="V466" s="87" t="s">
        <v>1018</v>
      </c>
      <c r="W466" s="87" t="s">
        <v>1018</v>
      </c>
      <c r="X466" s="87" t="s">
        <v>1018</v>
      </c>
      <c r="Y466" s="87" t="s">
        <v>1018</v>
      </c>
      <c r="Z466" s="87" t="s">
        <v>1018</v>
      </c>
      <c r="AA466" s="87" t="s">
        <v>1018</v>
      </c>
      <c r="AB466" s="87" t="s">
        <v>1018</v>
      </c>
      <c r="AC466" s="87" t="s">
        <v>1018</v>
      </c>
      <c r="AD466" s="87" t="s">
        <v>1018</v>
      </c>
      <c r="AE466" s="87" t="s">
        <v>1018</v>
      </c>
      <c r="AF466" s="87" t="s">
        <v>1018</v>
      </c>
      <c r="AG466" s="87" t="s">
        <v>1018</v>
      </c>
      <c r="AH466" s="87" t="s">
        <v>1018</v>
      </c>
      <c r="AI466" s="87" t="s">
        <v>1018</v>
      </c>
      <c r="AJ466" s="87" t="s">
        <v>1018</v>
      </c>
      <c r="AK466" s="87" t="s">
        <v>1018</v>
      </c>
      <c r="AL466" s="87">
        <v>156</v>
      </c>
      <c r="AM466" s="87" t="s">
        <v>1018</v>
      </c>
      <c r="AN466" s="87" t="s">
        <v>1018</v>
      </c>
      <c r="AO466" s="87" t="s">
        <v>1018</v>
      </c>
      <c r="AP466" s="87" t="s">
        <v>1018</v>
      </c>
      <c r="AQ466" s="87" t="s">
        <v>1018</v>
      </c>
      <c r="AR466" s="87" t="s">
        <v>1018</v>
      </c>
      <c r="AS466" s="87" t="s">
        <v>1018</v>
      </c>
      <c r="AT466" s="87" t="s">
        <v>1018</v>
      </c>
      <c r="AU466" s="87" t="s">
        <v>1018</v>
      </c>
      <c r="AV466" s="87" t="s">
        <v>1018</v>
      </c>
      <c r="AW466" s="87" t="s">
        <v>1018</v>
      </c>
      <c r="AX466" s="87" t="s">
        <v>1018</v>
      </c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2"/>
      <c r="CI466" s="52"/>
      <c r="CJ466" s="52"/>
      <c r="CK466" s="52"/>
      <c r="CL466" s="52"/>
      <c r="CM466" s="52"/>
      <c r="CN466" s="52"/>
      <c r="CO466" s="52"/>
      <c r="CP466" s="52"/>
      <c r="CQ466" s="52"/>
      <c r="CR466" s="52"/>
      <c r="CS466" s="52"/>
      <c r="CT466" s="52"/>
      <c r="CU466" s="52"/>
      <c r="CV466" s="52"/>
      <c r="CW466" s="52"/>
      <c r="CX466" s="52"/>
      <c r="CY466" s="52"/>
      <c r="CZ466" s="52"/>
      <c r="DA466" s="52"/>
      <c r="DB466" s="52"/>
      <c r="DC466" s="52"/>
      <c r="DD466" s="52"/>
      <c r="DE466" s="52"/>
      <c r="DF466" s="52"/>
      <c r="DG466" s="52"/>
      <c r="DH466" s="52"/>
      <c r="DI466" s="52"/>
      <c r="DJ466" s="52"/>
      <c r="DK466" s="52"/>
      <c r="DL466" s="52"/>
      <c r="DM466" s="52"/>
      <c r="DN466" s="52"/>
      <c r="DO466" s="52"/>
      <c r="DP466" s="52"/>
      <c r="DQ466" s="52"/>
      <c r="DR466" s="52"/>
      <c r="DS466" s="52"/>
      <c r="DT466" s="52"/>
      <c r="DU466" s="52"/>
      <c r="DV466" s="52"/>
      <c r="DW466" s="52"/>
      <c r="DX466" s="52"/>
      <c r="DY466" s="52"/>
      <c r="DZ466" s="52"/>
      <c r="EA466" s="52"/>
      <c r="EB466" s="52"/>
      <c r="EC466" s="52"/>
      <c r="ED466" s="52"/>
      <c r="EE466" s="52"/>
      <c r="EF466" s="52"/>
      <c r="EG466" s="52"/>
      <c r="EH466" s="52"/>
    </row>
    <row r="467" spans="1:138" ht="12.75" x14ac:dyDescent="0.2">
      <c r="A467" s="39" t="str">
        <f t="shared" si="43"/>
        <v>2081654</v>
      </c>
      <c r="B467" s="39" t="str">
        <f t="shared" si="44"/>
        <v>1538/МЛ</v>
      </c>
      <c r="C467" s="39" t="str">
        <f t="shared" si="45"/>
        <v>Лошадка Манюня Д57 см</v>
      </c>
      <c r="D467" s="94">
        <f t="shared" ca="1" si="46"/>
        <v>525</v>
      </c>
      <c r="E467" s="94">
        <f t="shared" ca="1" si="47"/>
        <v>238</v>
      </c>
      <c r="F467" s="94">
        <f t="shared" ca="1" si="42"/>
        <v>0</v>
      </c>
      <c r="G467" s="41"/>
      <c r="H467" s="41"/>
      <c r="I467" s="40"/>
      <c r="J467" s="40"/>
      <c r="K467" s="34"/>
      <c r="L467" s="50" t="s">
        <v>1487</v>
      </c>
      <c r="M467" s="50" t="s">
        <v>2925</v>
      </c>
      <c r="N467" s="50" t="s">
        <v>878</v>
      </c>
      <c r="O467" s="51" t="s">
        <v>877</v>
      </c>
      <c r="P467" s="40">
        <v>525</v>
      </c>
      <c r="Q467" s="40"/>
      <c r="R467" s="40"/>
      <c r="S467" s="52" t="s">
        <v>1018</v>
      </c>
      <c r="T467" s="52">
        <v>110</v>
      </c>
      <c r="U467" s="52" t="s">
        <v>1018</v>
      </c>
      <c r="V467" s="52" t="s">
        <v>1018</v>
      </c>
      <c r="W467" s="52" t="s">
        <v>1018</v>
      </c>
      <c r="X467" s="52">
        <v>13</v>
      </c>
      <c r="Y467" s="52" t="s">
        <v>1018</v>
      </c>
      <c r="Z467" s="52" t="s">
        <v>1018</v>
      </c>
      <c r="AA467" s="52" t="s">
        <v>1018</v>
      </c>
      <c r="AB467" s="52" t="s">
        <v>1018</v>
      </c>
      <c r="AC467" s="52" t="s">
        <v>1018</v>
      </c>
      <c r="AD467" s="52" t="s">
        <v>1018</v>
      </c>
      <c r="AE467" s="52">
        <v>3</v>
      </c>
      <c r="AF467" s="52">
        <v>13</v>
      </c>
      <c r="AG467" s="52" t="s">
        <v>1018</v>
      </c>
      <c r="AH467" s="52">
        <v>16</v>
      </c>
      <c r="AI467" s="52" t="s">
        <v>1018</v>
      </c>
      <c r="AJ467" s="52" t="s">
        <v>1018</v>
      </c>
      <c r="AK467" s="52">
        <v>2</v>
      </c>
      <c r="AL467" s="52">
        <v>36</v>
      </c>
      <c r="AM467" s="52">
        <v>20</v>
      </c>
      <c r="AN467" s="52">
        <v>75</v>
      </c>
      <c r="AO467" s="52" t="s">
        <v>1018</v>
      </c>
      <c r="AP467" s="52" t="s">
        <v>1018</v>
      </c>
      <c r="AQ467" s="52" t="s">
        <v>1018</v>
      </c>
      <c r="AR467" s="52" t="s">
        <v>1018</v>
      </c>
      <c r="AS467" s="52" t="s">
        <v>1018</v>
      </c>
      <c r="AT467" s="52" t="s">
        <v>1018</v>
      </c>
      <c r="AU467" s="52" t="s">
        <v>1018</v>
      </c>
      <c r="AV467" s="52" t="s">
        <v>1018</v>
      </c>
      <c r="AW467" s="52" t="s">
        <v>1018</v>
      </c>
      <c r="AX467" s="52" t="s">
        <v>1018</v>
      </c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2"/>
      <c r="CI467" s="52"/>
      <c r="CJ467" s="52"/>
      <c r="CK467" s="52"/>
      <c r="CL467" s="52"/>
      <c r="CM467" s="52"/>
      <c r="CN467" s="52"/>
      <c r="CO467" s="52"/>
      <c r="CP467" s="52"/>
      <c r="CQ467" s="52"/>
      <c r="CR467" s="52"/>
      <c r="CS467" s="52"/>
      <c r="CT467" s="52"/>
      <c r="CU467" s="52"/>
      <c r="CV467" s="52"/>
      <c r="CW467" s="52"/>
      <c r="CX467" s="52"/>
      <c r="CY467" s="52"/>
      <c r="CZ467" s="52"/>
      <c r="DA467" s="52"/>
      <c r="DB467" s="52"/>
      <c r="DC467" s="52"/>
      <c r="DD467" s="52"/>
      <c r="DE467" s="52"/>
      <c r="DF467" s="52"/>
      <c r="DG467" s="52"/>
      <c r="DH467" s="52"/>
      <c r="DI467" s="52"/>
      <c r="DJ467" s="52"/>
      <c r="DK467" s="52"/>
      <c r="DL467" s="52"/>
      <c r="DM467" s="52"/>
      <c r="DN467" s="52"/>
      <c r="DO467" s="52"/>
      <c r="DP467" s="52"/>
      <c r="DQ467" s="52"/>
      <c r="DR467" s="52"/>
      <c r="DS467" s="52"/>
      <c r="DT467" s="52"/>
      <c r="DU467" s="52"/>
      <c r="DV467" s="52"/>
      <c r="DW467" s="52"/>
      <c r="DX467" s="52"/>
      <c r="DY467" s="52"/>
      <c r="DZ467" s="52"/>
      <c r="EA467" s="52"/>
      <c r="EB467" s="52"/>
      <c r="EC467" s="52"/>
      <c r="ED467" s="52"/>
      <c r="EE467" s="52"/>
      <c r="EF467" s="52"/>
      <c r="EG467" s="52"/>
      <c r="EH467" s="52"/>
    </row>
    <row r="468" spans="1:138" ht="12.75" x14ac:dyDescent="0.2">
      <c r="A468" s="39" t="str">
        <f t="shared" si="43"/>
        <v>2101874</v>
      </c>
      <c r="B468" s="39" t="str">
        <f t="shared" si="44"/>
        <v>1538/МЛ/25</v>
      </c>
      <c r="C468" s="39" t="str">
        <f t="shared" si="45"/>
        <v>Лошадка Манюня Д25 см</v>
      </c>
      <c r="D468" s="94">
        <f t="shared" ca="1" si="46"/>
        <v>239</v>
      </c>
      <c r="E468" s="94">
        <f t="shared" ca="1" si="47"/>
        <v>115</v>
      </c>
      <c r="F468" s="94">
        <f t="shared" ca="1" si="42"/>
        <v>0</v>
      </c>
      <c r="G468" s="41"/>
      <c r="H468" s="41"/>
      <c r="I468" s="40"/>
      <c r="J468" s="40"/>
      <c r="K468" s="34"/>
      <c r="L468" s="50" t="s">
        <v>1488</v>
      </c>
      <c r="M468" s="50" t="s">
        <v>4815</v>
      </c>
      <c r="N468" s="50" t="s">
        <v>4816</v>
      </c>
      <c r="O468" s="51" t="s">
        <v>4681</v>
      </c>
      <c r="P468" s="40">
        <v>239</v>
      </c>
      <c r="Q468" s="40"/>
      <c r="R468" s="40"/>
      <c r="S468" s="52" t="s">
        <v>1018</v>
      </c>
      <c r="T468" s="52" t="s">
        <v>1018</v>
      </c>
      <c r="U468" s="52" t="s">
        <v>1018</v>
      </c>
      <c r="V468" s="52" t="s">
        <v>1018</v>
      </c>
      <c r="W468" s="52" t="s">
        <v>1018</v>
      </c>
      <c r="X468" s="52" t="s">
        <v>1018</v>
      </c>
      <c r="Y468" s="52" t="s">
        <v>1018</v>
      </c>
      <c r="Z468" s="52" t="s">
        <v>1018</v>
      </c>
      <c r="AA468" s="52" t="s">
        <v>1018</v>
      </c>
      <c r="AB468" s="52" t="s">
        <v>1018</v>
      </c>
      <c r="AC468" s="52" t="s">
        <v>1018</v>
      </c>
      <c r="AD468" s="52" t="s">
        <v>1018</v>
      </c>
      <c r="AE468" s="52">
        <v>4</v>
      </c>
      <c r="AF468" s="52">
        <v>4</v>
      </c>
      <c r="AG468" s="52" t="s">
        <v>1018</v>
      </c>
      <c r="AH468" s="52" t="s">
        <v>1018</v>
      </c>
      <c r="AI468" s="52" t="s">
        <v>1018</v>
      </c>
      <c r="AJ468" s="52" t="s">
        <v>1018</v>
      </c>
      <c r="AK468" s="52" t="s">
        <v>1018</v>
      </c>
      <c r="AL468" s="52">
        <v>115</v>
      </c>
      <c r="AM468" s="52" t="s">
        <v>1018</v>
      </c>
      <c r="AN468" s="52" t="s">
        <v>1018</v>
      </c>
      <c r="AO468" s="52" t="s">
        <v>1018</v>
      </c>
      <c r="AP468" s="52" t="s">
        <v>1018</v>
      </c>
      <c r="AQ468" s="52" t="s">
        <v>1018</v>
      </c>
      <c r="AR468" s="52" t="s">
        <v>1018</v>
      </c>
      <c r="AS468" s="52" t="s">
        <v>1018</v>
      </c>
      <c r="AT468" s="52" t="s">
        <v>1018</v>
      </c>
      <c r="AU468" s="52" t="s">
        <v>1018</v>
      </c>
      <c r="AV468" s="52" t="s">
        <v>1018</v>
      </c>
      <c r="AW468" s="52" t="s">
        <v>1018</v>
      </c>
      <c r="AX468" s="52" t="s">
        <v>1018</v>
      </c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2"/>
      <c r="CI468" s="52"/>
      <c r="CJ468" s="52"/>
      <c r="CK468" s="52"/>
      <c r="CL468" s="52"/>
      <c r="CM468" s="52"/>
      <c r="CN468" s="52"/>
      <c r="CO468" s="52"/>
      <c r="CP468" s="52"/>
      <c r="CQ468" s="52"/>
      <c r="CR468" s="52"/>
      <c r="CS468" s="52"/>
      <c r="CT468" s="52"/>
      <c r="CU468" s="52"/>
      <c r="CV468" s="52"/>
      <c r="CW468" s="52"/>
      <c r="CX468" s="52"/>
      <c r="CY468" s="52"/>
      <c r="CZ468" s="52"/>
      <c r="DA468" s="52"/>
      <c r="DB468" s="52"/>
      <c r="DC468" s="52"/>
      <c r="DD468" s="52"/>
      <c r="DE468" s="52"/>
      <c r="DF468" s="52"/>
      <c r="DG468" s="52"/>
      <c r="DH468" s="52"/>
      <c r="DI468" s="52"/>
      <c r="DJ468" s="52"/>
      <c r="DK468" s="52"/>
      <c r="DL468" s="52"/>
      <c r="DM468" s="52"/>
      <c r="DN468" s="52"/>
      <c r="DO468" s="52"/>
      <c r="DP468" s="52"/>
      <c r="DQ468" s="52"/>
      <c r="DR468" s="52"/>
      <c r="DS468" s="52"/>
      <c r="DT468" s="52"/>
      <c r="DU468" s="52"/>
      <c r="DV468" s="52"/>
      <c r="DW468" s="52"/>
      <c r="DX468" s="52"/>
      <c r="DY468" s="52"/>
      <c r="DZ468" s="52"/>
      <c r="EA468" s="52"/>
      <c r="EB468" s="52"/>
      <c r="EC468" s="52"/>
      <c r="ED468" s="52"/>
      <c r="EE468" s="52"/>
      <c r="EF468" s="52"/>
      <c r="EG468" s="52"/>
      <c r="EH468" s="52"/>
    </row>
    <row r="469" spans="1:138" ht="12.75" x14ac:dyDescent="0.2">
      <c r="A469" s="39" t="str">
        <f t="shared" si="43"/>
        <v>2083791</v>
      </c>
      <c r="B469" s="39" t="str">
        <f t="shared" si="44"/>
        <v>1538/РЗ</v>
      </c>
      <c r="C469" s="39" t="str">
        <f t="shared" si="45"/>
        <v>Лошадка Манюня Д57 см</v>
      </c>
      <c r="D469" s="94">
        <f t="shared" ca="1" si="46"/>
        <v>525</v>
      </c>
      <c r="E469" s="94">
        <f t="shared" ca="1" si="47"/>
        <v>157</v>
      </c>
      <c r="F469" s="94">
        <f t="shared" ca="1" si="42"/>
        <v>0</v>
      </c>
      <c r="G469" s="41"/>
      <c r="H469" s="41"/>
      <c r="I469" s="40"/>
      <c r="J469" s="40"/>
      <c r="K469" s="34"/>
      <c r="L469" s="50" t="s">
        <v>1489</v>
      </c>
      <c r="M469" s="50" t="s">
        <v>2376</v>
      </c>
      <c r="N469" s="50" t="s">
        <v>128</v>
      </c>
      <c r="O469" s="51" t="s">
        <v>877</v>
      </c>
      <c r="P469" s="40">
        <v>525</v>
      </c>
      <c r="Q469" s="40"/>
      <c r="R469" s="40"/>
      <c r="S469" s="52" t="s">
        <v>1018</v>
      </c>
      <c r="T469" s="52" t="s">
        <v>1018</v>
      </c>
      <c r="U469" s="52" t="s">
        <v>1018</v>
      </c>
      <c r="V469" s="52" t="s">
        <v>1018</v>
      </c>
      <c r="W469" s="52" t="s">
        <v>1018</v>
      </c>
      <c r="X469" s="52">
        <v>13</v>
      </c>
      <c r="Y469" s="52" t="s">
        <v>1018</v>
      </c>
      <c r="Z469" s="52" t="s">
        <v>1018</v>
      </c>
      <c r="AA469" s="52" t="s">
        <v>1018</v>
      </c>
      <c r="AB469" s="52" t="s">
        <v>1018</v>
      </c>
      <c r="AC469" s="52" t="s">
        <v>1018</v>
      </c>
      <c r="AD469" s="52" t="s">
        <v>1018</v>
      </c>
      <c r="AE469" s="52">
        <v>4</v>
      </c>
      <c r="AF469" s="52">
        <v>115</v>
      </c>
      <c r="AG469" s="52" t="s">
        <v>1018</v>
      </c>
      <c r="AH469" s="52">
        <v>13</v>
      </c>
      <c r="AI469" s="52" t="s">
        <v>1018</v>
      </c>
      <c r="AJ469" s="52" t="s">
        <v>1018</v>
      </c>
      <c r="AK469" s="52">
        <v>1</v>
      </c>
      <c r="AL469" s="52">
        <v>11</v>
      </c>
      <c r="AM469" s="52">
        <v>20</v>
      </c>
      <c r="AN469" s="52">
        <v>30</v>
      </c>
      <c r="AO469" s="52" t="s">
        <v>1018</v>
      </c>
      <c r="AP469" s="52" t="s">
        <v>1018</v>
      </c>
      <c r="AQ469" s="52" t="s">
        <v>1018</v>
      </c>
      <c r="AR469" s="52" t="s">
        <v>1018</v>
      </c>
      <c r="AS469" s="52" t="s">
        <v>1018</v>
      </c>
      <c r="AT469" s="52" t="s">
        <v>1018</v>
      </c>
      <c r="AU469" s="52" t="s">
        <v>1018</v>
      </c>
      <c r="AV469" s="52" t="s">
        <v>1018</v>
      </c>
      <c r="AW469" s="52" t="s">
        <v>1018</v>
      </c>
      <c r="AX469" s="52" t="s">
        <v>1018</v>
      </c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2"/>
      <c r="CI469" s="52"/>
      <c r="CJ469" s="52"/>
      <c r="CK469" s="52"/>
      <c r="CL469" s="52"/>
      <c r="CM469" s="52"/>
      <c r="CN469" s="52"/>
      <c r="CO469" s="52"/>
      <c r="CP469" s="52"/>
      <c r="CQ469" s="52"/>
      <c r="CR469" s="52"/>
      <c r="CS469" s="52"/>
      <c r="CT469" s="52"/>
      <c r="CU469" s="52"/>
      <c r="CV469" s="52"/>
      <c r="CW469" s="52"/>
      <c r="CX469" s="52"/>
      <c r="CY469" s="52"/>
      <c r="CZ469" s="52"/>
      <c r="DA469" s="52"/>
      <c r="DB469" s="52"/>
      <c r="DC469" s="52"/>
      <c r="DD469" s="52"/>
      <c r="DE469" s="52"/>
      <c r="DF469" s="52"/>
      <c r="DG469" s="52"/>
      <c r="DH469" s="52"/>
      <c r="DI469" s="52"/>
      <c r="DJ469" s="52"/>
      <c r="DK469" s="52"/>
      <c r="DL469" s="52"/>
      <c r="DM469" s="52"/>
      <c r="DN469" s="52"/>
      <c r="DO469" s="52"/>
      <c r="DP469" s="52"/>
      <c r="DQ469" s="52"/>
      <c r="DR469" s="52"/>
      <c r="DS469" s="52"/>
      <c r="DT469" s="52"/>
      <c r="DU469" s="52"/>
      <c r="DV469" s="52"/>
      <c r="DW469" s="52"/>
      <c r="DX469" s="52"/>
      <c r="DY469" s="52"/>
      <c r="DZ469" s="52"/>
      <c r="EA469" s="52"/>
      <c r="EB469" s="52"/>
      <c r="EC469" s="52"/>
      <c r="ED469" s="52"/>
      <c r="EE469" s="52"/>
      <c r="EF469" s="52"/>
      <c r="EG469" s="52"/>
      <c r="EH469" s="52"/>
    </row>
    <row r="470" spans="1:138" ht="15.75" x14ac:dyDescent="0.2">
      <c r="A470" s="39" t="str">
        <f t="shared" si="43"/>
        <v>2101877</v>
      </c>
      <c r="B470" s="39" t="str">
        <f t="shared" si="44"/>
        <v>1538/РЗ/25</v>
      </c>
      <c r="C470" s="39" t="str">
        <f t="shared" si="45"/>
        <v>Лошадка Манюня Д25 см</v>
      </c>
      <c r="D470" s="94">
        <f t="shared" ca="1" si="46"/>
        <v>239</v>
      </c>
      <c r="E470" s="94">
        <f t="shared" ca="1" si="47"/>
        <v>148</v>
      </c>
      <c r="F470" s="94">
        <f t="shared" ca="1" si="42"/>
        <v>0</v>
      </c>
      <c r="G470" s="41"/>
      <c r="H470" s="41"/>
      <c r="I470" s="40"/>
      <c r="J470" s="40"/>
      <c r="K470" s="34"/>
      <c r="L470" s="48" t="s">
        <v>1490</v>
      </c>
      <c r="M470" s="87" t="s">
        <v>4735</v>
      </c>
      <c r="N470" s="87" t="s">
        <v>4736</v>
      </c>
      <c r="O470" s="49" t="s">
        <v>4681</v>
      </c>
      <c r="P470" s="87">
        <v>239</v>
      </c>
      <c r="S470" s="87" t="s">
        <v>1018</v>
      </c>
      <c r="T470" s="87" t="s">
        <v>1018</v>
      </c>
      <c r="U470" s="87" t="s">
        <v>1018</v>
      </c>
      <c r="V470" s="87" t="s">
        <v>1018</v>
      </c>
      <c r="W470" s="87" t="s">
        <v>1018</v>
      </c>
      <c r="X470" s="87" t="s">
        <v>1018</v>
      </c>
      <c r="Y470" s="87" t="s">
        <v>1018</v>
      </c>
      <c r="Z470" s="87" t="s">
        <v>1018</v>
      </c>
      <c r="AA470" s="87" t="s">
        <v>1018</v>
      </c>
      <c r="AB470" s="87" t="s">
        <v>1018</v>
      </c>
      <c r="AC470" s="87" t="s">
        <v>1018</v>
      </c>
      <c r="AD470" s="87" t="s">
        <v>1018</v>
      </c>
      <c r="AE470" s="87">
        <v>4</v>
      </c>
      <c r="AF470" s="87">
        <v>4</v>
      </c>
      <c r="AG470" s="87" t="s">
        <v>1018</v>
      </c>
      <c r="AH470" s="87" t="s">
        <v>1018</v>
      </c>
      <c r="AI470" s="87" t="s">
        <v>1018</v>
      </c>
      <c r="AJ470" s="87" t="s">
        <v>1018</v>
      </c>
      <c r="AK470" s="87" t="s">
        <v>1018</v>
      </c>
      <c r="AL470" s="87">
        <v>148</v>
      </c>
      <c r="AM470" s="87" t="s">
        <v>1018</v>
      </c>
      <c r="AN470" s="87" t="s">
        <v>1018</v>
      </c>
      <c r="AO470" s="87" t="s">
        <v>1018</v>
      </c>
      <c r="AP470" s="87" t="s">
        <v>1018</v>
      </c>
      <c r="AQ470" s="87" t="s">
        <v>1018</v>
      </c>
      <c r="AR470" s="87" t="s">
        <v>1018</v>
      </c>
      <c r="AS470" s="87" t="s">
        <v>1018</v>
      </c>
      <c r="AT470" s="87" t="s">
        <v>1018</v>
      </c>
      <c r="AU470" s="87" t="s">
        <v>1018</v>
      </c>
      <c r="AV470" s="87" t="s">
        <v>1018</v>
      </c>
      <c r="AW470" s="87" t="s">
        <v>1018</v>
      </c>
      <c r="AX470" s="87" t="s">
        <v>1018</v>
      </c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  <c r="BW470" s="52"/>
      <c r="BX470" s="52"/>
      <c r="BY470" s="52"/>
      <c r="BZ470" s="52"/>
      <c r="CA470" s="52"/>
      <c r="CB470" s="52"/>
      <c r="CC470" s="52"/>
      <c r="CD470" s="52"/>
      <c r="CE470" s="52"/>
      <c r="CF470" s="52"/>
      <c r="CG470" s="52"/>
      <c r="CH470" s="52"/>
      <c r="CI470" s="52"/>
      <c r="CJ470" s="52"/>
      <c r="CK470" s="52"/>
      <c r="CL470" s="52"/>
      <c r="CM470" s="52"/>
      <c r="CN470" s="52"/>
      <c r="CO470" s="52"/>
      <c r="CP470" s="52"/>
      <c r="CQ470" s="52"/>
      <c r="CR470" s="52"/>
      <c r="CS470" s="52"/>
      <c r="CT470" s="52"/>
      <c r="CU470" s="52"/>
      <c r="CV470" s="52"/>
      <c r="CW470" s="52"/>
      <c r="CX470" s="52"/>
      <c r="CY470" s="52"/>
      <c r="CZ470" s="52"/>
      <c r="DA470" s="52"/>
      <c r="DB470" s="52"/>
      <c r="DC470" s="52"/>
      <c r="DD470" s="52"/>
      <c r="DE470" s="52"/>
      <c r="DF470" s="52"/>
      <c r="DG470" s="52"/>
      <c r="DH470" s="52"/>
      <c r="DI470" s="52"/>
      <c r="DJ470" s="52"/>
      <c r="DK470" s="52"/>
      <c r="DL470" s="52"/>
      <c r="DM470" s="52"/>
      <c r="DN470" s="52"/>
      <c r="DO470" s="52"/>
      <c r="DP470" s="52"/>
      <c r="DQ470" s="52"/>
      <c r="DR470" s="52"/>
      <c r="DS470" s="52"/>
      <c r="DT470" s="52"/>
      <c r="DU470" s="52"/>
      <c r="DV470" s="52"/>
      <c r="DW470" s="52"/>
      <c r="DX470" s="52"/>
      <c r="DY470" s="52"/>
      <c r="DZ470" s="52"/>
      <c r="EA470" s="52"/>
      <c r="EB470" s="52"/>
      <c r="EC470" s="52"/>
      <c r="ED470" s="52"/>
      <c r="EE470" s="52"/>
      <c r="EF470" s="52"/>
      <c r="EG470" s="52"/>
      <c r="EH470" s="52"/>
    </row>
    <row r="471" spans="1:138" ht="12.75" x14ac:dyDescent="0.2">
      <c r="A471" s="39" t="str">
        <f t="shared" si="43"/>
        <v>2082613</v>
      </c>
      <c r="B471" s="39" t="str">
        <f t="shared" si="44"/>
        <v>1567Н/ЖЛ</v>
      </c>
      <c r="C471" s="39" t="str">
        <f t="shared" si="45"/>
        <v>Лошадка В46 см</v>
      </c>
      <c r="D471" s="94">
        <f t="shared" ca="1" si="46"/>
        <v>594</v>
      </c>
      <c r="E471" s="94">
        <f t="shared" ca="1" si="47"/>
        <v>48</v>
      </c>
      <c r="F471" s="94">
        <f t="shared" ca="1" si="42"/>
        <v>0</v>
      </c>
      <c r="G471" s="41"/>
      <c r="H471" s="41"/>
      <c r="I471" s="40"/>
      <c r="J471" s="40"/>
      <c r="K471" s="34"/>
      <c r="L471" s="50" t="s">
        <v>1491</v>
      </c>
      <c r="M471" s="50" t="s">
        <v>1859</v>
      </c>
      <c r="N471" s="50" t="s">
        <v>993</v>
      </c>
      <c r="O471" s="51" t="s">
        <v>994</v>
      </c>
      <c r="P471" s="40">
        <v>594</v>
      </c>
      <c r="Q471" s="40"/>
      <c r="R471" s="40"/>
      <c r="S471" s="52" t="s">
        <v>1018</v>
      </c>
      <c r="T471" s="52" t="s">
        <v>1018</v>
      </c>
      <c r="U471" s="52" t="s">
        <v>1018</v>
      </c>
      <c r="V471" s="52" t="s">
        <v>1018</v>
      </c>
      <c r="W471" s="52" t="s">
        <v>1018</v>
      </c>
      <c r="X471" s="52" t="s">
        <v>1018</v>
      </c>
      <c r="Y471" s="52" t="s">
        <v>1018</v>
      </c>
      <c r="Z471" s="52" t="s">
        <v>1018</v>
      </c>
      <c r="AA471" s="52" t="s">
        <v>1018</v>
      </c>
      <c r="AB471" s="52" t="s">
        <v>1018</v>
      </c>
      <c r="AC471" s="52" t="s">
        <v>1018</v>
      </c>
      <c r="AD471" s="52" t="s">
        <v>1018</v>
      </c>
      <c r="AE471" s="52">
        <v>11</v>
      </c>
      <c r="AF471" s="52">
        <v>16</v>
      </c>
      <c r="AG471" s="52" t="s">
        <v>1018</v>
      </c>
      <c r="AH471" s="52" t="s">
        <v>1018</v>
      </c>
      <c r="AI471" s="52" t="s">
        <v>1018</v>
      </c>
      <c r="AJ471" s="52" t="s">
        <v>1018</v>
      </c>
      <c r="AK471" s="52">
        <v>8</v>
      </c>
      <c r="AL471" s="52">
        <v>51</v>
      </c>
      <c r="AM471" s="52">
        <v>59</v>
      </c>
      <c r="AN471" s="52">
        <v>59</v>
      </c>
      <c r="AO471" s="52" t="s">
        <v>1018</v>
      </c>
      <c r="AP471" s="52" t="s">
        <v>1018</v>
      </c>
      <c r="AQ471" s="52" t="s">
        <v>1018</v>
      </c>
      <c r="AR471" s="52" t="s">
        <v>1018</v>
      </c>
      <c r="AS471" s="52" t="s">
        <v>1018</v>
      </c>
      <c r="AT471" s="52" t="s">
        <v>1018</v>
      </c>
      <c r="AU471" s="52" t="s">
        <v>1018</v>
      </c>
      <c r="AV471" s="52" t="s">
        <v>1018</v>
      </c>
      <c r="AW471" s="52" t="s">
        <v>1018</v>
      </c>
      <c r="AX471" s="52" t="s">
        <v>1018</v>
      </c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  <c r="BW471" s="52"/>
      <c r="BX471" s="52"/>
      <c r="BY471" s="52"/>
      <c r="BZ471" s="52"/>
      <c r="CA471" s="52"/>
      <c r="CB471" s="52"/>
      <c r="CC471" s="52"/>
      <c r="CD471" s="52"/>
      <c r="CE471" s="52"/>
      <c r="CF471" s="52"/>
      <c r="CG471" s="52"/>
      <c r="CH471" s="52"/>
      <c r="CI471" s="52"/>
      <c r="CJ471" s="52"/>
      <c r="CK471" s="52"/>
      <c r="CL471" s="52"/>
      <c r="CM471" s="52"/>
      <c r="CN471" s="52"/>
      <c r="CO471" s="52"/>
      <c r="CP471" s="52"/>
      <c r="CQ471" s="52"/>
      <c r="CR471" s="52"/>
      <c r="CS471" s="52"/>
      <c r="CT471" s="52"/>
      <c r="CU471" s="52"/>
      <c r="CV471" s="52"/>
      <c r="CW471" s="52"/>
      <c r="CX471" s="52"/>
      <c r="CY471" s="52"/>
      <c r="CZ471" s="52"/>
      <c r="DA471" s="52"/>
      <c r="DB471" s="52"/>
      <c r="DC471" s="52"/>
      <c r="DD471" s="52"/>
      <c r="DE471" s="52"/>
      <c r="DF471" s="52"/>
      <c r="DG471" s="52"/>
      <c r="DH471" s="52"/>
      <c r="DI471" s="52"/>
      <c r="DJ471" s="52"/>
      <c r="DK471" s="52"/>
      <c r="DL471" s="52"/>
      <c r="DM471" s="52"/>
      <c r="DN471" s="52"/>
      <c r="DO471" s="52"/>
      <c r="DP471" s="52"/>
      <c r="DQ471" s="52"/>
      <c r="DR471" s="52"/>
      <c r="DS471" s="52"/>
      <c r="DT471" s="52"/>
      <c r="DU471" s="52"/>
      <c r="DV471" s="52"/>
      <c r="DW471" s="52"/>
      <c r="DX471" s="52"/>
      <c r="DY471" s="52"/>
      <c r="DZ471" s="52"/>
      <c r="EA471" s="52"/>
      <c r="EB471" s="52"/>
      <c r="EC471" s="52"/>
      <c r="ED471" s="52"/>
      <c r="EE471" s="52"/>
      <c r="EF471" s="52"/>
      <c r="EG471" s="52"/>
      <c r="EH471" s="52"/>
    </row>
    <row r="472" spans="1:138" ht="12.75" x14ac:dyDescent="0.2">
      <c r="A472" s="39" t="str">
        <f t="shared" si="43"/>
        <v>2107170</v>
      </c>
      <c r="B472" s="39" t="str">
        <f t="shared" si="44"/>
        <v>1840/ЖЛ/45</v>
      </c>
      <c r="C472" s="39" t="str">
        <f t="shared" si="45"/>
        <v>Коняшка В45</v>
      </c>
      <c r="D472" s="94">
        <f t="shared" ca="1" si="46"/>
        <v>475</v>
      </c>
      <c r="E472" s="94">
        <f t="shared" ca="1" si="47"/>
        <v>3</v>
      </c>
      <c r="F472" s="94">
        <f t="shared" ca="1" si="42"/>
        <v>0</v>
      </c>
      <c r="G472" s="41"/>
      <c r="H472" s="41"/>
      <c r="I472" s="40"/>
      <c r="J472" s="40"/>
      <c r="K472" s="34"/>
      <c r="L472" s="50" t="s">
        <v>1492</v>
      </c>
      <c r="M472" s="50" t="s">
        <v>4429</v>
      </c>
      <c r="N472" s="50" t="s">
        <v>4430</v>
      </c>
      <c r="O472" s="51" t="s">
        <v>4431</v>
      </c>
      <c r="P472" s="40">
        <v>475</v>
      </c>
      <c r="Q472" s="40"/>
      <c r="R472" s="40"/>
      <c r="S472" s="52" t="s">
        <v>1018</v>
      </c>
      <c r="T472" s="52" t="s">
        <v>1018</v>
      </c>
      <c r="U472" s="52" t="s">
        <v>1018</v>
      </c>
      <c r="V472" s="52" t="s">
        <v>1018</v>
      </c>
      <c r="W472" s="52" t="s">
        <v>1018</v>
      </c>
      <c r="X472" s="52" t="s">
        <v>1018</v>
      </c>
      <c r="Y472" s="52" t="s">
        <v>1018</v>
      </c>
      <c r="Z472" s="52" t="s">
        <v>1018</v>
      </c>
      <c r="AA472" s="52" t="s">
        <v>1018</v>
      </c>
      <c r="AB472" s="52" t="s">
        <v>1018</v>
      </c>
      <c r="AC472" s="52" t="s">
        <v>1018</v>
      </c>
      <c r="AD472" s="52">
        <v>1</v>
      </c>
      <c r="AE472" s="52">
        <v>1</v>
      </c>
      <c r="AF472" s="52">
        <v>1</v>
      </c>
      <c r="AG472" s="52" t="s">
        <v>1018</v>
      </c>
      <c r="AH472" s="52" t="s">
        <v>1018</v>
      </c>
      <c r="AI472" s="52" t="s">
        <v>1018</v>
      </c>
      <c r="AJ472" s="52" t="s">
        <v>1018</v>
      </c>
      <c r="AK472" s="52" t="s">
        <v>1018</v>
      </c>
      <c r="AL472" s="52" t="s">
        <v>1018</v>
      </c>
      <c r="AM472" s="52" t="s">
        <v>1018</v>
      </c>
      <c r="AN472" s="52" t="s">
        <v>1018</v>
      </c>
      <c r="AO472" s="52" t="s">
        <v>1018</v>
      </c>
      <c r="AP472" s="52" t="s">
        <v>1018</v>
      </c>
      <c r="AQ472" s="52" t="s">
        <v>1018</v>
      </c>
      <c r="AR472" s="52" t="s">
        <v>1018</v>
      </c>
      <c r="AS472" s="52" t="s">
        <v>1018</v>
      </c>
      <c r="AT472" s="52" t="s">
        <v>1018</v>
      </c>
      <c r="AU472" s="52" t="s">
        <v>1018</v>
      </c>
      <c r="AV472" s="52">
        <v>2</v>
      </c>
      <c r="AW472" s="52" t="s">
        <v>1018</v>
      </c>
      <c r="AX472" s="52" t="s">
        <v>1018</v>
      </c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  <c r="BW472" s="52"/>
      <c r="BX472" s="52"/>
      <c r="BY472" s="52"/>
      <c r="BZ472" s="52"/>
      <c r="CA472" s="52"/>
      <c r="CB472" s="52"/>
      <c r="CC472" s="52"/>
      <c r="CD472" s="52"/>
      <c r="CE472" s="52"/>
      <c r="CF472" s="52"/>
      <c r="CG472" s="52"/>
      <c r="CH472" s="52"/>
      <c r="CI472" s="52"/>
      <c r="CJ472" s="52"/>
      <c r="CK472" s="52"/>
      <c r="CL472" s="52"/>
      <c r="CM472" s="52"/>
      <c r="CN472" s="52"/>
      <c r="CO472" s="52"/>
      <c r="CP472" s="52"/>
      <c r="CQ472" s="52"/>
      <c r="CR472" s="52"/>
      <c r="CS472" s="52"/>
      <c r="CT472" s="52"/>
      <c r="CU472" s="52"/>
      <c r="CV472" s="52"/>
      <c r="CW472" s="52"/>
      <c r="CX472" s="52"/>
      <c r="CY472" s="52"/>
      <c r="CZ472" s="52"/>
      <c r="DA472" s="52"/>
      <c r="DB472" s="52"/>
      <c r="DC472" s="52"/>
      <c r="DD472" s="52"/>
      <c r="DE472" s="52"/>
      <c r="DF472" s="52"/>
      <c r="DG472" s="52"/>
      <c r="DH472" s="52"/>
      <c r="DI472" s="52"/>
      <c r="DJ472" s="52"/>
      <c r="DK472" s="52"/>
      <c r="DL472" s="52"/>
      <c r="DM472" s="52"/>
      <c r="DN472" s="52"/>
      <c r="DO472" s="52"/>
      <c r="DP472" s="52"/>
      <c r="DQ472" s="52"/>
      <c r="DR472" s="52"/>
      <c r="DS472" s="52"/>
      <c r="DT472" s="52"/>
      <c r="DU472" s="52"/>
      <c r="DV472" s="52"/>
      <c r="DW472" s="52"/>
      <c r="DX472" s="52"/>
      <c r="DY472" s="52"/>
      <c r="DZ472" s="52"/>
      <c r="EA472" s="52"/>
      <c r="EB472" s="52"/>
      <c r="EC472" s="52"/>
      <c r="ED472" s="52"/>
      <c r="EE472" s="52"/>
      <c r="EF472" s="52"/>
      <c r="EG472" s="52"/>
      <c r="EH472" s="52"/>
    </row>
    <row r="473" spans="1:138" ht="12.75" x14ac:dyDescent="0.2">
      <c r="A473" s="39" t="str">
        <f t="shared" si="43"/>
        <v>2112727</v>
      </c>
      <c r="B473" s="39" t="str">
        <f t="shared" si="44"/>
        <v>1845-1/КЧ/35</v>
      </c>
      <c r="C473" s="39" t="str">
        <f t="shared" si="45"/>
        <v>Подушка Лошадь В35</v>
      </c>
      <c r="D473" s="94">
        <f t="shared" ca="1" si="46"/>
        <v>0</v>
      </c>
      <c r="E473" s="94">
        <f t="shared" ca="1" si="47"/>
        <v>3</v>
      </c>
      <c r="F473" s="94">
        <f t="shared" ca="1" si="42"/>
        <v>0</v>
      </c>
      <c r="G473" s="41"/>
      <c r="H473" s="41"/>
      <c r="I473" s="40"/>
      <c r="J473" s="40"/>
      <c r="K473" s="34"/>
      <c r="L473" s="50" t="s">
        <v>1493</v>
      </c>
      <c r="M473" s="50" t="s">
        <v>4861</v>
      </c>
      <c r="N473" s="50" t="s">
        <v>4862</v>
      </c>
      <c r="O473" s="51" t="s">
        <v>4863</v>
      </c>
      <c r="P473" s="40" t="s">
        <v>1018</v>
      </c>
      <c r="Q473" s="40"/>
      <c r="R473" s="40"/>
      <c r="S473" s="52" t="s">
        <v>1018</v>
      </c>
      <c r="T473" s="52" t="s">
        <v>1018</v>
      </c>
      <c r="U473" s="52" t="s">
        <v>1018</v>
      </c>
      <c r="V473" s="52" t="s">
        <v>1018</v>
      </c>
      <c r="W473" s="52" t="s">
        <v>1018</v>
      </c>
      <c r="X473" s="52" t="s">
        <v>1018</v>
      </c>
      <c r="Y473" s="52" t="s">
        <v>1018</v>
      </c>
      <c r="Z473" s="52" t="s">
        <v>1018</v>
      </c>
      <c r="AA473" s="52" t="s">
        <v>1018</v>
      </c>
      <c r="AB473" s="52" t="s">
        <v>1018</v>
      </c>
      <c r="AC473" s="52" t="s">
        <v>1018</v>
      </c>
      <c r="AD473" s="52" t="s">
        <v>1018</v>
      </c>
      <c r="AE473" s="52" t="s">
        <v>1018</v>
      </c>
      <c r="AF473" s="52">
        <v>2</v>
      </c>
      <c r="AG473" s="52" t="s">
        <v>1018</v>
      </c>
      <c r="AH473" s="52" t="s">
        <v>1018</v>
      </c>
      <c r="AI473" s="52" t="s">
        <v>1018</v>
      </c>
      <c r="AJ473" s="52">
        <v>1</v>
      </c>
      <c r="AK473" s="52" t="s">
        <v>1018</v>
      </c>
      <c r="AL473" s="52" t="s">
        <v>1018</v>
      </c>
      <c r="AM473" s="52" t="s">
        <v>1018</v>
      </c>
      <c r="AN473" s="52" t="s">
        <v>1018</v>
      </c>
      <c r="AO473" s="52" t="s">
        <v>1018</v>
      </c>
      <c r="AP473" s="52" t="s">
        <v>1018</v>
      </c>
      <c r="AQ473" s="52" t="s">
        <v>1018</v>
      </c>
      <c r="AR473" s="52" t="s">
        <v>1018</v>
      </c>
      <c r="AS473" s="52" t="s">
        <v>1018</v>
      </c>
      <c r="AT473" s="52" t="s">
        <v>1018</v>
      </c>
      <c r="AU473" s="52" t="s">
        <v>1018</v>
      </c>
      <c r="AV473" s="52" t="s">
        <v>1018</v>
      </c>
      <c r="AW473" s="52" t="s">
        <v>1018</v>
      </c>
      <c r="AX473" s="52" t="s">
        <v>1018</v>
      </c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  <c r="BW473" s="52"/>
      <c r="BX473" s="52"/>
      <c r="BY473" s="52"/>
      <c r="BZ473" s="52"/>
      <c r="CA473" s="52"/>
      <c r="CB473" s="52"/>
      <c r="CC473" s="52"/>
      <c r="CD473" s="52"/>
      <c r="CE473" s="52"/>
      <c r="CF473" s="52"/>
      <c r="CG473" s="52"/>
      <c r="CH473" s="52"/>
      <c r="CI473" s="52"/>
      <c r="CJ473" s="52"/>
      <c r="CK473" s="52"/>
      <c r="CL473" s="52"/>
      <c r="CM473" s="52"/>
      <c r="CN473" s="52"/>
      <c r="CO473" s="52"/>
      <c r="CP473" s="52"/>
      <c r="CQ473" s="52"/>
      <c r="CR473" s="52"/>
      <c r="CS473" s="52"/>
      <c r="CT473" s="52"/>
      <c r="CU473" s="52"/>
      <c r="CV473" s="52"/>
      <c r="CW473" s="52"/>
      <c r="CX473" s="52"/>
      <c r="CY473" s="52"/>
      <c r="CZ473" s="52"/>
      <c r="DA473" s="52"/>
      <c r="DB473" s="52"/>
      <c r="DC473" s="52"/>
      <c r="DD473" s="52"/>
      <c r="DE473" s="52"/>
      <c r="DF473" s="52"/>
      <c r="DG473" s="52"/>
      <c r="DH473" s="52"/>
      <c r="DI473" s="52"/>
      <c r="DJ473" s="52"/>
      <c r="DK473" s="52"/>
      <c r="DL473" s="52"/>
      <c r="DM473" s="52"/>
      <c r="DN473" s="52"/>
      <c r="DO473" s="52"/>
      <c r="DP473" s="52"/>
      <c r="DQ473" s="52"/>
      <c r="DR473" s="52"/>
      <c r="DS473" s="52"/>
      <c r="DT473" s="52"/>
      <c r="DU473" s="52"/>
      <c r="DV473" s="52"/>
      <c r="DW473" s="52"/>
      <c r="DX473" s="52"/>
      <c r="DY473" s="52"/>
      <c r="DZ473" s="52"/>
      <c r="EA473" s="52"/>
      <c r="EB473" s="52"/>
      <c r="EC473" s="52"/>
      <c r="ED473" s="52"/>
      <c r="EE473" s="52"/>
      <c r="EF473" s="52"/>
      <c r="EG473" s="52"/>
      <c r="EH473" s="52"/>
    </row>
    <row r="474" spans="1:138" ht="12.75" x14ac:dyDescent="0.2">
      <c r="A474" s="39" t="str">
        <f t="shared" si="43"/>
        <v>2108761</v>
      </c>
      <c r="B474" s="39" t="str">
        <f t="shared" si="44"/>
        <v>1845-1/МЛ/31</v>
      </c>
      <c r="C474" s="39" t="str">
        <f t="shared" si="45"/>
        <v>Подушка Лошадь В31</v>
      </c>
      <c r="D474" s="94">
        <f t="shared" ca="1" si="46"/>
        <v>191</v>
      </c>
      <c r="E474" s="94">
        <f t="shared" ca="1" si="47"/>
        <v>414</v>
      </c>
      <c r="F474" s="94">
        <f t="shared" ca="1" si="42"/>
        <v>0</v>
      </c>
      <c r="G474" s="41"/>
      <c r="H474" s="41"/>
      <c r="I474" s="40"/>
      <c r="J474" s="40"/>
      <c r="K474" s="34"/>
      <c r="L474" s="50" t="s">
        <v>1494</v>
      </c>
      <c r="M474" s="50" t="s">
        <v>2938</v>
      </c>
      <c r="N474" s="50" t="s">
        <v>2939</v>
      </c>
      <c r="O474" s="51" t="s">
        <v>2937</v>
      </c>
      <c r="P474" s="40">
        <v>191</v>
      </c>
      <c r="Q474" s="40"/>
      <c r="R474" s="40"/>
      <c r="S474" s="52" t="s">
        <v>1018</v>
      </c>
      <c r="T474" s="52" t="s">
        <v>1018</v>
      </c>
      <c r="U474" s="52">
        <v>6</v>
      </c>
      <c r="V474" s="52">
        <v>7</v>
      </c>
      <c r="W474" s="52" t="s">
        <v>1018</v>
      </c>
      <c r="X474" s="52">
        <v>156</v>
      </c>
      <c r="Y474" s="52" t="s">
        <v>1018</v>
      </c>
      <c r="Z474" s="52" t="s">
        <v>1018</v>
      </c>
      <c r="AA474" s="52" t="s">
        <v>1018</v>
      </c>
      <c r="AB474" s="52" t="s">
        <v>1018</v>
      </c>
      <c r="AC474" s="52" t="s">
        <v>1018</v>
      </c>
      <c r="AD474" s="52">
        <v>3</v>
      </c>
      <c r="AE474" s="52" t="s">
        <v>1018</v>
      </c>
      <c r="AF474" s="52">
        <v>146</v>
      </c>
      <c r="AG474" s="52" t="s">
        <v>1018</v>
      </c>
      <c r="AH474" s="52">
        <v>37</v>
      </c>
      <c r="AI474" s="52" t="s">
        <v>1018</v>
      </c>
      <c r="AJ474" s="52" t="s">
        <v>1018</v>
      </c>
      <c r="AK474" s="52">
        <v>2</v>
      </c>
      <c r="AL474" s="52">
        <v>70</v>
      </c>
      <c r="AM474" s="52" t="s">
        <v>1018</v>
      </c>
      <c r="AN474" s="52" t="s">
        <v>1018</v>
      </c>
      <c r="AO474" s="52" t="s">
        <v>1018</v>
      </c>
      <c r="AP474" s="52" t="s">
        <v>1018</v>
      </c>
      <c r="AQ474" s="52" t="s">
        <v>1018</v>
      </c>
      <c r="AR474" s="52" t="s">
        <v>1018</v>
      </c>
      <c r="AS474" s="52" t="s">
        <v>1018</v>
      </c>
      <c r="AT474" s="52" t="s">
        <v>1018</v>
      </c>
      <c r="AU474" s="52" t="s">
        <v>1018</v>
      </c>
      <c r="AV474" s="52">
        <v>3</v>
      </c>
      <c r="AW474" s="52" t="s">
        <v>1018</v>
      </c>
      <c r="AX474" s="52" t="s">
        <v>1018</v>
      </c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  <c r="BW474" s="52"/>
      <c r="BX474" s="52"/>
      <c r="BY474" s="52"/>
      <c r="BZ474" s="52"/>
      <c r="CA474" s="52"/>
      <c r="CB474" s="52"/>
      <c r="CC474" s="52"/>
      <c r="CD474" s="52"/>
      <c r="CE474" s="52"/>
      <c r="CF474" s="52"/>
      <c r="CG474" s="52"/>
      <c r="CH474" s="52"/>
      <c r="CI474" s="52"/>
      <c r="CJ474" s="52"/>
      <c r="CK474" s="52"/>
      <c r="CL474" s="52"/>
      <c r="CM474" s="52"/>
      <c r="CN474" s="52"/>
      <c r="CO474" s="52"/>
      <c r="CP474" s="52"/>
      <c r="CQ474" s="52"/>
      <c r="CR474" s="52"/>
      <c r="CS474" s="52"/>
      <c r="CT474" s="52"/>
      <c r="CU474" s="52"/>
      <c r="CV474" s="52"/>
      <c r="CW474" s="52"/>
      <c r="CX474" s="52"/>
      <c r="CY474" s="52"/>
      <c r="CZ474" s="52"/>
      <c r="DA474" s="52"/>
      <c r="DB474" s="52"/>
      <c r="DC474" s="52"/>
      <c r="DD474" s="52"/>
      <c r="DE474" s="52"/>
      <c r="DF474" s="52"/>
      <c r="DG474" s="52"/>
      <c r="DH474" s="52"/>
      <c r="DI474" s="52"/>
      <c r="DJ474" s="52"/>
      <c r="DK474" s="52"/>
      <c r="DL474" s="52"/>
      <c r="DM474" s="52"/>
      <c r="DN474" s="52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</row>
    <row r="475" spans="1:138" ht="12.75" x14ac:dyDescent="0.2">
      <c r="A475" s="39" t="str">
        <f t="shared" si="43"/>
        <v>2108751</v>
      </c>
      <c r="B475" s="39" t="str">
        <f t="shared" si="44"/>
        <v>1845/ОРЖ/31</v>
      </c>
      <c r="C475" s="39" t="str">
        <f t="shared" si="45"/>
        <v>Подушка Лошадь В31</v>
      </c>
      <c r="D475" s="94">
        <f t="shared" ca="1" si="46"/>
        <v>171</v>
      </c>
      <c r="E475" s="94">
        <f t="shared" ca="1" si="47"/>
        <v>131</v>
      </c>
      <c r="F475" s="94">
        <f t="shared" ca="1" si="42"/>
        <v>0</v>
      </c>
      <c r="G475" s="41"/>
      <c r="H475" s="41"/>
      <c r="I475" s="40"/>
      <c r="J475" s="40"/>
      <c r="K475" s="34"/>
      <c r="L475" s="50" t="s">
        <v>1495</v>
      </c>
      <c r="M475" s="50" t="s">
        <v>2935</v>
      </c>
      <c r="N475" s="50" t="s">
        <v>2936</v>
      </c>
      <c r="O475" s="51" t="s">
        <v>2937</v>
      </c>
      <c r="P475" s="40">
        <v>171</v>
      </c>
      <c r="Q475" s="40"/>
      <c r="R475" s="40"/>
      <c r="S475" s="52" t="s">
        <v>1018</v>
      </c>
      <c r="T475" s="52" t="s">
        <v>1018</v>
      </c>
      <c r="U475" s="52">
        <v>6</v>
      </c>
      <c r="V475" s="52">
        <v>7</v>
      </c>
      <c r="W475" s="52" t="s">
        <v>1018</v>
      </c>
      <c r="X475" s="52">
        <v>49</v>
      </c>
      <c r="Y475" s="52" t="s">
        <v>1018</v>
      </c>
      <c r="Z475" s="52" t="s">
        <v>1018</v>
      </c>
      <c r="AA475" s="52" t="s">
        <v>1018</v>
      </c>
      <c r="AB475" s="52" t="s">
        <v>1018</v>
      </c>
      <c r="AC475" s="52" t="s">
        <v>1018</v>
      </c>
      <c r="AD475" s="52">
        <v>4</v>
      </c>
      <c r="AE475" s="52" t="s">
        <v>1018</v>
      </c>
      <c r="AF475" s="52">
        <v>30</v>
      </c>
      <c r="AG475" s="52" t="s">
        <v>1018</v>
      </c>
      <c r="AH475" s="52">
        <v>39</v>
      </c>
      <c r="AI475" s="52" t="s">
        <v>1018</v>
      </c>
      <c r="AJ475" s="52" t="s">
        <v>1018</v>
      </c>
      <c r="AK475" s="52">
        <v>2</v>
      </c>
      <c r="AL475" s="52">
        <v>5</v>
      </c>
      <c r="AM475" s="52" t="s">
        <v>1018</v>
      </c>
      <c r="AN475" s="52" t="s">
        <v>1018</v>
      </c>
      <c r="AO475" s="52" t="s">
        <v>1018</v>
      </c>
      <c r="AP475" s="52" t="s">
        <v>1018</v>
      </c>
      <c r="AQ475" s="52" t="s">
        <v>1018</v>
      </c>
      <c r="AR475" s="52" t="s">
        <v>1018</v>
      </c>
      <c r="AS475" s="52" t="s">
        <v>1018</v>
      </c>
      <c r="AT475" s="52" t="s">
        <v>1018</v>
      </c>
      <c r="AU475" s="52" t="s">
        <v>1018</v>
      </c>
      <c r="AV475" s="52">
        <v>3</v>
      </c>
      <c r="AW475" s="52" t="s">
        <v>1018</v>
      </c>
      <c r="AX475" s="52">
        <v>2</v>
      </c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  <c r="BW475" s="52"/>
      <c r="BX475" s="52"/>
      <c r="BY475" s="52"/>
      <c r="BZ475" s="52"/>
      <c r="CA475" s="52"/>
      <c r="CB475" s="52"/>
      <c r="CC475" s="52"/>
      <c r="CD475" s="52"/>
      <c r="CE475" s="52"/>
      <c r="CF475" s="52"/>
      <c r="CG475" s="52"/>
      <c r="CH475" s="52"/>
      <c r="CI475" s="52"/>
      <c r="CJ475" s="52"/>
      <c r="CK475" s="52"/>
      <c r="CL475" s="52"/>
      <c r="CM475" s="52"/>
      <c r="CN475" s="52"/>
      <c r="CO475" s="52"/>
      <c r="CP475" s="52"/>
      <c r="CQ475" s="52"/>
      <c r="CR475" s="52"/>
      <c r="CS475" s="52"/>
      <c r="CT475" s="52"/>
      <c r="CU475" s="52"/>
      <c r="CV475" s="52"/>
      <c r="CW475" s="52"/>
      <c r="CX475" s="52"/>
      <c r="CY475" s="52"/>
      <c r="CZ475" s="52"/>
      <c r="DA475" s="52"/>
      <c r="DB475" s="52"/>
      <c r="DC475" s="52"/>
      <c r="DD475" s="52"/>
      <c r="DE475" s="52"/>
      <c r="DF475" s="52"/>
      <c r="DG475" s="52"/>
      <c r="DH475" s="52"/>
      <c r="DI475" s="52"/>
      <c r="DJ475" s="52"/>
      <c r="DK475" s="52"/>
      <c r="DL475" s="52"/>
      <c r="DM475" s="52"/>
      <c r="DN475" s="52"/>
      <c r="DO475" s="52"/>
      <c r="DP475" s="52"/>
      <c r="DQ475" s="52"/>
      <c r="DR475" s="52"/>
      <c r="DS475" s="52"/>
      <c r="DT475" s="52"/>
      <c r="DU475" s="52"/>
      <c r="DV475" s="52"/>
      <c r="DW475" s="52"/>
      <c r="DX475" s="52"/>
      <c r="DY475" s="52"/>
      <c r="DZ475" s="52"/>
      <c r="EA475" s="52"/>
      <c r="EB475" s="52"/>
      <c r="EC475" s="52"/>
      <c r="ED475" s="52"/>
      <c r="EE475" s="52"/>
      <c r="EF475" s="52"/>
      <c r="EG475" s="52"/>
      <c r="EH475" s="52"/>
    </row>
    <row r="476" spans="1:138" ht="12.75" x14ac:dyDescent="0.2">
      <c r="A476" s="39" t="str">
        <f t="shared" si="43"/>
        <v>2109572</v>
      </c>
      <c r="B476" s="39" t="str">
        <f t="shared" si="44"/>
        <v>1846/БЕЛ/46</v>
      </c>
      <c r="C476" s="39" t="str">
        <f t="shared" si="45"/>
        <v>Цирковая Лошадь В46</v>
      </c>
      <c r="D476" s="94">
        <f t="shared" ca="1" si="46"/>
        <v>605</v>
      </c>
      <c r="E476" s="94">
        <f t="shared" ca="1" si="47"/>
        <v>1</v>
      </c>
      <c r="F476" s="94">
        <f t="shared" ca="1" si="42"/>
        <v>0</v>
      </c>
      <c r="G476" s="41"/>
      <c r="H476" s="41"/>
      <c r="I476" s="40"/>
      <c r="J476" s="40"/>
      <c r="K476" s="34"/>
      <c r="L476" s="50" t="s">
        <v>1496</v>
      </c>
      <c r="M476" s="50" t="s">
        <v>4373</v>
      </c>
      <c r="N476" s="50" t="s">
        <v>4374</v>
      </c>
      <c r="O476" s="51" t="s">
        <v>4375</v>
      </c>
      <c r="P476" s="40">
        <v>605</v>
      </c>
      <c r="Q476" s="40"/>
      <c r="R476" s="40"/>
      <c r="S476" s="52" t="s">
        <v>1018</v>
      </c>
      <c r="T476" s="52" t="s">
        <v>1018</v>
      </c>
      <c r="U476" s="52" t="s">
        <v>1018</v>
      </c>
      <c r="V476" s="52" t="s">
        <v>1018</v>
      </c>
      <c r="W476" s="52" t="s">
        <v>1018</v>
      </c>
      <c r="X476" s="52" t="s">
        <v>1018</v>
      </c>
      <c r="Y476" s="52" t="s">
        <v>1018</v>
      </c>
      <c r="Z476" s="52" t="s">
        <v>1018</v>
      </c>
      <c r="AA476" s="52" t="s">
        <v>1018</v>
      </c>
      <c r="AB476" s="52" t="s">
        <v>1018</v>
      </c>
      <c r="AC476" s="52" t="s">
        <v>1018</v>
      </c>
      <c r="AD476" s="52" t="s">
        <v>1018</v>
      </c>
      <c r="AE476" s="52">
        <v>1</v>
      </c>
      <c r="AF476" s="52">
        <v>1</v>
      </c>
      <c r="AG476" s="52" t="s">
        <v>1018</v>
      </c>
      <c r="AH476" s="52" t="s">
        <v>1018</v>
      </c>
      <c r="AI476" s="52" t="s">
        <v>1018</v>
      </c>
      <c r="AJ476" s="52" t="s">
        <v>1018</v>
      </c>
      <c r="AK476" s="52" t="s">
        <v>1018</v>
      </c>
      <c r="AL476" s="52" t="s">
        <v>1018</v>
      </c>
      <c r="AM476" s="52" t="s">
        <v>1018</v>
      </c>
      <c r="AN476" s="52" t="s">
        <v>1018</v>
      </c>
      <c r="AO476" s="52" t="s">
        <v>1018</v>
      </c>
      <c r="AP476" s="52" t="s">
        <v>1018</v>
      </c>
      <c r="AQ476" s="52" t="s">
        <v>1018</v>
      </c>
      <c r="AR476" s="52" t="s">
        <v>1018</v>
      </c>
      <c r="AS476" s="52" t="s">
        <v>1018</v>
      </c>
      <c r="AT476" s="52" t="s">
        <v>1018</v>
      </c>
      <c r="AU476" s="52" t="s">
        <v>1018</v>
      </c>
      <c r="AV476" s="52">
        <v>1</v>
      </c>
      <c r="AW476" s="52" t="s">
        <v>1018</v>
      </c>
      <c r="AX476" s="52" t="s">
        <v>1018</v>
      </c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  <c r="BW476" s="52"/>
      <c r="BX476" s="52"/>
      <c r="BY476" s="52"/>
      <c r="BZ476" s="52"/>
      <c r="CA476" s="52"/>
      <c r="CB476" s="52"/>
      <c r="CC476" s="52"/>
      <c r="CD476" s="52"/>
      <c r="CE476" s="52"/>
      <c r="CF476" s="52"/>
      <c r="CG476" s="52"/>
      <c r="CH476" s="52"/>
      <c r="CI476" s="52"/>
      <c r="CJ476" s="52"/>
      <c r="CK476" s="52"/>
      <c r="CL476" s="52"/>
      <c r="CM476" s="52"/>
      <c r="CN476" s="52"/>
      <c r="CO476" s="52"/>
      <c r="CP476" s="52"/>
      <c r="CQ476" s="52"/>
      <c r="CR476" s="52"/>
      <c r="CS476" s="52"/>
      <c r="CT476" s="52"/>
      <c r="CU476" s="52"/>
      <c r="CV476" s="52"/>
      <c r="CW476" s="52"/>
      <c r="CX476" s="52"/>
      <c r="CY476" s="52"/>
      <c r="CZ476" s="52"/>
      <c r="DA476" s="52"/>
      <c r="DB476" s="52"/>
      <c r="DC476" s="52"/>
      <c r="DD476" s="52"/>
      <c r="DE476" s="52"/>
      <c r="DF476" s="52"/>
      <c r="DG476" s="52"/>
      <c r="DH476" s="52"/>
      <c r="DI476" s="52"/>
      <c r="DJ476" s="52"/>
      <c r="DK476" s="52"/>
      <c r="DL476" s="52"/>
      <c r="DM476" s="52"/>
      <c r="DN476" s="52"/>
      <c r="DO476" s="52"/>
      <c r="DP476" s="52"/>
      <c r="DQ476" s="52"/>
      <c r="DR476" s="52"/>
      <c r="DS476" s="52"/>
      <c r="DT476" s="52"/>
      <c r="DU476" s="52"/>
      <c r="DV476" s="52"/>
      <c r="DW476" s="52"/>
      <c r="DX476" s="52"/>
      <c r="DY476" s="52"/>
      <c r="DZ476" s="52"/>
      <c r="EA476" s="52"/>
      <c r="EB476" s="52"/>
      <c r="EC476" s="52"/>
      <c r="ED476" s="52"/>
      <c r="EE476" s="52"/>
      <c r="EF476" s="52"/>
      <c r="EG476" s="52"/>
      <c r="EH476" s="52"/>
    </row>
    <row r="477" spans="1:138" ht="12.75" x14ac:dyDescent="0.2">
      <c r="A477" s="39" t="str">
        <f t="shared" si="43"/>
        <v>2110051</v>
      </c>
      <c r="B477" s="39" t="str">
        <f t="shared" si="44"/>
        <v>1855/БЕЛ/43</v>
      </c>
      <c r="C477" s="39" t="str">
        <f t="shared" si="45"/>
        <v>Лошадка-Звездочка В43</v>
      </c>
      <c r="D477" s="94">
        <f t="shared" ca="1" si="46"/>
        <v>567</v>
      </c>
      <c r="E477" s="94">
        <f t="shared" ca="1" si="47"/>
        <v>116</v>
      </c>
      <c r="F477" s="94">
        <f t="shared" ca="1" si="42"/>
        <v>0</v>
      </c>
      <c r="G477" s="41"/>
      <c r="H477" s="41"/>
      <c r="I477" s="40"/>
      <c r="J477" s="40"/>
      <c r="K477" s="34"/>
      <c r="L477" s="50" t="s">
        <v>1497</v>
      </c>
      <c r="M477" s="50" t="s">
        <v>4741</v>
      </c>
      <c r="N477" s="50" t="s">
        <v>4742</v>
      </c>
      <c r="O477" s="51" t="s">
        <v>4743</v>
      </c>
      <c r="P477" s="40">
        <v>567</v>
      </c>
      <c r="Q477" s="40"/>
      <c r="R477" s="40"/>
      <c r="S477" s="52" t="s">
        <v>1018</v>
      </c>
      <c r="T477" s="52" t="s">
        <v>1018</v>
      </c>
      <c r="U477" s="52" t="s">
        <v>1018</v>
      </c>
      <c r="V477" s="52" t="s">
        <v>1018</v>
      </c>
      <c r="W477" s="52" t="s">
        <v>1018</v>
      </c>
      <c r="X477" s="52" t="s">
        <v>1018</v>
      </c>
      <c r="Y477" s="52" t="s">
        <v>1018</v>
      </c>
      <c r="Z477" s="52" t="s">
        <v>1018</v>
      </c>
      <c r="AA477" s="52" t="s">
        <v>1018</v>
      </c>
      <c r="AB477" s="52" t="s">
        <v>1018</v>
      </c>
      <c r="AC477" s="52" t="s">
        <v>1018</v>
      </c>
      <c r="AD477" s="52">
        <v>33</v>
      </c>
      <c r="AE477" s="52" t="s">
        <v>1018</v>
      </c>
      <c r="AF477" s="52">
        <v>83</v>
      </c>
      <c r="AG477" s="52" t="s">
        <v>1018</v>
      </c>
      <c r="AH477" s="52" t="s">
        <v>1018</v>
      </c>
      <c r="AI477" s="52" t="s">
        <v>1018</v>
      </c>
      <c r="AJ477" s="52" t="s">
        <v>1018</v>
      </c>
      <c r="AK477" s="52" t="s">
        <v>1018</v>
      </c>
      <c r="AL477" s="52" t="s">
        <v>1018</v>
      </c>
      <c r="AM477" s="52" t="s">
        <v>1018</v>
      </c>
      <c r="AN477" s="52" t="s">
        <v>1018</v>
      </c>
      <c r="AO477" s="52" t="s">
        <v>1018</v>
      </c>
      <c r="AP477" s="52" t="s">
        <v>1018</v>
      </c>
      <c r="AQ477" s="52" t="s">
        <v>1018</v>
      </c>
      <c r="AR477" s="52" t="s">
        <v>1018</v>
      </c>
      <c r="AS477" s="52" t="s">
        <v>1018</v>
      </c>
      <c r="AT477" s="52" t="s">
        <v>1018</v>
      </c>
      <c r="AU477" s="52" t="s">
        <v>1018</v>
      </c>
      <c r="AV477" s="52" t="s">
        <v>1018</v>
      </c>
      <c r="AW477" s="52" t="s">
        <v>1018</v>
      </c>
      <c r="AX477" s="52" t="s">
        <v>1018</v>
      </c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  <c r="BW477" s="52"/>
      <c r="BX477" s="52"/>
      <c r="BY477" s="52"/>
      <c r="BZ477" s="52"/>
      <c r="CA477" s="52"/>
      <c r="CB477" s="52"/>
      <c r="CC477" s="52"/>
      <c r="CD477" s="52"/>
      <c r="CE477" s="52"/>
      <c r="CF477" s="52"/>
      <c r="CG477" s="52"/>
      <c r="CH477" s="52"/>
      <c r="CI477" s="52"/>
      <c r="CJ477" s="52"/>
      <c r="CK477" s="52"/>
      <c r="CL477" s="52"/>
      <c r="CM477" s="52"/>
      <c r="CN477" s="52"/>
      <c r="CO477" s="52"/>
      <c r="CP477" s="52"/>
      <c r="CQ477" s="52"/>
      <c r="CR477" s="52"/>
      <c r="CS477" s="52"/>
      <c r="CT477" s="52"/>
      <c r="CU477" s="52"/>
      <c r="CV477" s="52"/>
      <c r="CW477" s="52"/>
      <c r="CX477" s="52"/>
      <c r="CY477" s="52"/>
      <c r="CZ477" s="52"/>
      <c r="DA477" s="52"/>
      <c r="DB477" s="52"/>
      <c r="DC477" s="52"/>
      <c r="DD477" s="52"/>
      <c r="DE477" s="52"/>
      <c r="DF477" s="52"/>
      <c r="DG477" s="52"/>
      <c r="DH477" s="52"/>
      <c r="DI477" s="52"/>
      <c r="DJ477" s="52"/>
      <c r="DK477" s="52"/>
      <c r="DL477" s="52"/>
      <c r="DM477" s="52"/>
      <c r="DN477" s="52"/>
      <c r="DO477" s="52"/>
      <c r="DP477" s="52"/>
      <c r="DQ477" s="52"/>
      <c r="DR477" s="52"/>
      <c r="DS477" s="52"/>
      <c r="DT477" s="52"/>
      <c r="DU477" s="52"/>
      <c r="DV477" s="52"/>
      <c r="DW477" s="52"/>
      <c r="DX477" s="52"/>
      <c r="DY477" s="52"/>
      <c r="DZ477" s="52"/>
      <c r="EA477" s="52"/>
      <c r="EB477" s="52"/>
      <c r="EC477" s="52"/>
      <c r="ED477" s="52"/>
      <c r="EE477" s="52"/>
      <c r="EF477" s="52"/>
      <c r="EG477" s="52"/>
      <c r="EH477" s="52"/>
    </row>
    <row r="478" spans="1:138" ht="12.75" x14ac:dyDescent="0.2">
      <c r="A478" s="39" t="str">
        <f t="shared" si="43"/>
        <v>2111598</v>
      </c>
      <c r="B478" s="39" t="str">
        <f t="shared" si="44"/>
        <v>1855/РЗ/38</v>
      </c>
      <c r="C478" s="39" t="str">
        <f t="shared" si="45"/>
        <v>Лошадка-Звездочка В38</v>
      </c>
      <c r="D478" s="94">
        <f t="shared" ca="1" si="46"/>
        <v>0</v>
      </c>
      <c r="E478" s="94">
        <f t="shared" ca="1" si="47"/>
        <v>38</v>
      </c>
      <c r="F478" s="94">
        <f t="shared" ca="1" si="42"/>
        <v>0</v>
      </c>
      <c r="G478" s="41"/>
      <c r="H478" s="41"/>
      <c r="I478" s="40"/>
      <c r="J478" s="40"/>
      <c r="K478" s="34"/>
      <c r="L478" s="50" t="s">
        <v>1498</v>
      </c>
      <c r="M478" s="50" t="s">
        <v>4843</v>
      </c>
      <c r="N478" s="50" t="s">
        <v>4844</v>
      </c>
      <c r="O478" s="51" t="s">
        <v>4845</v>
      </c>
      <c r="P478" s="40" t="s">
        <v>1018</v>
      </c>
      <c r="Q478" s="40"/>
      <c r="R478" s="40"/>
      <c r="S478" s="52" t="s">
        <v>1018</v>
      </c>
      <c r="T478" s="52" t="s">
        <v>1018</v>
      </c>
      <c r="U478" s="52" t="s">
        <v>1018</v>
      </c>
      <c r="V478" s="52" t="s">
        <v>1018</v>
      </c>
      <c r="W478" s="52" t="s">
        <v>1018</v>
      </c>
      <c r="X478" s="52" t="s">
        <v>1018</v>
      </c>
      <c r="Y478" s="52" t="s">
        <v>1018</v>
      </c>
      <c r="Z478" s="52" t="s">
        <v>1018</v>
      </c>
      <c r="AA478" s="52" t="s">
        <v>1018</v>
      </c>
      <c r="AB478" s="52" t="s">
        <v>1018</v>
      </c>
      <c r="AC478" s="52" t="s">
        <v>1018</v>
      </c>
      <c r="AD478" s="52" t="s">
        <v>1018</v>
      </c>
      <c r="AE478" s="52" t="s">
        <v>1018</v>
      </c>
      <c r="AF478" s="52">
        <v>32</v>
      </c>
      <c r="AG478" s="52" t="s">
        <v>1018</v>
      </c>
      <c r="AH478" s="52" t="s">
        <v>1018</v>
      </c>
      <c r="AI478" s="52" t="s">
        <v>1018</v>
      </c>
      <c r="AJ478" s="52">
        <v>6</v>
      </c>
      <c r="AK478" s="52" t="s">
        <v>1018</v>
      </c>
      <c r="AL478" s="52" t="s">
        <v>1018</v>
      </c>
      <c r="AM478" s="52">
        <v>1</v>
      </c>
      <c r="AN478" s="52">
        <v>1</v>
      </c>
      <c r="AO478" s="52" t="s">
        <v>1018</v>
      </c>
      <c r="AP478" s="52" t="s">
        <v>1018</v>
      </c>
      <c r="AQ478" s="52" t="s">
        <v>1018</v>
      </c>
      <c r="AR478" s="52" t="s">
        <v>1018</v>
      </c>
      <c r="AS478" s="52" t="s">
        <v>1018</v>
      </c>
      <c r="AT478" s="52" t="s">
        <v>1018</v>
      </c>
      <c r="AU478" s="52" t="s">
        <v>1018</v>
      </c>
      <c r="AV478" s="52" t="s">
        <v>1018</v>
      </c>
      <c r="AW478" s="52" t="s">
        <v>1018</v>
      </c>
      <c r="AX478" s="52" t="s">
        <v>1018</v>
      </c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  <c r="BW478" s="52"/>
      <c r="BX478" s="52"/>
      <c r="BY478" s="52"/>
      <c r="BZ478" s="52"/>
      <c r="CA478" s="52"/>
      <c r="CB478" s="52"/>
      <c r="CC478" s="52"/>
      <c r="CD478" s="52"/>
      <c r="CE478" s="52"/>
      <c r="CF478" s="52"/>
      <c r="CG478" s="52"/>
      <c r="CH478" s="52"/>
      <c r="CI478" s="52"/>
      <c r="CJ478" s="52"/>
      <c r="CK478" s="52"/>
      <c r="CL478" s="52"/>
      <c r="CM478" s="52"/>
      <c r="CN478" s="52"/>
      <c r="CO478" s="52"/>
      <c r="CP478" s="52"/>
      <c r="CQ478" s="52"/>
      <c r="CR478" s="52"/>
      <c r="CS478" s="52"/>
      <c r="CT478" s="52"/>
      <c r="CU478" s="52"/>
      <c r="CV478" s="52"/>
      <c r="CW478" s="52"/>
      <c r="CX478" s="52"/>
      <c r="CY478" s="52"/>
      <c r="CZ478" s="52"/>
      <c r="DA478" s="52"/>
      <c r="DB478" s="52"/>
      <c r="DC478" s="52"/>
      <c r="DD478" s="52"/>
      <c r="DE478" s="52"/>
      <c r="DF478" s="52"/>
      <c r="DG478" s="52"/>
      <c r="DH478" s="52"/>
      <c r="DI478" s="52"/>
      <c r="DJ478" s="52"/>
      <c r="DK478" s="52"/>
      <c r="DL478" s="52"/>
      <c r="DM478" s="52"/>
      <c r="DN478" s="52"/>
      <c r="DO478" s="52"/>
      <c r="DP478" s="52"/>
      <c r="DQ478" s="52"/>
      <c r="DR478" s="52"/>
      <c r="DS478" s="52"/>
      <c r="DT478" s="52"/>
      <c r="DU478" s="52"/>
      <c r="DV478" s="52"/>
      <c r="DW478" s="52"/>
      <c r="DX478" s="52"/>
      <c r="DY478" s="52"/>
      <c r="DZ478" s="52"/>
      <c r="EA478" s="52"/>
      <c r="EB478" s="52"/>
      <c r="EC478" s="52"/>
      <c r="ED478" s="52"/>
      <c r="EE478" s="52"/>
      <c r="EF478" s="52"/>
      <c r="EG478" s="52"/>
      <c r="EH478" s="52"/>
    </row>
    <row r="479" spans="1:138" ht="12.75" x14ac:dyDescent="0.2">
      <c r="A479" s="39" t="str">
        <f t="shared" si="43"/>
        <v>2109553</v>
      </c>
      <c r="B479" s="39" t="str">
        <f t="shared" si="44"/>
        <v>1855/РЗ/43</v>
      </c>
      <c r="C479" s="39" t="str">
        <f t="shared" si="45"/>
        <v>Лошадка-Звездочка В43</v>
      </c>
      <c r="D479" s="94">
        <f t="shared" ca="1" si="46"/>
        <v>567</v>
      </c>
      <c r="E479" s="94">
        <f t="shared" ca="1" si="47"/>
        <v>161</v>
      </c>
      <c r="F479" s="94">
        <f t="shared" ca="1" si="42"/>
        <v>0</v>
      </c>
      <c r="G479" s="41"/>
      <c r="H479" s="41"/>
      <c r="I479" s="40"/>
      <c r="J479" s="40"/>
      <c r="K479" s="34"/>
      <c r="L479" s="50" t="s">
        <v>1499</v>
      </c>
      <c r="M479" s="50" t="s">
        <v>4846</v>
      </c>
      <c r="N479" s="50" t="s">
        <v>4847</v>
      </c>
      <c r="O479" s="51" t="s">
        <v>4743</v>
      </c>
      <c r="P479" s="40">
        <v>567</v>
      </c>
      <c r="Q479" s="40"/>
      <c r="R479" s="40"/>
      <c r="S479" s="52" t="s">
        <v>1018</v>
      </c>
      <c r="T479" s="52" t="s">
        <v>1018</v>
      </c>
      <c r="U479" s="52" t="s">
        <v>1018</v>
      </c>
      <c r="V479" s="52" t="s">
        <v>1018</v>
      </c>
      <c r="W479" s="52" t="s">
        <v>1018</v>
      </c>
      <c r="X479" s="52">
        <v>35</v>
      </c>
      <c r="Y479" s="52" t="s">
        <v>1018</v>
      </c>
      <c r="Z479" s="52" t="s">
        <v>1018</v>
      </c>
      <c r="AA479" s="52" t="s">
        <v>1018</v>
      </c>
      <c r="AB479" s="52" t="s">
        <v>1018</v>
      </c>
      <c r="AC479" s="52" t="s">
        <v>1018</v>
      </c>
      <c r="AD479" s="52" t="s">
        <v>1018</v>
      </c>
      <c r="AE479" s="52" t="s">
        <v>1018</v>
      </c>
      <c r="AF479" s="52">
        <v>100</v>
      </c>
      <c r="AG479" s="52" t="s">
        <v>1018</v>
      </c>
      <c r="AH479" s="52" t="s">
        <v>1018</v>
      </c>
      <c r="AI479" s="52" t="s">
        <v>1018</v>
      </c>
      <c r="AJ479" s="52" t="s">
        <v>1018</v>
      </c>
      <c r="AK479" s="52" t="s">
        <v>1018</v>
      </c>
      <c r="AL479" s="52">
        <v>26</v>
      </c>
      <c r="AM479" s="52" t="s">
        <v>1018</v>
      </c>
      <c r="AN479" s="52" t="s">
        <v>1018</v>
      </c>
      <c r="AO479" s="52" t="s">
        <v>1018</v>
      </c>
      <c r="AP479" s="52" t="s">
        <v>1018</v>
      </c>
      <c r="AQ479" s="52" t="s">
        <v>1018</v>
      </c>
      <c r="AR479" s="52" t="s">
        <v>1018</v>
      </c>
      <c r="AS479" s="52" t="s">
        <v>1018</v>
      </c>
      <c r="AT479" s="52" t="s">
        <v>1018</v>
      </c>
      <c r="AU479" s="52" t="s">
        <v>1018</v>
      </c>
      <c r="AV479" s="52" t="s">
        <v>1018</v>
      </c>
      <c r="AW479" s="52" t="s">
        <v>1018</v>
      </c>
      <c r="AX479" s="52" t="s">
        <v>1018</v>
      </c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  <c r="BW479" s="52"/>
      <c r="BX479" s="52"/>
      <c r="BY479" s="52"/>
      <c r="BZ479" s="52"/>
      <c r="CA479" s="52"/>
      <c r="CB479" s="52"/>
      <c r="CC479" s="52"/>
      <c r="CD479" s="52"/>
      <c r="CE479" s="52"/>
      <c r="CF479" s="52"/>
      <c r="CG479" s="52"/>
      <c r="CH479" s="52"/>
      <c r="CI479" s="52"/>
      <c r="CJ479" s="52"/>
      <c r="CK479" s="52"/>
      <c r="CL479" s="52"/>
      <c r="CM479" s="52"/>
      <c r="CN479" s="52"/>
      <c r="CO479" s="52"/>
      <c r="CP479" s="52"/>
      <c r="CQ479" s="52"/>
      <c r="CR479" s="52"/>
      <c r="CS479" s="52"/>
      <c r="CT479" s="52"/>
      <c r="CU479" s="52"/>
      <c r="CV479" s="52"/>
      <c r="CW479" s="52"/>
      <c r="CX479" s="52"/>
      <c r="CY479" s="52"/>
      <c r="CZ479" s="52"/>
      <c r="DA479" s="52"/>
      <c r="DB479" s="52"/>
      <c r="DC479" s="52"/>
      <c r="DD479" s="52"/>
      <c r="DE479" s="52"/>
      <c r="DF479" s="52"/>
      <c r="DG479" s="52"/>
      <c r="DH479" s="52"/>
      <c r="DI479" s="52"/>
      <c r="DJ479" s="52"/>
      <c r="DK479" s="52"/>
      <c r="DL479" s="52"/>
      <c r="DM479" s="52"/>
      <c r="DN479" s="52"/>
      <c r="DO479" s="52"/>
      <c r="DP479" s="52"/>
      <c r="DQ479" s="52"/>
      <c r="DR479" s="52"/>
      <c r="DS479" s="52"/>
      <c r="DT479" s="52"/>
      <c r="DU479" s="52"/>
      <c r="DV479" s="52"/>
      <c r="DW479" s="52"/>
      <c r="DX479" s="52"/>
      <c r="DY479" s="52"/>
      <c r="DZ479" s="52"/>
      <c r="EA479" s="52"/>
      <c r="EB479" s="52"/>
      <c r="EC479" s="52"/>
      <c r="ED479" s="52"/>
      <c r="EE479" s="52"/>
      <c r="EF479" s="52"/>
      <c r="EG479" s="52"/>
      <c r="EH479" s="52"/>
    </row>
    <row r="480" spans="1:138" ht="12.75" x14ac:dyDescent="0.2">
      <c r="A480" s="39" t="str">
        <f t="shared" si="43"/>
        <v>2111601</v>
      </c>
      <c r="B480" s="39" t="str">
        <f t="shared" si="44"/>
        <v>1855/РЗ/48</v>
      </c>
      <c r="C480" s="39" t="str">
        <f t="shared" si="45"/>
        <v>Лошадка-Звездочка В48</v>
      </c>
      <c r="D480" s="94">
        <f t="shared" ca="1" si="46"/>
        <v>654</v>
      </c>
      <c r="E480" s="94">
        <f t="shared" ca="1" si="47"/>
        <v>9</v>
      </c>
      <c r="F480" s="94">
        <f t="shared" ca="1" si="42"/>
        <v>0</v>
      </c>
      <c r="G480" s="41"/>
      <c r="H480" s="41"/>
      <c r="I480" s="40"/>
      <c r="J480" s="40"/>
      <c r="K480" s="34"/>
      <c r="L480" s="50" t="s">
        <v>1500</v>
      </c>
      <c r="M480" s="50" t="s">
        <v>4817</v>
      </c>
      <c r="N480" s="50" t="s">
        <v>4818</v>
      </c>
      <c r="O480" s="51" t="s">
        <v>4819</v>
      </c>
      <c r="P480" s="40">
        <v>654</v>
      </c>
      <c r="Q480" s="40"/>
      <c r="R480" s="40"/>
      <c r="S480" s="52" t="s">
        <v>1018</v>
      </c>
      <c r="T480" s="52" t="s">
        <v>1018</v>
      </c>
      <c r="U480" s="52" t="s">
        <v>1018</v>
      </c>
      <c r="V480" s="52" t="s">
        <v>1018</v>
      </c>
      <c r="W480" s="52" t="s">
        <v>1018</v>
      </c>
      <c r="X480" s="52" t="s">
        <v>1018</v>
      </c>
      <c r="Y480" s="52" t="s">
        <v>1018</v>
      </c>
      <c r="Z480" s="52" t="s">
        <v>1018</v>
      </c>
      <c r="AA480" s="52" t="s">
        <v>1018</v>
      </c>
      <c r="AB480" s="52" t="s">
        <v>1018</v>
      </c>
      <c r="AC480" s="52" t="s">
        <v>1018</v>
      </c>
      <c r="AD480" s="52" t="s">
        <v>1018</v>
      </c>
      <c r="AE480" s="52">
        <v>2</v>
      </c>
      <c r="AF480" s="52">
        <v>10</v>
      </c>
      <c r="AG480" s="52" t="s">
        <v>1018</v>
      </c>
      <c r="AH480" s="52" t="s">
        <v>1018</v>
      </c>
      <c r="AI480" s="52" t="s">
        <v>1018</v>
      </c>
      <c r="AJ480" s="52">
        <v>1</v>
      </c>
      <c r="AK480" s="52" t="s">
        <v>1018</v>
      </c>
      <c r="AL480" s="52" t="s">
        <v>1018</v>
      </c>
      <c r="AM480" s="52" t="s">
        <v>1018</v>
      </c>
      <c r="AN480" s="52" t="s">
        <v>1018</v>
      </c>
      <c r="AO480" s="52" t="s">
        <v>1018</v>
      </c>
      <c r="AP480" s="52" t="s">
        <v>1018</v>
      </c>
      <c r="AQ480" s="52" t="s">
        <v>1018</v>
      </c>
      <c r="AR480" s="52" t="s">
        <v>1018</v>
      </c>
      <c r="AS480" s="52" t="s">
        <v>1018</v>
      </c>
      <c r="AT480" s="52" t="s">
        <v>1018</v>
      </c>
      <c r="AU480" s="52" t="s">
        <v>1018</v>
      </c>
      <c r="AV480" s="52" t="s">
        <v>1018</v>
      </c>
      <c r="AW480" s="52" t="s">
        <v>1018</v>
      </c>
      <c r="AX480" s="52" t="s">
        <v>1018</v>
      </c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  <c r="BW480" s="52"/>
      <c r="BX480" s="52"/>
      <c r="BY480" s="52"/>
      <c r="BZ480" s="52"/>
      <c r="CA480" s="52"/>
      <c r="CB480" s="52"/>
      <c r="CC480" s="52"/>
      <c r="CD480" s="52"/>
      <c r="CE480" s="52"/>
      <c r="CF480" s="52"/>
      <c r="CG480" s="52"/>
      <c r="CH480" s="52"/>
      <c r="CI480" s="52"/>
      <c r="CJ480" s="52"/>
      <c r="CK480" s="52"/>
      <c r="CL480" s="52"/>
      <c r="CM480" s="52"/>
      <c r="CN480" s="52"/>
      <c r="CO480" s="52"/>
      <c r="CP480" s="52"/>
      <c r="CQ480" s="52"/>
      <c r="CR480" s="52"/>
      <c r="CS480" s="52"/>
      <c r="CT480" s="52"/>
      <c r="CU480" s="52"/>
      <c r="CV480" s="52"/>
      <c r="CW480" s="52"/>
      <c r="CX480" s="52"/>
      <c r="CY480" s="52"/>
      <c r="CZ480" s="52"/>
      <c r="DA480" s="52"/>
      <c r="DB480" s="52"/>
      <c r="DC480" s="52"/>
      <c r="DD480" s="52"/>
      <c r="DE480" s="52"/>
      <c r="DF480" s="52"/>
      <c r="DG480" s="52"/>
      <c r="DH480" s="52"/>
      <c r="DI480" s="52"/>
      <c r="DJ480" s="52"/>
      <c r="DK480" s="52"/>
      <c r="DL480" s="52"/>
      <c r="DM480" s="52"/>
      <c r="DN480" s="52"/>
      <c r="DO480" s="52"/>
      <c r="DP480" s="52"/>
      <c r="DQ480" s="52"/>
      <c r="DR480" s="52"/>
      <c r="DS480" s="52"/>
      <c r="DT480" s="52"/>
      <c r="DU480" s="52"/>
      <c r="DV480" s="52"/>
      <c r="DW480" s="52"/>
      <c r="DX480" s="52"/>
      <c r="DY480" s="52"/>
      <c r="DZ480" s="52"/>
      <c r="EA480" s="52"/>
      <c r="EB480" s="52"/>
      <c r="EC480" s="52"/>
      <c r="ED480" s="52"/>
      <c r="EE480" s="52"/>
      <c r="EF480" s="52"/>
      <c r="EG480" s="52"/>
      <c r="EH480" s="52"/>
    </row>
    <row r="481" spans="1:138" ht="12.75" x14ac:dyDescent="0.2">
      <c r="A481" s="39" t="str">
        <f t="shared" si="43"/>
        <v>2109575</v>
      </c>
      <c r="B481" s="39" t="str">
        <f t="shared" si="44"/>
        <v>1856/ГЛ/45</v>
      </c>
      <c r="C481" s="39" t="str">
        <f t="shared" si="45"/>
        <v>Лошадка-Радужная В45</v>
      </c>
      <c r="D481" s="94">
        <f t="shared" ca="1" si="46"/>
        <v>553</v>
      </c>
      <c r="E481" s="94">
        <f t="shared" ca="1" si="47"/>
        <v>0</v>
      </c>
      <c r="F481" s="94">
        <f t="shared" ca="1" si="42"/>
        <v>0</v>
      </c>
      <c r="G481" s="41"/>
      <c r="H481" s="41"/>
      <c r="I481" s="40"/>
      <c r="J481" s="40"/>
      <c r="K481" s="34"/>
      <c r="L481" s="50" t="s">
        <v>1501</v>
      </c>
      <c r="M481" s="50" t="s">
        <v>4485</v>
      </c>
      <c r="N481" s="50" t="s">
        <v>4486</v>
      </c>
      <c r="O481" s="51" t="s">
        <v>4487</v>
      </c>
      <c r="P481" s="40">
        <v>553</v>
      </c>
      <c r="Q481" s="40"/>
      <c r="R481" s="40"/>
      <c r="S481" s="52" t="s">
        <v>1018</v>
      </c>
      <c r="T481" s="52" t="s">
        <v>1018</v>
      </c>
      <c r="U481" s="52" t="s">
        <v>1018</v>
      </c>
      <c r="V481" s="52" t="s">
        <v>1018</v>
      </c>
      <c r="W481" s="52" t="s">
        <v>1018</v>
      </c>
      <c r="X481" s="52" t="s">
        <v>1018</v>
      </c>
      <c r="Y481" s="52" t="s">
        <v>1018</v>
      </c>
      <c r="Z481" s="52" t="s">
        <v>1018</v>
      </c>
      <c r="AA481" s="52" t="s">
        <v>1018</v>
      </c>
      <c r="AB481" s="52" t="s">
        <v>1018</v>
      </c>
      <c r="AC481" s="52" t="s">
        <v>1018</v>
      </c>
      <c r="AD481" s="52">
        <v>-1</v>
      </c>
      <c r="AE481" s="52">
        <v>5</v>
      </c>
      <c r="AF481" s="52">
        <v>5</v>
      </c>
      <c r="AG481" s="52" t="s">
        <v>1018</v>
      </c>
      <c r="AH481" s="52" t="s">
        <v>1018</v>
      </c>
      <c r="AI481" s="52" t="s">
        <v>1018</v>
      </c>
      <c r="AJ481" s="52" t="s">
        <v>1018</v>
      </c>
      <c r="AK481" s="52">
        <v>6</v>
      </c>
      <c r="AL481" s="52">
        <v>6</v>
      </c>
      <c r="AM481" s="52" t="s">
        <v>1018</v>
      </c>
      <c r="AN481" s="52" t="s">
        <v>1018</v>
      </c>
      <c r="AO481" s="52" t="s">
        <v>1018</v>
      </c>
      <c r="AP481" s="52" t="s">
        <v>1018</v>
      </c>
      <c r="AQ481" s="52" t="s">
        <v>1018</v>
      </c>
      <c r="AR481" s="52" t="s">
        <v>1018</v>
      </c>
      <c r="AS481" s="52" t="s">
        <v>1018</v>
      </c>
      <c r="AT481" s="52" t="s">
        <v>1018</v>
      </c>
      <c r="AU481" s="52" t="s">
        <v>1018</v>
      </c>
      <c r="AV481" s="52">
        <v>1</v>
      </c>
      <c r="AW481" s="52" t="s">
        <v>1018</v>
      </c>
      <c r="AX481" s="52" t="s">
        <v>1018</v>
      </c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  <c r="BW481" s="52"/>
      <c r="BX481" s="52"/>
      <c r="BY481" s="52"/>
      <c r="BZ481" s="52"/>
      <c r="CA481" s="52"/>
      <c r="CB481" s="52"/>
      <c r="CC481" s="52"/>
      <c r="CD481" s="52"/>
      <c r="CE481" s="52"/>
      <c r="CF481" s="52"/>
      <c r="CG481" s="52"/>
      <c r="CH481" s="52"/>
      <c r="CI481" s="52"/>
      <c r="CJ481" s="52"/>
      <c r="CK481" s="52"/>
      <c r="CL481" s="52"/>
      <c r="CM481" s="52"/>
      <c r="CN481" s="52"/>
      <c r="CO481" s="52"/>
      <c r="CP481" s="52"/>
      <c r="CQ481" s="52"/>
      <c r="CR481" s="52"/>
      <c r="CS481" s="52"/>
      <c r="CT481" s="52"/>
      <c r="CU481" s="52"/>
      <c r="CV481" s="52"/>
      <c r="CW481" s="52"/>
      <c r="CX481" s="52"/>
      <c r="CY481" s="52"/>
      <c r="CZ481" s="52"/>
      <c r="DA481" s="52"/>
      <c r="DB481" s="52"/>
      <c r="DC481" s="52"/>
      <c r="DD481" s="52"/>
      <c r="DE481" s="52"/>
      <c r="DF481" s="52"/>
      <c r="DG481" s="52"/>
      <c r="DH481" s="52"/>
      <c r="DI481" s="52"/>
      <c r="DJ481" s="52"/>
      <c r="DK481" s="52"/>
      <c r="DL481" s="52"/>
      <c r="DM481" s="52"/>
      <c r="DN481" s="52"/>
      <c r="DO481" s="52"/>
      <c r="DP481" s="52"/>
      <c r="DQ481" s="52"/>
      <c r="DR481" s="52"/>
      <c r="DS481" s="52"/>
      <c r="DT481" s="52"/>
      <c r="DU481" s="52"/>
      <c r="DV481" s="52"/>
      <c r="DW481" s="52"/>
      <c r="DX481" s="52"/>
      <c r="DY481" s="52"/>
      <c r="DZ481" s="52"/>
      <c r="EA481" s="52"/>
      <c r="EB481" s="52"/>
      <c r="EC481" s="52"/>
      <c r="ED481" s="52"/>
      <c r="EE481" s="52"/>
      <c r="EF481" s="52"/>
      <c r="EG481" s="52"/>
      <c r="EH481" s="52"/>
    </row>
    <row r="482" spans="1:138" ht="12.75" x14ac:dyDescent="0.2">
      <c r="A482" s="39">
        <f t="shared" si="43"/>
        <v>0</v>
      </c>
      <c r="B482" s="39">
        <f t="shared" si="44"/>
        <v>0</v>
      </c>
      <c r="C482" s="39" t="str">
        <f t="shared" si="45"/>
        <v>Качалки</v>
      </c>
      <c r="D482" s="94">
        <f t="shared" ca="1" si="46"/>
        <v>0</v>
      </c>
      <c r="E482" s="94">
        <f t="shared" ca="1" si="47"/>
        <v>0</v>
      </c>
      <c r="F482" s="94">
        <f t="shared" ca="1" si="42"/>
        <v>0</v>
      </c>
      <c r="G482" s="41"/>
      <c r="H482" s="41"/>
      <c r="I482" s="40"/>
      <c r="J482" s="40"/>
      <c r="K482" s="34"/>
      <c r="L482" s="50"/>
      <c r="M482" s="50"/>
      <c r="N482" s="50"/>
      <c r="O482" s="51" t="s">
        <v>4645</v>
      </c>
      <c r="P482" s="40"/>
      <c r="Q482" s="40"/>
      <c r="R482" s="40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  <c r="BW482" s="52"/>
      <c r="BX482" s="52"/>
      <c r="BY482" s="52"/>
      <c r="BZ482" s="52"/>
      <c r="CA482" s="52"/>
      <c r="CB482" s="52"/>
      <c r="CC482" s="52"/>
      <c r="CD482" s="52"/>
      <c r="CE482" s="52"/>
      <c r="CF482" s="52"/>
      <c r="CG482" s="52"/>
      <c r="CH482" s="52"/>
      <c r="CI482" s="52"/>
      <c r="CJ482" s="52"/>
      <c r="CK482" s="52"/>
      <c r="CL482" s="52"/>
      <c r="CM482" s="52"/>
      <c r="CN482" s="52"/>
      <c r="CO482" s="52"/>
      <c r="CP482" s="52"/>
      <c r="CQ482" s="52"/>
      <c r="CR482" s="52"/>
      <c r="CS482" s="52"/>
      <c r="CT482" s="52"/>
      <c r="CU482" s="52"/>
      <c r="CV482" s="52"/>
      <c r="CW482" s="52"/>
      <c r="CX482" s="52"/>
      <c r="CY482" s="52"/>
      <c r="CZ482" s="52"/>
      <c r="DA482" s="52"/>
      <c r="DB482" s="52"/>
      <c r="DC482" s="52"/>
      <c r="DD482" s="52"/>
      <c r="DE482" s="52"/>
      <c r="DF482" s="52"/>
      <c r="DG482" s="52"/>
      <c r="DH482" s="52"/>
      <c r="DI482" s="52"/>
      <c r="DJ482" s="52"/>
      <c r="DK482" s="52"/>
      <c r="DL482" s="52"/>
      <c r="DM482" s="52"/>
      <c r="DN482" s="52"/>
      <c r="DO482" s="52"/>
      <c r="DP482" s="52"/>
      <c r="DQ482" s="52"/>
      <c r="DR482" s="52"/>
      <c r="DS482" s="52"/>
      <c r="DT482" s="52"/>
      <c r="DU482" s="52"/>
      <c r="DV482" s="52"/>
      <c r="DW482" s="52"/>
      <c r="DX482" s="52"/>
      <c r="DY482" s="52"/>
      <c r="DZ482" s="52"/>
      <c r="EA482" s="52"/>
      <c r="EB482" s="52"/>
      <c r="EC482" s="52"/>
      <c r="ED482" s="52"/>
      <c r="EE482" s="52"/>
      <c r="EF482" s="52"/>
      <c r="EG482" s="52"/>
      <c r="EH482" s="52"/>
    </row>
    <row r="483" spans="1:138" ht="12.75" x14ac:dyDescent="0.2">
      <c r="A483" s="39" t="str">
        <f t="shared" si="43"/>
        <v>2081564</v>
      </c>
      <c r="B483" s="39" t="str">
        <f t="shared" si="44"/>
        <v>1570/ШК</v>
      </c>
      <c r="C483" s="39" t="str">
        <f t="shared" si="45"/>
        <v>Лошадь-качалка</v>
      </c>
      <c r="D483" s="94">
        <f t="shared" ca="1" si="46"/>
        <v>954</v>
      </c>
      <c r="E483" s="94">
        <f t="shared" ca="1" si="47"/>
        <v>1</v>
      </c>
      <c r="F483" s="94">
        <f t="shared" ca="1" si="42"/>
        <v>0</v>
      </c>
      <c r="G483" s="41"/>
      <c r="H483" s="41"/>
      <c r="I483" s="40"/>
      <c r="J483" s="40"/>
      <c r="K483" s="34"/>
      <c r="L483" s="50" t="s">
        <v>1502</v>
      </c>
      <c r="M483" s="50" t="s">
        <v>2076</v>
      </c>
      <c r="N483" s="50" t="s">
        <v>890</v>
      </c>
      <c r="O483" s="51" t="s">
        <v>891</v>
      </c>
      <c r="P483" s="40">
        <v>954</v>
      </c>
      <c r="Q483" s="40"/>
      <c r="R483" s="40"/>
      <c r="S483" s="52" t="s">
        <v>1018</v>
      </c>
      <c r="T483" s="52" t="s">
        <v>1018</v>
      </c>
      <c r="U483" s="52" t="s">
        <v>1018</v>
      </c>
      <c r="V483" s="52" t="s">
        <v>1018</v>
      </c>
      <c r="W483" s="52" t="s">
        <v>1018</v>
      </c>
      <c r="X483" s="52" t="s">
        <v>1018</v>
      </c>
      <c r="Y483" s="52" t="s">
        <v>1018</v>
      </c>
      <c r="Z483" s="52" t="s">
        <v>1018</v>
      </c>
      <c r="AA483" s="52" t="s">
        <v>1018</v>
      </c>
      <c r="AB483" s="52" t="s">
        <v>1018</v>
      </c>
      <c r="AC483" s="52" t="s">
        <v>1018</v>
      </c>
      <c r="AD483" s="52" t="s">
        <v>1018</v>
      </c>
      <c r="AE483" s="52" t="s">
        <v>1018</v>
      </c>
      <c r="AF483" s="52" t="s">
        <v>1018</v>
      </c>
      <c r="AG483" s="52" t="s">
        <v>1018</v>
      </c>
      <c r="AH483" s="52" t="s">
        <v>1018</v>
      </c>
      <c r="AI483" s="52" t="s">
        <v>1018</v>
      </c>
      <c r="AJ483" s="52" t="s">
        <v>1018</v>
      </c>
      <c r="AK483" s="52">
        <v>1</v>
      </c>
      <c r="AL483" s="52">
        <v>1</v>
      </c>
      <c r="AM483" s="52">
        <v>6</v>
      </c>
      <c r="AN483" s="52">
        <v>6</v>
      </c>
      <c r="AO483" s="52" t="s">
        <v>1018</v>
      </c>
      <c r="AP483" s="52" t="s">
        <v>1018</v>
      </c>
      <c r="AQ483" s="52" t="s">
        <v>1018</v>
      </c>
      <c r="AR483" s="52" t="s">
        <v>1018</v>
      </c>
      <c r="AS483" s="52" t="s">
        <v>1018</v>
      </c>
      <c r="AT483" s="52" t="s">
        <v>1018</v>
      </c>
      <c r="AU483" s="52" t="s">
        <v>1018</v>
      </c>
      <c r="AV483" s="52">
        <v>1</v>
      </c>
      <c r="AW483" s="52" t="s">
        <v>1018</v>
      </c>
      <c r="AX483" s="52" t="s">
        <v>1018</v>
      </c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  <c r="BW483" s="52"/>
      <c r="BX483" s="52"/>
      <c r="BY483" s="52"/>
      <c r="BZ483" s="52"/>
      <c r="CA483" s="52"/>
      <c r="CB483" s="52"/>
      <c r="CC483" s="52"/>
      <c r="CD483" s="52"/>
      <c r="CE483" s="52"/>
      <c r="CF483" s="52"/>
      <c r="CG483" s="52"/>
      <c r="CH483" s="52"/>
      <c r="CI483" s="52"/>
      <c r="CJ483" s="52"/>
      <c r="CK483" s="52"/>
      <c r="CL483" s="52"/>
      <c r="CM483" s="52"/>
      <c r="CN483" s="52"/>
      <c r="CO483" s="52"/>
      <c r="CP483" s="52"/>
      <c r="CQ483" s="52"/>
      <c r="CR483" s="52"/>
      <c r="CS483" s="52"/>
      <c r="CT483" s="52"/>
      <c r="CU483" s="52"/>
      <c r="CV483" s="52"/>
      <c r="CW483" s="52"/>
      <c r="CX483" s="52"/>
      <c r="CY483" s="52"/>
      <c r="CZ483" s="52"/>
      <c r="DA483" s="52"/>
      <c r="DB483" s="52"/>
      <c r="DC483" s="52"/>
      <c r="DD483" s="52"/>
      <c r="DE483" s="52"/>
      <c r="DF483" s="52"/>
      <c r="DG483" s="52"/>
      <c r="DH483" s="52"/>
      <c r="DI483" s="52"/>
      <c r="DJ483" s="52"/>
      <c r="DK483" s="52"/>
      <c r="DL483" s="52"/>
      <c r="DM483" s="52"/>
      <c r="DN483" s="52"/>
      <c r="DO483" s="52"/>
      <c r="DP483" s="52"/>
      <c r="DQ483" s="52"/>
      <c r="DR483" s="52"/>
      <c r="DS483" s="52"/>
      <c r="DT483" s="52"/>
      <c r="DU483" s="52"/>
      <c r="DV483" s="52"/>
      <c r="DW483" s="52"/>
      <c r="DX483" s="52"/>
      <c r="DY483" s="52"/>
      <c r="DZ483" s="52"/>
      <c r="EA483" s="52"/>
      <c r="EB483" s="52"/>
      <c r="EC483" s="52"/>
      <c r="ED483" s="52"/>
      <c r="EE483" s="52"/>
      <c r="EF483" s="52"/>
      <c r="EG483" s="52"/>
      <c r="EH483" s="52"/>
    </row>
    <row r="484" spans="1:138" ht="12.75" x14ac:dyDescent="0.2">
      <c r="A484" s="39" t="str">
        <f t="shared" si="43"/>
        <v>2082649</v>
      </c>
      <c r="B484" s="39" t="str">
        <f t="shared" si="44"/>
        <v>1571/СР</v>
      </c>
      <c r="C484" s="39" t="str">
        <f t="shared" si="45"/>
        <v>Лошадь в яблоках - качалка</v>
      </c>
      <c r="D484" s="94">
        <f t="shared" ca="1" si="46"/>
        <v>1012</v>
      </c>
      <c r="E484" s="94">
        <f t="shared" ca="1" si="47"/>
        <v>31</v>
      </c>
      <c r="F484" s="94">
        <f t="shared" ca="1" si="42"/>
        <v>0</v>
      </c>
      <c r="G484" s="41"/>
      <c r="H484" s="41"/>
      <c r="I484" s="40"/>
      <c r="J484" s="40"/>
      <c r="K484" s="34"/>
      <c r="L484" s="50" t="s">
        <v>1503</v>
      </c>
      <c r="M484" s="50" t="s">
        <v>1267</v>
      </c>
      <c r="N484" s="50" t="s">
        <v>892</v>
      </c>
      <c r="O484" s="51" t="s">
        <v>893</v>
      </c>
      <c r="P484" s="40">
        <v>1012</v>
      </c>
      <c r="Q484" s="40"/>
      <c r="R484" s="40"/>
      <c r="S484" s="52" t="s">
        <v>1018</v>
      </c>
      <c r="T484" s="52" t="s">
        <v>1018</v>
      </c>
      <c r="U484" s="52" t="s">
        <v>1018</v>
      </c>
      <c r="V484" s="52" t="s">
        <v>1018</v>
      </c>
      <c r="W484" s="52" t="s">
        <v>1018</v>
      </c>
      <c r="X484" s="52">
        <v>4</v>
      </c>
      <c r="Y484" s="52" t="s">
        <v>1018</v>
      </c>
      <c r="Z484" s="52" t="s">
        <v>1018</v>
      </c>
      <c r="AA484" s="52" t="s">
        <v>1018</v>
      </c>
      <c r="AB484" s="52" t="s">
        <v>1018</v>
      </c>
      <c r="AC484" s="52" t="s">
        <v>1018</v>
      </c>
      <c r="AD484" s="52" t="s">
        <v>1018</v>
      </c>
      <c r="AE484" s="52">
        <v>6</v>
      </c>
      <c r="AF484" s="52">
        <v>13</v>
      </c>
      <c r="AG484" s="52" t="s">
        <v>1018</v>
      </c>
      <c r="AH484" s="52">
        <v>11</v>
      </c>
      <c r="AI484" s="52" t="s">
        <v>1018</v>
      </c>
      <c r="AJ484" s="52" t="s">
        <v>1018</v>
      </c>
      <c r="AK484" s="52">
        <v>5</v>
      </c>
      <c r="AL484" s="52">
        <v>12</v>
      </c>
      <c r="AM484" s="52" t="s">
        <v>1018</v>
      </c>
      <c r="AN484" s="52" t="s">
        <v>1018</v>
      </c>
      <c r="AO484" s="52" t="s">
        <v>1018</v>
      </c>
      <c r="AP484" s="52" t="s">
        <v>1018</v>
      </c>
      <c r="AQ484" s="52" t="s">
        <v>1018</v>
      </c>
      <c r="AR484" s="52" t="s">
        <v>1018</v>
      </c>
      <c r="AS484" s="52" t="s">
        <v>1018</v>
      </c>
      <c r="AT484" s="52" t="s">
        <v>1018</v>
      </c>
      <c r="AU484" s="52" t="s">
        <v>1018</v>
      </c>
      <c r="AV484" s="52">
        <v>2</v>
      </c>
      <c r="AW484" s="52" t="s">
        <v>1018</v>
      </c>
      <c r="AX484" s="52" t="s">
        <v>1018</v>
      </c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  <c r="BW484" s="52"/>
      <c r="BX484" s="52"/>
      <c r="BY484" s="52"/>
      <c r="BZ484" s="52"/>
      <c r="CA484" s="52"/>
      <c r="CB484" s="52"/>
      <c r="CC484" s="52"/>
      <c r="CD484" s="52"/>
      <c r="CE484" s="52"/>
      <c r="CF484" s="52"/>
      <c r="CG484" s="52"/>
      <c r="CH484" s="52"/>
      <c r="CI484" s="52"/>
      <c r="CJ484" s="52"/>
      <c r="CK484" s="52"/>
      <c r="CL484" s="52"/>
      <c r="CM484" s="52"/>
      <c r="CN484" s="52"/>
      <c r="CO484" s="52"/>
      <c r="CP484" s="52"/>
      <c r="CQ484" s="52"/>
      <c r="CR484" s="52"/>
      <c r="CS484" s="52"/>
      <c r="CT484" s="52"/>
      <c r="CU484" s="52"/>
      <c r="CV484" s="52"/>
      <c r="CW484" s="52"/>
      <c r="CX484" s="52"/>
      <c r="CY484" s="52"/>
      <c r="CZ484" s="52"/>
      <c r="DA484" s="52"/>
      <c r="DB484" s="52"/>
      <c r="DC484" s="52"/>
      <c r="DD484" s="52"/>
      <c r="DE484" s="52"/>
      <c r="DF484" s="52"/>
      <c r="DG484" s="52"/>
      <c r="DH484" s="52"/>
      <c r="DI484" s="52"/>
      <c r="DJ484" s="52"/>
      <c r="DK484" s="52"/>
      <c r="DL484" s="52"/>
      <c r="DM484" s="52"/>
      <c r="DN484" s="52"/>
      <c r="DO484" s="52"/>
      <c r="DP484" s="52"/>
      <c r="DQ484" s="52"/>
      <c r="DR484" s="52"/>
      <c r="DS484" s="52"/>
      <c r="DT484" s="52"/>
      <c r="DU484" s="52"/>
      <c r="DV484" s="52"/>
      <c r="DW484" s="52"/>
      <c r="DX484" s="52"/>
      <c r="DY484" s="52"/>
      <c r="DZ484" s="52"/>
      <c r="EA484" s="52"/>
      <c r="EB484" s="52"/>
      <c r="EC484" s="52"/>
      <c r="ED484" s="52"/>
      <c r="EE484" s="52"/>
      <c r="EF484" s="52"/>
      <c r="EG484" s="52"/>
      <c r="EH484" s="52"/>
    </row>
    <row r="485" spans="1:138" ht="12.75" x14ac:dyDescent="0.2">
      <c r="A485" s="39" t="str">
        <f t="shared" si="43"/>
        <v>2092547</v>
      </c>
      <c r="B485" s="39" t="str">
        <f t="shared" si="44"/>
        <v>1710/ЖК</v>
      </c>
      <c r="C485" s="39" t="str">
        <f t="shared" si="45"/>
        <v>Конь Огонь - качалка В92</v>
      </c>
      <c r="D485" s="94">
        <f t="shared" ca="1" si="46"/>
        <v>1349</v>
      </c>
      <c r="E485" s="94">
        <f t="shared" ca="1" si="47"/>
        <v>10</v>
      </c>
      <c r="F485" s="94">
        <f t="shared" ca="1" si="42"/>
        <v>0</v>
      </c>
      <c r="G485" s="41"/>
      <c r="H485" s="41"/>
      <c r="I485" s="40"/>
      <c r="J485" s="40"/>
      <c r="K485" s="34"/>
      <c r="L485" s="50" t="s">
        <v>1504</v>
      </c>
      <c r="M485" s="50" t="s">
        <v>1314</v>
      </c>
      <c r="N485" s="50" t="s">
        <v>844</v>
      </c>
      <c r="O485" s="51" t="s">
        <v>845</v>
      </c>
      <c r="P485" s="40">
        <v>1349</v>
      </c>
      <c r="Q485" s="40"/>
      <c r="R485" s="40"/>
      <c r="S485" s="52" t="s">
        <v>1018</v>
      </c>
      <c r="T485" s="52" t="s">
        <v>1018</v>
      </c>
      <c r="U485" s="52" t="s">
        <v>1018</v>
      </c>
      <c r="V485" s="52" t="s">
        <v>1018</v>
      </c>
      <c r="W485" s="52" t="s">
        <v>1018</v>
      </c>
      <c r="X485" s="52" t="s">
        <v>1018</v>
      </c>
      <c r="Y485" s="52" t="s">
        <v>1018</v>
      </c>
      <c r="Z485" s="52" t="s">
        <v>1018</v>
      </c>
      <c r="AA485" s="52" t="s">
        <v>1018</v>
      </c>
      <c r="AB485" s="52" t="s">
        <v>1018</v>
      </c>
      <c r="AC485" s="52" t="s">
        <v>1018</v>
      </c>
      <c r="AD485" s="52" t="s">
        <v>1018</v>
      </c>
      <c r="AE485" s="52">
        <v>6</v>
      </c>
      <c r="AF485" s="52">
        <v>9</v>
      </c>
      <c r="AG485" s="52">
        <v>2</v>
      </c>
      <c r="AH485" s="52">
        <v>2</v>
      </c>
      <c r="AI485" s="52" t="s">
        <v>1018</v>
      </c>
      <c r="AJ485" s="52" t="s">
        <v>1018</v>
      </c>
      <c r="AK485" s="52">
        <v>3</v>
      </c>
      <c r="AL485" s="52">
        <v>8</v>
      </c>
      <c r="AM485" s="52" t="s">
        <v>1018</v>
      </c>
      <c r="AN485" s="52" t="s">
        <v>1018</v>
      </c>
      <c r="AO485" s="52" t="s">
        <v>1018</v>
      </c>
      <c r="AP485" s="52" t="s">
        <v>1018</v>
      </c>
      <c r="AQ485" s="52" t="s">
        <v>1018</v>
      </c>
      <c r="AR485" s="52" t="s">
        <v>1018</v>
      </c>
      <c r="AS485" s="52" t="s">
        <v>1018</v>
      </c>
      <c r="AT485" s="52" t="s">
        <v>1018</v>
      </c>
      <c r="AU485" s="52" t="s">
        <v>1018</v>
      </c>
      <c r="AV485" s="52">
        <v>2</v>
      </c>
      <c r="AW485" s="52" t="s">
        <v>1018</v>
      </c>
      <c r="AX485" s="52" t="s">
        <v>1018</v>
      </c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  <c r="BW485" s="52"/>
      <c r="BX485" s="52"/>
      <c r="BY485" s="52"/>
      <c r="BZ485" s="52"/>
      <c r="CA485" s="52"/>
      <c r="CB485" s="52"/>
      <c r="CC485" s="52"/>
      <c r="CD485" s="52"/>
      <c r="CE485" s="52"/>
      <c r="CF485" s="52"/>
      <c r="CG485" s="52"/>
      <c r="CH485" s="52"/>
      <c r="CI485" s="52"/>
      <c r="CJ485" s="52"/>
      <c r="CK485" s="52"/>
      <c r="CL485" s="52"/>
      <c r="CM485" s="52"/>
      <c r="CN485" s="52"/>
      <c r="CO485" s="52"/>
      <c r="CP485" s="52"/>
      <c r="CQ485" s="52"/>
      <c r="CR485" s="52"/>
      <c r="CS485" s="52"/>
      <c r="CT485" s="52"/>
      <c r="CU485" s="52"/>
      <c r="CV485" s="52"/>
      <c r="CW485" s="52"/>
      <c r="CX485" s="52"/>
      <c r="CY485" s="52"/>
      <c r="CZ485" s="52"/>
      <c r="DA485" s="52"/>
      <c r="DB485" s="52"/>
      <c r="DC485" s="52"/>
      <c r="DD485" s="52"/>
      <c r="DE485" s="52"/>
      <c r="DF485" s="52"/>
      <c r="DG485" s="52"/>
      <c r="DH485" s="52"/>
      <c r="DI485" s="52"/>
      <c r="DJ485" s="52"/>
      <c r="DK485" s="52"/>
      <c r="DL485" s="52"/>
      <c r="DM485" s="52"/>
      <c r="DN485" s="52"/>
      <c r="DO485" s="52"/>
      <c r="DP485" s="52"/>
      <c r="DQ485" s="52"/>
      <c r="DR485" s="52"/>
      <c r="DS485" s="52"/>
      <c r="DT485" s="52"/>
      <c r="DU485" s="52"/>
      <c r="DV485" s="52"/>
      <c r="DW485" s="52"/>
      <c r="DX485" s="52"/>
      <c r="DY485" s="52"/>
      <c r="DZ485" s="52"/>
      <c r="EA485" s="52"/>
      <c r="EB485" s="52"/>
      <c r="EC485" s="52"/>
      <c r="ED485" s="52"/>
      <c r="EE485" s="52"/>
      <c r="EF485" s="52"/>
      <c r="EG485" s="52"/>
      <c r="EH485" s="52"/>
    </row>
    <row r="486" spans="1:138" ht="12.75" x14ac:dyDescent="0.2">
      <c r="A486" s="39" t="str">
        <f t="shared" si="43"/>
        <v>2107401</v>
      </c>
      <c r="B486" s="39" t="str">
        <f t="shared" si="44"/>
        <v>1835/РЗ/58</v>
      </c>
      <c r="C486" s="39" t="str">
        <f t="shared" si="45"/>
        <v>Лошадка Качалка В58</v>
      </c>
      <c r="D486" s="94">
        <f t="shared" ca="1" si="46"/>
        <v>1150</v>
      </c>
      <c r="E486" s="94">
        <f t="shared" ca="1" si="47"/>
        <v>3</v>
      </c>
      <c r="F486" s="94">
        <f t="shared" ca="1" si="42"/>
        <v>0</v>
      </c>
      <c r="G486" s="41"/>
      <c r="H486" s="41"/>
      <c r="I486" s="40"/>
      <c r="J486" s="40"/>
      <c r="K486" s="34"/>
      <c r="L486" s="50" t="s">
        <v>1505</v>
      </c>
      <c r="M486" s="50" t="s">
        <v>4376</v>
      </c>
      <c r="N486" s="50" t="s">
        <v>4377</v>
      </c>
      <c r="O486" s="51" t="s">
        <v>4378</v>
      </c>
      <c r="P486" s="40">
        <v>1150</v>
      </c>
      <c r="Q486" s="40"/>
      <c r="R486" s="40"/>
      <c r="S486" s="52" t="s">
        <v>1018</v>
      </c>
      <c r="T486" s="52" t="s">
        <v>1018</v>
      </c>
      <c r="U486" s="52" t="s">
        <v>1018</v>
      </c>
      <c r="V486" s="52" t="s">
        <v>1018</v>
      </c>
      <c r="W486" s="52" t="s">
        <v>1018</v>
      </c>
      <c r="X486" s="52" t="s">
        <v>1018</v>
      </c>
      <c r="Y486" s="52" t="s">
        <v>1018</v>
      </c>
      <c r="Z486" s="52" t="s">
        <v>1018</v>
      </c>
      <c r="AA486" s="52" t="s">
        <v>1018</v>
      </c>
      <c r="AB486" s="52" t="s">
        <v>1018</v>
      </c>
      <c r="AC486" s="52" t="s">
        <v>1018</v>
      </c>
      <c r="AD486" s="52">
        <v>1</v>
      </c>
      <c r="AE486" s="52" t="s">
        <v>1018</v>
      </c>
      <c r="AF486" s="52" t="s">
        <v>1018</v>
      </c>
      <c r="AG486" s="52" t="s">
        <v>1018</v>
      </c>
      <c r="AH486" s="52" t="s">
        <v>1018</v>
      </c>
      <c r="AI486" s="52" t="s">
        <v>1018</v>
      </c>
      <c r="AJ486" s="52" t="s">
        <v>1018</v>
      </c>
      <c r="AK486" s="52" t="s">
        <v>1018</v>
      </c>
      <c r="AL486" s="52" t="s">
        <v>1018</v>
      </c>
      <c r="AM486" s="52">
        <v>3</v>
      </c>
      <c r="AN486" s="52">
        <v>3</v>
      </c>
      <c r="AO486" s="52" t="s">
        <v>1018</v>
      </c>
      <c r="AP486" s="52" t="s">
        <v>1018</v>
      </c>
      <c r="AQ486" s="52" t="s">
        <v>1018</v>
      </c>
      <c r="AR486" s="52" t="s">
        <v>1018</v>
      </c>
      <c r="AS486" s="52" t="s">
        <v>1018</v>
      </c>
      <c r="AT486" s="52" t="s">
        <v>1018</v>
      </c>
      <c r="AU486" s="52" t="s">
        <v>1018</v>
      </c>
      <c r="AV486" s="52">
        <v>2</v>
      </c>
      <c r="AW486" s="52" t="s">
        <v>1018</v>
      </c>
      <c r="AX486" s="52" t="s">
        <v>1018</v>
      </c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  <c r="BW486" s="52"/>
      <c r="BX486" s="52"/>
      <c r="BY486" s="52"/>
      <c r="BZ486" s="52"/>
      <c r="CA486" s="52"/>
      <c r="CB486" s="52"/>
      <c r="CC486" s="52"/>
      <c r="CD486" s="52"/>
      <c r="CE486" s="52"/>
      <c r="CF486" s="52"/>
      <c r="CG486" s="52"/>
      <c r="CH486" s="52"/>
      <c r="CI486" s="52"/>
      <c r="CJ486" s="52"/>
      <c r="CK486" s="52"/>
      <c r="CL486" s="52"/>
      <c r="CM486" s="52"/>
      <c r="CN486" s="52"/>
      <c r="CO486" s="52"/>
      <c r="CP486" s="52"/>
      <c r="CQ486" s="52"/>
      <c r="CR486" s="52"/>
      <c r="CS486" s="52"/>
      <c r="CT486" s="52"/>
      <c r="CU486" s="52"/>
      <c r="CV486" s="52"/>
      <c r="CW486" s="52"/>
      <c r="CX486" s="52"/>
      <c r="CY486" s="52"/>
      <c r="CZ486" s="52"/>
      <c r="DA486" s="52"/>
      <c r="DB486" s="52"/>
      <c r="DC486" s="52"/>
      <c r="DD486" s="52"/>
      <c r="DE486" s="52"/>
      <c r="DF486" s="52"/>
      <c r="DG486" s="52"/>
      <c r="DH486" s="52"/>
      <c r="DI486" s="52"/>
      <c r="DJ486" s="52"/>
      <c r="DK486" s="52"/>
      <c r="DL486" s="52"/>
      <c r="DM486" s="52"/>
      <c r="DN486" s="52"/>
      <c r="DO486" s="52"/>
      <c r="DP486" s="52"/>
      <c r="DQ486" s="52"/>
      <c r="DR486" s="52"/>
      <c r="DS486" s="52"/>
      <c r="DT486" s="52"/>
      <c r="DU486" s="52"/>
      <c r="DV486" s="52"/>
      <c r="DW486" s="52"/>
      <c r="DX486" s="52"/>
      <c r="DY486" s="52"/>
      <c r="DZ486" s="52"/>
      <c r="EA486" s="52"/>
      <c r="EB486" s="52"/>
      <c r="EC486" s="52"/>
      <c r="ED486" s="52"/>
      <c r="EE486" s="52"/>
      <c r="EF486" s="52"/>
      <c r="EG486" s="52"/>
      <c r="EH486" s="52"/>
    </row>
    <row r="487" spans="1:138" ht="12.75" x14ac:dyDescent="0.2">
      <c r="A487" s="39">
        <f t="shared" si="43"/>
        <v>0</v>
      </c>
      <c r="B487" s="39">
        <f t="shared" si="44"/>
        <v>0</v>
      </c>
      <c r="C487" s="39" t="str">
        <f t="shared" si="45"/>
        <v>03 Мелкая игрушка</v>
      </c>
      <c r="D487" s="94">
        <f t="shared" ca="1" si="46"/>
        <v>0</v>
      </c>
      <c r="E487" s="94">
        <f t="shared" ca="1" si="47"/>
        <v>0</v>
      </c>
      <c r="F487" s="94">
        <f t="shared" ca="1" si="42"/>
        <v>0</v>
      </c>
      <c r="G487" s="41"/>
      <c r="H487" s="41"/>
      <c r="I487" s="40"/>
      <c r="J487" s="40"/>
      <c r="K487" s="34"/>
      <c r="L487" s="50"/>
      <c r="M487" s="50"/>
      <c r="N487" s="50"/>
      <c r="O487" s="51" t="s">
        <v>2434</v>
      </c>
      <c r="P487" s="40"/>
      <c r="Q487" s="40"/>
      <c r="R487" s="40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  <c r="BW487" s="52"/>
      <c r="BX487" s="52"/>
      <c r="BY487" s="52"/>
      <c r="BZ487" s="52"/>
      <c r="CA487" s="52"/>
      <c r="CB487" s="52"/>
      <c r="CC487" s="52"/>
      <c r="CD487" s="52"/>
      <c r="CE487" s="52"/>
      <c r="CF487" s="52"/>
      <c r="CG487" s="52"/>
      <c r="CH487" s="52"/>
      <c r="CI487" s="52"/>
      <c r="CJ487" s="52"/>
      <c r="CK487" s="52"/>
      <c r="CL487" s="52"/>
      <c r="CM487" s="52"/>
      <c r="CN487" s="52"/>
      <c r="CO487" s="52"/>
      <c r="CP487" s="52"/>
      <c r="CQ487" s="52"/>
      <c r="CR487" s="52"/>
      <c r="CS487" s="52"/>
      <c r="CT487" s="52"/>
      <c r="CU487" s="52"/>
      <c r="CV487" s="52"/>
      <c r="CW487" s="52"/>
      <c r="CX487" s="52"/>
      <c r="CY487" s="52"/>
      <c r="CZ487" s="52"/>
      <c r="DA487" s="52"/>
      <c r="DB487" s="52"/>
      <c r="DC487" s="52"/>
      <c r="DD487" s="52"/>
      <c r="DE487" s="52"/>
      <c r="DF487" s="52"/>
      <c r="DG487" s="52"/>
      <c r="DH487" s="52"/>
      <c r="DI487" s="52"/>
      <c r="DJ487" s="52"/>
      <c r="DK487" s="52"/>
      <c r="DL487" s="52"/>
      <c r="DM487" s="52"/>
      <c r="DN487" s="52"/>
      <c r="DO487" s="52"/>
      <c r="DP487" s="52"/>
      <c r="DQ487" s="52"/>
      <c r="DR487" s="52"/>
      <c r="DS487" s="52"/>
      <c r="DT487" s="52"/>
      <c r="DU487" s="52"/>
      <c r="DV487" s="52"/>
      <c r="DW487" s="52"/>
      <c r="DX487" s="52"/>
      <c r="DY487" s="52"/>
      <c r="DZ487" s="52"/>
      <c r="EA487" s="52"/>
      <c r="EB487" s="52"/>
      <c r="EC487" s="52"/>
      <c r="ED487" s="52"/>
      <c r="EE487" s="52"/>
      <c r="EF487" s="52"/>
      <c r="EG487" s="52"/>
      <c r="EH487" s="52"/>
    </row>
    <row r="488" spans="1:138" ht="12.75" x14ac:dyDescent="0.2">
      <c r="A488" s="39" t="str">
        <f t="shared" si="43"/>
        <v>2039726</v>
      </c>
      <c r="B488" s="39" t="str">
        <f t="shared" si="44"/>
        <v>0329Н/БЕЛ</v>
      </c>
      <c r="C488" s="39" t="str">
        <f t="shared" si="45"/>
        <v>Медведь с сердцем  В25см</v>
      </c>
      <c r="D488" s="94">
        <f t="shared" ca="1" si="46"/>
        <v>228</v>
      </c>
      <c r="E488" s="94">
        <f t="shared" ca="1" si="47"/>
        <v>0</v>
      </c>
      <c r="F488" s="94">
        <f t="shared" ca="1" si="42"/>
        <v>0</v>
      </c>
      <c r="G488" s="41"/>
      <c r="H488" s="41"/>
      <c r="I488" s="40"/>
      <c r="J488" s="40"/>
      <c r="K488" s="34"/>
      <c r="L488" s="50" t="s">
        <v>1506</v>
      </c>
      <c r="M488" s="50" t="s">
        <v>562</v>
      </c>
      <c r="N488" s="50" t="s">
        <v>2435</v>
      </c>
      <c r="O488" s="51" t="s">
        <v>563</v>
      </c>
      <c r="P488" s="40">
        <v>228</v>
      </c>
      <c r="Q488" s="40"/>
      <c r="R488" s="40"/>
      <c r="S488" s="52" t="s">
        <v>1018</v>
      </c>
      <c r="T488" s="52" t="s">
        <v>1018</v>
      </c>
      <c r="U488" s="52" t="s">
        <v>1018</v>
      </c>
      <c r="V488" s="52" t="s">
        <v>1018</v>
      </c>
      <c r="W488" s="52" t="s">
        <v>1018</v>
      </c>
      <c r="X488" s="52" t="s">
        <v>1018</v>
      </c>
      <c r="Y488" s="52" t="s">
        <v>1018</v>
      </c>
      <c r="Z488" s="52" t="s">
        <v>1018</v>
      </c>
      <c r="AA488" s="52" t="s">
        <v>1018</v>
      </c>
      <c r="AB488" s="52" t="s">
        <v>1018</v>
      </c>
      <c r="AC488" s="52" t="s">
        <v>1018</v>
      </c>
      <c r="AD488" s="52" t="s">
        <v>1018</v>
      </c>
      <c r="AE488" s="52" t="s">
        <v>1018</v>
      </c>
      <c r="AF488" s="52" t="s">
        <v>1018</v>
      </c>
      <c r="AG488" s="52" t="s">
        <v>1018</v>
      </c>
      <c r="AH488" s="52" t="s">
        <v>1018</v>
      </c>
      <c r="AI488" s="52" t="s">
        <v>1018</v>
      </c>
      <c r="AJ488" s="52" t="s">
        <v>1018</v>
      </c>
      <c r="AK488" s="52" t="s">
        <v>1018</v>
      </c>
      <c r="AL488" s="52" t="s">
        <v>1018</v>
      </c>
      <c r="AM488" s="52" t="s">
        <v>1018</v>
      </c>
      <c r="AN488" s="52" t="s">
        <v>1018</v>
      </c>
      <c r="AO488" s="52" t="s">
        <v>1018</v>
      </c>
      <c r="AP488" s="52" t="s">
        <v>1018</v>
      </c>
      <c r="AQ488" s="52" t="s">
        <v>1018</v>
      </c>
      <c r="AR488" s="52" t="s">
        <v>1018</v>
      </c>
      <c r="AS488" s="52" t="s">
        <v>1018</v>
      </c>
      <c r="AT488" s="52" t="s">
        <v>1018</v>
      </c>
      <c r="AU488" s="52" t="s">
        <v>1018</v>
      </c>
      <c r="AV488" s="52" t="s">
        <v>1018</v>
      </c>
      <c r="AW488" s="52" t="s">
        <v>1018</v>
      </c>
      <c r="AX488" s="52" t="s">
        <v>1018</v>
      </c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  <c r="BW488" s="52"/>
      <c r="BX488" s="52"/>
      <c r="BY488" s="52"/>
      <c r="BZ488" s="52"/>
      <c r="CA488" s="52"/>
      <c r="CB488" s="52"/>
      <c r="CC488" s="52"/>
      <c r="CD488" s="52"/>
      <c r="CE488" s="52"/>
      <c r="CF488" s="52"/>
      <c r="CG488" s="52"/>
      <c r="CH488" s="52"/>
      <c r="CI488" s="52"/>
      <c r="CJ488" s="52"/>
      <c r="CK488" s="52"/>
      <c r="CL488" s="52"/>
      <c r="CM488" s="52"/>
      <c r="CN488" s="52"/>
      <c r="CO488" s="52"/>
      <c r="CP488" s="52"/>
      <c r="CQ488" s="52"/>
      <c r="CR488" s="52"/>
      <c r="CS488" s="52"/>
      <c r="CT488" s="52"/>
      <c r="CU488" s="52"/>
      <c r="CV488" s="52"/>
      <c r="CW488" s="52"/>
      <c r="CX488" s="52"/>
      <c r="CY488" s="52"/>
      <c r="CZ488" s="52"/>
      <c r="DA488" s="52"/>
      <c r="DB488" s="52"/>
      <c r="DC488" s="52"/>
      <c r="DD488" s="52"/>
      <c r="DE488" s="52"/>
      <c r="DF488" s="52"/>
      <c r="DG488" s="52"/>
      <c r="DH488" s="52"/>
      <c r="DI488" s="52"/>
      <c r="DJ488" s="52"/>
      <c r="DK488" s="52"/>
      <c r="DL488" s="52"/>
      <c r="DM488" s="52"/>
      <c r="DN488" s="52"/>
      <c r="DO488" s="52"/>
      <c r="DP488" s="52"/>
      <c r="DQ488" s="52"/>
      <c r="DR488" s="52"/>
      <c r="DS488" s="52"/>
      <c r="DT488" s="52"/>
      <c r="DU488" s="52"/>
      <c r="DV488" s="52"/>
      <c r="DW488" s="52"/>
      <c r="DX488" s="52"/>
      <c r="DY488" s="52"/>
      <c r="DZ488" s="52"/>
      <c r="EA488" s="52"/>
      <c r="EB488" s="52"/>
      <c r="EC488" s="52"/>
      <c r="ED488" s="52"/>
      <c r="EE488" s="52"/>
      <c r="EF488" s="52"/>
      <c r="EG488" s="52"/>
      <c r="EH488" s="52"/>
    </row>
    <row r="489" spans="1:138" ht="12.75" x14ac:dyDescent="0.2">
      <c r="A489" s="39" t="str">
        <f t="shared" si="43"/>
        <v>2053207</v>
      </c>
      <c r="B489" s="39" t="str">
        <f t="shared" si="44"/>
        <v>0354/ОРЖ</v>
      </c>
      <c r="C489" s="39" t="str">
        <f t="shared" si="45"/>
        <v>Белка Кнопочка В25</v>
      </c>
      <c r="D489" s="94">
        <f t="shared" ca="1" si="46"/>
        <v>228</v>
      </c>
      <c r="E489" s="94">
        <f t="shared" ca="1" si="47"/>
        <v>0</v>
      </c>
      <c r="F489" s="94">
        <f t="shared" ca="1" si="42"/>
        <v>0</v>
      </c>
      <c r="G489" s="41"/>
      <c r="H489" s="41"/>
      <c r="I489" s="40"/>
      <c r="J489" s="40"/>
      <c r="K489" s="34"/>
      <c r="L489" s="50" t="s">
        <v>1507</v>
      </c>
      <c r="M489" s="50" t="s">
        <v>2436</v>
      </c>
      <c r="N489" s="50" t="s">
        <v>140</v>
      </c>
      <c r="O489" s="51" t="s">
        <v>141</v>
      </c>
      <c r="P489" s="40">
        <v>228</v>
      </c>
      <c r="Q489" s="40"/>
      <c r="R489" s="40"/>
      <c r="S489" s="52" t="s">
        <v>1018</v>
      </c>
      <c r="T489" s="52" t="s">
        <v>1018</v>
      </c>
      <c r="U489" s="52" t="s">
        <v>1018</v>
      </c>
      <c r="V489" s="52" t="s">
        <v>1018</v>
      </c>
      <c r="W489" s="52" t="s">
        <v>1018</v>
      </c>
      <c r="X489" s="52" t="s">
        <v>1018</v>
      </c>
      <c r="Y489" s="52" t="s">
        <v>1018</v>
      </c>
      <c r="Z489" s="52" t="s">
        <v>1018</v>
      </c>
      <c r="AA489" s="52" t="s">
        <v>1018</v>
      </c>
      <c r="AB489" s="52" t="s">
        <v>1018</v>
      </c>
      <c r="AC489" s="52" t="s">
        <v>1018</v>
      </c>
      <c r="AD489" s="52" t="s">
        <v>1018</v>
      </c>
      <c r="AE489" s="52" t="s">
        <v>1018</v>
      </c>
      <c r="AF489" s="52" t="s">
        <v>1018</v>
      </c>
      <c r="AG489" s="52" t="s">
        <v>1018</v>
      </c>
      <c r="AH489" s="52" t="s">
        <v>1018</v>
      </c>
      <c r="AI489" s="52" t="s">
        <v>1018</v>
      </c>
      <c r="AJ489" s="52" t="s">
        <v>1018</v>
      </c>
      <c r="AK489" s="52" t="s">
        <v>1018</v>
      </c>
      <c r="AL489" s="52" t="s">
        <v>1018</v>
      </c>
      <c r="AM489" s="52" t="s">
        <v>1018</v>
      </c>
      <c r="AN489" s="52" t="s">
        <v>1018</v>
      </c>
      <c r="AO489" s="52" t="s">
        <v>1018</v>
      </c>
      <c r="AP489" s="52" t="s">
        <v>1018</v>
      </c>
      <c r="AQ489" s="52" t="s">
        <v>1018</v>
      </c>
      <c r="AR489" s="52" t="s">
        <v>1018</v>
      </c>
      <c r="AS489" s="52" t="s">
        <v>1018</v>
      </c>
      <c r="AT489" s="52" t="s">
        <v>1018</v>
      </c>
      <c r="AU489" s="52" t="s">
        <v>1018</v>
      </c>
      <c r="AV489" s="52" t="s">
        <v>1018</v>
      </c>
      <c r="AW489" s="52" t="s">
        <v>1018</v>
      </c>
      <c r="AX489" s="52" t="s">
        <v>1018</v>
      </c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  <c r="BW489" s="52"/>
      <c r="BX489" s="52"/>
      <c r="BY489" s="52"/>
      <c r="BZ489" s="52"/>
      <c r="CA489" s="52"/>
      <c r="CB489" s="52"/>
      <c r="CC489" s="52"/>
      <c r="CD489" s="52"/>
      <c r="CE489" s="52"/>
      <c r="CF489" s="52"/>
      <c r="CG489" s="52"/>
      <c r="CH489" s="52"/>
      <c r="CI489" s="52"/>
      <c r="CJ489" s="52"/>
      <c r="CK489" s="52"/>
      <c r="CL489" s="52"/>
      <c r="CM489" s="52"/>
      <c r="CN489" s="52"/>
      <c r="CO489" s="52"/>
      <c r="CP489" s="52"/>
      <c r="CQ489" s="52"/>
      <c r="CR489" s="52"/>
      <c r="CS489" s="52"/>
      <c r="CT489" s="52"/>
      <c r="CU489" s="52"/>
      <c r="CV489" s="52"/>
      <c r="CW489" s="52"/>
      <c r="CX489" s="52"/>
      <c r="CY489" s="52"/>
      <c r="CZ489" s="52"/>
      <c r="DA489" s="52"/>
      <c r="DB489" s="52"/>
      <c r="DC489" s="52"/>
      <c r="DD489" s="52"/>
      <c r="DE489" s="52"/>
      <c r="DF489" s="52"/>
      <c r="DG489" s="52"/>
      <c r="DH489" s="52"/>
      <c r="DI489" s="52"/>
      <c r="DJ489" s="52"/>
      <c r="DK489" s="52"/>
      <c r="DL489" s="52"/>
      <c r="DM489" s="52"/>
      <c r="DN489" s="52"/>
      <c r="DO489" s="52"/>
      <c r="DP489" s="52"/>
      <c r="DQ489" s="52"/>
      <c r="DR489" s="52"/>
      <c r="DS489" s="52"/>
      <c r="DT489" s="52"/>
      <c r="DU489" s="52"/>
      <c r="DV489" s="52"/>
      <c r="DW489" s="52"/>
      <c r="DX489" s="52"/>
      <c r="DY489" s="52"/>
      <c r="DZ489" s="52"/>
      <c r="EA489" s="52"/>
      <c r="EB489" s="52"/>
      <c r="EC489" s="52"/>
      <c r="ED489" s="52"/>
      <c r="EE489" s="52"/>
      <c r="EF489" s="52"/>
      <c r="EG489" s="52"/>
      <c r="EH489" s="52"/>
    </row>
    <row r="490" spans="1:138" ht="12.75" x14ac:dyDescent="0.2">
      <c r="A490" s="39" t="str">
        <f t="shared" si="43"/>
        <v>2039838</v>
      </c>
      <c r="B490" s="39" t="str">
        <f t="shared" si="44"/>
        <v>0389/СР</v>
      </c>
      <c r="C490" s="39" t="str">
        <f t="shared" si="45"/>
        <v>Кот Мурзик  В26см</v>
      </c>
      <c r="D490" s="94">
        <f t="shared" ca="1" si="46"/>
        <v>248</v>
      </c>
      <c r="E490" s="94">
        <f t="shared" ca="1" si="47"/>
        <v>0</v>
      </c>
      <c r="F490" s="94">
        <f t="shared" ca="1" si="42"/>
        <v>0</v>
      </c>
      <c r="G490" s="41"/>
      <c r="H490" s="41"/>
      <c r="I490" s="40"/>
      <c r="J490" s="40"/>
      <c r="K490" s="34"/>
      <c r="L490" s="50" t="s">
        <v>1508</v>
      </c>
      <c r="M490" s="50" t="s">
        <v>583</v>
      </c>
      <c r="N490" s="50" t="s">
        <v>584</v>
      </c>
      <c r="O490" s="51" t="s">
        <v>582</v>
      </c>
      <c r="P490" s="40">
        <v>248</v>
      </c>
      <c r="Q490" s="40"/>
      <c r="R490" s="40"/>
      <c r="S490" s="52" t="s">
        <v>1018</v>
      </c>
      <c r="T490" s="52" t="s">
        <v>1018</v>
      </c>
      <c r="U490" s="52" t="s">
        <v>1018</v>
      </c>
      <c r="V490" s="52" t="s">
        <v>1018</v>
      </c>
      <c r="W490" s="52" t="s">
        <v>1018</v>
      </c>
      <c r="X490" s="52" t="s">
        <v>1018</v>
      </c>
      <c r="Y490" s="52" t="s">
        <v>1018</v>
      </c>
      <c r="Z490" s="52" t="s">
        <v>1018</v>
      </c>
      <c r="AA490" s="52" t="s">
        <v>1018</v>
      </c>
      <c r="AB490" s="52" t="s">
        <v>1018</v>
      </c>
      <c r="AC490" s="52" t="s">
        <v>1018</v>
      </c>
      <c r="AD490" s="52" t="s">
        <v>1018</v>
      </c>
      <c r="AE490" s="52" t="s">
        <v>1018</v>
      </c>
      <c r="AF490" s="52" t="s">
        <v>1018</v>
      </c>
      <c r="AG490" s="52" t="s">
        <v>1018</v>
      </c>
      <c r="AH490" s="52" t="s">
        <v>1018</v>
      </c>
      <c r="AI490" s="52" t="s">
        <v>1018</v>
      </c>
      <c r="AJ490" s="52" t="s">
        <v>1018</v>
      </c>
      <c r="AK490" s="52" t="s">
        <v>1018</v>
      </c>
      <c r="AL490" s="52" t="s">
        <v>1018</v>
      </c>
      <c r="AM490" s="52" t="s">
        <v>1018</v>
      </c>
      <c r="AN490" s="52" t="s">
        <v>1018</v>
      </c>
      <c r="AO490" s="52" t="s">
        <v>1018</v>
      </c>
      <c r="AP490" s="52" t="s">
        <v>1018</v>
      </c>
      <c r="AQ490" s="52" t="s">
        <v>1018</v>
      </c>
      <c r="AR490" s="52" t="s">
        <v>1018</v>
      </c>
      <c r="AS490" s="52" t="s">
        <v>1018</v>
      </c>
      <c r="AT490" s="52" t="s">
        <v>1018</v>
      </c>
      <c r="AU490" s="52" t="s">
        <v>1018</v>
      </c>
      <c r="AV490" s="52" t="s">
        <v>1018</v>
      </c>
      <c r="AW490" s="52" t="s">
        <v>1018</v>
      </c>
      <c r="AX490" s="52" t="s">
        <v>1018</v>
      </c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  <c r="BW490" s="52"/>
      <c r="BX490" s="52"/>
      <c r="BY490" s="52"/>
      <c r="BZ490" s="52"/>
      <c r="CA490" s="52"/>
      <c r="CB490" s="52"/>
      <c r="CC490" s="52"/>
      <c r="CD490" s="52"/>
      <c r="CE490" s="52"/>
      <c r="CF490" s="52"/>
      <c r="CG490" s="52"/>
      <c r="CH490" s="52"/>
      <c r="CI490" s="52"/>
      <c r="CJ490" s="52"/>
      <c r="CK490" s="52"/>
      <c r="CL490" s="52"/>
      <c r="CM490" s="52"/>
      <c r="CN490" s="52"/>
      <c r="CO490" s="52"/>
      <c r="CP490" s="52"/>
      <c r="CQ490" s="52"/>
      <c r="CR490" s="52"/>
      <c r="CS490" s="52"/>
      <c r="CT490" s="52"/>
      <c r="CU490" s="52"/>
      <c r="CV490" s="52"/>
      <c r="CW490" s="52"/>
      <c r="CX490" s="52"/>
      <c r="CY490" s="52"/>
      <c r="CZ490" s="52"/>
      <c r="DA490" s="52"/>
      <c r="DB490" s="52"/>
      <c r="DC490" s="52"/>
      <c r="DD490" s="52"/>
      <c r="DE490" s="52"/>
      <c r="DF490" s="52"/>
      <c r="DG490" s="52"/>
      <c r="DH490" s="52"/>
      <c r="DI490" s="52"/>
      <c r="DJ490" s="52"/>
      <c r="DK490" s="52"/>
      <c r="DL490" s="52"/>
      <c r="DM490" s="52"/>
      <c r="DN490" s="52"/>
      <c r="DO490" s="52"/>
      <c r="DP490" s="52"/>
      <c r="DQ490" s="52"/>
      <c r="DR490" s="52"/>
      <c r="DS490" s="52"/>
      <c r="DT490" s="52"/>
      <c r="DU490" s="52"/>
      <c r="DV490" s="52"/>
      <c r="DW490" s="52"/>
      <c r="DX490" s="52"/>
      <c r="DY490" s="52"/>
      <c r="DZ490" s="52"/>
      <c r="EA490" s="52"/>
      <c r="EB490" s="52"/>
      <c r="EC490" s="52"/>
      <c r="ED490" s="52"/>
      <c r="EE490" s="52"/>
      <c r="EF490" s="52"/>
      <c r="EG490" s="52"/>
      <c r="EH490" s="52"/>
    </row>
    <row r="491" spans="1:138" ht="15.75" x14ac:dyDescent="0.2">
      <c r="A491" s="39" t="str">
        <f t="shared" si="43"/>
        <v>2043676</v>
      </c>
      <c r="B491" s="39" t="str">
        <f t="shared" si="44"/>
        <v>0924/СР</v>
      </c>
      <c r="C491" s="39" t="str">
        <f t="shared" si="45"/>
        <v>Бегемот Ромашка В25см</v>
      </c>
      <c r="D491" s="94">
        <f t="shared" ca="1" si="46"/>
        <v>302</v>
      </c>
      <c r="E491" s="94">
        <f t="shared" ca="1" si="47"/>
        <v>2</v>
      </c>
      <c r="F491" s="94">
        <f t="shared" ca="1" si="42"/>
        <v>0</v>
      </c>
      <c r="G491" s="41"/>
      <c r="H491" s="41"/>
      <c r="I491" s="40"/>
      <c r="J491" s="40"/>
      <c r="K491" s="34"/>
      <c r="L491" s="48" t="s">
        <v>1509</v>
      </c>
      <c r="M491" s="87" t="s">
        <v>2437</v>
      </c>
      <c r="N491" s="87" t="s">
        <v>2438</v>
      </c>
      <c r="O491" s="49" t="s">
        <v>2439</v>
      </c>
      <c r="P491" s="87">
        <v>302</v>
      </c>
      <c r="S491" s="87" t="s">
        <v>1018</v>
      </c>
      <c r="T491" s="87" t="s">
        <v>1018</v>
      </c>
      <c r="U491" s="87" t="s">
        <v>1018</v>
      </c>
      <c r="V491" s="87" t="s">
        <v>1018</v>
      </c>
      <c r="W491" s="87" t="s">
        <v>1018</v>
      </c>
      <c r="X491" s="87" t="s">
        <v>1018</v>
      </c>
      <c r="Y491" s="87" t="s">
        <v>1018</v>
      </c>
      <c r="Z491" s="87" t="s">
        <v>1018</v>
      </c>
      <c r="AA491" s="87" t="s">
        <v>1018</v>
      </c>
      <c r="AB491" s="87">
        <v>1</v>
      </c>
      <c r="AC491" s="87" t="s">
        <v>1018</v>
      </c>
      <c r="AD491" s="87" t="s">
        <v>1018</v>
      </c>
      <c r="AE491" s="87" t="s">
        <v>1018</v>
      </c>
      <c r="AF491" s="87" t="s">
        <v>1018</v>
      </c>
      <c r="AG491" s="87" t="s">
        <v>1018</v>
      </c>
      <c r="AH491" s="87" t="s">
        <v>1018</v>
      </c>
      <c r="AI491" s="87" t="s">
        <v>1018</v>
      </c>
      <c r="AJ491" s="87" t="s">
        <v>1018</v>
      </c>
      <c r="AK491" s="87" t="s">
        <v>1018</v>
      </c>
      <c r="AL491" s="87">
        <v>1</v>
      </c>
      <c r="AM491" s="87" t="s">
        <v>1018</v>
      </c>
      <c r="AN491" s="87" t="s">
        <v>1018</v>
      </c>
      <c r="AO491" s="87" t="s">
        <v>1018</v>
      </c>
      <c r="AP491" s="87" t="s">
        <v>1018</v>
      </c>
      <c r="AQ491" s="87" t="s">
        <v>1018</v>
      </c>
      <c r="AR491" s="87" t="s">
        <v>1018</v>
      </c>
      <c r="AS491" s="87" t="s">
        <v>1018</v>
      </c>
      <c r="AT491" s="87" t="s">
        <v>1018</v>
      </c>
      <c r="AU491" s="87" t="s">
        <v>1018</v>
      </c>
      <c r="AV491" s="87" t="s">
        <v>1018</v>
      </c>
      <c r="AW491" s="87" t="s">
        <v>1018</v>
      </c>
      <c r="AX491" s="87" t="s">
        <v>1018</v>
      </c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  <c r="BW491" s="52"/>
      <c r="BX491" s="52"/>
      <c r="BY491" s="52"/>
      <c r="BZ491" s="52"/>
      <c r="CA491" s="52"/>
      <c r="CB491" s="52"/>
      <c r="CC491" s="52"/>
      <c r="CD491" s="52"/>
      <c r="CE491" s="52"/>
      <c r="CF491" s="52"/>
      <c r="CG491" s="52"/>
      <c r="CH491" s="52"/>
      <c r="CI491" s="52"/>
      <c r="CJ491" s="52"/>
      <c r="CK491" s="52"/>
      <c r="CL491" s="52"/>
      <c r="CM491" s="52"/>
      <c r="CN491" s="52"/>
      <c r="CO491" s="52"/>
      <c r="CP491" s="52"/>
      <c r="CQ491" s="52"/>
      <c r="CR491" s="52"/>
      <c r="CS491" s="52"/>
      <c r="CT491" s="52"/>
      <c r="CU491" s="52"/>
      <c r="CV491" s="52"/>
      <c r="CW491" s="52"/>
      <c r="CX491" s="52"/>
      <c r="CY491" s="52"/>
      <c r="CZ491" s="52"/>
      <c r="DA491" s="52"/>
      <c r="DB491" s="52"/>
      <c r="DC491" s="52"/>
      <c r="DD491" s="52"/>
      <c r="DE491" s="52"/>
      <c r="DF491" s="52"/>
      <c r="DG491" s="52"/>
      <c r="DH491" s="52"/>
      <c r="DI491" s="52"/>
      <c r="DJ491" s="52"/>
      <c r="DK491" s="52"/>
      <c r="DL491" s="52"/>
      <c r="DM491" s="52"/>
      <c r="DN491" s="52"/>
      <c r="DO491" s="52"/>
      <c r="DP491" s="52"/>
      <c r="DQ491" s="52"/>
      <c r="DR491" s="52"/>
      <c r="DS491" s="52"/>
      <c r="DT491" s="52"/>
      <c r="DU491" s="52"/>
      <c r="DV491" s="52"/>
      <c r="DW491" s="52"/>
      <c r="DX491" s="52"/>
      <c r="DY491" s="52"/>
      <c r="DZ491" s="52"/>
      <c r="EA491" s="52"/>
      <c r="EB491" s="52"/>
      <c r="EC491" s="52"/>
      <c r="ED491" s="52"/>
      <c r="EE491" s="52"/>
      <c r="EF491" s="52"/>
      <c r="EG491" s="52"/>
      <c r="EH491" s="52"/>
    </row>
    <row r="492" spans="1:138" ht="12.75" x14ac:dyDescent="0.2">
      <c r="A492" s="39" t="str">
        <f t="shared" si="43"/>
        <v>2064280</v>
      </c>
      <c r="B492" s="39" t="str">
        <f t="shared" si="44"/>
        <v>1052/МЛ/М</v>
      </c>
      <c r="C492" s="39" t="str">
        <f t="shared" si="45"/>
        <v>Поросенок Холодец В17</v>
      </c>
      <c r="D492" s="94">
        <f t="shared" ca="1" si="46"/>
        <v>202</v>
      </c>
      <c r="E492" s="94">
        <f t="shared" ca="1" si="47"/>
        <v>138</v>
      </c>
      <c r="F492" s="94">
        <f t="shared" ca="1" si="42"/>
        <v>0</v>
      </c>
      <c r="G492" s="41"/>
      <c r="H492" s="41"/>
      <c r="I492" s="40"/>
      <c r="J492" s="40"/>
      <c r="K492" s="34"/>
      <c r="L492" s="48" t="s">
        <v>1510</v>
      </c>
      <c r="M492" s="87" t="s">
        <v>2440</v>
      </c>
      <c r="N492" s="87" t="s">
        <v>747</v>
      </c>
      <c r="O492" s="53" t="s">
        <v>746</v>
      </c>
      <c r="P492" s="87">
        <v>202</v>
      </c>
      <c r="S492" s="87" t="s">
        <v>1018</v>
      </c>
      <c r="T492" s="87" t="s">
        <v>1018</v>
      </c>
      <c r="U492" s="87" t="s">
        <v>1018</v>
      </c>
      <c r="V492" s="87">
        <v>3</v>
      </c>
      <c r="W492" s="87" t="s">
        <v>1018</v>
      </c>
      <c r="X492" s="87">
        <v>2</v>
      </c>
      <c r="Y492" s="87" t="s">
        <v>1018</v>
      </c>
      <c r="Z492" s="87" t="s">
        <v>1018</v>
      </c>
      <c r="AA492" s="87" t="s">
        <v>1018</v>
      </c>
      <c r="AB492" s="87" t="s">
        <v>1018</v>
      </c>
      <c r="AC492" s="87" t="s">
        <v>1018</v>
      </c>
      <c r="AD492" s="87" t="s">
        <v>1018</v>
      </c>
      <c r="AE492" s="87" t="s">
        <v>1018</v>
      </c>
      <c r="AF492" s="87">
        <v>4</v>
      </c>
      <c r="AG492" s="87" t="s">
        <v>1018</v>
      </c>
      <c r="AH492" s="87" t="s">
        <v>1018</v>
      </c>
      <c r="AI492" s="87">
        <v>15</v>
      </c>
      <c r="AJ492" s="87" t="s">
        <v>1018</v>
      </c>
      <c r="AK492" s="87">
        <v>3</v>
      </c>
      <c r="AL492" s="87">
        <v>3</v>
      </c>
      <c r="AM492" s="87" t="s">
        <v>1018</v>
      </c>
      <c r="AN492" s="87" t="s">
        <v>1018</v>
      </c>
      <c r="AO492" s="87" t="s">
        <v>1018</v>
      </c>
      <c r="AP492" s="87" t="s">
        <v>1018</v>
      </c>
      <c r="AQ492" s="87" t="s">
        <v>1018</v>
      </c>
      <c r="AR492" s="87">
        <v>143</v>
      </c>
      <c r="AS492" s="87" t="s">
        <v>1018</v>
      </c>
      <c r="AT492" s="87" t="s">
        <v>1018</v>
      </c>
      <c r="AU492" s="87" t="s">
        <v>1018</v>
      </c>
      <c r="AV492" s="87">
        <v>1</v>
      </c>
      <c r="AW492" s="87" t="s">
        <v>1018</v>
      </c>
      <c r="AX492" s="87" t="s">
        <v>1018</v>
      </c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</row>
    <row r="493" spans="1:138" ht="12.75" x14ac:dyDescent="0.2">
      <c r="A493" s="39" t="str">
        <f t="shared" si="43"/>
        <v>2053200</v>
      </c>
      <c r="B493" s="39" t="str">
        <f t="shared" si="44"/>
        <v>1054/БЖ</v>
      </c>
      <c r="C493" s="39" t="str">
        <f t="shared" si="45"/>
        <v>Мишка В28</v>
      </c>
      <c r="D493" s="94">
        <f t="shared" ca="1" si="46"/>
        <v>203</v>
      </c>
      <c r="E493" s="94">
        <f t="shared" ca="1" si="47"/>
        <v>0</v>
      </c>
      <c r="F493" s="94">
        <f t="shared" ca="1" si="42"/>
        <v>0</v>
      </c>
      <c r="G493" s="41"/>
      <c r="H493" s="41"/>
      <c r="I493" s="40"/>
      <c r="J493" s="40"/>
      <c r="K493" s="34"/>
      <c r="L493" s="50" t="s">
        <v>1512</v>
      </c>
      <c r="M493" s="50" t="s">
        <v>2441</v>
      </c>
      <c r="N493" s="50" t="s">
        <v>2442</v>
      </c>
      <c r="O493" s="51" t="s">
        <v>2443</v>
      </c>
      <c r="P493" s="40">
        <v>203</v>
      </c>
      <c r="Q493" s="40"/>
      <c r="R493" s="40"/>
      <c r="S493" s="52" t="s">
        <v>1018</v>
      </c>
      <c r="T493" s="52" t="s">
        <v>1018</v>
      </c>
      <c r="U493" s="52" t="s">
        <v>1018</v>
      </c>
      <c r="V493" s="52" t="s">
        <v>1018</v>
      </c>
      <c r="W493" s="52" t="s">
        <v>1018</v>
      </c>
      <c r="X493" s="52" t="s">
        <v>1018</v>
      </c>
      <c r="Y493" s="52" t="s">
        <v>1018</v>
      </c>
      <c r="Z493" s="52" t="s">
        <v>1018</v>
      </c>
      <c r="AA493" s="52" t="s">
        <v>1018</v>
      </c>
      <c r="AB493" s="52" t="s">
        <v>1018</v>
      </c>
      <c r="AC493" s="52" t="s">
        <v>1018</v>
      </c>
      <c r="AD493" s="52" t="s">
        <v>1018</v>
      </c>
      <c r="AE493" s="52" t="s">
        <v>1018</v>
      </c>
      <c r="AF493" s="52" t="s">
        <v>1018</v>
      </c>
      <c r="AG493" s="52" t="s">
        <v>1018</v>
      </c>
      <c r="AH493" s="52" t="s">
        <v>1018</v>
      </c>
      <c r="AI493" s="52" t="s">
        <v>1018</v>
      </c>
      <c r="AJ493" s="52" t="s">
        <v>1018</v>
      </c>
      <c r="AK493" s="52" t="s">
        <v>1018</v>
      </c>
      <c r="AL493" s="52" t="s">
        <v>1018</v>
      </c>
      <c r="AM493" s="52" t="s">
        <v>1018</v>
      </c>
      <c r="AN493" s="52" t="s">
        <v>1018</v>
      </c>
      <c r="AO493" s="52" t="s">
        <v>1018</v>
      </c>
      <c r="AP493" s="52" t="s">
        <v>1018</v>
      </c>
      <c r="AQ493" s="52" t="s">
        <v>1018</v>
      </c>
      <c r="AR493" s="52" t="s">
        <v>1018</v>
      </c>
      <c r="AS493" s="52" t="s">
        <v>1018</v>
      </c>
      <c r="AT493" s="52" t="s">
        <v>1018</v>
      </c>
      <c r="AU493" s="52" t="s">
        <v>1018</v>
      </c>
      <c r="AV493" s="52" t="s">
        <v>1018</v>
      </c>
      <c r="AW493" s="52" t="s">
        <v>1018</v>
      </c>
      <c r="AX493" s="52" t="s">
        <v>1018</v>
      </c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  <c r="BW493" s="52"/>
      <c r="BX493" s="52"/>
      <c r="BY493" s="52"/>
      <c r="BZ493" s="52"/>
      <c r="CA493" s="52"/>
      <c r="CB493" s="52"/>
      <c r="CC493" s="52"/>
      <c r="CD493" s="52"/>
      <c r="CE493" s="52"/>
      <c r="CF493" s="52"/>
      <c r="CG493" s="52"/>
      <c r="CH493" s="52"/>
      <c r="CI493" s="52"/>
      <c r="CJ493" s="52"/>
      <c r="CK493" s="52"/>
      <c r="CL493" s="52"/>
      <c r="CM493" s="52"/>
      <c r="CN493" s="52"/>
      <c r="CO493" s="52"/>
      <c r="CP493" s="52"/>
      <c r="CQ493" s="52"/>
      <c r="CR493" s="52"/>
      <c r="CS493" s="52"/>
      <c r="CT493" s="52"/>
      <c r="CU493" s="52"/>
      <c r="CV493" s="52"/>
      <c r="CW493" s="52"/>
      <c r="CX493" s="52"/>
      <c r="CY493" s="52"/>
      <c r="CZ493" s="52"/>
      <c r="DA493" s="52"/>
      <c r="DB493" s="52"/>
      <c r="DC493" s="52"/>
      <c r="DD493" s="52"/>
      <c r="DE493" s="52"/>
      <c r="DF493" s="52"/>
      <c r="DG493" s="52"/>
      <c r="DH493" s="52"/>
      <c r="DI493" s="52"/>
      <c r="DJ493" s="52"/>
      <c r="DK493" s="52"/>
      <c r="DL493" s="52"/>
      <c r="DM493" s="52"/>
      <c r="DN493" s="52"/>
      <c r="DO493" s="52"/>
      <c r="DP493" s="52"/>
      <c r="DQ493" s="52"/>
      <c r="DR493" s="52"/>
      <c r="DS493" s="52"/>
      <c r="DT493" s="52"/>
      <c r="DU493" s="52"/>
      <c r="DV493" s="52"/>
      <c r="DW493" s="52"/>
      <c r="DX493" s="52"/>
      <c r="DY493" s="52"/>
      <c r="DZ493" s="52"/>
      <c r="EA493" s="52"/>
      <c r="EB493" s="52"/>
      <c r="EC493" s="52"/>
      <c r="ED493" s="52"/>
      <c r="EE493" s="52"/>
      <c r="EF493" s="52"/>
      <c r="EG493" s="52"/>
      <c r="EH493" s="52"/>
    </row>
    <row r="494" spans="1:138" ht="12.75" x14ac:dyDescent="0.2">
      <c r="A494" s="39" t="str">
        <f t="shared" si="43"/>
        <v>2053204</v>
      </c>
      <c r="B494" s="39" t="str">
        <f t="shared" si="44"/>
        <v>1054/КЧ</v>
      </c>
      <c r="C494" s="39" t="str">
        <f t="shared" si="45"/>
        <v>Мишка В28</v>
      </c>
      <c r="D494" s="94">
        <f t="shared" ca="1" si="46"/>
        <v>203</v>
      </c>
      <c r="E494" s="94">
        <f t="shared" ca="1" si="47"/>
        <v>0</v>
      </c>
      <c r="F494" s="94">
        <f t="shared" ca="1" si="42"/>
        <v>0</v>
      </c>
      <c r="G494" s="41"/>
      <c r="H494" s="41"/>
      <c r="I494" s="40"/>
      <c r="J494" s="40"/>
      <c r="K494" s="34"/>
      <c r="L494" s="50" t="s">
        <v>1514</v>
      </c>
      <c r="M494" s="50" t="s">
        <v>2444</v>
      </c>
      <c r="N494" s="50" t="s">
        <v>2445</v>
      </c>
      <c r="O494" s="51" t="s">
        <v>2443</v>
      </c>
      <c r="P494" s="40">
        <v>203</v>
      </c>
      <c r="Q494" s="40"/>
      <c r="R494" s="40"/>
      <c r="S494" s="52" t="s">
        <v>1018</v>
      </c>
      <c r="T494" s="52" t="s">
        <v>1018</v>
      </c>
      <c r="U494" s="52" t="s">
        <v>1018</v>
      </c>
      <c r="V494" s="52" t="s">
        <v>1018</v>
      </c>
      <c r="W494" s="52" t="s">
        <v>1018</v>
      </c>
      <c r="X494" s="52" t="s">
        <v>1018</v>
      </c>
      <c r="Y494" s="52" t="s">
        <v>1018</v>
      </c>
      <c r="Z494" s="52" t="s">
        <v>1018</v>
      </c>
      <c r="AA494" s="52" t="s">
        <v>1018</v>
      </c>
      <c r="AB494" s="52" t="s">
        <v>1018</v>
      </c>
      <c r="AC494" s="52" t="s">
        <v>1018</v>
      </c>
      <c r="AD494" s="52" t="s">
        <v>1018</v>
      </c>
      <c r="AE494" s="52" t="s">
        <v>1018</v>
      </c>
      <c r="AF494" s="52" t="s">
        <v>1018</v>
      </c>
      <c r="AG494" s="52" t="s">
        <v>1018</v>
      </c>
      <c r="AH494" s="52" t="s">
        <v>1018</v>
      </c>
      <c r="AI494" s="52" t="s">
        <v>1018</v>
      </c>
      <c r="AJ494" s="52" t="s">
        <v>1018</v>
      </c>
      <c r="AK494" s="52" t="s">
        <v>1018</v>
      </c>
      <c r="AL494" s="52" t="s">
        <v>1018</v>
      </c>
      <c r="AM494" s="52" t="s">
        <v>1018</v>
      </c>
      <c r="AN494" s="52" t="s">
        <v>1018</v>
      </c>
      <c r="AO494" s="52" t="s">
        <v>1018</v>
      </c>
      <c r="AP494" s="52" t="s">
        <v>1018</v>
      </c>
      <c r="AQ494" s="52" t="s">
        <v>1018</v>
      </c>
      <c r="AR494" s="52" t="s">
        <v>1018</v>
      </c>
      <c r="AS494" s="52" t="s">
        <v>1018</v>
      </c>
      <c r="AT494" s="52" t="s">
        <v>1018</v>
      </c>
      <c r="AU494" s="52" t="s">
        <v>1018</v>
      </c>
      <c r="AV494" s="52" t="s">
        <v>1018</v>
      </c>
      <c r="AW494" s="52" t="s">
        <v>1018</v>
      </c>
      <c r="AX494" s="52" t="s">
        <v>1018</v>
      </c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  <c r="BW494" s="52"/>
      <c r="BX494" s="52"/>
      <c r="BY494" s="52"/>
      <c r="BZ494" s="52"/>
      <c r="CA494" s="52"/>
      <c r="CB494" s="52"/>
      <c r="CC494" s="52"/>
      <c r="CD494" s="52"/>
      <c r="CE494" s="52"/>
      <c r="CF494" s="52"/>
      <c r="CG494" s="52"/>
      <c r="CH494" s="52"/>
      <c r="CI494" s="52"/>
      <c r="CJ494" s="52"/>
      <c r="CK494" s="52"/>
      <c r="CL494" s="52"/>
      <c r="CM494" s="52"/>
      <c r="CN494" s="52"/>
      <c r="CO494" s="52"/>
      <c r="CP494" s="52"/>
      <c r="CQ494" s="52"/>
      <c r="CR494" s="52"/>
      <c r="CS494" s="52"/>
      <c r="CT494" s="52"/>
      <c r="CU494" s="52"/>
      <c r="CV494" s="52"/>
      <c r="CW494" s="52"/>
      <c r="CX494" s="52"/>
      <c r="CY494" s="52"/>
      <c r="CZ494" s="52"/>
      <c r="DA494" s="52"/>
      <c r="DB494" s="52"/>
      <c r="DC494" s="52"/>
      <c r="DD494" s="52"/>
      <c r="DE494" s="52"/>
      <c r="DF494" s="52"/>
      <c r="DG494" s="52"/>
      <c r="DH494" s="52"/>
      <c r="DI494" s="52"/>
      <c r="DJ494" s="52"/>
      <c r="DK494" s="52"/>
      <c r="DL494" s="52"/>
      <c r="DM494" s="52"/>
      <c r="DN494" s="52"/>
      <c r="DO494" s="52"/>
      <c r="DP494" s="52"/>
      <c r="DQ494" s="52"/>
      <c r="DR494" s="52"/>
      <c r="DS494" s="52"/>
      <c r="DT494" s="52"/>
      <c r="DU494" s="52"/>
      <c r="DV494" s="52"/>
      <c r="DW494" s="52"/>
      <c r="DX494" s="52"/>
      <c r="DY494" s="52"/>
      <c r="DZ494" s="52"/>
      <c r="EA494" s="52"/>
      <c r="EB494" s="52"/>
      <c r="EC494" s="52"/>
      <c r="ED494" s="52"/>
      <c r="EE494" s="52"/>
      <c r="EF494" s="52"/>
      <c r="EG494" s="52"/>
      <c r="EH494" s="52"/>
    </row>
    <row r="495" spans="1:138" ht="12.75" x14ac:dyDescent="0.2">
      <c r="A495" s="39" t="str">
        <f t="shared" si="43"/>
        <v>2084249</v>
      </c>
      <c r="B495" s="39" t="str">
        <f t="shared" si="44"/>
        <v>1069/ЖЛ-1</v>
      </c>
      <c r="C495" s="39" t="str">
        <f t="shared" si="45"/>
        <v>Собачка Жуля В25 см</v>
      </c>
      <c r="D495" s="94">
        <f t="shared" ca="1" si="46"/>
        <v>233</v>
      </c>
      <c r="E495" s="94">
        <f t="shared" ca="1" si="47"/>
        <v>200</v>
      </c>
      <c r="F495" s="94">
        <f t="shared" ca="1" si="42"/>
        <v>0</v>
      </c>
      <c r="G495" s="41"/>
      <c r="H495" s="41"/>
      <c r="I495" s="40"/>
      <c r="J495" s="40"/>
      <c r="K495" s="34"/>
      <c r="L495" s="50" t="s">
        <v>1515</v>
      </c>
      <c r="M495" s="50" t="s">
        <v>2446</v>
      </c>
      <c r="N495" s="50" t="s">
        <v>861</v>
      </c>
      <c r="O495" s="51" t="s">
        <v>2447</v>
      </c>
      <c r="P495" s="40">
        <v>233</v>
      </c>
      <c r="Q495" s="40"/>
      <c r="R495" s="40"/>
      <c r="S495" s="52" t="s">
        <v>1018</v>
      </c>
      <c r="T495" s="52" t="s">
        <v>1018</v>
      </c>
      <c r="U495" s="52" t="s">
        <v>1018</v>
      </c>
      <c r="V495" s="52" t="s">
        <v>1018</v>
      </c>
      <c r="W495" s="52" t="s">
        <v>1018</v>
      </c>
      <c r="X495" s="52" t="s">
        <v>1018</v>
      </c>
      <c r="Y495" s="52" t="s">
        <v>1018</v>
      </c>
      <c r="Z495" s="52" t="s">
        <v>1018</v>
      </c>
      <c r="AA495" s="52" t="s">
        <v>1018</v>
      </c>
      <c r="AB495" s="52" t="s">
        <v>1018</v>
      </c>
      <c r="AC495" s="52" t="s">
        <v>1018</v>
      </c>
      <c r="AD495" s="52" t="s">
        <v>1018</v>
      </c>
      <c r="AE495" s="52" t="s">
        <v>1018</v>
      </c>
      <c r="AF495" s="52">
        <v>76</v>
      </c>
      <c r="AG495" s="52" t="s">
        <v>1018</v>
      </c>
      <c r="AH495" s="52">
        <v>10</v>
      </c>
      <c r="AI495" s="52">
        <v>15</v>
      </c>
      <c r="AJ495" s="52" t="s">
        <v>1018</v>
      </c>
      <c r="AK495" s="52" t="s">
        <v>1018</v>
      </c>
      <c r="AL495" s="52">
        <v>10</v>
      </c>
      <c r="AM495" s="52" t="s">
        <v>1018</v>
      </c>
      <c r="AN495" s="52" t="s">
        <v>1018</v>
      </c>
      <c r="AO495" s="52" t="s">
        <v>1018</v>
      </c>
      <c r="AP495" s="52" t="s">
        <v>1018</v>
      </c>
      <c r="AQ495" s="52" t="s">
        <v>1018</v>
      </c>
      <c r="AR495" s="52">
        <v>119</v>
      </c>
      <c r="AS495" s="52" t="s">
        <v>1018</v>
      </c>
      <c r="AT495" s="52" t="s">
        <v>1018</v>
      </c>
      <c r="AU495" s="52" t="s">
        <v>1018</v>
      </c>
      <c r="AV495" s="52" t="s">
        <v>1018</v>
      </c>
      <c r="AW495" s="52" t="s">
        <v>1018</v>
      </c>
      <c r="AX495" s="52" t="s">
        <v>1018</v>
      </c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  <c r="BW495" s="52"/>
      <c r="BX495" s="52"/>
      <c r="BY495" s="52"/>
      <c r="BZ495" s="52"/>
      <c r="CA495" s="52"/>
      <c r="CB495" s="52"/>
      <c r="CC495" s="52"/>
      <c r="CD495" s="52"/>
      <c r="CE495" s="52"/>
      <c r="CF495" s="52"/>
      <c r="CG495" s="52"/>
      <c r="CH495" s="52"/>
      <c r="CI495" s="52"/>
      <c r="CJ495" s="52"/>
      <c r="CK495" s="52"/>
      <c r="CL495" s="52"/>
      <c r="CM495" s="52"/>
      <c r="CN495" s="52"/>
      <c r="CO495" s="52"/>
      <c r="CP495" s="52"/>
      <c r="CQ495" s="52"/>
      <c r="CR495" s="52"/>
      <c r="CS495" s="52"/>
      <c r="CT495" s="52"/>
      <c r="CU495" s="52"/>
      <c r="CV495" s="52"/>
      <c r="CW495" s="52"/>
      <c r="CX495" s="52"/>
      <c r="CY495" s="52"/>
      <c r="CZ495" s="52"/>
      <c r="DA495" s="52"/>
      <c r="DB495" s="52"/>
      <c r="DC495" s="52"/>
      <c r="DD495" s="52"/>
      <c r="DE495" s="52"/>
      <c r="DF495" s="52"/>
      <c r="DG495" s="52"/>
      <c r="DH495" s="52"/>
      <c r="DI495" s="52"/>
      <c r="DJ495" s="52"/>
      <c r="DK495" s="52"/>
      <c r="DL495" s="52"/>
      <c r="DM495" s="52"/>
      <c r="DN495" s="52"/>
      <c r="DO495" s="52"/>
      <c r="DP495" s="52"/>
      <c r="DQ495" s="52"/>
      <c r="DR495" s="52"/>
      <c r="DS495" s="52"/>
      <c r="DT495" s="52"/>
      <c r="DU495" s="52"/>
      <c r="DV495" s="52"/>
      <c r="DW495" s="52"/>
      <c r="DX495" s="52"/>
      <c r="DY495" s="52"/>
      <c r="DZ495" s="52"/>
      <c r="EA495" s="52"/>
      <c r="EB495" s="52"/>
      <c r="EC495" s="52"/>
      <c r="ED495" s="52"/>
      <c r="EE495" s="52"/>
      <c r="EF495" s="52"/>
      <c r="EG495" s="52"/>
      <c r="EH495" s="52"/>
    </row>
    <row r="496" spans="1:138" ht="12.75" x14ac:dyDescent="0.2">
      <c r="A496" s="39" t="str">
        <f t="shared" si="43"/>
        <v>2053876</v>
      </c>
      <c r="B496" s="39" t="str">
        <f t="shared" si="44"/>
        <v>1089/ШК</v>
      </c>
      <c r="C496" s="39" t="str">
        <f t="shared" si="45"/>
        <v>Медвежонок Захар В21</v>
      </c>
      <c r="D496" s="94">
        <f t="shared" ca="1" si="46"/>
        <v>212</v>
      </c>
      <c r="E496" s="94">
        <f t="shared" ca="1" si="47"/>
        <v>1</v>
      </c>
      <c r="F496" s="94">
        <f t="shared" ca="1" si="42"/>
        <v>0</v>
      </c>
      <c r="G496" s="41"/>
      <c r="H496" s="41"/>
      <c r="I496" s="40"/>
      <c r="J496" s="40"/>
      <c r="K496" s="34"/>
      <c r="L496" s="50" t="s">
        <v>1516</v>
      </c>
      <c r="M496" s="50" t="s">
        <v>2448</v>
      </c>
      <c r="N496" s="50" t="s">
        <v>2449</v>
      </c>
      <c r="O496" s="51" t="s">
        <v>2450</v>
      </c>
      <c r="P496" s="40">
        <v>212</v>
      </c>
      <c r="Q496" s="40"/>
      <c r="R496" s="40"/>
      <c r="S496" s="52" t="s">
        <v>1018</v>
      </c>
      <c r="T496" s="52" t="s">
        <v>1018</v>
      </c>
      <c r="U496" s="52" t="s">
        <v>1018</v>
      </c>
      <c r="V496" s="52" t="s">
        <v>1018</v>
      </c>
      <c r="W496" s="52" t="s">
        <v>1018</v>
      </c>
      <c r="X496" s="52" t="s">
        <v>1018</v>
      </c>
      <c r="Y496" s="52" t="s">
        <v>1018</v>
      </c>
      <c r="Z496" s="52" t="s">
        <v>1018</v>
      </c>
      <c r="AA496" s="52" t="s">
        <v>1018</v>
      </c>
      <c r="AB496" s="52" t="s">
        <v>1018</v>
      </c>
      <c r="AC496" s="52" t="s">
        <v>1018</v>
      </c>
      <c r="AD496" s="52" t="s">
        <v>1018</v>
      </c>
      <c r="AE496" s="52" t="s">
        <v>1018</v>
      </c>
      <c r="AF496" s="52" t="s">
        <v>1018</v>
      </c>
      <c r="AG496" s="52" t="s">
        <v>1018</v>
      </c>
      <c r="AH496" s="52" t="s">
        <v>1018</v>
      </c>
      <c r="AI496" s="52" t="s">
        <v>1018</v>
      </c>
      <c r="AJ496" s="52" t="s">
        <v>1018</v>
      </c>
      <c r="AK496" s="52" t="s">
        <v>1018</v>
      </c>
      <c r="AL496" s="52" t="s">
        <v>1018</v>
      </c>
      <c r="AM496" s="52" t="s">
        <v>1018</v>
      </c>
      <c r="AN496" s="52" t="s">
        <v>1018</v>
      </c>
      <c r="AO496" s="52" t="s">
        <v>1018</v>
      </c>
      <c r="AP496" s="52" t="s">
        <v>1018</v>
      </c>
      <c r="AQ496" s="52" t="s">
        <v>1018</v>
      </c>
      <c r="AR496" s="52" t="s">
        <v>1018</v>
      </c>
      <c r="AS496" s="52" t="s">
        <v>1018</v>
      </c>
      <c r="AT496" s="52" t="s">
        <v>1018</v>
      </c>
      <c r="AU496" s="52" t="s">
        <v>1018</v>
      </c>
      <c r="AV496" s="52">
        <v>1</v>
      </c>
      <c r="AW496" s="52" t="s">
        <v>1018</v>
      </c>
      <c r="AX496" s="52" t="s">
        <v>1018</v>
      </c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  <c r="BW496" s="52"/>
      <c r="BX496" s="52"/>
      <c r="BY496" s="52"/>
      <c r="BZ496" s="52"/>
      <c r="CA496" s="52"/>
      <c r="CB496" s="52"/>
      <c r="CC496" s="52"/>
      <c r="CD496" s="52"/>
      <c r="CE496" s="52"/>
      <c r="CF496" s="52"/>
      <c r="CG496" s="52"/>
      <c r="CH496" s="52"/>
      <c r="CI496" s="52"/>
      <c r="CJ496" s="52"/>
      <c r="CK496" s="52"/>
      <c r="CL496" s="52"/>
      <c r="CM496" s="52"/>
      <c r="CN496" s="52"/>
      <c r="CO496" s="52"/>
      <c r="CP496" s="52"/>
      <c r="CQ496" s="52"/>
      <c r="CR496" s="52"/>
      <c r="CS496" s="52"/>
      <c r="CT496" s="52"/>
      <c r="CU496" s="52"/>
      <c r="CV496" s="52"/>
      <c r="CW496" s="52"/>
      <c r="CX496" s="52"/>
      <c r="CY496" s="52"/>
      <c r="CZ496" s="52"/>
      <c r="DA496" s="52"/>
      <c r="DB496" s="52"/>
      <c r="DC496" s="52"/>
      <c r="DD496" s="52"/>
      <c r="DE496" s="52"/>
      <c r="DF496" s="52"/>
      <c r="DG496" s="52"/>
      <c r="DH496" s="52"/>
      <c r="DI496" s="52"/>
      <c r="DJ496" s="52"/>
      <c r="DK496" s="52"/>
      <c r="DL496" s="52"/>
      <c r="DM496" s="52"/>
      <c r="DN496" s="52"/>
      <c r="DO496" s="52"/>
      <c r="DP496" s="52"/>
      <c r="DQ496" s="52"/>
      <c r="DR496" s="52"/>
      <c r="DS496" s="52"/>
      <c r="DT496" s="52"/>
      <c r="DU496" s="52"/>
      <c r="DV496" s="52"/>
      <c r="DW496" s="52"/>
      <c r="DX496" s="52"/>
      <c r="DY496" s="52"/>
      <c r="DZ496" s="52"/>
      <c r="EA496" s="52"/>
      <c r="EB496" s="52"/>
      <c r="EC496" s="52"/>
      <c r="ED496" s="52"/>
      <c r="EE496" s="52"/>
      <c r="EF496" s="52"/>
      <c r="EG496" s="52"/>
      <c r="EH496" s="52"/>
    </row>
    <row r="497" spans="1:138" ht="12.75" x14ac:dyDescent="0.2">
      <c r="A497" s="39" t="str">
        <f t="shared" si="43"/>
        <v>2052036</v>
      </c>
      <c r="B497" s="39" t="str">
        <f t="shared" si="44"/>
        <v>1090/РЗ</v>
      </c>
      <c r="C497" s="39" t="str">
        <f t="shared" si="45"/>
        <v>Слон Энфант В25</v>
      </c>
      <c r="D497" s="94">
        <f t="shared" ca="1" si="46"/>
        <v>247</v>
      </c>
      <c r="E497" s="94">
        <f t="shared" ca="1" si="47"/>
        <v>0</v>
      </c>
      <c r="F497" s="94">
        <f t="shared" ca="1" si="42"/>
        <v>0</v>
      </c>
      <c r="G497" s="41"/>
      <c r="H497" s="41"/>
      <c r="I497" s="40"/>
      <c r="J497" s="40"/>
      <c r="K497" s="34"/>
      <c r="L497" s="50" t="s">
        <v>1517</v>
      </c>
      <c r="M497" s="50" t="s">
        <v>723</v>
      </c>
      <c r="N497" s="50" t="s">
        <v>2451</v>
      </c>
      <c r="O497" s="51" t="s">
        <v>724</v>
      </c>
      <c r="P497" s="40">
        <v>247</v>
      </c>
      <c r="Q497" s="40"/>
      <c r="R497" s="40"/>
      <c r="S497" s="52" t="s">
        <v>1018</v>
      </c>
      <c r="T497" s="52" t="s">
        <v>1018</v>
      </c>
      <c r="U497" s="52" t="s">
        <v>1018</v>
      </c>
      <c r="V497" s="52" t="s">
        <v>1018</v>
      </c>
      <c r="W497" s="52" t="s">
        <v>1018</v>
      </c>
      <c r="X497" s="52" t="s">
        <v>1018</v>
      </c>
      <c r="Y497" s="52" t="s">
        <v>1018</v>
      </c>
      <c r="Z497" s="52" t="s">
        <v>1018</v>
      </c>
      <c r="AA497" s="52" t="s">
        <v>1018</v>
      </c>
      <c r="AB497" s="52" t="s">
        <v>1018</v>
      </c>
      <c r="AC497" s="52" t="s">
        <v>1018</v>
      </c>
      <c r="AD497" s="52" t="s">
        <v>1018</v>
      </c>
      <c r="AE497" s="52" t="s">
        <v>1018</v>
      </c>
      <c r="AF497" s="52" t="s">
        <v>1018</v>
      </c>
      <c r="AG497" s="52" t="s">
        <v>1018</v>
      </c>
      <c r="AH497" s="52" t="s">
        <v>1018</v>
      </c>
      <c r="AI497" s="52" t="s">
        <v>1018</v>
      </c>
      <c r="AJ497" s="52" t="s">
        <v>1018</v>
      </c>
      <c r="AK497" s="52" t="s">
        <v>1018</v>
      </c>
      <c r="AL497" s="52" t="s">
        <v>1018</v>
      </c>
      <c r="AM497" s="52" t="s">
        <v>1018</v>
      </c>
      <c r="AN497" s="52" t="s">
        <v>1018</v>
      </c>
      <c r="AO497" s="52" t="s">
        <v>1018</v>
      </c>
      <c r="AP497" s="52" t="s">
        <v>1018</v>
      </c>
      <c r="AQ497" s="52" t="s">
        <v>1018</v>
      </c>
      <c r="AR497" s="52" t="s">
        <v>1018</v>
      </c>
      <c r="AS497" s="52" t="s">
        <v>1018</v>
      </c>
      <c r="AT497" s="52" t="s">
        <v>1018</v>
      </c>
      <c r="AU497" s="52" t="s">
        <v>1018</v>
      </c>
      <c r="AV497" s="52" t="s">
        <v>1018</v>
      </c>
      <c r="AW497" s="52" t="s">
        <v>1018</v>
      </c>
      <c r="AX497" s="52" t="s">
        <v>1018</v>
      </c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  <c r="BW497" s="52"/>
      <c r="BX497" s="52"/>
      <c r="BY497" s="52"/>
      <c r="BZ497" s="52"/>
      <c r="CA497" s="52"/>
      <c r="CB497" s="52"/>
      <c r="CC497" s="52"/>
      <c r="CD497" s="52"/>
      <c r="CE497" s="52"/>
      <c r="CF497" s="52"/>
      <c r="CG497" s="52"/>
      <c r="CH497" s="52"/>
      <c r="CI497" s="52"/>
      <c r="CJ497" s="52"/>
      <c r="CK497" s="52"/>
      <c r="CL497" s="52"/>
      <c r="CM497" s="52"/>
      <c r="CN497" s="52"/>
      <c r="CO497" s="52"/>
      <c r="CP497" s="52"/>
      <c r="CQ497" s="52"/>
      <c r="CR497" s="52"/>
      <c r="CS497" s="52"/>
      <c r="CT497" s="52"/>
      <c r="CU497" s="52"/>
      <c r="CV497" s="52"/>
      <c r="CW497" s="52"/>
      <c r="CX497" s="52"/>
      <c r="CY497" s="52"/>
      <c r="CZ497" s="52"/>
      <c r="DA497" s="52"/>
      <c r="DB497" s="52"/>
      <c r="DC497" s="52"/>
      <c r="DD497" s="52"/>
      <c r="DE497" s="52"/>
      <c r="DF497" s="52"/>
      <c r="DG497" s="52"/>
      <c r="DH497" s="52"/>
      <c r="DI497" s="52"/>
      <c r="DJ497" s="52"/>
      <c r="DK497" s="52"/>
      <c r="DL497" s="52"/>
      <c r="DM497" s="52"/>
      <c r="DN497" s="52"/>
      <c r="DO497" s="52"/>
      <c r="DP497" s="52"/>
      <c r="DQ497" s="52"/>
      <c r="DR497" s="52"/>
      <c r="DS497" s="52"/>
      <c r="DT497" s="52"/>
      <c r="DU497" s="52"/>
      <c r="DV497" s="52"/>
      <c r="DW497" s="52"/>
      <c r="DX497" s="52"/>
      <c r="DY497" s="52"/>
      <c r="DZ497" s="52"/>
      <c r="EA497" s="52"/>
      <c r="EB497" s="52"/>
      <c r="EC497" s="52"/>
      <c r="ED497" s="52"/>
      <c r="EE497" s="52"/>
      <c r="EF497" s="52"/>
      <c r="EG497" s="52"/>
      <c r="EH497" s="52"/>
    </row>
    <row r="498" spans="1:138" ht="12.75" x14ac:dyDescent="0.2">
      <c r="A498" s="39" t="str">
        <f t="shared" si="43"/>
        <v>2084218</v>
      </c>
      <c r="B498" s="39" t="str">
        <f t="shared" si="44"/>
        <v>1090/РЗ-1</v>
      </c>
      <c r="C498" s="39" t="str">
        <f t="shared" si="45"/>
        <v>Слон Энфант В25 см</v>
      </c>
      <c r="D498" s="94">
        <f t="shared" ca="1" si="46"/>
        <v>247</v>
      </c>
      <c r="E498" s="94">
        <f t="shared" ca="1" si="47"/>
        <v>0</v>
      </c>
      <c r="F498" s="94">
        <f t="shared" ca="1" si="42"/>
        <v>0</v>
      </c>
      <c r="G498" s="41"/>
      <c r="H498" s="41"/>
      <c r="I498" s="40"/>
      <c r="J498" s="40"/>
      <c r="K498" s="34"/>
      <c r="L498" s="50" t="s">
        <v>1518</v>
      </c>
      <c r="M498" s="50" t="s">
        <v>2452</v>
      </c>
      <c r="N498" s="50" t="s">
        <v>41</v>
      </c>
      <c r="O498" s="51" t="s">
        <v>2453</v>
      </c>
      <c r="P498" s="40">
        <v>247</v>
      </c>
      <c r="Q498" s="40"/>
      <c r="R498" s="40"/>
      <c r="S498" s="52" t="s">
        <v>1018</v>
      </c>
      <c r="T498" s="52" t="s">
        <v>1018</v>
      </c>
      <c r="U498" s="52" t="s">
        <v>1018</v>
      </c>
      <c r="V498" s="52" t="s">
        <v>1018</v>
      </c>
      <c r="W498" s="52" t="s">
        <v>1018</v>
      </c>
      <c r="X498" s="52" t="s">
        <v>1018</v>
      </c>
      <c r="Y498" s="52" t="s">
        <v>1018</v>
      </c>
      <c r="Z498" s="52" t="s">
        <v>1018</v>
      </c>
      <c r="AA498" s="52" t="s">
        <v>1018</v>
      </c>
      <c r="AB498" s="52" t="s">
        <v>1018</v>
      </c>
      <c r="AC498" s="52" t="s">
        <v>1018</v>
      </c>
      <c r="AD498" s="52" t="s">
        <v>1018</v>
      </c>
      <c r="AE498" s="52" t="s">
        <v>1018</v>
      </c>
      <c r="AF498" s="52" t="s">
        <v>1018</v>
      </c>
      <c r="AG498" s="52" t="s">
        <v>1018</v>
      </c>
      <c r="AH498" s="52" t="s">
        <v>1018</v>
      </c>
      <c r="AI498" s="52" t="s">
        <v>1018</v>
      </c>
      <c r="AJ498" s="52" t="s">
        <v>1018</v>
      </c>
      <c r="AK498" s="52" t="s">
        <v>1018</v>
      </c>
      <c r="AL498" s="52" t="s">
        <v>1018</v>
      </c>
      <c r="AM498" s="52" t="s">
        <v>1018</v>
      </c>
      <c r="AN498" s="52" t="s">
        <v>1018</v>
      </c>
      <c r="AO498" s="52" t="s">
        <v>1018</v>
      </c>
      <c r="AP498" s="52" t="s">
        <v>1018</v>
      </c>
      <c r="AQ498" s="52" t="s">
        <v>1018</v>
      </c>
      <c r="AR498" s="52" t="s">
        <v>1018</v>
      </c>
      <c r="AS498" s="52" t="s">
        <v>1018</v>
      </c>
      <c r="AT498" s="52" t="s">
        <v>1018</v>
      </c>
      <c r="AU498" s="52" t="s">
        <v>1018</v>
      </c>
      <c r="AV498" s="52" t="s">
        <v>1018</v>
      </c>
      <c r="AW498" s="52" t="s">
        <v>1018</v>
      </c>
      <c r="AX498" s="52" t="s">
        <v>1018</v>
      </c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  <c r="BW498" s="52"/>
      <c r="BX498" s="52"/>
      <c r="BY498" s="52"/>
      <c r="BZ498" s="52"/>
      <c r="CA498" s="52"/>
      <c r="CB498" s="52"/>
      <c r="CC498" s="52"/>
      <c r="CD498" s="52"/>
      <c r="CE498" s="52"/>
      <c r="CF498" s="52"/>
      <c r="CG498" s="52"/>
      <c r="CH498" s="52"/>
      <c r="CI498" s="52"/>
      <c r="CJ498" s="52"/>
      <c r="CK498" s="52"/>
      <c r="CL498" s="52"/>
      <c r="CM498" s="52"/>
      <c r="CN498" s="52"/>
      <c r="CO498" s="52"/>
      <c r="CP498" s="52"/>
      <c r="CQ498" s="52"/>
      <c r="CR498" s="52"/>
      <c r="CS498" s="52"/>
      <c r="CT498" s="52"/>
      <c r="CU498" s="52"/>
      <c r="CV498" s="52"/>
      <c r="CW498" s="52"/>
      <c r="CX498" s="52"/>
      <c r="CY498" s="52"/>
      <c r="CZ498" s="52"/>
      <c r="DA498" s="52"/>
      <c r="DB498" s="52"/>
      <c r="DC498" s="52"/>
      <c r="DD498" s="52"/>
      <c r="DE498" s="52"/>
      <c r="DF498" s="52"/>
      <c r="DG498" s="52"/>
      <c r="DH498" s="52"/>
      <c r="DI498" s="52"/>
      <c r="DJ498" s="52"/>
      <c r="DK498" s="52"/>
      <c r="DL498" s="52"/>
      <c r="DM498" s="52"/>
      <c r="DN498" s="52"/>
      <c r="DO498" s="52"/>
      <c r="DP498" s="52"/>
      <c r="DQ498" s="52"/>
      <c r="DR498" s="52"/>
      <c r="DS498" s="52"/>
      <c r="DT498" s="52"/>
      <c r="DU498" s="52"/>
      <c r="DV498" s="52"/>
      <c r="DW498" s="52"/>
      <c r="DX498" s="52"/>
      <c r="DY498" s="52"/>
      <c r="DZ498" s="52"/>
      <c r="EA498" s="52"/>
      <c r="EB498" s="52"/>
      <c r="EC498" s="52"/>
      <c r="ED498" s="52"/>
      <c r="EE498" s="52"/>
      <c r="EF498" s="52"/>
      <c r="EG498" s="52"/>
      <c r="EH498" s="52"/>
    </row>
    <row r="499" spans="1:138" ht="12.75" x14ac:dyDescent="0.2">
      <c r="A499" s="39" t="str">
        <f t="shared" si="43"/>
        <v>2085619</v>
      </c>
      <c r="B499" s="39" t="str">
        <f t="shared" si="44"/>
        <v>1090/РЗ-1/М</v>
      </c>
      <c r="C499" s="39" t="str">
        <f t="shared" si="45"/>
        <v>Слон Энфант В25</v>
      </c>
      <c r="D499" s="94">
        <f t="shared" ca="1" si="46"/>
        <v>273</v>
      </c>
      <c r="E499" s="94">
        <f t="shared" ca="1" si="47"/>
        <v>-1</v>
      </c>
      <c r="F499" s="94">
        <f t="shared" ca="1" si="42"/>
        <v>0</v>
      </c>
      <c r="G499" s="41"/>
      <c r="H499" s="41"/>
      <c r="I499" s="40"/>
      <c r="J499" s="40"/>
      <c r="K499" s="34"/>
      <c r="L499" s="50" t="s">
        <v>1520</v>
      </c>
      <c r="M499" s="50" t="s">
        <v>2454</v>
      </c>
      <c r="N499" s="50" t="s">
        <v>16</v>
      </c>
      <c r="O499" s="51" t="s">
        <v>724</v>
      </c>
      <c r="P499" s="40">
        <v>273</v>
      </c>
      <c r="Q499" s="40"/>
      <c r="R499" s="40"/>
      <c r="S499" s="52" t="s">
        <v>1018</v>
      </c>
      <c r="T499" s="52" t="s">
        <v>1018</v>
      </c>
      <c r="U499" s="52" t="s">
        <v>1018</v>
      </c>
      <c r="V499" s="52" t="s">
        <v>1018</v>
      </c>
      <c r="W499" s="52" t="s">
        <v>1018</v>
      </c>
      <c r="X499" s="52" t="s">
        <v>1018</v>
      </c>
      <c r="Y499" s="52" t="s">
        <v>1018</v>
      </c>
      <c r="Z499" s="52" t="s">
        <v>1018</v>
      </c>
      <c r="AA499" s="52" t="s">
        <v>1018</v>
      </c>
      <c r="AB499" s="52" t="s">
        <v>1018</v>
      </c>
      <c r="AC499" s="52" t="s">
        <v>1018</v>
      </c>
      <c r="AD499" s="52" t="s">
        <v>1018</v>
      </c>
      <c r="AE499" s="52" t="s">
        <v>1018</v>
      </c>
      <c r="AF499" s="52" t="s">
        <v>1018</v>
      </c>
      <c r="AG499" s="52">
        <v>1</v>
      </c>
      <c r="AH499" s="52" t="s">
        <v>1018</v>
      </c>
      <c r="AI499" s="52" t="s">
        <v>1018</v>
      </c>
      <c r="AJ499" s="52" t="s">
        <v>1018</v>
      </c>
      <c r="AK499" s="52" t="s">
        <v>1018</v>
      </c>
      <c r="AL499" s="52" t="s">
        <v>1018</v>
      </c>
      <c r="AM499" s="52" t="s">
        <v>1018</v>
      </c>
      <c r="AN499" s="52" t="s">
        <v>1018</v>
      </c>
      <c r="AO499" s="52" t="s">
        <v>1018</v>
      </c>
      <c r="AP499" s="52" t="s">
        <v>1018</v>
      </c>
      <c r="AQ499" s="52" t="s">
        <v>1018</v>
      </c>
      <c r="AR499" s="52" t="s">
        <v>1018</v>
      </c>
      <c r="AS499" s="52" t="s">
        <v>1018</v>
      </c>
      <c r="AT499" s="52" t="s">
        <v>1018</v>
      </c>
      <c r="AU499" s="52" t="s">
        <v>1018</v>
      </c>
      <c r="AV499" s="52" t="s">
        <v>1018</v>
      </c>
      <c r="AW499" s="52" t="s">
        <v>1018</v>
      </c>
      <c r="AX499" s="52" t="s">
        <v>1018</v>
      </c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  <c r="BW499" s="52"/>
      <c r="BX499" s="52"/>
      <c r="BY499" s="52"/>
      <c r="BZ499" s="52"/>
      <c r="CA499" s="52"/>
      <c r="CB499" s="52"/>
      <c r="CC499" s="52"/>
      <c r="CD499" s="52"/>
      <c r="CE499" s="52"/>
      <c r="CF499" s="52"/>
      <c r="CG499" s="52"/>
      <c r="CH499" s="52"/>
      <c r="CI499" s="52"/>
      <c r="CJ499" s="52"/>
      <c r="CK499" s="52"/>
      <c r="CL499" s="52"/>
      <c r="CM499" s="52"/>
      <c r="CN499" s="52"/>
      <c r="CO499" s="52"/>
      <c r="CP499" s="52"/>
      <c r="CQ499" s="52"/>
      <c r="CR499" s="52"/>
      <c r="CS499" s="52"/>
      <c r="CT499" s="52"/>
      <c r="CU499" s="52"/>
      <c r="CV499" s="52"/>
      <c r="CW499" s="52"/>
      <c r="CX499" s="52"/>
      <c r="CY499" s="52"/>
      <c r="CZ499" s="52"/>
      <c r="DA499" s="52"/>
      <c r="DB499" s="52"/>
      <c r="DC499" s="52"/>
      <c r="DD499" s="52"/>
      <c r="DE499" s="52"/>
      <c r="DF499" s="52"/>
      <c r="DG499" s="52"/>
      <c r="DH499" s="52"/>
      <c r="DI499" s="52"/>
      <c r="DJ499" s="52"/>
      <c r="DK499" s="52"/>
      <c r="DL499" s="52"/>
      <c r="DM499" s="52"/>
      <c r="DN499" s="52"/>
      <c r="DO499" s="52"/>
      <c r="DP499" s="52"/>
      <c r="DQ499" s="52"/>
      <c r="DR499" s="52"/>
      <c r="DS499" s="52"/>
      <c r="DT499" s="52"/>
      <c r="DU499" s="52"/>
      <c r="DV499" s="52"/>
      <c r="DW499" s="52"/>
      <c r="DX499" s="52"/>
      <c r="DY499" s="52"/>
      <c r="DZ499" s="52"/>
      <c r="EA499" s="52"/>
      <c r="EB499" s="52"/>
      <c r="EC499" s="52"/>
      <c r="ED499" s="52"/>
      <c r="EE499" s="52"/>
      <c r="EF499" s="52"/>
      <c r="EG499" s="52"/>
      <c r="EH499" s="52"/>
    </row>
    <row r="500" spans="1:138" ht="12.75" x14ac:dyDescent="0.2">
      <c r="A500" s="39" t="str">
        <f t="shared" si="43"/>
        <v>2052314</v>
      </c>
      <c r="B500" s="39" t="str">
        <f t="shared" si="44"/>
        <v>1092/БЕЛ</v>
      </c>
      <c r="C500" s="39" t="str">
        <f t="shared" si="45"/>
        <v>Медведь белый В26</v>
      </c>
      <c r="D500" s="94">
        <f t="shared" ca="1" si="46"/>
        <v>204</v>
      </c>
      <c r="E500" s="94">
        <f t="shared" ca="1" si="47"/>
        <v>1</v>
      </c>
      <c r="F500" s="94">
        <f t="shared" ca="1" si="42"/>
        <v>0</v>
      </c>
      <c r="G500" s="41"/>
      <c r="H500" s="41"/>
      <c r="I500" s="40"/>
      <c r="J500" s="40"/>
      <c r="K500" s="34"/>
      <c r="L500" s="50" t="s">
        <v>1521</v>
      </c>
      <c r="M500" s="50" t="s">
        <v>2455</v>
      </c>
      <c r="N500" s="50" t="s">
        <v>2456</v>
      </c>
      <c r="O500" s="51" t="s">
        <v>2457</v>
      </c>
      <c r="P500" s="40">
        <v>204</v>
      </c>
      <c r="Q500" s="40"/>
      <c r="R500" s="40"/>
      <c r="S500" s="52" t="s">
        <v>1018</v>
      </c>
      <c r="T500" s="52" t="s">
        <v>1018</v>
      </c>
      <c r="U500" s="52" t="s">
        <v>1018</v>
      </c>
      <c r="V500" s="52" t="s">
        <v>1018</v>
      </c>
      <c r="W500" s="52" t="s">
        <v>1018</v>
      </c>
      <c r="X500" s="52" t="s">
        <v>1018</v>
      </c>
      <c r="Y500" s="52" t="s">
        <v>1018</v>
      </c>
      <c r="Z500" s="52" t="s">
        <v>1018</v>
      </c>
      <c r="AA500" s="52" t="s">
        <v>1018</v>
      </c>
      <c r="AB500" s="52" t="s">
        <v>1018</v>
      </c>
      <c r="AC500" s="52" t="s">
        <v>1018</v>
      </c>
      <c r="AD500" s="52" t="s">
        <v>1018</v>
      </c>
      <c r="AE500" s="52" t="s">
        <v>1018</v>
      </c>
      <c r="AF500" s="52" t="s">
        <v>1018</v>
      </c>
      <c r="AG500" s="52" t="s">
        <v>1018</v>
      </c>
      <c r="AH500" s="52" t="s">
        <v>1018</v>
      </c>
      <c r="AI500" s="52" t="s">
        <v>1018</v>
      </c>
      <c r="AJ500" s="52" t="s">
        <v>1018</v>
      </c>
      <c r="AK500" s="52" t="s">
        <v>1018</v>
      </c>
      <c r="AL500" s="52">
        <v>1</v>
      </c>
      <c r="AM500" s="52" t="s">
        <v>1018</v>
      </c>
      <c r="AN500" s="52" t="s">
        <v>1018</v>
      </c>
      <c r="AO500" s="52" t="s">
        <v>1018</v>
      </c>
      <c r="AP500" s="52" t="s">
        <v>1018</v>
      </c>
      <c r="AQ500" s="52" t="s">
        <v>1018</v>
      </c>
      <c r="AR500" s="52" t="s">
        <v>1018</v>
      </c>
      <c r="AS500" s="52" t="s">
        <v>1018</v>
      </c>
      <c r="AT500" s="52" t="s">
        <v>1018</v>
      </c>
      <c r="AU500" s="52" t="s">
        <v>1018</v>
      </c>
      <c r="AV500" s="52" t="s">
        <v>1018</v>
      </c>
      <c r="AW500" s="52" t="s">
        <v>1018</v>
      </c>
      <c r="AX500" s="52" t="s">
        <v>1018</v>
      </c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  <c r="BW500" s="52"/>
      <c r="BX500" s="52"/>
      <c r="BY500" s="52"/>
      <c r="BZ500" s="52"/>
      <c r="CA500" s="52"/>
      <c r="CB500" s="52"/>
      <c r="CC500" s="52"/>
      <c r="CD500" s="52"/>
      <c r="CE500" s="52"/>
      <c r="CF500" s="52"/>
      <c r="CG500" s="52"/>
      <c r="CH500" s="52"/>
      <c r="CI500" s="52"/>
      <c r="CJ500" s="52"/>
      <c r="CK500" s="52"/>
      <c r="CL500" s="52"/>
      <c r="CM500" s="52"/>
      <c r="CN500" s="52"/>
      <c r="CO500" s="52"/>
      <c r="CP500" s="52"/>
      <c r="CQ500" s="52"/>
      <c r="CR500" s="52"/>
      <c r="CS500" s="52"/>
      <c r="CT500" s="52"/>
      <c r="CU500" s="52"/>
      <c r="CV500" s="52"/>
      <c r="CW500" s="52"/>
      <c r="CX500" s="52"/>
      <c r="CY500" s="52"/>
      <c r="CZ500" s="52"/>
      <c r="DA500" s="52"/>
      <c r="DB500" s="52"/>
      <c r="DC500" s="52"/>
      <c r="DD500" s="52"/>
      <c r="DE500" s="52"/>
      <c r="DF500" s="52"/>
      <c r="DG500" s="52"/>
      <c r="DH500" s="52"/>
      <c r="DI500" s="52"/>
      <c r="DJ500" s="52"/>
      <c r="DK500" s="52"/>
      <c r="DL500" s="52"/>
      <c r="DM500" s="52"/>
      <c r="DN500" s="52"/>
      <c r="DO500" s="52"/>
      <c r="DP500" s="52"/>
      <c r="DQ500" s="52"/>
      <c r="DR500" s="52"/>
      <c r="DS500" s="52"/>
      <c r="DT500" s="52"/>
      <c r="DU500" s="52"/>
      <c r="DV500" s="52"/>
      <c r="DW500" s="52"/>
      <c r="DX500" s="52"/>
      <c r="DY500" s="52"/>
      <c r="DZ500" s="52"/>
      <c r="EA500" s="52"/>
      <c r="EB500" s="52"/>
      <c r="EC500" s="52"/>
      <c r="ED500" s="52"/>
      <c r="EE500" s="52"/>
      <c r="EF500" s="52"/>
      <c r="EG500" s="52"/>
      <c r="EH500" s="52"/>
    </row>
    <row r="501" spans="1:138" ht="12.75" x14ac:dyDescent="0.2">
      <c r="A501" s="39" t="str">
        <f t="shared" si="43"/>
        <v>2063659</v>
      </c>
      <c r="B501" s="39" t="str">
        <f t="shared" si="44"/>
        <v>1092/БЕЛ/М</v>
      </c>
      <c r="C501" s="39" t="str">
        <f t="shared" si="45"/>
        <v>Медведь белый В26</v>
      </c>
      <c r="D501" s="94">
        <f t="shared" ca="1" si="46"/>
        <v>220</v>
      </c>
      <c r="E501" s="94">
        <f t="shared" ca="1" si="47"/>
        <v>1</v>
      </c>
      <c r="F501" s="94">
        <f t="shared" ca="1" si="42"/>
        <v>0</v>
      </c>
      <c r="G501" s="41"/>
      <c r="H501" s="41"/>
      <c r="I501" s="40"/>
      <c r="J501" s="40"/>
      <c r="K501" s="34"/>
      <c r="L501" s="50" t="s">
        <v>1522</v>
      </c>
      <c r="M501" s="50" t="s">
        <v>2928</v>
      </c>
      <c r="N501" s="50" t="s">
        <v>2929</v>
      </c>
      <c r="O501" s="51" t="s">
        <v>2457</v>
      </c>
      <c r="P501" s="40">
        <v>220</v>
      </c>
      <c r="Q501" s="40"/>
      <c r="R501" s="40"/>
      <c r="S501" s="52" t="s">
        <v>1018</v>
      </c>
      <c r="T501" s="52" t="s">
        <v>1018</v>
      </c>
      <c r="U501" s="52" t="s">
        <v>1018</v>
      </c>
      <c r="V501" s="52" t="s">
        <v>1018</v>
      </c>
      <c r="W501" s="52" t="s">
        <v>1018</v>
      </c>
      <c r="X501" s="52" t="s">
        <v>1018</v>
      </c>
      <c r="Y501" s="52" t="s">
        <v>1018</v>
      </c>
      <c r="Z501" s="52" t="s">
        <v>1018</v>
      </c>
      <c r="AA501" s="52" t="s">
        <v>1018</v>
      </c>
      <c r="AB501" s="52" t="s">
        <v>1018</v>
      </c>
      <c r="AC501" s="52" t="s">
        <v>1018</v>
      </c>
      <c r="AD501" s="52" t="s">
        <v>1018</v>
      </c>
      <c r="AE501" s="52" t="s">
        <v>1018</v>
      </c>
      <c r="AF501" s="52" t="s">
        <v>1018</v>
      </c>
      <c r="AG501" s="52" t="s">
        <v>1018</v>
      </c>
      <c r="AH501" s="52" t="s">
        <v>1018</v>
      </c>
      <c r="AI501" s="52" t="s">
        <v>1018</v>
      </c>
      <c r="AJ501" s="52" t="s">
        <v>1018</v>
      </c>
      <c r="AK501" s="52" t="s">
        <v>1018</v>
      </c>
      <c r="AL501" s="52">
        <v>1</v>
      </c>
      <c r="AM501" s="52" t="s">
        <v>1018</v>
      </c>
      <c r="AN501" s="52" t="s">
        <v>1018</v>
      </c>
      <c r="AO501" s="52" t="s">
        <v>1018</v>
      </c>
      <c r="AP501" s="52" t="s">
        <v>1018</v>
      </c>
      <c r="AQ501" s="52" t="s">
        <v>1018</v>
      </c>
      <c r="AR501" s="52" t="s">
        <v>1018</v>
      </c>
      <c r="AS501" s="52" t="s">
        <v>1018</v>
      </c>
      <c r="AT501" s="52" t="s">
        <v>1018</v>
      </c>
      <c r="AU501" s="52" t="s">
        <v>1018</v>
      </c>
      <c r="AV501" s="52" t="s">
        <v>1018</v>
      </c>
      <c r="AW501" s="52" t="s">
        <v>1018</v>
      </c>
      <c r="AX501" s="52" t="s">
        <v>1018</v>
      </c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  <c r="BW501" s="52"/>
      <c r="BX501" s="52"/>
      <c r="BY501" s="52"/>
      <c r="BZ501" s="52"/>
      <c r="CA501" s="52"/>
      <c r="CB501" s="52"/>
      <c r="CC501" s="52"/>
      <c r="CD501" s="52"/>
      <c r="CE501" s="52"/>
      <c r="CF501" s="52"/>
      <c r="CG501" s="52"/>
      <c r="CH501" s="52"/>
      <c r="CI501" s="52"/>
      <c r="CJ501" s="52"/>
      <c r="CK501" s="52"/>
      <c r="CL501" s="52"/>
      <c r="CM501" s="52"/>
      <c r="CN501" s="52"/>
      <c r="CO501" s="52"/>
      <c r="CP501" s="52"/>
      <c r="CQ501" s="52"/>
      <c r="CR501" s="52"/>
      <c r="CS501" s="52"/>
      <c r="CT501" s="52"/>
      <c r="CU501" s="52"/>
      <c r="CV501" s="52"/>
      <c r="CW501" s="52"/>
      <c r="CX501" s="52"/>
      <c r="CY501" s="52"/>
      <c r="CZ501" s="52"/>
      <c r="DA501" s="52"/>
      <c r="DB501" s="52"/>
      <c r="DC501" s="52"/>
      <c r="DD501" s="52"/>
      <c r="DE501" s="52"/>
      <c r="DF501" s="52"/>
      <c r="DG501" s="52"/>
      <c r="DH501" s="52"/>
      <c r="DI501" s="52"/>
      <c r="DJ501" s="52"/>
      <c r="DK501" s="52"/>
      <c r="DL501" s="52"/>
      <c r="DM501" s="52"/>
      <c r="DN501" s="52"/>
      <c r="DO501" s="52"/>
      <c r="DP501" s="52"/>
      <c r="DQ501" s="52"/>
      <c r="DR501" s="52"/>
      <c r="DS501" s="52"/>
      <c r="DT501" s="52"/>
      <c r="DU501" s="52"/>
      <c r="DV501" s="52"/>
      <c r="DW501" s="52"/>
      <c r="DX501" s="52"/>
      <c r="DY501" s="52"/>
      <c r="DZ501" s="52"/>
      <c r="EA501" s="52"/>
      <c r="EB501" s="52"/>
      <c r="EC501" s="52"/>
      <c r="ED501" s="52"/>
      <c r="EE501" s="52"/>
      <c r="EF501" s="52"/>
      <c r="EG501" s="52"/>
      <c r="EH501" s="52"/>
    </row>
    <row r="502" spans="1:138" ht="12.75" x14ac:dyDescent="0.2">
      <c r="A502" s="39" t="str">
        <f t="shared" si="43"/>
        <v>2052718</v>
      </c>
      <c r="B502" s="39" t="str">
        <f t="shared" si="44"/>
        <v>1112/БЖ</v>
      </c>
      <c r="C502" s="39" t="str">
        <f t="shared" si="45"/>
        <v>Осенний ежик В25</v>
      </c>
      <c r="D502" s="94">
        <f t="shared" ca="1" si="46"/>
        <v>259</v>
      </c>
      <c r="E502" s="94">
        <f t="shared" ca="1" si="47"/>
        <v>0</v>
      </c>
      <c r="F502" s="94">
        <f t="shared" ca="1" si="42"/>
        <v>0</v>
      </c>
      <c r="G502" s="41"/>
      <c r="H502" s="41"/>
      <c r="I502" s="40"/>
      <c r="J502" s="40"/>
      <c r="K502" s="34"/>
      <c r="L502" s="50" t="s">
        <v>1523</v>
      </c>
      <c r="M502" s="50" t="s">
        <v>2458</v>
      </c>
      <c r="N502" s="50" t="s">
        <v>2459</v>
      </c>
      <c r="O502" s="51" t="s">
        <v>2460</v>
      </c>
      <c r="P502" s="40">
        <v>259</v>
      </c>
      <c r="Q502" s="40"/>
      <c r="R502" s="40"/>
      <c r="S502" s="52" t="s">
        <v>1018</v>
      </c>
      <c r="T502" s="52" t="s">
        <v>1018</v>
      </c>
      <c r="U502" s="52" t="s">
        <v>1018</v>
      </c>
      <c r="V502" s="52" t="s">
        <v>1018</v>
      </c>
      <c r="W502" s="52" t="s">
        <v>1018</v>
      </c>
      <c r="X502" s="52" t="s">
        <v>1018</v>
      </c>
      <c r="Y502" s="52" t="s">
        <v>1018</v>
      </c>
      <c r="Z502" s="52" t="s">
        <v>1018</v>
      </c>
      <c r="AA502" s="52" t="s">
        <v>1018</v>
      </c>
      <c r="AB502" s="52" t="s">
        <v>1018</v>
      </c>
      <c r="AC502" s="52" t="s">
        <v>1018</v>
      </c>
      <c r="AD502" s="52" t="s">
        <v>1018</v>
      </c>
      <c r="AE502" s="52" t="s">
        <v>1018</v>
      </c>
      <c r="AF502" s="52" t="s">
        <v>1018</v>
      </c>
      <c r="AG502" s="52" t="s">
        <v>1018</v>
      </c>
      <c r="AH502" s="52" t="s">
        <v>1018</v>
      </c>
      <c r="AI502" s="52" t="s">
        <v>1018</v>
      </c>
      <c r="AJ502" s="52" t="s">
        <v>1018</v>
      </c>
      <c r="AK502" s="52" t="s">
        <v>1018</v>
      </c>
      <c r="AL502" s="52" t="s">
        <v>1018</v>
      </c>
      <c r="AM502" s="52" t="s">
        <v>1018</v>
      </c>
      <c r="AN502" s="52" t="s">
        <v>1018</v>
      </c>
      <c r="AO502" s="52" t="s">
        <v>1018</v>
      </c>
      <c r="AP502" s="52" t="s">
        <v>1018</v>
      </c>
      <c r="AQ502" s="52" t="s">
        <v>1018</v>
      </c>
      <c r="AR502" s="52" t="s">
        <v>1018</v>
      </c>
      <c r="AS502" s="52" t="s">
        <v>1018</v>
      </c>
      <c r="AT502" s="52" t="s">
        <v>1018</v>
      </c>
      <c r="AU502" s="52" t="s">
        <v>1018</v>
      </c>
      <c r="AV502" s="52" t="s">
        <v>1018</v>
      </c>
      <c r="AW502" s="52" t="s">
        <v>1018</v>
      </c>
      <c r="AX502" s="52" t="s">
        <v>1018</v>
      </c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  <c r="BW502" s="52"/>
      <c r="BX502" s="52"/>
      <c r="BY502" s="52"/>
      <c r="BZ502" s="52"/>
      <c r="CA502" s="52"/>
      <c r="CB502" s="52"/>
      <c r="CC502" s="52"/>
      <c r="CD502" s="52"/>
      <c r="CE502" s="52"/>
      <c r="CF502" s="52"/>
      <c r="CG502" s="52"/>
      <c r="CH502" s="52"/>
      <c r="CI502" s="52"/>
      <c r="CJ502" s="52"/>
      <c r="CK502" s="52"/>
      <c r="CL502" s="52"/>
      <c r="CM502" s="52"/>
      <c r="CN502" s="52"/>
      <c r="CO502" s="52"/>
      <c r="CP502" s="52"/>
      <c r="CQ502" s="52"/>
      <c r="CR502" s="52"/>
      <c r="CS502" s="52"/>
      <c r="CT502" s="52"/>
      <c r="CU502" s="52"/>
      <c r="CV502" s="52"/>
      <c r="CW502" s="52"/>
      <c r="CX502" s="52"/>
      <c r="CY502" s="52"/>
      <c r="CZ502" s="52"/>
      <c r="DA502" s="52"/>
      <c r="DB502" s="52"/>
      <c r="DC502" s="52"/>
      <c r="DD502" s="52"/>
      <c r="DE502" s="52"/>
      <c r="DF502" s="52"/>
      <c r="DG502" s="52"/>
      <c r="DH502" s="52"/>
      <c r="DI502" s="52"/>
      <c r="DJ502" s="52"/>
      <c r="DK502" s="52"/>
      <c r="DL502" s="52"/>
      <c r="DM502" s="52"/>
      <c r="DN502" s="52"/>
      <c r="DO502" s="52"/>
      <c r="DP502" s="52"/>
      <c r="DQ502" s="52"/>
      <c r="DR502" s="52"/>
      <c r="DS502" s="52"/>
      <c r="DT502" s="52"/>
      <c r="DU502" s="52"/>
      <c r="DV502" s="52"/>
      <c r="DW502" s="52"/>
      <c r="DX502" s="52"/>
      <c r="DY502" s="52"/>
      <c r="DZ502" s="52"/>
      <c r="EA502" s="52"/>
      <c r="EB502" s="52"/>
      <c r="EC502" s="52"/>
      <c r="ED502" s="52"/>
      <c r="EE502" s="52"/>
      <c r="EF502" s="52"/>
      <c r="EG502" s="52"/>
      <c r="EH502" s="52"/>
    </row>
    <row r="503" spans="1:138" ht="12.75" x14ac:dyDescent="0.2">
      <c r="A503" s="39" t="str">
        <f t="shared" si="43"/>
        <v>2052711</v>
      </c>
      <c r="B503" s="39" t="str">
        <f t="shared" si="44"/>
        <v>1113/ШК</v>
      </c>
      <c r="C503" s="39" t="str">
        <f t="shared" si="45"/>
        <v>Львенок Леон В26</v>
      </c>
      <c r="D503" s="94">
        <f t="shared" ca="1" si="46"/>
        <v>245</v>
      </c>
      <c r="E503" s="94">
        <f t="shared" ca="1" si="47"/>
        <v>1</v>
      </c>
      <c r="F503" s="94">
        <f t="shared" ca="1" si="42"/>
        <v>0</v>
      </c>
      <c r="G503" s="41"/>
      <c r="H503" s="41"/>
      <c r="I503" s="40"/>
      <c r="J503" s="40"/>
      <c r="K503" s="34"/>
      <c r="L503" s="50" t="s">
        <v>1524</v>
      </c>
      <c r="M503" s="50" t="s">
        <v>730</v>
      </c>
      <c r="N503" s="50" t="s">
        <v>2461</v>
      </c>
      <c r="O503" s="51" t="s">
        <v>731</v>
      </c>
      <c r="P503" s="40">
        <v>245</v>
      </c>
      <c r="Q503" s="40"/>
      <c r="R503" s="40"/>
      <c r="S503" s="52" t="s">
        <v>1018</v>
      </c>
      <c r="T503" s="52" t="s">
        <v>1018</v>
      </c>
      <c r="U503" s="52" t="s">
        <v>1018</v>
      </c>
      <c r="V503" s="52" t="s">
        <v>1018</v>
      </c>
      <c r="W503" s="52" t="s">
        <v>1018</v>
      </c>
      <c r="X503" s="52" t="s">
        <v>1018</v>
      </c>
      <c r="Y503" s="52" t="s">
        <v>1018</v>
      </c>
      <c r="Z503" s="52" t="s">
        <v>1018</v>
      </c>
      <c r="AA503" s="52" t="s">
        <v>1018</v>
      </c>
      <c r="AB503" s="52" t="s">
        <v>1018</v>
      </c>
      <c r="AC503" s="52" t="s">
        <v>1018</v>
      </c>
      <c r="AD503" s="52" t="s">
        <v>1018</v>
      </c>
      <c r="AE503" s="52" t="s">
        <v>1018</v>
      </c>
      <c r="AF503" s="52" t="s">
        <v>1018</v>
      </c>
      <c r="AG503" s="52" t="s">
        <v>1018</v>
      </c>
      <c r="AH503" s="52" t="s">
        <v>1018</v>
      </c>
      <c r="AI503" s="52" t="s">
        <v>1018</v>
      </c>
      <c r="AJ503" s="52" t="s">
        <v>1018</v>
      </c>
      <c r="AK503" s="52" t="s">
        <v>1018</v>
      </c>
      <c r="AL503" s="52">
        <v>1</v>
      </c>
      <c r="AM503" s="52" t="s">
        <v>1018</v>
      </c>
      <c r="AN503" s="52" t="s">
        <v>1018</v>
      </c>
      <c r="AO503" s="52" t="s">
        <v>1018</v>
      </c>
      <c r="AP503" s="52" t="s">
        <v>1018</v>
      </c>
      <c r="AQ503" s="52" t="s">
        <v>1018</v>
      </c>
      <c r="AR503" s="52" t="s">
        <v>1018</v>
      </c>
      <c r="AS503" s="52" t="s">
        <v>1018</v>
      </c>
      <c r="AT503" s="52" t="s">
        <v>1018</v>
      </c>
      <c r="AU503" s="52" t="s">
        <v>1018</v>
      </c>
      <c r="AV503" s="52" t="s">
        <v>1018</v>
      </c>
      <c r="AW503" s="52" t="s">
        <v>1018</v>
      </c>
      <c r="AX503" s="52" t="s">
        <v>1018</v>
      </c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  <c r="BW503" s="52"/>
      <c r="BX503" s="52"/>
      <c r="BY503" s="52"/>
      <c r="BZ503" s="52"/>
      <c r="CA503" s="52"/>
      <c r="CB503" s="52"/>
      <c r="CC503" s="52"/>
      <c r="CD503" s="52"/>
      <c r="CE503" s="52"/>
      <c r="CF503" s="52"/>
      <c r="CG503" s="52"/>
      <c r="CH503" s="52"/>
      <c r="CI503" s="52"/>
      <c r="CJ503" s="52"/>
      <c r="CK503" s="52"/>
      <c r="CL503" s="52"/>
      <c r="CM503" s="52"/>
      <c r="CN503" s="52"/>
      <c r="CO503" s="52"/>
      <c r="CP503" s="52"/>
      <c r="CQ503" s="52"/>
      <c r="CR503" s="52"/>
      <c r="CS503" s="52"/>
      <c r="CT503" s="52"/>
      <c r="CU503" s="52"/>
      <c r="CV503" s="52"/>
      <c r="CW503" s="52"/>
      <c r="CX503" s="52"/>
      <c r="CY503" s="52"/>
      <c r="CZ503" s="52"/>
      <c r="DA503" s="52"/>
      <c r="DB503" s="52"/>
      <c r="DC503" s="52"/>
      <c r="DD503" s="52"/>
      <c r="DE503" s="52"/>
      <c r="DF503" s="52"/>
      <c r="DG503" s="52"/>
      <c r="DH503" s="52"/>
      <c r="DI503" s="52"/>
      <c r="DJ503" s="52"/>
      <c r="DK503" s="52"/>
      <c r="DL503" s="52"/>
      <c r="DM503" s="52"/>
      <c r="DN503" s="52"/>
      <c r="DO503" s="52"/>
      <c r="DP503" s="52"/>
      <c r="DQ503" s="52"/>
      <c r="DR503" s="52"/>
      <c r="DS503" s="52"/>
      <c r="DT503" s="52"/>
      <c r="DU503" s="52"/>
      <c r="DV503" s="52"/>
      <c r="DW503" s="52"/>
      <c r="DX503" s="52"/>
      <c r="DY503" s="52"/>
      <c r="DZ503" s="52"/>
      <c r="EA503" s="52"/>
      <c r="EB503" s="52"/>
      <c r="EC503" s="52"/>
      <c r="ED503" s="52"/>
      <c r="EE503" s="52"/>
      <c r="EF503" s="52"/>
      <c r="EG503" s="52"/>
      <c r="EH503" s="52"/>
    </row>
    <row r="504" spans="1:138" ht="12.75" x14ac:dyDescent="0.2">
      <c r="A504" s="39" t="str">
        <f t="shared" si="43"/>
        <v>2084214</v>
      </c>
      <c r="B504" s="39" t="str">
        <f t="shared" si="44"/>
        <v>1113/ШК-1</v>
      </c>
      <c r="C504" s="39" t="str">
        <f t="shared" si="45"/>
        <v>Львенок Леон В26 см</v>
      </c>
      <c r="D504" s="94">
        <f t="shared" ca="1" si="46"/>
        <v>245</v>
      </c>
      <c r="E504" s="94">
        <f t="shared" ca="1" si="47"/>
        <v>1</v>
      </c>
      <c r="F504" s="94">
        <f t="shared" ca="1" si="42"/>
        <v>0</v>
      </c>
      <c r="G504" s="41"/>
      <c r="H504" s="41"/>
      <c r="I504" s="40"/>
      <c r="J504" s="40"/>
      <c r="K504" s="34"/>
      <c r="L504" s="50" t="s">
        <v>1525</v>
      </c>
      <c r="M504" s="50" t="s">
        <v>2462</v>
      </c>
      <c r="N504" s="50" t="s">
        <v>862</v>
      </c>
      <c r="O504" s="51" t="s">
        <v>2463</v>
      </c>
      <c r="P504" s="40">
        <v>245</v>
      </c>
      <c r="Q504" s="40"/>
      <c r="R504" s="40"/>
      <c r="S504" s="52" t="s">
        <v>1018</v>
      </c>
      <c r="T504" s="52" t="s">
        <v>1018</v>
      </c>
      <c r="U504" s="52" t="s">
        <v>1018</v>
      </c>
      <c r="V504" s="52" t="s">
        <v>1018</v>
      </c>
      <c r="W504" s="52" t="s">
        <v>1018</v>
      </c>
      <c r="X504" s="52">
        <v>1</v>
      </c>
      <c r="Y504" s="52" t="s">
        <v>1018</v>
      </c>
      <c r="Z504" s="52" t="s">
        <v>1018</v>
      </c>
      <c r="AA504" s="52" t="s">
        <v>1018</v>
      </c>
      <c r="AB504" s="52" t="s">
        <v>1018</v>
      </c>
      <c r="AC504" s="52" t="s">
        <v>1018</v>
      </c>
      <c r="AD504" s="52" t="s">
        <v>1018</v>
      </c>
      <c r="AE504" s="52" t="s">
        <v>1018</v>
      </c>
      <c r="AF504" s="52" t="s">
        <v>1018</v>
      </c>
      <c r="AG504" s="52" t="s">
        <v>1018</v>
      </c>
      <c r="AH504" s="52" t="s">
        <v>1018</v>
      </c>
      <c r="AI504" s="52" t="s">
        <v>1018</v>
      </c>
      <c r="AJ504" s="52" t="s">
        <v>1018</v>
      </c>
      <c r="AK504" s="52" t="s">
        <v>1018</v>
      </c>
      <c r="AL504" s="52" t="s">
        <v>1018</v>
      </c>
      <c r="AM504" s="52" t="s">
        <v>1018</v>
      </c>
      <c r="AN504" s="52" t="s">
        <v>1018</v>
      </c>
      <c r="AO504" s="52" t="s">
        <v>1018</v>
      </c>
      <c r="AP504" s="52" t="s">
        <v>1018</v>
      </c>
      <c r="AQ504" s="52" t="s">
        <v>1018</v>
      </c>
      <c r="AR504" s="52" t="s">
        <v>1018</v>
      </c>
      <c r="AS504" s="52" t="s">
        <v>1018</v>
      </c>
      <c r="AT504" s="52" t="s">
        <v>1018</v>
      </c>
      <c r="AU504" s="52" t="s">
        <v>1018</v>
      </c>
      <c r="AV504" s="52" t="s">
        <v>1018</v>
      </c>
      <c r="AW504" s="52" t="s">
        <v>1018</v>
      </c>
      <c r="AX504" s="52" t="s">
        <v>1018</v>
      </c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  <c r="BW504" s="52"/>
      <c r="BX504" s="52"/>
      <c r="BY504" s="52"/>
      <c r="BZ504" s="52"/>
      <c r="CA504" s="52"/>
      <c r="CB504" s="52"/>
      <c r="CC504" s="52"/>
      <c r="CD504" s="52"/>
      <c r="CE504" s="52"/>
      <c r="CF504" s="52"/>
      <c r="CG504" s="52"/>
      <c r="CH504" s="52"/>
      <c r="CI504" s="52"/>
      <c r="CJ504" s="52"/>
      <c r="CK504" s="52"/>
      <c r="CL504" s="52"/>
      <c r="CM504" s="52"/>
      <c r="CN504" s="52"/>
      <c r="CO504" s="52"/>
      <c r="CP504" s="52"/>
      <c r="CQ504" s="52"/>
      <c r="CR504" s="52"/>
      <c r="CS504" s="52"/>
      <c r="CT504" s="52"/>
      <c r="CU504" s="52"/>
      <c r="CV504" s="52"/>
      <c r="CW504" s="52"/>
      <c r="CX504" s="52"/>
      <c r="CY504" s="52"/>
      <c r="CZ504" s="52"/>
      <c r="DA504" s="52"/>
      <c r="DB504" s="52"/>
      <c r="DC504" s="52"/>
      <c r="DD504" s="52"/>
      <c r="DE504" s="52"/>
      <c r="DF504" s="52"/>
      <c r="DG504" s="52"/>
      <c r="DH504" s="52"/>
      <c r="DI504" s="52"/>
      <c r="DJ504" s="52"/>
      <c r="DK504" s="52"/>
      <c r="DL504" s="52"/>
      <c r="DM504" s="52"/>
      <c r="DN504" s="52"/>
      <c r="DO504" s="52"/>
      <c r="DP504" s="52"/>
      <c r="DQ504" s="52"/>
      <c r="DR504" s="52"/>
      <c r="DS504" s="52"/>
      <c r="DT504" s="52"/>
      <c r="DU504" s="52"/>
      <c r="DV504" s="52"/>
      <c r="DW504" s="52"/>
      <c r="DX504" s="52"/>
      <c r="DY504" s="52"/>
      <c r="DZ504" s="52"/>
      <c r="EA504" s="52"/>
      <c r="EB504" s="52"/>
      <c r="EC504" s="52"/>
      <c r="ED504" s="52"/>
      <c r="EE504" s="52"/>
      <c r="EF504" s="52"/>
      <c r="EG504" s="52"/>
      <c r="EH504" s="52"/>
    </row>
    <row r="505" spans="1:138" ht="12.75" x14ac:dyDescent="0.2">
      <c r="A505" s="39" t="str">
        <f t="shared" si="43"/>
        <v>2054705</v>
      </c>
      <c r="B505" s="39" t="str">
        <f t="shared" si="44"/>
        <v>1118/БЖ</v>
      </c>
      <c r="C505" s="39" t="str">
        <f t="shared" si="45"/>
        <v>Мишутка В25</v>
      </c>
      <c r="D505" s="94">
        <f t="shared" ca="1" si="46"/>
        <v>232</v>
      </c>
      <c r="E505" s="94">
        <f t="shared" ca="1" si="47"/>
        <v>0</v>
      </c>
      <c r="F505" s="94">
        <f t="shared" ca="1" si="42"/>
        <v>0</v>
      </c>
      <c r="G505" s="41"/>
      <c r="H505" s="41"/>
      <c r="I505" s="40"/>
      <c r="J505" s="40"/>
      <c r="K505" s="34"/>
      <c r="L505" s="50" t="s">
        <v>1526</v>
      </c>
      <c r="M505" s="50" t="s">
        <v>2464</v>
      </c>
      <c r="N505" s="50" t="s">
        <v>2465</v>
      </c>
      <c r="O505" s="51" t="s">
        <v>139</v>
      </c>
      <c r="P505" s="40">
        <v>232</v>
      </c>
      <c r="Q505" s="40"/>
      <c r="R505" s="40"/>
      <c r="S505" s="52" t="s">
        <v>1018</v>
      </c>
      <c r="T505" s="52" t="s">
        <v>1018</v>
      </c>
      <c r="U505" s="52" t="s">
        <v>1018</v>
      </c>
      <c r="V505" s="52" t="s">
        <v>1018</v>
      </c>
      <c r="W505" s="52" t="s">
        <v>1018</v>
      </c>
      <c r="X505" s="52" t="s">
        <v>1018</v>
      </c>
      <c r="Y505" s="52" t="s">
        <v>1018</v>
      </c>
      <c r="Z505" s="52" t="s">
        <v>1018</v>
      </c>
      <c r="AA505" s="52" t="s">
        <v>1018</v>
      </c>
      <c r="AB505" s="52" t="s">
        <v>1018</v>
      </c>
      <c r="AC505" s="52" t="s">
        <v>1018</v>
      </c>
      <c r="AD505" s="52" t="s">
        <v>1018</v>
      </c>
      <c r="AE505" s="52" t="s">
        <v>1018</v>
      </c>
      <c r="AF505" s="52" t="s">
        <v>1018</v>
      </c>
      <c r="AG505" s="52" t="s">
        <v>1018</v>
      </c>
      <c r="AH505" s="52" t="s">
        <v>1018</v>
      </c>
      <c r="AI505" s="52" t="s">
        <v>1018</v>
      </c>
      <c r="AJ505" s="52" t="s">
        <v>1018</v>
      </c>
      <c r="AK505" s="52" t="s">
        <v>1018</v>
      </c>
      <c r="AL505" s="52" t="s">
        <v>1018</v>
      </c>
      <c r="AM505" s="52" t="s">
        <v>1018</v>
      </c>
      <c r="AN505" s="52" t="s">
        <v>1018</v>
      </c>
      <c r="AO505" s="52" t="s">
        <v>1018</v>
      </c>
      <c r="AP505" s="52" t="s">
        <v>1018</v>
      </c>
      <c r="AQ505" s="52" t="s">
        <v>1018</v>
      </c>
      <c r="AR505" s="52" t="s">
        <v>1018</v>
      </c>
      <c r="AS505" s="52" t="s">
        <v>1018</v>
      </c>
      <c r="AT505" s="52" t="s">
        <v>1018</v>
      </c>
      <c r="AU505" s="52" t="s">
        <v>1018</v>
      </c>
      <c r="AV505" s="52" t="s">
        <v>1018</v>
      </c>
      <c r="AW505" s="52" t="s">
        <v>1018</v>
      </c>
      <c r="AX505" s="52" t="s">
        <v>1018</v>
      </c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  <c r="BW505" s="52"/>
      <c r="BX505" s="52"/>
      <c r="BY505" s="52"/>
      <c r="BZ505" s="52"/>
      <c r="CA505" s="52"/>
      <c r="CB505" s="52"/>
      <c r="CC505" s="52"/>
      <c r="CD505" s="52"/>
      <c r="CE505" s="52"/>
      <c r="CF505" s="52"/>
      <c r="CG505" s="52"/>
      <c r="CH505" s="52"/>
      <c r="CI505" s="52"/>
      <c r="CJ505" s="52"/>
      <c r="CK505" s="52"/>
      <c r="CL505" s="52"/>
      <c r="CM505" s="52"/>
      <c r="CN505" s="52"/>
      <c r="CO505" s="52"/>
      <c r="CP505" s="52"/>
      <c r="CQ505" s="52"/>
      <c r="CR505" s="52"/>
      <c r="CS505" s="52"/>
      <c r="CT505" s="52"/>
      <c r="CU505" s="52"/>
      <c r="CV505" s="52"/>
      <c r="CW505" s="52"/>
      <c r="CX505" s="52"/>
      <c r="CY505" s="52"/>
      <c r="CZ505" s="52"/>
      <c r="DA505" s="52"/>
      <c r="DB505" s="52"/>
      <c r="DC505" s="52"/>
      <c r="DD505" s="52"/>
      <c r="DE505" s="52"/>
      <c r="DF505" s="52"/>
      <c r="DG505" s="52"/>
      <c r="DH505" s="52"/>
      <c r="DI505" s="52"/>
      <c r="DJ505" s="52"/>
      <c r="DK505" s="52"/>
      <c r="DL505" s="52"/>
      <c r="DM505" s="52"/>
      <c r="DN505" s="52"/>
      <c r="DO505" s="52"/>
      <c r="DP505" s="52"/>
      <c r="DQ505" s="52"/>
      <c r="DR505" s="52"/>
      <c r="DS505" s="52"/>
      <c r="DT505" s="52"/>
      <c r="DU505" s="52"/>
      <c r="DV505" s="52"/>
      <c r="DW505" s="52"/>
      <c r="DX505" s="52"/>
      <c r="DY505" s="52"/>
      <c r="DZ505" s="52"/>
      <c r="EA505" s="52"/>
      <c r="EB505" s="52"/>
      <c r="EC505" s="52"/>
      <c r="ED505" s="52"/>
      <c r="EE505" s="52"/>
      <c r="EF505" s="52"/>
      <c r="EG505" s="52"/>
      <c r="EH505" s="52"/>
    </row>
    <row r="506" spans="1:138" ht="12.75" x14ac:dyDescent="0.2">
      <c r="A506" s="39" t="str">
        <f t="shared" si="43"/>
        <v>2079437</v>
      </c>
      <c r="B506" s="39" t="str">
        <f t="shared" si="44"/>
        <v>1118/БЖ/М</v>
      </c>
      <c r="C506" s="39" t="str">
        <f t="shared" si="45"/>
        <v>Мишутка В25</v>
      </c>
      <c r="D506" s="94">
        <f t="shared" ca="1" si="46"/>
        <v>248</v>
      </c>
      <c r="E506" s="94">
        <f t="shared" ca="1" si="47"/>
        <v>1</v>
      </c>
      <c r="F506" s="94">
        <f t="shared" ca="1" si="42"/>
        <v>0</v>
      </c>
      <c r="G506" s="41"/>
      <c r="H506" s="41"/>
      <c r="I506" s="40"/>
      <c r="J506" s="40"/>
      <c r="K506" s="34"/>
      <c r="L506" s="50" t="s">
        <v>1527</v>
      </c>
      <c r="M506" s="50" t="s">
        <v>2466</v>
      </c>
      <c r="N506" s="50" t="s">
        <v>769</v>
      </c>
      <c r="O506" s="51" t="s">
        <v>139</v>
      </c>
      <c r="P506" s="40">
        <v>248</v>
      </c>
      <c r="Q506" s="40"/>
      <c r="R506" s="40"/>
      <c r="S506" s="52" t="s">
        <v>1018</v>
      </c>
      <c r="T506" s="52" t="s">
        <v>1018</v>
      </c>
      <c r="U506" s="52" t="s">
        <v>1018</v>
      </c>
      <c r="V506" s="52" t="s">
        <v>1018</v>
      </c>
      <c r="W506" s="52" t="s">
        <v>1018</v>
      </c>
      <c r="X506" s="52" t="s">
        <v>1018</v>
      </c>
      <c r="Y506" s="52" t="s">
        <v>1018</v>
      </c>
      <c r="Z506" s="52" t="s">
        <v>1018</v>
      </c>
      <c r="AA506" s="52" t="s">
        <v>1018</v>
      </c>
      <c r="AB506" s="52" t="s">
        <v>1018</v>
      </c>
      <c r="AC506" s="52" t="s">
        <v>1018</v>
      </c>
      <c r="AD506" s="52" t="s">
        <v>1018</v>
      </c>
      <c r="AE506" s="52" t="s">
        <v>1018</v>
      </c>
      <c r="AF506" s="52">
        <v>1</v>
      </c>
      <c r="AG506" s="52" t="s">
        <v>1018</v>
      </c>
      <c r="AH506" s="52" t="s">
        <v>1018</v>
      </c>
      <c r="AI506" s="52" t="s">
        <v>1018</v>
      </c>
      <c r="AJ506" s="52" t="s">
        <v>1018</v>
      </c>
      <c r="AK506" s="52" t="s">
        <v>1018</v>
      </c>
      <c r="AL506" s="52" t="s">
        <v>1018</v>
      </c>
      <c r="AM506" s="52" t="s">
        <v>1018</v>
      </c>
      <c r="AN506" s="52" t="s">
        <v>1018</v>
      </c>
      <c r="AO506" s="52" t="s">
        <v>1018</v>
      </c>
      <c r="AP506" s="52" t="s">
        <v>1018</v>
      </c>
      <c r="AQ506" s="52" t="s">
        <v>1018</v>
      </c>
      <c r="AR506" s="52" t="s">
        <v>1018</v>
      </c>
      <c r="AS506" s="52" t="s">
        <v>1018</v>
      </c>
      <c r="AT506" s="52" t="s">
        <v>1018</v>
      </c>
      <c r="AU506" s="52" t="s">
        <v>1018</v>
      </c>
      <c r="AV506" s="52" t="s">
        <v>1018</v>
      </c>
      <c r="AW506" s="52" t="s">
        <v>1018</v>
      </c>
      <c r="AX506" s="52" t="s">
        <v>1018</v>
      </c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  <c r="BW506" s="52"/>
      <c r="BX506" s="52"/>
      <c r="BY506" s="52"/>
      <c r="BZ506" s="52"/>
      <c r="CA506" s="52"/>
      <c r="CB506" s="52"/>
      <c r="CC506" s="52"/>
      <c r="CD506" s="52"/>
      <c r="CE506" s="52"/>
      <c r="CF506" s="52"/>
      <c r="CG506" s="52"/>
      <c r="CH506" s="52"/>
      <c r="CI506" s="52"/>
      <c r="CJ506" s="52"/>
      <c r="CK506" s="52"/>
      <c r="CL506" s="52"/>
      <c r="CM506" s="52"/>
      <c r="CN506" s="52"/>
      <c r="CO506" s="52"/>
      <c r="CP506" s="52"/>
      <c r="CQ506" s="52"/>
      <c r="CR506" s="52"/>
      <c r="CS506" s="52"/>
      <c r="CT506" s="52"/>
      <c r="CU506" s="52"/>
      <c r="CV506" s="52"/>
      <c r="CW506" s="52"/>
      <c r="CX506" s="52"/>
      <c r="CY506" s="52"/>
      <c r="CZ506" s="52"/>
      <c r="DA506" s="52"/>
      <c r="DB506" s="52"/>
      <c r="DC506" s="52"/>
      <c r="DD506" s="52"/>
      <c r="DE506" s="52"/>
      <c r="DF506" s="52"/>
      <c r="DG506" s="52"/>
      <c r="DH506" s="52"/>
      <c r="DI506" s="52"/>
      <c r="DJ506" s="52"/>
      <c r="DK506" s="52"/>
      <c r="DL506" s="52"/>
      <c r="DM506" s="52"/>
      <c r="DN506" s="52"/>
      <c r="DO506" s="52"/>
      <c r="DP506" s="52"/>
      <c r="DQ506" s="52"/>
      <c r="DR506" s="52"/>
      <c r="DS506" s="52"/>
      <c r="DT506" s="52"/>
      <c r="DU506" s="52"/>
      <c r="DV506" s="52"/>
      <c r="DW506" s="52"/>
      <c r="DX506" s="52"/>
      <c r="DY506" s="52"/>
      <c r="DZ506" s="52"/>
      <c r="EA506" s="52"/>
      <c r="EB506" s="52"/>
      <c r="EC506" s="52"/>
      <c r="ED506" s="52"/>
      <c r="EE506" s="52"/>
      <c r="EF506" s="52"/>
      <c r="EG506" s="52"/>
      <c r="EH506" s="52"/>
    </row>
    <row r="507" spans="1:138" ht="12.75" x14ac:dyDescent="0.2">
      <c r="A507" s="39" t="str">
        <f t="shared" si="43"/>
        <v>2053229</v>
      </c>
      <c r="B507" s="39" t="str">
        <f t="shared" si="44"/>
        <v>1126/МЛ</v>
      </c>
      <c r="C507" s="39" t="str">
        <f t="shared" si="45"/>
        <v>Мишка Сема В25</v>
      </c>
      <c r="D507" s="94">
        <f t="shared" ca="1" si="46"/>
        <v>214</v>
      </c>
      <c r="E507" s="94">
        <f t="shared" ca="1" si="47"/>
        <v>0</v>
      </c>
      <c r="F507" s="94">
        <f t="shared" ca="1" si="42"/>
        <v>0</v>
      </c>
      <c r="G507" s="41"/>
      <c r="H507" s="41"/>
      <c r="I507" s="40"/>
      <c r="J507" s="40"/>
      <c r="K507" s="34"/>
      <c r="L507" s="50" t="s">
        <v>1528</v>
      </c>
      <c r="M507" s="50" t="s">
        <v>733</v>
      </c>
      <c r="N507" s="50" t="s">
        <v>2467</v>
      </c>
      <c r="O507" s="51" t="s">
        <v>734</v>
      </c>
      <c r="P507" s="40">
        <v>214</v>
      </c>
      <c r="Q507" s="40"/>
      <c r="R507" s="40"/>
      <c r="S507" s="52" t="s">
        <v>1018</v>
      </c>
      <c r="T507" s="52" t="s">
        <v>1018</v>
      </c>
      <c r="U507" s="52" t="s">
        <v>1018</v>
      </c>
      <c r="V507" s="52" t="s">
        <v>1018</v>
      </c>
      <c r="W507" s="52" t="s">
        <v>1018</v>
      </c>
      <c r="X507" s="52" t="s">
        <v>1018</v>
      </c>
      <c r="Y507" s="52" t="s">
        <v>1018</v>
      </c>
      <c r="Z507" s="52" t="s">
        <v>1018</v>
      </c>
      <c r="AA507" s="52" t="s">
        <v>1018</v>
      </c>
      <c r="AB507" s="52" t="s">
        <v>1018</v>
      </c>
      <c r="AC507" s="52" t="s">
        <v>1018</v>
      </c>
      <c r="AD507" s="52" t="s">
        <v>1018</v>
      </c>
      <c r="AE507" s="52" t="s">
        <v>1018</v>
      </c>
      <c r="AF507" s="52" t="s">
        <v>1018</v>
      </c>
      <c r="AG507" s="52" t="s">
        <v>1018</v>
      </c>
      <c r="AH507" s="52" t="s">
        <v>1018</v>
      </c>
      <c r="AI507" s="52" t="s">
        <v>1018</v>
      </c>
      <c r="AJ507" s="52" t="s">
        <v>1018</v>
      </c>
      <c r="AK507" s="52" t="s">
        <v>1018</v>
      </c>
      <c r="AL507" s="52" t="s">
        <v>1018</v>
      </c>
      <c r="AM507" s="52" t="s">
        <v>1018</v>
      </c>
      <c r="AN507" s="52" t="s">
        <v>1018</v>
      </c>
      <c r="AO507" s="52" t="s">
        <v>1018</v>
      </c>
      <c r="AP507" s="52" t="s">
        <v>1018</v>
      </c>
      <c r="AQ507" s="52" t="s">
        <v>1018</v>
      </c>
      <c r="AR507" s="52" t="s">
        <v>1018</v>
      </c>
      <c r="AS507" s="52" t="s">
        <v>1018</v>
      </c>
      <c r="AT507" s="52" t="s">
        <v>1018</v>
      </c>
      <c r="AU507" s="52" t="s">
        <v>1018</v>
      </c>
      <c r="AV507" s="52" t="s">
        <v>1018</v>
      </c>
      <c r="AW507" s="52" t="s">
        <v>1018</v>
      </c>
      <c r="AX507" s="52" t="s">
        <v>1018</v>
      </c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  <c r="BW507" s="52"/>
      <c r="BX507" s="52"/>
      <c r="BY507" s="52"/>
      <c r="BZ507" s="52"/>
      <c r="CA507" s="52"/>
      <c r="CB507" s="52"/>
      <c r="CC507" s="52"/>
      <c r="CD507" s="52"/>
      <c r="CE507" s="52"/>
      <c r="CF507" s="52"/>
      <c r="CG507" s="52"/>
      <c r="CH507" s="52"/>
      <c r="CI507" s="52"/>
      <c r="CJ507" s="52"/>
      <c r="CK507" s="52"/>
      <c r="CL507" s="52"/>
      <c r="CM507" s="52"/>
      <c r="CN507" s="52"/>
      <c r="CO507" s="52"/>
      <c r="CP507" s="52"/>
      <c r="CQ507" s="52"/>
      <c r="CR507" s="52"/>
      <c r="CS507" s="52"/>
      <c r="CT507" s="52"/>
      <c r="CU507" s="52"/>
      <c r="CV507" s="52"/>
      <c r="CW507" s="52"/>
      <c r="CX507" s="52"/>
      <c r="CY507" s="52"/>
      <c r="CZ507" s="52"/>
      <c r="DA507" s="52"/>
      <c r="DB507" s="52"/>
      <c r="DC507" s="52"/>
      <c r="DD507" s="52"/>
      <c r="DE507" s="52"/>
      <c r="DF507" s="52"/>
      <c r="DG507" s="52"/>
      <c r="DH507" s="52"/>
      <c r="DI507" s="52"/>
      <c r="DJ507" s="52"/>
      <c r="DK507" s="52"/>
      <c r="DL507" s="52"/>
      <c r="DM507" s="52"/>
      <c r="DN507" s="52"/>
      <c r="DO507" s="52"/>
      <c r="DP507" s="52"/>
      <c r="DQ507" s="52"/>
      <c r="DR507" s="52"/>
      <c r="DS507" s="52"/>
      <c r="DT507" s="52"/>
      <c r="DU507" s="52"/>
      <c r="DV507" s="52"/>
      <c r="DW507" s="52"/>
      <c r="DX507" s="52"/>
      <c r="DY507" s="52"/>
      <c r="DZ507" s="52"/>
      <c r="EA507" s="52"/>
      <c r="EB507" s="52"/>
      <c r="EC507" s="52"/>
      <c r="ED507" s="52"/>
      <c r="EE507" s="52"/>
      <c r="EF507" s="52"/>
      <c r="EG507" s="52"/>
      <c r="EH507" s="52"/>
    </row>
    <row r="508" spans="1:138" ht="12.75" x14ac:dyDescent="0.2">
      <c r="A508" s="39" t="str">
        <f t="shared" si="43"/>
        <v>2084225</v>
      </c>
      <c r="B508" s="39" t="str">
        <f t="shared" si="44"/>
        <v>1126/МЛ-1</v>
      </c>
      <c r="C508" s="39" t="str">
        <f t="shared" si="45"/>
        <v>Мишка Сема В25 см</v>
      </c>
      <c r="D508" s="94">
        <f t="shared" ca="1" si="46"/>
        <v>214</v>
      </c>
      <c r="E508" s="94">
        <f t="shared" ca="1" si="47"/>
        <v>0</v>
      </c>
      <c r="F508" s="94">
        <f t="shared" ca="1" si="42"/>
        <v>0</v>
      </c>
      <c r="G508" s="41"/>
      <c r="H508" s="41"/>
      <c r="I508" s="40"/>
      <c r="J508" s="40"/>
      <c r="K508" s="34"/>
      <c r="L508" s="50" t="s">
        <v>1529</v>
      </c>
      <c r="M508" s="50" t="s">
        <v>2468</v>
      </c>
      <c r="N508" s="50" t="s">
        <v>17</v>
      </c>
      <c r="O508" s="51" t="s">
        <v>2469</v>
      </c>
      <c r="P508" s="40">
        <v>214</v>
      </c>
      <c r="Q508" s="40"/>
      <c r="R508" s="40"/>
      <c r="S508" s="52" t="s">
        <v>1018</v>
      </c>
      <c r="T508" s="52" t="s">
        <v>1018</v>
      </c>
      <c r="U508" s="52" t="s">
        <v>1018</v>
      </c>
      <c r="V508" s="52" t="s">
        <v>1018</v>
      </c>
      <c r="W508" s="52" t="s">
        <v>1018</v>
      </c>
      <c r="X508" s="52" t="s">
        <v>1018</v>
      </c>
      <c r="Y508" s="52" t="s">
        <v>1018</v>
      </c>
      <c r="Z508" s="52" t="s">
        <v>1018</v>
      </c>
      <c r="AA508" s="52" t="s">
        <v>1018</v>
      </c>
      <c r="AB508" s="52" t="s">
        <v>1018</v>
      </c>
      <c r="AC508" s="52" t="s">
        <v>1018</v>
      </c>
      <c r="AD508" s="52" t="s">
        <v>1018</v>
      </c>
      <c r="AE508" s="52" t="s">
        <v>1018</v>
      </c>
      <c r="AF508" s="52" t="s">
        <v>1018</v>
      </c>
      <c r="AG508" s="52" t="s">
        <v>1018</v>
      </c>
      <c r="AH508" s="52" t="s">
        <v>1018</v>
      </c>
      <c r="AI508" s="52" t="s">
        <v>1018</v>
      </c>
      <c r="AJ508" s="52" t="s">
        <v>1018</v>
      </c>
      <c r="AK508" s="52" t="s">
        <v>1018</v>
      </c>
      <c r="AL508" s="52" t="s">
        <v>1018</v>
      </c>
      <c r="AM508" s="52" t="s">
        <v>1018</v>
      </c>
      <c r="AN508" s="52" t="s">
        <v>1018</v>
      </c>
      <c r="AO508" s="52" t="s">
        <v>1018</v>
      </c>
      <c r="AP508" s="52" t="s">
        <v>1018</v>
      </c>
      <c r="AQ508" s="52" t="s">
        <v>1018</v>
      </c>
      <c r="AR508" s="52" t="s">
        <v>1018</v>
      </c>
      <c r="AS508" s="52" t="s">
        <v>1018</v>
      </c>
      <c r="AT508" s="52" t="s">
        <v>1018</v>
      </c>
      <c r="AU508" s="52" t="s">
        <v>1018</v>
      </c>
      <c r="AV508" s="52" t="s">
        <v>1018</v>
      </c>
      <c r="AW508" s="52" t="s">
        <v>1018</v>
      </c>
      <c r="AX508" s="52" t="s">
        <v>1018</v>
      </c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  <c r="BW508" s="52"/>
      <c r="BX508" s="52"/>
      <c r="BY508" s="52"/>
      <c r="BZ508" s="52"/>
      <c r="CA508" s="52"/>
      <c r="CB508" s="52"/>
      <c r="CC508" s="52"/>
      <c r="CD508" s="52"/>
      <c r="CE508" s="52"/>
      <c r="CF508" s="52"/>
      <c r="CG508" s="52"/>
      <c r="CH508" s="52"/>
      <c r="CI508" s="52"/>
      <c r="CJ508" s="52"/>
      <c r="CK508" s="52"/>
      <c r="CL508" s="52"/>
      <c r="CM508" s="52"/>
      <c r="CN508" s="52"/>
      <c r="CO508" s="52"/>
      <c r="CP508" s="52"/>
      <c r="CQ508" s="52"/>
      <c r="CR508" s="52"/>
      <c r="CS508" s="52"/>
      <c r="CT508" s="52"/>
      <c r="CU508" s="52"/>
      <c r="CV508" s="52"/>
      <c r="CW508" s="52"/>
      <c r="CX508" s="52"/>
      <c r="CY508" s="52"/>
      <c r="CZ508" s="52"/>
      <c r="DA508" s="52"/>
      <c r="DB508" s="52"/>
      <c r="DC508" s="52"/>
      <c r="DD508" s="52"/>
      <c r="DE508" s="52"/>
      <c r="DF508" s="52"/>
      <c r="DG508" s="52"/>
      <c r="DH508" s="52"/>
      <c r="DI508" s="52"/>
      <c r="DJ508" s="52"/>
      <c r="DK508" s="52"/>
      <c r="DL508" s="52"/>
      <c r="DM508" s="52"/>
      <c r="DN508" s="52"/>
      <c r="DO508" s="52"/>
      <c r="DP508" s="52"/>
      <c r="DQ508" s="52"/>
      <c r="DR508" s="52"/>
      <c r="DS508" s="52"/>
      <c r="DT508" s="52"/>
      <c r="DU508" s="52"/>
      <c r="DV508" s="52"/>
      <c r="DW508" s="52"/>
      <c r="DX508" s="52"/>
      <c r="DY508" s="52"/>
      <c r="DZ508" s="52"/>
      <c r="EA508" s="52"/>
      <c r="EB508" s="52"/>
      <c r="EC508" s="52"/>
      <c r="ED508" s="52"/>
      <c r="EE508" s="52"/>
      <c r="EF508" s="52"/>
      <c r="EG508" s="52"/>
      <c r="EH508" s="52"/>
    </row>
    <row r="509" spans="1:138" ht="12.75" x14ac:dyDescent="0.2">
      <c r="A509" s="39" t="str">
        <f t="shared" si="43"/>
        <v>2053867</v>
      </c>
      <c r="B509" s="39" t="str">
        <f t="shared" si="44"/>
        <v>1141/БЖ</v>
      </c>
      <c r="C509" s="39" t="str">
        <f t="shared" si="45"/>
        <v>Лев Вальмонт В 25</v>
      </c>
      <c r="D509" s="94">
        <f t="shared" ca="1" si="46"/>
        <v>250</v>
      </c>
      <c r="E509" s="94">
        <f t="shared" ca="1" si="47"/>
        <v>0</v>
      </c>
      <c r="F509" s="94">
        <f t="shared" ca="1" si="42"/>
        <v>0</v>
      </c>
      <c r="G509" s="41"/>
      <c r="H509" s="41"/>
      <c r="I509" s="40"/>
      <c r="J509" s="40"/>
      <c r="K509" s="34"/>
      <c r="L509" s="50" t="s">
        <v>1530</v>
      </c>
      <c r="M509" s="50" t="s">
        <v>2470</v>
      </c>
      <c r="N509" s="50" t="s">
        <v>2471</v>
      </c>
      <c r="O509" s="51" t="s">
        <v>735</v>
      </c>
      <c r="P509" s="40">
        <v>250</v>
      </c>
      <c r="Q509" s="40"/>
      <c r="R509" s="40"/>
      <c r="S509" s="52" t="s">
        <v>1018</v>
      </c>
      <c r="T509" s="52" t="s">
        <v>1018</v>
      </c>
      <c r="U509" s="52" t="s">
        <v>1018</v>
      </c>
      <c r="V509" s="52" t="s">
        <v>1018</v>
      </c>
      <c r="W509" s="52" t="s">
        <v>1018</v>
      </c>
      <c r="X509" s="52" t="s">
        <v>1018</v>
      </c>
      <c r="Y509" s="52" t="s">
        <v>1018</v>
      </c>
      <c r="Z509" s="52" t="s">
        <v>1018</v>
      </c>
      <c r="AA509" s="52" t="s">
        <v>1018</v>
      </c>
      <c r="AB509" s="52" t="s">
        <v>1018</v>
      </c>
      <c r="AC509" s="52" t="s">
        <v>1018</v>
      </c>
      <c r="AD509" s="52" t="s">
        <v>1018</v>
      </c>
      <c r="AE509" s="52" t="s">
        <v>1018</v>
      </c>
      <c r="AF509" s="52" t="s">
        <v>1018</v>
      </c>
      <c r="AG509" s="52" t="s">
        <v>1018</v>
      </c>
      <c r="AH509" s="52" t="s">
        <v>1018</v>
      </c>
      <c r="AI509" s="52" t="s">
        <v>1018</v>
      </c>
      <c r="AJ509" s="52" t="s">
        <v>1018</v>
      </c>
      <c r="AK509" s="52" t="s">
        <v>1018</v>
      </c>
      <c r="AL509" s="52" t="s">
        <v>1018</v>
      </c>
      <c r="AM509" s="52" t="s">
        <v>1018</v>
      </c>
      <c r="AN509" s="52" t="s">
        <v>1018</v>
      </c>
      <c r="AO509" s="52" t="s">
        <v>1018</v>
      </c>
      <c r="AP509" s="52" t="s">
        <v>1018</v>
      </c>
      <c r="AQ509" s="52" t="s">
        <v>1018</v>
      </c>
      <c r="AR509" s="52" t="s">
        <v>1018</v>
      </c>
      <c r="AS509" s="52" t="s">
        <v>1018</v>
      </c>
      <c r="AT509" s="52" t="s">
        <v>1018</v>
      </c>
      <c r="AU509" s="52" t="s">
        <v>1018</v>
      </c>
      <c r="AV509" s="52" t="s">
        <v>1018</v>
      </c>
      <c r="AW509" s="52" t="s">
        <v>1018</v>
      </c>
      <c r="AX509" s="52" t="s">
        <v>1018</v>
      </c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  <c r="BW509" s="52"/>
      <c r="BX509" s="52"/>
      <c r="BY509" s="52"/>
      <c r="BZ509" s="52"/>
      <c r="CA509" s="52"/>
      <c r="CB509" s="52"/>
      <c r="CC509" s="52"/>
      <c r="CD509" s="52"/>
      <c r="CE509" s="52"/>
      <c r="CF509" s="52"/>
      <c r="CG509" s="52"/>
      <c r="CH509" s="52"/>
      <c r="CI509" s="52"/>
      <c r="CJ509" s="52"/>
      <c r="CK509" s="52"/>
      <c r="CL509" s="52"/>
      <c r="CM509" s="52"/>
      <c r="CN509" s="52"/>
      <c r="CO509" s="52"/>
      <c r="CP509" s="52"/>
      <c r="CQ509" s="52"/>
      <c r="CR509" s="52"/>
      <c r="CS509" s="52"/>
      <c r="CT509" s="52"/>
      <c r="CU509" s="52"/>
      <c r="CV509" s="52"/>
      <c r="CW509" s="52"/>
      <c r="CX509" s="52"/>
      <c r="CY509" s="52"/>
      <c r="CZ509" s="52"/>
      <c r="DA509" s="52"/>
      <c r="DB509" s="52"/>
      <c r="DC509" s="52"/>
      <c r="DD509" s="52"/>
      <c r="DE509" s="52"/>
      <c r="DF509" s="52"/>
      <c r="DG509" s="52"/>
      <c r="DH509" s="52"/>
      <c r="DI509" s="52"/>
      <c r="DJ509" s="52"/>
      <c r="DK509" s="52"/>
      <c r="DL509" s="52"/>
      <c r="DM509" s="52"/>
      <c r="DN509" s="52"/>
      <c r="DO509" s="52"/>
      <c r="DP509" s="52"/>
      <c r="DQ509" s="52"/>
      <c r="DR509" s="52"/>
      <c r="DS509" s="52"/>
      <c r="DT509" s="52"/>
      <c r="DU509" s="52"/>
      <c r="DV509" s="52"/>
      <c r="DW509" s="52"/>
      <c r="DX509" s="52"/>
      <c r="DY509" s="52"/>
      <c r="DZ509" s="52"/>
      <c r="EA509" s="52"/>
      <c r="EB509" s="52"/>
      <c r="EC509" s="52"/>
      <c r="ED509" s="52"/>
      <c r="EE509" s="52"/>
      <c r="EF509" s="52"/>
      <c r="EG509" s="52"/>
      <c r="EH509" s="52"/>
    </row>
    <row r="510" spans="1:138" ht="12.75" x14ac:dyDescent="0.2">
      <c r="A510" s="39" t="str">
        <f t="shared" si="43"/>
        <v>2084257</v>
      </c>
      <c r="B510" s="39" t="str">
        <f t="shared" si="44"/>
        <v>1141/БЖ-1</v>
      </c>
      <c r="C510" s="39" t="str">
        <f t="shared" si="45"/>
        <v>Лев Вальмонт В25 см</v>
      </c>
      <c r="D510" s="94">
        <f t="shared" ca="1" si="46"/>
        <v>250</v>
      </c>
      <c r="E510" s="94">
        <f t="shared" ca="1" si="47"/>
        <v>517</v>
      </c>
      <c r="F510" s="94">
        <f t="shared" ca="1" si="42"/>
        <v>0</v>
      </c>
      <c r="G510" s="41"/>
      <c r="H510" s="41"/>
      <c r="I510" s="40"/>
      <c r="J510" s="40"/>
      <c r="K510" s="34"/>
      <c r="L510" s="50" t="s">
        <v>1531</v>
      </c>
      <c r="M510" s="50" t="s">
        <v>2472</v>
      </c>
      <c r="N510" s="50" t="s">
        <v>47</v>
      </c>
      <c r="O510" s="51" t="s">
        <v>2473</v>
      </c>
      <c r="P510" s="40">
        <v>250</v>
      </c>
      <c r="Q510" s="40"/>
      <c r="R510" s="40"/>
      <c r="S510" s="52" t="s">
        <v>1018</v>
      </c>
      <c r="T510" s="52" t="s">
        <v>1018</v>
      </c>
      <c r="U510" s="52" t="s">
        <v>1018</v>
      </c>
      <c r="V510" s="52">
        <v>1</v>
      </c>
      <c r="W510" s="52" t="s">
        <v>1018</v>
      </c>
      <c r="X510" s="52" t="s">
        <v>1018</v>
      </c>
      <c r="Y510" s="52" t="s">
        <v>1018</v>
      </c>
      <c r="Z510" s="52" t="s">
        <v>1018</v>
      </c>
      <c r="AA510" s="52" t="s">
        <v>1018</v>
      </c>
      <c r="AB510" s="52" t="s">
        <v>1018</v>
      </c>
      <c r="AC510" s="52" t="s">
        <v>1018</v>
      </c>
      <c r="AD510" s="52" t="s">
        <v>1018</v>
      </c>
      <c r="AE510" s="52" t="s">
        <v>1018</v>
      </c>
      <c r="AF510" s="52">
        <v>28</v>
      </c>
      <c r="AG510" s="52" t="s">
        <v>1018</v>
      </c>
      <c r="AH510" s="52">
        <v>2</v>
      </c>
      <c r="AI510" s="52" t="s">
        <v>1018</v>
      </c>
      <c r="AJ510" s="52" t="s">
        <v>1018</v>
      </c>
      <c r="AK510" s="52" t="s">
        <v>1018</v>
      </c>
      <c r="AL510" s="52">
        <v>22</v>
      </c>
      <c r="AM510" s="52" t="s">
        <v>1018</v>
      </c>
      <c r="AN510" s="52" t="s">
        <v>1018</v>
      </c>
      <c r="AO510" s="52" t="s">
        <v>1018</v>
      </c>
      <c r="AP510" s="52" t="s">
        <v>1018</v>
      </c>
      <c r="AQ510" s="52" t="s">
        <v>1018</v>
      </c>
      <c r="AR510" s="52">
        <v>463</v>
      </c>
      <c r="AS510" s="52" t="s">
        <v>1018</v>
      </c>
      <c r="AT510" s="52" t="s">
        <v>1018</v>
      </c>
      <c r="AU510" s="52" t="s">
        <v>1018</v>
      </c>
      <c r="AV510" s="52">
        <v>1</v>
      </c>
      <c r="AW510" s="52" t="s">
        <v>1018</v>
      </c>
      <c r="AX510" s="52" t="s">
        <v>1018</v>
      </c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  <c r="BW510" s="52"/>
      <c r="BX510" s="52"/>
      <c r="BY510" s="52"/>
      <c r="BZ510" s="52"/>
      <c r="CA510" s="52"/>
      <c r="CB510" s="52"/>
      <c r="CC510" s="52"/>
      <c r="CD510" s="52"/>
      <c r="CE510" s="52"/>
      <c r="CF510" s="52"/>
      <c r="CG510" s="52"/>
      <c r="CH510" s="52"/>
      <c r="CI510" s="52"/>
      <c r="CJ510" s="52"/>
      <c r="CK510" s="52"/>
      <c r="CL510" s="52"/>
      <c r="CM510" s="52"/>
      <c r="CN510" s="52"/>
      <c r="CO510" s="52"/>
      <c r="CP510" s="52"/>
      <c r="CQ510" s="52"/>
      <c r="CR510" s="52"/>
      <c r="CS510" s="52"/>
      <c r="CT510" s="52"/>
      <c r="CU510" s="52"/>
      <c r="CV510" s="52"/>
      <c r="CW510" s="52"/>
      <c r="CX510" s="52"/>
      <c r="CY510" s="52"/>
      <c r="CZ510" s="52"/>
      <c r="DA510" s="52"/>
      <c r="DB510" s="52"/>
      <c r="DC510" s="52"/>
      <c r="DD510" s="52"/>
      <c r="DE510" s="52"/>
      <c r="DF510" s="52"/>
      <c r="DG510" s="52"/>
      <c r="DH510" s="52"/>
      <c r="DI510" s="52"/>
      <c r="DJ510" s="52"/>
      <c r="DK510" s="52"/>
      <c r="DL510" s="52"/>
      <c r="DM510" s="52"/>
      <c r="DN510" s="52"/>
      <c r="DO510" s="52"/>
      <c r="DP510" s="52"/>
      <c r="DQ510" s="52"/>
      <c r="DR510" s="52"/>
      <c r="DS510" s="52"/>
      <c r="DT510" s="52"/>
      <c r="DU510" s="52"/>
      <c r="DV510" s="52"/>
      <c r="DW510" s="52"/>
      <c r="DX510" s="52"/>
      <c r="DY510" s="52"/>
      <c r="DZ510" s="52"/>
      <c r="EA510" s="52"/>
      <c r="EB510" s="52"/>
      <c r="EC510" s="52"/>
      <c r="ED510" s="52"/>
      <c r="EE510" s="52"/>
      <c r="EF510" s="52"/>
      <c r="EG510" s="52"/>
      <c r="EH510" s="52"/>
    </row>
    <row r="511" spans="1:138" ht="12.75" x14ac:dyDescent="0.2">
      <c r="A511" s="39" t="str">
        <f t="shared" si="43"/>
        <v>2063877</v>
      </c>
      <c r="B511" s="39" t="str">
        <f t="shared" si="44"/>
        <v>1141/БЖ/М</v>
      </c>
      <c r="C511" s="39" t="str">
        <f t="shared" si="45"/>
        <v>Лев Вальмонт В 25</v>
      </c>
      <c r="D511" s="94">
        <f t="shared" ca="1" si="46"/>
        <v>277</v>
      </c>
      <c r="E511" s="94">
        <f t="shared" ca="1" si="47"/>
        <v>1</v>
      </c>
      <c r="F511" s="94">
        <f t="shared" ca="1" si="42"/>
        <v>0</v>
      </c>
      <c r="G511" s="41"/>
      <c r="H511" s="41"/>
      <c r="I511" s="40"/>
      <c r="J511" s="40"/>
      <c r="K511" s="34"/>
      <c r="L511" s="50" t="s">
        <v>1532</v>
      </c>
      <c r="M511" s="50" t="s">
        <v>2474</v>
      </c>
      <c r="N511" s="50" t="s">
        <v>2475</v>
      </c>
      <c r="O511" s="51" t="s">
        <v>735</v>
      </c>
      <c r="P511" s="40">
        <v>277</v>
      </c>
      <c r="Q511" s="40"/>
      <c r="R511" s="40"/>
      <c r="S511" s="52" t="s">
        <v>1018</v>
      </c>
      <c r="T511" s="52" t="s">
        <v>1018</v>
      </c>
      <c r="U511" s="52" t="s">
        <v>1018</v>
      </c>
      <c r="V511" s="52" t="s">
        <v>1018</v>
      </c>
      <c r="W511" s="52" t="s">
        <v>1018</v>
      </c>
      <c r="X511" s="52" t="s">
        <v>1018</v>
      </c>
      <c r="Y511" s="52" t="s">
        <v>1018</v>
      </c>
      <c r="Z511" s="52" t="s">
        <v>1018</v>
      </c>
      <c r="AA511" s="52" t="s">
        <v>1018</v>
      </c>
      <c r="AB511" s="52" t="s">
        <v>1018</v>
      </c>
      <c r="AC511" s="52" t="s">
        <v>1018</v>
      </c>
      <c r="AD511" s="52" t="s">
        <v>1018</v>
      </c>
      <c r="AE511" s="52" t="s">
        <v>1018</v>
      </c>
      <c r="AF511" s="52" t="s">
        <v>1018</v>
      </c>
      <c r="AG511" s="52" t="s">
        <v>1018</v>
      </c>
      <c r="AH511" s="52" t="s">
        <v>1018</v>
      </c>
      <c r="AI511" s="52" t="s">
        <v>1018</v>
      </c>
      <c r="AJ511" s="52" t="s">
        <v>1018</v>
      </c>
      <c r="AK511" s="52" t="s">
        <v>1018</v>
      </c>
      <c r="AL511" s="52" t="s">
        <v>1018</v>
      </c>
      <c r="AM511" s="52" t="s">
        <v>1018</v>
      </c>
      <c r="AN511" s="52" t="s">
        <v>1018</v>
      </c>
      <c r="AO511" s="52" t="s">
        <v>1018</v>
      </c>
      <c r="AP511" s="52" t="s">
        <v>1018</v>
      </c>
      <c r="AQ511" s="52" t="s">
        <v>1018</v>
      </c>
      <c r="AR511" s="52" t="s">
        <v>1018</v>
      </c>
      <c r="AS511" s="52" t="s">
        <v>1018</v>
      </c>
      <c r="AT511" s="52" t="s">
        <v>1018</v>
      </c>
      <c r="AU511" s="52" t="s">
        <v>1018</v>
      </c>
      <c r="AV511" s="52">
        <v>1</v>
      </c>
      <c r="AW511" s="52" t="s">
        <v>1018</v>
      </c>
      <c r="AX511" s="52" t="s">
        <v>1018</v>
      </c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  <c r="BW511" s="52"/>
      <c r="BX511" s="52"/>
      <c r="BY511" s="52"/>
      <c r="BZ511" s="52"/>
      <c r="CA511" s="52"/>
      <c r="CB511" s="52"/>
      <c r="CC511" s="52"/>
      <c r="CD511" s="52"/>
      <c r="CE511" s="52"/>
      <c r="CF511" s="52"/>
      <c r="CG511" s="52"/>
      <c r="CH511" s="52"/>
      <c r="CI511" s="52"/>
      <c r="CJ511" s="52"/>
      <c r="CK511" s="52"/>
      <c r="CL511" s="52"/>
      <c r="CM511" s="52"/>
      <c r="CN511" s="52"/>
      <c r="CO511" s="52"/>
      <c r="CP511" s="52"/>
      <c r="CQ511" s="52"/>
      <c r="CR511" s="52"/>
      <c r="CS511" s="52"/>
      <c r="CT511" s="52"/>
      <c r="CU511" s="52"/>
      <c r="CV511" s="52"/>
      <c r="CW511" s="52"/>
      <c r="CX511" s="52"/>
      <c r="CY511" s="52"/>
      <c r="CZ511" s="52"/>
      <c r="DA511" s="52"/>
      <c r="DB511" s="52"/>
      <c r="DC511" s="52"/>
      <c r="DD511" s="52"/>
      <c r="DE511" s="52"/>
      <c r="DF511" s="52"/>
      <c r="DG511" s="52"/>
      <c r="DH511" s="52"/>
      <c r="DI511" s="52"/>
      <c r="DJ511" s="52"/>
      <c r="DK511" s="52"/>
      <c r="DL511" s="52"/>
      <c r="DM511" s="52"/>
      <c r="DN511" s="52"/>
      <c r="DO511" s="52"/>
      <c r="DP511" s="52"/>
      <c r="DQ511" s="52"/>
      <c r="DR511" s="52"/>
      <c r="DS511" s="52"/>
      <c r="DT511" s="52"/>
      <c r="DU511" s="52"/>
      <c r="DV511" s="52"/>
      <c r="DW511" s="52"/>
      <c r="DX511" s="52"/>
      <c r="DY511" s="52"/>
      <c r="DZ511" s="52"/>
      <c r="EA511" s="52"/>
      <c r="EB511" s="52"/>
      <c r="EC511" s="52"/>
      <c r="ED511" s="52"/>
      <c r="EE511" s="52"/>
      <c r="EF511" s="52"/>
      <c r="EG511" s="52"/>
      <c r="EH511" s="52"/>
    </row>
    <row r="512" spans="1:138" ht="12.75" x14ac:dyDescent="0.2">
      <c r="A512" s="39" t="str">
        <f t="shared" si="43"/>
        <v>2056549</v>
      </c>
      <c r="B512" s="39" t="str">
        <f t="shared" si="44"/>
        <v>1168/ОРЖ</v>
      </c>
      <c r="C512" s="39" t="str">
        <f t="shared" si="45"/>
        <v>Зая В25см</v>
      </c>
      <c r="D512" s="94">
        <f t="shared" ca="1" si="46"/>
        <v>225</v>
      </c>
      <c r="E512" s="94">
        <f t="shared" ca="1" si="47"/>
        <v>0</v>
      </c>
      <c r="F512" s="94">
        <f t="shared" ca="1" si="42"/>
        <v>0</v>
      </c>
      <c r="G512" s="41"/>
      <c r="H512" s="41"/>
      <c r="I512" s="40"/>
      <c r="J512" s="40"/>
      <c r="K512" s="34"/>
      <c r="L512" s="50" t="s">
        <v>1533</v>
      </c>
      <c r="M512" s="50" t="s">
        <v>2476</v>
      </c>
      <c r="N512" s="50" t="s">
        <v>2477</v>
      </c>
      <c r="O512" s="51" t="s">
        <v>2478</v>
      </c>
      <c r="P512" s="40">
        <v>225</v>
      </c>
      <c r="Q512" s="40"/>
      <c r="R512" s="40"/>
      <c r="S512" s="52" t="s">
        <v>1018</v>
      </c>
      <c r="T512" s="52" t="s">
        <v>1018</v>
      </c>
      <c r="U512" s="52" t="s">
        <v>1018</v>
      </c>
      <c r="V512" s="52" t="s">
        <v>1018</v>
      </c>
      <c r="W512" s="52" t="s">
        <v>1018</v>
      </c>
      <c r="X512" s="52" t="s">
        <v>1018</v>
      </c>
      <c r="Y512" s="52" t="s">
        <v>1018</v>
      </c>
      <c r="Z512" s="52" t="s">
        <v>1018</v>
      </c>
      <c r="AA512" s="52" t="s">
        <v>1018</v>
      </c>
      <c r="AB512" s="52" t="s">
        <v>1018</v>
      </c>
      <c r="AC512" s="52" t="s">
        <v>1018</v>
      </c>
      <c r="AD512" s="52" t="s">
        <v>1018</v>
      </c>
      <c r="AE512" s="52" t="s">
        <v>1018</v>
      </c>
      <c r="AF512" s="52" t="s">
        <v>1018</v>
      </c>
      <c r="AG512" s="52" t="s">
        <v>1018</v>
      </c>
      <c r="AH512" s="52" t="s">
        <v>1018</v>
      </c>
      <c r="AI512" s="52" t="s">
        <v>1018</v>
      </c>
      <c r="AJ512" s="52" t="s">
        <v>1018</v>
      </c>
      <c r="AK512" s="52" t="s">
        <v>1018</v>
      </c>
      <c r="AL512" s="52" t="s">
        <v>1018</v>
      </c>
      <c r="AM512" s="52" t="s">
        <v>1018</v>
      </c>
      <c r="AN512" s="52" t="s">
        <v>1018</v>
      </c>
      <c r="AO512" s="52" t="s">
        <v>1018</v>
      </c>
      <c r="AP512" s="52" t="s">
        <v>1018</v>
      </c>
      <c r="AQ512" s="52" t="s">
        <v>1018</v>
      </c>
      <c r="AR512" s="52" t="s">
        <v>1018</v>
      </c>
      <c r="AS512" s="52" t="s">
        <v>1018</v>
      </c>
      <c r="AT512" s="52" t="s">
        <v>1018</v>
      </c>
      <c r="AU512" s="52" t="s">
        <v>1018</v>
      </c>
      <c r="AV512" s="52" t="s">
        <v>1018</v>
      </c>
      <c r="AW512" s="52" t="s">
        <v>1018</v>
      </c>
      <c r="AX512" s="52" t="s">
        <v>1018</v>
      </c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  <c r="BW512" s="52"/>
      <c r="BX512" s="52"/>
      <c r="BY512" s="52"/>
      <c r="BZ512" s="52"/>
      <c r="CA512" s="52"/>
      <c r="CB512" s="52"/>
      <c r="CC512" s="52"/>
      <c r="CD512" s="52"/>
      <c r="CE512" s="52"/>
      <c r="CF512" s="52"/>
      <c r="CG512" s="52"/>
      <c r="CH512" s="52"/>
      <c r="CI512" s="52"/>
      <c r="CJ512" s="52"/>
      <c r="CK512" s="52"/>
      <c r="CL512" s="52"/>
      <c r="CM512" s="52"/>
      <c r="CN512" s="52"/>
      <c r="CO512" s="52"/>
      <c r="CP512" s="52"/>
      <c r="CQ512" s="52"/>
      <c r="CR512" s="52"/>
      <c r="CS512" s="52"/>
      <c r="CT512" s="52"/>
      <c r="CU512" s="52"/>
      <c r="CV512" s="52"/>
      <c r="CW512" s="52"/>
      <c r="CX512" s="52"/>
      <c r="CY512" s="52"/>
      <c r="CZ512" s="52"/>
      <c r="DA512" s="52"/>
      <c r="DB512" s="52"/>
      <c r="DC512" s="52"/>
      <c r="DD512" s="52"/>
      <c r="DE512" s="52"/>
      <c r="DF512" s="52"/>
      <c r="DG512" s="52"/>
      <c r="DH512" s="52"/>
      <c r="DI512" s="52"/>
      <c r="DJ512" s="52"/>
      <c r="DK512" s="52"/>
      <c r="DL512" s="52"/>
      <c r="DM512" s="52"/>
      <c r="DN512" s="52"/>
      <c r="DO512" s="52"/>
      <c r="DP512" s="52"/>
      <c r="DQ512" s="52"/>
      <c r="DR512" s="52"/>
      <c r="DS512" s="52"/>
      <c r="DT512" s="52"/>
      <c r="DU512" s="52"/>
      <c r="DV512" s="52"/>
      <c r="DW512" s="52"/>
      <c r="DX512" s="52"/>
      <c r="DY512" s="52"/>
      <c r="DZ512" s="52"/>
      <c r="EA512" s="52"/>
      <c r="EB512" s="52"/>
      <c r="EC512" s="52"/>
      <c r="ED512" s="52"/>
      <c r="EE512" s="52"/>
      <c r="EF512" s="52"/>
      <c r="EG512" s="52"/>
      <c r="EH512" s="52"/>
    </row>
    <row r="513" spans="1:138" ht="12.75" x14ac:dyDescent="0.2">
      <c r="A513" s="39" t="str">
        <f t="shared" si="43"/>
        <v>2067824</v>
      </c>
      <c r="B513" s="39" t="str">
        <f t="shared" si="44"/>
        <v>1168/ОРЖ/М</v>
      </c>
      <c r="C513" s="39" t="str">
        <f t="shared" si="45"/>
        <v>Зая В25см</v>
      </c>
      <c r="D513" s="94">
        <f t="shared" ca="1" si="46"/>
        <v>255</v>
      </c>
      <c r="E513" s="94">
        <f t="shared" ca="1" si="47"/>
        <v>2</v>
      </c>
      <c r="F513" s="94">
        <f t="shared" ca="1" si="42"/>
        <v>0</v>
      </c>
      <c r="G513" s="41"/>
      <c r="H513" s="41"/>
      <c r="I513" s="40"/>
      <c r="J513" s="40"/>
      <c r="K513" s="34"/>
      <c r="L513" s="50" t="s">
        <v>1534</v>
      </c>
      <c r="M513" s="50" t="s">
        <v>2479</v>
      </c>
      <c r="N513" s="50" t="s">
        <v>2480</v>
      </c>
      <c r="O513" s="51" t="s">
        <v>2478</v>
      </c>
      <c r="P513" s="40">
        <v>255</v>
      </c>
      <c r="Q513" s="40"/>
      <c r="R513" s="40"/>
      <c r="S513" s="52" t="s">
        <v>1018</v>
      </c>
      <c r="T513" s="52" t="s">
        <v>1018</v>
      </c>
      <c r="U513" s="52" t="s">
        <v>1018</v>
      </c>
      <c r="V513" s="52" t="s">
        <v>1018</v>
      </c>
      <c r="W513" s="52" t="s">
        <v>1018</v>
      </c>
      <c r="X513" s="52" t="s">
        <v>1018</v>
      </c>
      <c r="Y513" s="52" t="s">
        <v>1018</v>
      </c>
      <c r="Z513" s="52" t="s">
        <v>1018</v>
      </c>
      <c r="AA513" s="52" t="s">
        <v>1018</v>
      </c>
      <c r="AB513" s="52" t="s">
        <v>1018</v>
      </c>
      <c r="AC513" s="52" t="s">
        <v>1018</v>
      </c>
      <c r="AD513" s="52" t="s">
        <v>1018</v>
      </c>
      <c r="AE513" s="52" t="s">
        <v>1018</v>
      </c>
      <c r="AF513" s="52">
        <v>2</v>
      </c>
      <c r="AG513" s="52" t="s">
        <v>1018</v>
      </c>
      <c r="AH513" s="52" t="s">
        <v>1018</v>
      </c>
      <c r="AI513" s="52" t="s">
        <v>1018</v>
      </c>
      <c r="AJ513" s="52" t="s">
        <v>1018</v>
      </c>
      <c r="AK513" s="52" t="s">
        <v>1018</v>
      </c>
      <c r="AL513" s="52" t="s">
        <v>1018</v>
      </c>
      <c r="AM513" s="52" t="s">
        <v>1018</v>
      </c>
      <c r="AN513" s="52" t="s">
        <v>1018</v>
      </c>
      <c r="AO513" s="52" t="s">
        <v>1018</v>
      </c>
      <c r="AP513" s="52" t="s">
        <v>1018</v>
      </c>
      <c r="AQ513" s="52" t="s">
        <v>1018</v>
      </c>
      <c r="AR513" s="52" t="s">
        <v>1018</v>
      </c>
      <c r="AS513" s="52" t="s">
        <v>1018</v>
      </c>
      <c r="AT513" s="52" t="s">
        <v>1018</v>
      </c>
      <c r="AU513" s="52" t="s">
        <v>1018</v>
      </c>
      <c r="AV513" s="52" t="s">
        <v>1018</v>
      </c>
      <c r="AW513" s="52" t="s">
        <v>1018</v>
      </c>
      <c r="AX513" s="52" t="s">
        <v>1018</v>
      </c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  <c r="BW513" s="52"/>
      <c r="BX513" s="52"/>
      <c r="BY513" s="52"/>
      <c r="BZ513" s="52"/>
      <c r="CA513" s="52"/>
      <c r="CB513" s="52"/>
      <c r="CC513" s="52"/>
      <c r="CD513" s="52"/>
      <c r="CE513" s="52"/>
      <c r="CF513" s="52"/>
      <c r="CG513" s="52"/>
      <c r="CH513" s="52"/>
      <c r="CI513" s="52"/>
      <c r="CJ513" s="52"/>
      <c r="CK513" s="52"/>
      <c r="CL513" s="52"/>
      <c r="CM513" s="52"/>
      <c r="CN513" s="52"/>
      <c r="CO513" s="52"/>
      <c r="CP513" s="52"/>
      <c r="CQ513" s="52"/>
      <c r="CR513" s="52"/>
      <c r="CS513" s="52"/>
      <c r="CT513" s="52"/>
      <c r="CU513" s="52"/>
      <c r="CV513" s="52"/>
      <c r="CW513" s="52"/>
      <c r="CX513" s="52"/>
      <c r="CY513" s="52"/>
      <c r="CZ513" s="52"/>
      <c r="DA513" s="52"/>
      <c r="DB513" s="52"/>
      <c r="DC513" s="52"/>
      <c r="DD513" s="52"/>
      <c r="DE513" s="52"/>
      <c r="DF513" s="52"/>
      <c r="DG513" s="52"/>
      <c r="DH513" s="52"/>
      <c r="DI513" s="52"/>
      <c r="DJ513" s="52"/>
      <c r="DK513" s="52"/>
      <c r="DL513" s="52"/>
      <c r="DM513" s="52"/>
      <c r="DN513" s="52"/>
      <c r="DO513" s="52"/>
      <c r="DP513" s="52"/>
      <c r="DQ513" s="52"/>
      <c r="DR513" s="52"/>
      <c r="DS513" s="52"/>
      <c r="DT513" s="52"/>
      <c r="DU513" s="52"/>
      <c r="DV513" s="52"/>
      <c r="DW513" s="52"/>
      <c r="DX513" s="52"/>
      <c r="DY513" s="52"/>
      <c r="DZ513" s="52"/>
      <c r="EA513" s="52"/>
      <c r="EB513" s="52"/>
      <c r="EC513" s="52"/>
      <c r="ED513" s="52"/>
      <c r="EE513" s="52"/>
      <c r="EF513" s="52"/>
      <c r="EG513" s="52"/>
      <c r="EH513" s="52"/>
    </row>
    <row r="514" spans="1:138" ht="12.75" x14ac:dyDescent="0.2">
      <c r="A514" s="39" t="str">
        <f t="shared" si="43"/>
        <v>2054723</v>
      </c>
      <c r="B514" s="39" t="str">
        <f t="shared" si="44"/>
        <v>1183/БЖ</v>
      </c>
      <c r="C514" s="39" t="str">
        <f t="shared" si="45"/>
        <v>Медведь В23</v>
      </c>
      <c r="D514" s="94">
        <f t="shared" ca="1" si="46"/>
        <v>191</v>
      </c>
      <c r="E514" s="94">
        <f t="shared" ca="1" si="47"/>
        <v>0</v>
      </c>
      <c r="F514" s="94">
        <f t="shared" ca="1" si="42"/>
        <v>0</v>
      </c>
      <c r="G514" s="41"/>
      <c r="H514" s="41"/>
      <c r="I514" s="40"/>
      <c r="J514" s="40"/>
      <c r="K514" s="34"/>
      <c r="L514" s="50" t="s">
        <v>1535</v>
      </c>
      <c r="M514" s="50" t="s">
        <v>2481</v>
      </c>
      <c r="N514" s="50" t="s">
        <v>2482</v>
      </c>
      <c r="O514" s="51" t="s">
        <v>2483</v>
      </c>
      <c r="P514" s="40">
        <v>191</v>
      </c>
      <c r="Q514" s="40"/>
      <c r="R514" s="40"/>
      <c r="S514" s="52" t="s">
        <v>1018</v>
      </c>
      <c r="T514" s="52" t="s">
        <v>1018</v>
      </c>
      <c r="U514" s="52" t="s">
        <v>1018</v>
      </c>
      <c r="V514" s="52" t="s">
        <v>1018</v>
      </c>
      <c r="W514" s="52" t="s">
        <v>1018</v>
      </c>
      <c r="X514" s="52" t="s">
        <v>1018</v>
      </c>
      <c r="Y514" s="52" t="s">
        <v>1018</v>
      </c>
      <c r="Z514" s="52" t="s">
        <v>1018</v>
      </c>
      <c r="AA514" s="52" t="s">
        <v>1018</v>
      </c>
      <c r="AB514" s="52" t="s">
        <v>1018</v>
      </c>
      <c r="AC514" s="52" t="s">
        <v>1018</v>
      </c>
      <c r="AD514" s="52" t="s">
        <v>1018</v>
      </c>
      <c r="AE514" s="52" t="s">
        <v>1018</v>
      </c>
      <c r="AF514" s="52" t="s">
        <v>1018</v>
      </c>
      <c r="AG514" s="52" t="s">
        <v>1018</v>
      </c>
      <c r="AH514" s="52" t="s">
        <v>1018</v>
      </c>
      <c r="AI514" s="52" t="s">
        <v>1018</v>
      </c>
      <c r="AJ514" s="52" t="s">
        <v>1018</v>
      </c>
      <c r="AK514" s="52" t="s">
        <v>1018</v>
      </c>
      <c r="AL514" s="52" t="s">
        <v>1018</v>
      </c>
      <c r="AM514" s="52" t="s">
        <v>1018</v>
      </c>
      <c r="AN514" s="52" t="s">
        <v>1018</v>
      </c>
      <c r="AO514" s="52" t="s">
        <v>1018</v>
      </c>
      <c r="AP514" s="52" t="s">
        <v>1018</v>
      </c>
      <c r="AQ514" s="52" t="s">
        <v>1018</v>
      </c>
      <c r="AR514" s="52" t="s">
        <v>1018</v>
      </c>
      <c r="AS514" s="52" t="s">
        <v>1018</v>
      </c>
      <c r="AT514" s="52" t="s">
        <v>1018</v>
      </c>
      <c r="AU514" s="52" t="s">
        <v>1018</v>
      </c>
      <c r="AV514" s="52" t="s">
        <v>1018</v>
      </c>
      <c r="AW514" s="52" t="s">
        <v>1018</v>
      </c>
      <c r="AX514" s="52" t="s">
        <v>1018</v>
      </c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  <c r="BW514" s="52"/>
      <c r="BX514" s="52"/>
      <c r="BY514" s="52"/>
      <c r="BZ514" s="52"/>
      <c r="CA514" s="52"/>
      <c r="CB514" s="52"/>
      <c r="CC514" s="52"/>
      <c r="CD514" s="52"/>
      <c r="CE514" s="52"/>
      <c r="CF514" s="52"/>
      <c r="CG514" s="52"/>
      <c r="CH514" s="52"/>
      <c r="CI514" s="52"/>
      <c r="CJ514" s="52"/>
      <c r="CK514" s="52"/>
      <c r="CL514" s="52"/>
      <c r="CM514" s="52"/>
      <c r="CN514" s="52"/>
      <c r="CO514" s="52"/>
      <c r="CP514" s="52"/>
      <c r="CQ514" s="52"/>
      <c r="CR514" s="52"/>
      <c r="CS514" s="52"/>
      <c r="CT514" s="52"/>
      <c r="CU514" s="52"/>
      <c r="CV514" s="52"/>
      <c r="CW514" s="52"/>
      <c r="CX514" s="52"/>
      <c r="CY514" s="52"/>
      <c r="CZ514" s="52"/>
      <c r="DA514" s="52"/>
      <c r="DB514" s="52"/>
      <c r="DC514" s="52"/>
      <c r="DD514" s="52"/>
      <c r="DE514" s="52"/>
      <c r="DF514" s="52"/>
      <c r="DG514" s="52"/>
      <c r="DH514" s="52"/>
      <c r="DI514" s="52"/>
      <c r="DJ514" s="52"/>
      <c r="DK514" s="52"/>
      <c r="DL514" s="52"/>
      <c r="DM514" s="52"/>
      <c r="DN514" s="52"/>
      <c r="DO514" s="52"/>
      <c r="DP514" s="52"/>
      <c r="DQ514" s="52"/>
      <c r="DR514" s="52"/>
      <c r="DS514" s="52"/>
      <c r="DT514" s="52"/>
      <c r="DU514" s="52"/>
      <c r="DV514" s="52"/>
      <c r="DW514" s="52"/>
      <c r="DX514" s="52"/>
      <c r="DY514" s="52"/>
      <c r="DZ514" s="52"/>
      <c r="EA514" s="52"/>
      <c r="EB514" s="52"/>
      <c r="EC514" s="52"/>
      <c r="ED514" s="52"/>
      <c r="EE514" s="52"/>
      <c r="EF514" s="52"/>
      <c r="EG514" s="52"/>
      <c r="EH514" s="52"/>
    </row>
    <row r="515" spans="1:138" ht="12.75" x14ac:dyDescent="0.2">
      <c r="A515" s="39" t="str">
        <f t="shared" si="43"/>
        <v>2064306</v>
      </c>
      <c r="B515" s="39" t="str">
        <f t="shared" si="44"/>
        <v>1183/БЖ/М</v>
      </c>
      <c r="C515" s="39" t="str">
        <f t="shared" si="45"/>
        <v>Медведь В23</v>
      </c>
      <c r="D515" s="94">
        <f t="shared" ca="1" si="46"/>
        <v>207</v>
      </c>
      <c r="E515" s="94">
        <f t="shared" ca="1" si="47"/>
        <v>1</v>
      </c>
      <c r="F515" s="94">
        <f t="shared" ca="1" si="42"/>
        <v>0</v>
      </c>
      <c r="G515" s="41"/>
      <c r="H515" s="41"/>
      <c r="I515" s="40"/>
      <c r="J515" s="40"/>
      <c r="K515" s="34"/>
      <c r="L515" s="50" t="s">
        <v>1536</v>
      </c>
      <c r="M515" s="50" t="s">
        <v>2484</v>
      </c>
      <c r="N515" s="50" t="s">
        <v>2485</v>
      </c>
      <c r="O515" s="51" t="s">
        <v>2483</v>
      </c>
      <c r="P515" s="40">
        <v>207</v>
      </c>
      <c r="Q515" s="40"/>
      <c r="R515" s="40"/>
      <c r="S515" s="52" t="s">
        <v>1018</v>
      </c>
      <c r="T515" s="52" t="s">
        <v>1018</v>
      </c>
      <c r="U515" s="52" t="s">
        <v>1018</v>
      </c>
      <c r="V515" s="52" t="s">
        <v>1018</v>
      </c>
      <c r="W515" s="52" t="s">
        <v>1018</v>
      </c>
      <c r="X515" s="52" t="s">
        <v>1018</v>
      </c>
      <c r="Y515" s="52" t="s">
        <v>1018</v>
      </c>
      <c r="Z515" s="52" t="s">
        <v>1018</v>
      </c>
      <c r="AA515" s="52" t="s">
        <v>1018</v>
      </c>
      <c r="AB515" s="52" t="s">
        <v>1018</v>
      </c>
      <c r="AC515" s="52" t="s">
        <v>1018</v>
      </c>
      <c r="AD515" s="52" t="s">
        <v>1018</v>
      </c>
      <c r="AE515" s="52" t="s">
        <v>1018</v>
      </c>
      <c r="AF515" s="52" t="s">
        <v>1018</v>
      </c>
      <c r="AG515" s="52" t="s">
        <v>1018</v>
      </c>
      <c r="AH515" s="52" t="s">
        <v>1018</v>
      </c>
      <c r="AI515" s="52" t="s">
        <v>1018</v>
      </c>
      <c r="AJ515" s="52" t="s">
        <v>1018</v>
      </c>
      <c r="AK515" s="52" t="s">
        <v>1018</v>
      </c>
      <c r="AL515" s="52">
        <v>1</v>
      </c>
      <c r="AM515" s="52" t="s">
        <v>1018</v>
      </c>
      <c r="AN515" s="52" t="s">
        <v>1018</v>
      </c>
      <c r="AO515" s="52" t="s">
        <v>1018</v>
      </c>
      <c r="AP515" s="52" t="s">
        <v>1018</v>
      </c>
      <c r="AQ515" s="52" t="s">
        <v>1018</v>
      </c>
      <c r="AR515" s="52" t="s">
        <v>1018</v>
      </c>
      <c r="AS515" s="52" t="s">
        <v>1018</v>
      </c>
      <c r="AT515" s="52" t="s">
        <v>1018</v>
      </c>
      <c r="AU515" s="52" t="s">
        <v>1018</v>
      </c>
      <c r="AV515" s="52" t="s">
        <v>1018</v>
      </c>
      <c r="AW515" s="52" t="s">
        <v>1018</v>
      </c>
      <c r="AX515" s="52" t="s">
        <v>1018</v>
      </c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  <c r="BW515" s="52"/>
      <c r="BX515" s="52"/>
      <c r="BY515" s="52"/>
      <c r="BZ515" s="52"/>
      <c r="CA515" s="52"/>
      <c r="CB515" s="52"/>
      <c r="CC515" s="52"/>
      <c r="CD515" s="52"/>
      <c r="CE515" s="52"/>
      <c r="CF515" s="52"/>
      <c r="CG515" s="52"/>
      <c r="CH515" s="52"/>
      <c r="CI515" s="52"/>
      <c r="CJ515" s="52"/>
      <c r="CK515" s="52"/>
      <c r="CL515" s="52"/>
      <c r="CM515" s="52"/>
      <c r="CN515" s="52"/>
      <c r="CO515" s="52"/>
      <c r="CP515" s="52"/>
      <c r="CQ515" s="52"/>
      <c r="CR515" s="52"/>
      <c r="CS515" s="52"/>
      <c r="CT515" s="52"/>
      <c r="CU515" s="52"/>
      <c r="CV515" s="52"/>
      <c r="CW515" s="52"/>
      <c r="CX515" s="52"/>
      <c r="CY515" s="52"/>
      <c r="CZ515" s="52"/>
      <c r="DA515" s="52"/>
      <c r="DB515" s="52"/>
      <c r="DC515" s="52"/>
      <c r="DD515" s="52"/>
      <c r="DE515" s="52"/>
      <c r="DF515" s="52"/>
      <c r="DG515" s="52"/>
      <c r="DH515" s="52"/>
      <c r="DI515" s="52"/>
      <c r="DJ515" s="52"/>
      <c r="DK515" s="52"/>
      <c r="DL515" s="52"/>
      <c r="DM515" s="52"/>
      <c r="DN515" s="52"/>
      <c r="DO515" s="52"/>
      <c r="DP515" s="52"/>
      <c r="DQ515" s="52"/>
      <c r="DR515" s="52"/>
      <c r="DS515" s="52"/>
      <c r="DT515" s="52"/>
      <c r="DU515" s="52"/>
      <c r="DV515" s="52"/>
      <c r="DW515" s="52"/>
      <c r="DX515" s="52"/>
      <c r="DY515" s="52"/>
      <c r="DZ515" s="52"/>
      <c r="EA515" s="52"/>
      <c r="EB515" s="52"/>
      <c r="EC515" s="52"/>
      <c r="ED515" s="52"/>
      <c r="EE515" s="52"/>
      <c r="EF515" s="52"/>
      <c r="EG515" s="52"/>
      <c r="EH515" s="52"/>
    </row>
    <row r="516" spans="1:138" ht="12.75" x14ac:dyDescent="0.2">
      <c r="A516" s="39" t="str">
        <f t="shared" si="43"/>
        <v>2055922</v>
      </c>
      <c r="B516" s="39" t="str">
        <f t="shared" si="44"/>
        <v>1188/МЛ</v>
      </c>
      <c r="C516" s="39" t="str">
        <f t="shared" si="45"/>
        <v>Котенок Мяу В24 см</v>
      </c>
      <c r="D516" s="94">
        <f t="shared" ca="1" si="46"/>
        <v>233</v>
      </c>
      <c r="E516" s="94">
        <f t="shared" ca="1" si="47"/>
        <v>0</v>
      </c>
      <c r="F516" s="94">
        <f t="shared" ca="1" si="42"/>
        <v>0</v>
      </c>
      <c r="G516" s="41"/>
      <c r="H516" s="41"/>
      <c r="I516" s="40"/>
      <c r="J516" s="40"/>
      <c r="K516" s="34"/>
      <c r="L516" s="50" t="s">
        <v>1537</v>
      </c>
      <c r="M516" s="50" t="s">
        <v>2486</v>
      </c>
      <c r="N516" s="50" t="s">
        <v>2487</v>
      </c>
      <c r="O516" s="51" t="s">
        <v>2488</v>
      </c>
      <c r="P516" s="40">
        <v>233</v>
      </c>
      <c r="Q516" s="40"/>
      <c r="R516" s="40"/>
      <c r="S516" s="52" t="s">
        <v>1018</v>
      </c>
      <c r="T516" s="52" t="s">
        <v>1018</v>
      </c>
      <c r="U516" s="52" t="s">
        <v>1018</v>
      </c>
      <c r="V516" s="52" t="s">
        <v>1018</v>
      </c>
      <c r="W516" s="52" t="s">
        <v>1018</v>
      </c>
      <c r="X516" s="52" t="s">
        <v>1018</v>
      </c>
      <c r="Y516" s="52" t="s">
        <v>1018</v>
      </c>
      <c r="Z516" s="52" t="s">
        <v>1018</v>
      </c>
      <c r="AA516" s="52" t="s">
        <v>1018</v>
      </c>
      <c r="AB516" s="52" t="s">
        <v>1018</v>
      </c>
      <c r="AC516" s="52" t="s">
        <v>1018</v>
      </c>
      <c r="AD516" s="52" t="s">
        <v>1018</v>
      </c>
      <c r="AE516" s="52" t="s">
        <v>1018</v>
      </c>
      <c r="AF516" s="52" t="s">
        <v>1018</v>
      </c>
      <c r="AG516" s="52" t="s">
        <v>1018</v>
      </c>
      <c r="AH516" s="52" t="s">
        <v>1018</v>
      </c>
      <c r="AI516" s="52" t="s">
        <v>1018</v>
      </c>
      <c r="AJ516" s="52" t="s">
        <v>1018</v>
      </c>
      <c r="AK516" s="52" t="s">
        <v>1018</v>
      </c>
      <c r="AL516" s="52" t="s">
        <v>1018</v>
      </c>
      <c r="AM516" s="52" t="s">
        <v>1018</v>
      </c>
      <c r="AN516" s="52" t="s">
        <v>1018</v>
      </c>
      <c r="AO516" s="52" t="s">
        <v>1018</v>
      </c>
      <c r="AP516" s="52" t="s">
        <v>1018</v>
      </c>
      <c r="AQ516" s="52" t="s">
        <v>1018</v>
      </c>
      <c r="AR516" s="52" t="s">
        <v>1018</v>
      </c>
      <c r="AS516" s="52" t="s">
        <v>1018</v>
      </c>
      <c r="AT516" s="52" t="s">
        <v>1018</v>
      </c>
      <c r="AU516" s="52" t="s">
        <v>1018</v>
      </c>
      <c r="AV516" s="52" t="s">
        <v>1018</v>
      </c>
      <c r="AW516" s="52" t="s">
        <v>1018</v>
      </c>
      <c r="AX516" s="52" t="s">
        <v>1018</v>
      </c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  <c r="BW516" s="52"/>
      <c r="BX516" s="52"/>
      <c r="BY516" s="52"/>
      <c r="BZ516" s="52"/>
      <c r="CA516" s="52"/>
      <c r="CB516" s="52"/>
      <c r="CC516" s="52"/>
      <c r="CD516" s="52"/>
      <c r="CE516" s="52"/>
      <c r="CF516" s="52"/>
      <c r="CG516" s="52"/>
      <c r="CH516" s="52"/>
      <c r="CI516" s="52"/>
      <c r="CJ516" s="52"/>
      <c r="CK516" s="52"/>
      <c r="CL516" s="52"/>
      <c r="CM516" s="52"/>
      <c r="CN516" s="52"/>
      <c r="CO516" s="52"/>
      <c r="CP516" s="52"/>
      <c r="CQ516" s="52"/>
      <c r="CR516" s="52"/>
      <c r="CS516" s="52"/>
      <c r="CT516" s="52"/>
      <c r="CU516" s="52"/>
      <c r="CV516" s="52"/>
      <c r="CW516" s="52"/>
      <c r="CX516" s="52"/>
      <c r="CY516" s="52"/>
      <c r="CZ516" s="52"/>
      <c r="DA516" s="52"/>
      <c r="DB516" s="52"/>
      <c r="DC516" s="52"/>
      <c r="DD516" s="52"/>
      <c r="DE516" s="52"/>
      <c r="DF516" s="52"/>
      <c r="DG516" s="52"/>
      <c r="DH516" s="52"/>
      <c r="DI516" s="52"/>
      <c r="DJ516" s="52"/>
      <c r="DK516" s="52"/>
      <c r="DL516" s="52"/>
      <c r="DM516" s="52"/>
      <c r="DN516" s="52"/>
      <c r="DO516" s="52"/>
      <c r="DP516" s="52"/>
      <c r="DQ516" s="52"/>
      <c r="DR516" s="52"/>
      <c r="DS516" s="52"/>
      <c r="DT516" s="52"/>
      <c r="DU516" s="52"/>
      <c r="DV516" s="52"/>
      <c r="DW516" s="52"/>
      <c r="DX516" s="52"/>
      <c r="DY516" s="52"/>
      <c r="DZ516" s="52"/>
      <c r="EA516" s="52"/>
      <c r="EB516" s="52"/>
      <c r="EC516" s="52"/>
      <c r="ED516" s="52"/>
      <c r="EE516" s="52"/>
      <c r="EF516" s="52"/>
      <c r="EG516" s="52"/>
      <c r="EH516" s="52"/>
    </row>
    <row r="517" spans="1:138" ht="12.75" x14ac:dyDescent="0.2">
      <c r="A517" s="39" t="str">
        <f t="shared" si="43"/>
        <v>2084223</v>
      </c>
      <c r="B517" s="39" t="str">
        <f t="shared" si="44"/>
        <v>1188/МЛ-1</v>
      </c>
      <c r="C517" s="39" t="str">
        <f t="shared" si="45"/>
        <v>Котенок Мяу В24 см</v>
      </c>
      <c r="D517" s="94">
        <f t="shared" ca="1" si="46"/>
        <v>233</v>
      </c>
      <c r="E517" s="94">
        <f t="shared" ca="1" si="47"/>
        <v>2</v>
      </c>
      <c r="F517" s="94">
        <f t="shared" ca="1" si="42"/>
        <v>0</v>
      </c>
      <c r="G517" s="41"/>
      <c r="H517" s="41"/>
      <c r="I517" s="40"/>
      <c r="J517" s="40"/>
      <c r="K517" s="34"/>
      <c r="L517" s="50" t="s">
        <v>1538</v>
      </c>
      <c r="M517" s="50" t="s">
        <v>2489</v>
      </c>
      <c r="N517" s="50" t="s">
        <v>2490</v>
      </c>
      <c r="O517" s="51" t="s">
        <v>2488</v>
      </c>
      <c r="P517" s="40">
        <v>233</v>
      </c>
      <c r="Q517" s="40"/>
      <c r="R517" s="40"/>
      <c r="S517" s="52" t="s">
        <v>1018</v>
      </c>
      <c r="T517" s="52" t="s">
        <v>1018</v>
      </c>
      <c r="U517" s="52" t="s">
        <v>1018</v>
      </c>
      <c r="V517" s="52" t="s">
        <v>1018</v>
      </c>
      <c r="W517" s="52" t="s">
        <v>1018</v>
      </c>
      <c r="X517" s="52" t="s">
        <v>1018</v>
      </c>
      <c r="Y517" s="52" t="s">
        <v>1018</v>
      </c>
      <c r="Z517" s="52" t="s">
        <v>1018</v>
      </c>
      <c r="AA517" s="52" t="s">
        <v>1018</v>
      </c>
      <c r="AB517" s="52" t="s">
        <v>1018</v>
      </c>
      <c r="AC517" s="52" t="s">
        <v>1018</v>
      </c>
      <c r="AD517" s="52" t="s">
        <v>1018</v>
      </c>
      <c r="AE517" s="52" t="s">
        <v>1018</v>
      </c>
      <c r="AF517" s="52" t="s">
        <v>1018</v>
      </c>
      <c r="AG517" s="52" t="s">
        <v>1018</v>
      </c>
      <c r="AH517" s="52" t="s">
        <v>1018</v>
      </c>
      <c r="AI517" s="52" t="s">
        <v>1018</v>
      </c>
      <c r="AJ517" s="52" t="s">
        <v>1018</v>
      </c>
      <c r="AK517" s="52" t="s">
        <v>1018</v>
      </c>
      <c r="AL517" s="52">
        <v>1</v>
      </c>
      <c r="AM517" s="52" t="s">
        <v>1018</v>
      </c>
      <c r="AN517" s="52" t="s">
        <v>1018</v>
      </c>
      <c r="AO517" s="52" t="s">
        <v>1018</v>
      </c>
      <c r="AP517" s="52" t="s">
        <v>1018</v>
      </c>
      <c r="AQ517" s="52" t="s">
        <v>1018</v>
      </c>
      <c r="AR517" s="52" t="s">
        <v>1018</v>
      </c>
      <c r="AS517" s="52" t="s">
        <v>1018</v>
      </c>
      <c r="AT517" s="52" t="s">
        <v>1018</v>
      </c>
      <c r="AU517" s="52" t="s">
        <v>1018</v>
      </c>
      <c r="AV517" s="52">
        <v>1</v>
      </c>
      <c r="AW517" s="52" t="s">
        <v>1018</v>
      </c>
      <c r="AX517" s="52" t="s">
        <v>1018</v>
      </c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  <c r="BW517" s="52"/>
      <c r="BX517" s="52"/>
      <c r="BY517" s="52"/>
      <c r="BZ517" s="52"/>
      <c r="CA517" s="52"/>
      <c r="CB517" s="52"/>
      <c r="CC517" s="52"/>
      <c r="CD517" s="52"/>
      <c r="CE517" s="52"/>
      <c r="CF517" s="52"/>
      <c r="CG517" s="52"/>
      <c r="CH517" s="52"/>
      <c r="CI517" s="52"/>
      <c r="CJ517" s="52"/>
      <c r="CK517" s="52"/>
      <c r="CL517" s="52"/>
      <c r="CM517" s="52"/>
      <c r="CN517" s="52"/>
      <c r="CO517" s="52"/>
      <c r="CP517" s="52"/>
      <c r="CQ517" s="52"/>
      <c r="CR517" s="52"/>
      <c r="CS517" s="52"/>
      <c r="CT517" s="52"/>
      <c r="CU517" s="52"/>
      <c r="CV517" s="52"/>
      <c r="CW517" s="52"/>
      <c r="CX517" s="52"/>
      <c r="CY517" s="52"/>
      <c r="CZ517" s="52"/>
      <c r="DA517" s="52"/>
      <c r="DB517" s="52"/>
      <c r="DC517" s="52"/>
      <c r="DD517" s="52"/>
      <c r="DE517" s="52"/>
      <c r="DF517" s="52"/>
      <c r="DG517" s="52"/>
      <c r="DH517" s="52"/>
      <c r="DI517" s="52"/>
      <c r="DJ517" s="52"/>
      <c r="DK517" s="52"/>
      <c r="DL517" s="52"/>
      <c r="DM517" s="52"/>
      <c r="DN517" s="52"/>
      <c r="DO517" s="52"/>
      <c r="DP517" s="52"/>
      <c r="DQ517" s="52"/>
      <c r="DR517" s="52"/>
      <c r="DS517" s="52"/>
      <c r="DT517" s="52"/>
      <c r="DU517" s="52"/>
      <c r="DV517" s="52"/>
      <c r="DW517" s="52"/>
      <c r="DX517" s="52"/>
      <c r="DY517" s="52"/>
      <c r="DZ517" s="52"/>
      <c r="EA517" s="52"/>
      <c r="EB517" s="52"/>
      <c r="EC517" s="52"/>
      <c r="ED517" s="52"/>
      <c r="EE517" s="52"/>
      <c r="EF517" s="52"/>
      <c r="EG517" s="52"/>
      <c r="EH517" s="52"/>
    </row>
    <row r="518" spans="1:138" ht="12.75" x14ac:dyDescent="0.2">
      <c r="A518" s="39" t="str">
        <f t="shared" si="43"/>
        <v>2084229</v>
      </c>
      <c r="B518" s="39" t="str">
        <f t="shared" si="44"/>
        <v>1196/БЖ-1</v>
      </c>
      <c r="C518" s="39" t="str">
        <f t="shared" si="45"/>
        <v>Бурый Медведик В25 см</v>
      </c>
      <c r="D518" s="94">
        <f t="shared" ca="1" si="46"/>
        <v>205</v>
      </c>
      <c r="E518" s="94">
        <f t="shared" ca="1" si="47"/>
        <v>404</v>
      </c>
      <c r="F518" s="94">
        <f t="shared" ref="F518:F581" ca="1" si="48">IF(TODAY()&lt;$A$4,SUM(R518),"")</f>
        <v>0</v>
      </c>
      <c r="G518" s="41"/>
      <c r="H518" s="41"/>
      <c r="I518" s="40"/>
      <c r="J518" s="40"/>
      <c r="K518" s="34"/>
      <c r="L518" s="50" t="s">
        <v>1539</v>
      </c>
      <c r="M518" s="50" t="s">
        <v>2491</v>
      </c>
      <c r="N518" s="50" t="s">
        <v>863</v>
      </c>
      <c r="O518" s="51" t="s">
        <v>864</v>
      </c>
      <c r="P518" s="40">
        <v>205</v>
      </c>
      <c r="Q518" s="40"/>
      <c r="R518" s="40"/>
      <c r="S518" s="52" t="s">
        <v>1018</v>
      </c>
      <c r="T518" s="52" t="s">
        <v>1018</v>
      </c>
      <c r="U518" s="52">
        <v>1</v>
      </c>
      <c r="V518" s="52">
        <v>9</v>
      </c>
      <c r="W518" s="52" t="s">
        <v>1018</v>
      </c>
      <c r="X518" s="52" t="s">
        <v>1018</v>
      </c>
      <c r="Y518" s="52" t="s">
        <v>1018</v>
      </c>
      <c r="Z518" s="52" t="s">
        <v>1018</v>
      </c>
      <c r="AA518" s="52" t="s">
        <v>1018</v>
      </c>
      <c r="AB518" s="52" t="s">
        <v>1018</v>
      </c>
      <c r="AC518" s="52" t="s">
        <v>1018</v>
      </c>
      <c r="AD518" s="52" t="s">
        <v>1018</v>
      </c>
      <c r="AE518" s="52" t="s">
        <v>1018</v>
      </c>
      <c r="AF518" s="52">
        <v>13</v>
      </c>
      <c r="AG518" s="52">
        <v>1</v>
      </c>
      <c r="AH518" s="52">
        <v>1</v>
      </c>
      <c r="AI518" s="52">
        <v>15</v>
      </c>
      <c r="AJ518" s="52" t="s">
        <v>1018</v>
      </c>
      <c r="AK518" s="52" t="s">
        <v>1018</v>
      </c>
      <c r="AL518" s="52">
        <v>12</v>
      </c>
      <c r="AM518" s="52" t="s">
        <v>1018</v>
      </c>
      <c r="AN518" s="52" t="s">
        <v>1018</v>
      </c>
      <c r="AO518" s="52" t="s">
        <v>1018</v>
      </c>
      <c r="AP518" s="52" t="s">
        <v>1018</v>
      </c>
      <c r="AQ518" s="52" t="s">
        <v>1018</v>
      </c>
      <c r="AR518" s="52">
        <v>386</v>
      </c>
      <c r="AS518" s="52" t="s">
        <v>1018</v>
      </c>
      <c r="AT518" s="52" t="s">
        <v>1018</v>
      </c>
      <c r="AU518" s="52" t="s">
        <v>1018</v>
      </c>
      <c r="AV518" s="52" t="s">
        <v>1018</v>
      </c>
      <c r="AW518" s="52" t="s">
        <v>1018</v>
      </c>
      <c r="AX518" s="52" t="s">
        <v>1018</v>
      </c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  <c r="BW518" s="52"/>
      <c r="BX518" s="52"/>
      <c r="BY518" s="52"/>
      <c r="BZ518" s="52"/>
      <c r="CA518" s="52"/>
      <c r="CB518" s="52"/>
      <c r="CC518" s="52"/>
      <c r="CD518" s="52"/>
      <c r="CE518" s="52"/>
      <c r="CF518" s="52"/>
      <c r="CG518" s="52"/>
      <c r="CH518" s="52"/>
      <c r="CI518" s="52"/>
      <c r="CJ518" s="52"/>
      <c r="CK518" s="52"/>
      <c r="CL518" s="52"/>
      <c r="CM518" s="52"/>
      <c r="CN518" s="52"/>
      <c r="CO518" s="52"/>
      <c r="CP518" s="52"/>
      <c r="CQ518" s="52"/>
      <c r="CR518" s="52"/>
      <c r="CS518" s="52"/>
      <c r="CT518" s="52"/>
      <c r="CU518" s="52"/>
      <c r="CV518" s="52"/>
      <c r="CW518" s="52"/>
      <c r="CX518" s="52"/>
      <c r="CY518" s="52"/>
      <c r="CZ518" s="52"/>
      <c r="DA518" s="52"/>
      <c r="DB518" s="52"/>
      <c r="DC518" s="52"/>
      <c r="DD518" s="52"/>
      <c r="DE518" s="52"/>
      <c r="DF518" s="52"/>
      <c r="DG518" s="52"/>
      <c r="DH518" s="52"/>
      <c r="DI518" s="52"/>
      <c r="DJ518" s="52"/>
      <c r="DK518" s="52"/>
      <c r="DL518" s="52"/>
      <c r="DM518" s="52"/>
      <c r="DN518" s="52"/>
      <c r="DO518" s="52"/>
      <c r="DP518" s="52"/>
      <c r="DQ518" s="52"/>
      <c r="DR518" s="52"/>
      <c r="DS518" s="52"/>
      <c r="DT518" s="52"/>
      <c r="DU518" s="52"/>
      <c r="DV518" s="52"/>
      <c r="DW518" s="52"/>
      <c r="DX518" s="52"/>
      <c r="DY518" s="52"/>
      <c r="DZ518" s="52"/>
      <c r="EA518" s="52"/>
      <c r="EB518" s="52"/>
      <c r="EC518" s="52"/>
      <c r="ED518" s="52"/>
      <c r="EE518" s="52"/>
      <c r="EF518" s="52"/>
      <c r="EG518" s="52"/>
      <c r="EH518" s="52"/>
    </row>
    <row r="519" spans="1:138" ht="12.75" x14ac:dyDescent="0.2">
      <c r="A519" s="39" t="str">
        <f t="shared" ref="A519:A582" si="49">M519</f>
        <v>2061548</v>
      </c>
      <c r="B519" s="39" t="str">
        <f t="shared" ref="B519:B582" si="50">N519</f>
        <v>1216/ШК</v>
      </c>
      <c r="C519" s="39" t="str">
        <f t="shared" ref="C519:C582" si="51">O519</f>
        <v>Медведик В 25 см</v>
      </c>
      <c r="D519" s="94">
        <f t="shared" ref="D519:D582" ca="1" si="52">IF(TODAY()&lt;$A$4,SUM(P519)*(100-SUM($I$5))/100,"")</f>
        <v>203</v>
      </c>
      <c r="E519" s="94">
        <f t="shared" ref="E519:E582" ca="1" si="53">IF(TODAY()&lt;$A$4,SUM(T519,V519,X519,Z519,AB519,AD519,AF519,AH519,AJ519,AL519,AN519,AP519,AR519,AT519,AV519,AX519,AZ519,BB519,BD519,BF519,BH519,BJ519,BL519,BN519,BP519,BR519,BT519,BV519)-SUM(S519,U519,W519,Y519,AA519,AC519,AE519,AG519,AI519,AK519,AM519,AO519,AQ519,AS519,AU519,AW519,AY519,BA519,BC519,BE519,BG519,BI519,BK519,BM519,BO519,BQ519,BS519,BU519),"")</f>
        <v>0</v>
      </c>
      <c r="F519" s="94">
        <f t="shared" ca="1" si="48"/>
        <v>0</v>
      </c>
      <c r="G519" s="41"/>
      <c r="H519" s="41"/>
      <c r="I519" s="40"/>
      <c r="J519" s="40"/>
      <c r="K519" s="34"/>
      <c r="L519" s="50" t="s">
        <v>1540</v>
      </c>
      <c r="M519" s="50" t="s">
        <v>2492</v>
      </c>
      <c r="N519" s="50" t="s">
        <v>2493</v>
      </c>
      <c r="O519" s="51" t="s">
        <v>230</v>
      </c>
      <c r="P519" s="40">
        <v>203</v>
      </c>
      <c r="Q519" s="40"/>
      <c r="R519" s="40"/>
      <c r="S519" s="52" t="s">
        <v>1018</v>
      </c>
      <c r="T519" s="52" t="s">
        <v>1018</v>
      </c>
      <c r="U519" s="52" t="s">
        <v>1018</v>
      </c>
      <c r="V519" s="52" t="s">
        <v>1018</v>
      </c>
      <c r="W519" s="52" t="s">
        <v>1018</v>
      </c>
      <c r="X519" s="52" t="s">
        <v>1018</v>
      </c>
      <c r="Y519" s="52" t="s">
        <v>1018</v>
      </c>
      <c r="Z519" s="52" t="s">
        <v>1018</v>
      </c>
      <c r="AA519" s="52" t="s">
        <v>1018</v>
      </c>
      <c r="AB519" s="52" t="s">
        <v>1018</v>
      </c>
      <c r="AC519" s="52" t="s">
        <v>1018</v>
      </c>
      <c r="AD519" s="52" t="s">
        <v>1018</v>
      </c>
      <c r="AE519" s="52" t="s">
        <v>1018</v>
      </c>
      <c r="AF519" s="52" t="s">
        <v>1018</v>
      </c>
      <c r="AG519" s="52" t="s">
        <v>1018</v>
      </c>
      <c r="AH519" s="52" t="s">
        <v>1018</v>
      </c>
      <c r="AI519" s="52" t="s">
        <v>1018</v>
      </c>
      <c r="AJ519" s="52" t="s">
        <v>1018</v>
      </c>
      <c r="AK519" s="52" t="s">
        <v>1018</v>
      </c>
      <c r="AL519" s="52" t="s">
        <v>1018</v>
      </c>
      <c r="AM519" s="52" t="s">
        <v>1018</v>
      </c>
      <c r="AN519" s="52" t="s">
        <v>1018</v>
      </c>
      <c r="AO519" s="52" t="s">
        <v>1018</v>
      </c>
      <c r="AP519" s="52" t="s">
        <v>1018</v>
      </c>
      <c r="AQ519" s="52" t="s">
        <v>1018</v>
      </c>
      <c r="AR519" s="52" t="s">
        <v>1018</v>
      </c>
      <c r="AS519" s="52" t="s">
        <v>1018</v>
      </c>
      <c r="AT519" s="52" t="s">
        <v>1018</v>
      </c>
      <c r="AU519" s="52" t="s">
        <v>1018</v>
      </c>
      <c r="AV519" s="52" t="s">
        <v>1018</v>
      </c>
      <c r="AW519" s="52" t="s">
        <v>1018</v>
      </c>
      <c r="AX519" s="52" t="s">
        <v>1018</v>
      </c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  <c r="BW519" s="52"/>
      <c r="BX519" s="52"/>
      <c r="BY519" s="52"/>
      <c r="BZ519" s="52"/>
      <c r="CA519" s="52"/>
      <c r="CB519" s="52"/>
      <c r="CC519" s="52"/>
      <c r="CD519" s="52"/>
      <c r="CE519" s="52"/>
      <c r="CF519" s="52"/>
      <c r="CG519" s="52"/>
      <c r="CH519" s="52"/>
      <c r="CI519" s="52"/>
      <c r="CJ519" s="52"/>
      <c r="CK519" s="52"/>
      <c r="CL519" s="52"/>
      <c r="CM519" s="52"/>
      <c r="CN519" s="52"/>
      <c r="CO519" s="52"/>
      <c r="CP519" s="52"/>
      <c r="CQ519" s="52"/>
      <c r="CR519" s="52"/>
      <c r="CS519" s="52"/>
      <c r="CT519" s="52"/>
      <c r="CU519" s="52"/>
      <c r="CV519" s="52"/>
      <c r="CW519" s="52"/>
      <c r="CX519" s="52"/>
      <c r="CY519" s="52"/>
      <c r="CZ519" s="52"/>
      <c r="DA519" s="52"/>
      <c r="DB519" s="52"/>
      <c r="DC519" s="52"/>
      <c r="DD519" s="52"/>
      <c r="DE519" s="52"/>
      <c r="DF519" s="52"/>
      <c r="DG519" s="52"/>
      <c r="DH519" s="52"/>
      <c r="DI519" s="52"/>
      <c r="DJ519" s="52"/>
      <c r="DK519" s="52"/>
      <c r="DL519" s="52"/>
      <c r="DM519" s="52"/>
      <c r="DN519" s="52"/>
      <c r="DO519" s="52"/>
      <c r="DP519" s="52"/>
      <c r="DQ519" s="52"/>
      <c r="DR519" s="52"/>
      <c r="DS519" s="52"/>
      <c r="DT519" s="52"/>
      <c r="DU519" s="52"/>
      <c r="DV519" s="52"/>
      <c r="DW519" s="52"/>
      <c r="DX519" s="52"/>
      <c r="DY519" s="52"/>
      <c r="DZ519" s="52"/>
      <c r="EA519" s="52"/>
      <c r="EB519" s="52"/>
      <c r="EC519" s="52"/>
      <c r="ED519" s="52"/>
      <c r="EE519" s="52"/>
      <c r="EF519" s="52"/>
      <c r="EG519" s="52"/>
      <c r="EH519" s="52"/>
    </row>
    <row r="520" spans="1:138" ht="12.75" x14ac:dyDescent="0.2">
      <c r="A520" s="39" t="str">
        <f t="shared" si="49"/>
        <v>2077311</v>
      </c>
      <c r="B520" s="39" t="str">
        <f t="shared" si="50"/>
        <v>1216/ШК/М</v>
      </c>
      <c r="C520" s="39" t="str">
        <f t="shared" si="51"/>
        <v>Медведик В 25 см</v>
      </c>
      <c r="D520" s="94">
        <f t="shared" ca="1" si="52"/>
        <v>255</v>
      </c>
      <c r="E520" s="94">
        <f t="shared" ca="1" si="53"/>
        <v>0</v>
      </c>
      <c r="F520" s="94">
        <f t="shared" ca="1" si="48"/>
        <v>0</v>
      </c>
      <c r="G520" s="41"/>
      <c r="H520" s="41"/>
      <c r="I520" s="40"/>
      <c r="J520" s="40"/>
      <c r="K520" s="34"/>
      <c r="L520" s="50" t="s">
        <v>1541</v>
      </c>
      <c r="M520" s="50" t="s">
        <v>2494</v>
      </c>
      <c r="N520" s="50" t="s">
        <v>204</v>
      </c>
      <c r="O520" s="51" t="s">
        <v>230</v>
      </c>
      <c r="P520" s="40">
        <v>255</v>
      </c>
      <c r="Q520" s="40"/>
      <c r="R520" s="40"/>
      <c r="S520" s="52" t="s">
        <v>1018</v>
      </c>
      <c r="T520" s="52" t="s">
        <v>1018</v>
      </c>
      <c r="U520" s="52" t="s">
        <v>1018</v>
      </c>
      <c r="V520" s="52" t="s">
        <v>1018</v>
      </c>
      <c r="W520" s="52" t="s">
        <v>1018</v>
      </c>
      <c r="X520" s="52" t="s">
        <v>1018</v>
      </c>
      <c r="Y520" s="52" t="s">
        <v>1018</v>
      </c>
      <c r="Z520" s="52" t="s">
        <v>1018</v>
      </c>
      <c r="AA520" s="52" t="s">
        <v>1018</v>
      </c>
      <c r="AB520" s="52" t="s">
        <v>1018</v>
      </c>
      <c r="AC520" s="52" t="s">
        <v>1018</v>
      </c>
      <c r="AD520" s="52" t="s">
        <v>1018</v>
      </c>
      <c r="AE520" s="52" t="s">
        <v>1018</v>
      </c>
      <c r="AF520" s="52" t="s">
        <v>1018</v>
      </c>
      <c r="AG520" s="52" t="s">
        <v>1018</v>
      </c>
      <c r="AH520" s="52" t="s">
        <v>1018</v>
      </c>
      <c r="AI520" s="52" t="s">
        <v>1018</v>
      </c>
      <c r="AJ520" s="52" t="s">
        <v>1018</v>
      </c>
      <c r="AK520" s="52">
        <v>1</v>
      </c>
      <c r="AL520" s="52">
        <v>1</v>
      </c>
      <c r="AM520" s="52" t="s">
        <v>1018</v>
      </c>
      <c r="AN520" s="52" t="s">
        <v>1018</v>
      </c>
      <c r="AO520" s="52" t="s">
        <v>1018</v>
      </c>
      <c r="AP520" s="52" t="s">
        <v>1018</v>
      </c>
      <c r="AQ520" s="52" t="s">
        <v>1018</v>
      </c>
      <c r="AR520" s="52" t="s">
        <v>1018</v>
      </c>
      <c r="AS520" s="52" t="s">
        <v>1018</v>
      </c>
      <c r="AT520" s="52" t="s">
        <v>1018</v>
      </c>
      <c r="AU520" s="52" t="s">
        <v>1018</v>
      </c>
      <c r="AV520" s="52" t="s">
        <v>1018</v>
      </c>
      <c r="AW520" s="52" t="s">
        <v>1018</v>
      </c>
      <c r="AX520" s="52" t="s">
        <v>1018</v>
      </c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  <c r="BW520" s="52"/>
      <c r="BX520" s="52"/>
      <c r="BY520" s="52"/>
      <c r="BZ520" s="52"/>
      <c r="CA520" s="52"/>
      <c r="CB520" s="52"/>
      <c r="CC520" s="52"/>
      <c r="CD520" s="52"/>
      <c r="CE520" s="52"/>
      <c r="CF520" s="52"/>
      <c r="CG520" s="52"/>
      <c r="CH520" s="52"/>
      <c r="CI520" s="52"/>
      <c r="CJ520" s="52"/>
      <c r="CK520" s="52"/>
      <c r="CL520" s="52"/>
      <c r="CM520" s="52"/>
      <c r="CN520" s="52"/>
      <c r="CO520" s="52"/>
      <c r="CP520" s="52"/>
      <c r="CQ520" s="52"/>
      <c r="CR520" s="52"/>
      <c r="CS520" s="52"/>
      <c r="CT520" s="52"/>
      <c r="CU520" s="52"/>
      <c r="CV520" s="52"/>
      <c r="CW520" s="52"/>
      <c r="CX520" s="52"/>
      <c r="CY520" s="52"/>
      <c r="CZ520" s="52"/>
      <c r="DA520" s="52"/>
      <c r="DB520" s="52"/>
      <c r="DC520" s="52"/>
      <c r="DD520" s="52"/>
      <c r="DE520" s="52"/>
      <c r="DF520" s="52"/>
      <c r="DG520" s="52"/>
      <c r="DH520" s="52"/>
      <c r="DI520" s="52"/>
      <c r="DJ520" s="52"/>
      <c r="DK520" s="52"/>
      <c r="DL520" s="52"/>
      <c r="DM520" s="52"/>
      <c r="DN520" s="52"/>
      <c r="DO520" s="52"/>
      <c r="DP520" s="52"/>
      <c r="DQ520" s="52"/>
      <c r="DR520" s="52"/>
      <c r="DS520" s="52"/>
      <c r="DT520" s="52"/>
      <c r="DU520" s="52"/>
      <c r="DV520" s="52"/>
      <c r="DW520" s="52"/>
      <c r="DX520" s="52"/>
      <c r="DY520" s="52"/>
      <c r="DZ520" s="52"/>
      <c r="EA520" s="52"/>
      <c r="EB520" s="52"/>
      <c r="EC520" s="52"/>
      <c r="ED520" s="52"/>
      <c r="EE520" s="52"/>
      <c r="EF520" s="52"/>
      <c r="EG520" s="52"/>
      <c r="EH520" s="52"/>
    </row>
    <row r="521" spans="1:138" ht="12.75" x14ac:dyDescent="0.2">
      <c r="A521" s="39" t="str">
        <f t="shared" si="49"/>
        <v>2084230</v>
      </c>
      <c r="B521" s="39" t="str">
        <f t="shared" si="50"/>
        <v>1435/ГЛ-1</v>
      </c>
      <c r="C521" s="39" t="str">
        <f t="shared" si="51"/>
        <v>Слон Сифон В24 см</v>
      </c>
      <c r="D521" s="94">
        <f t="shared" ca="1" si="52"/>
        <v>247</v>
      </c>
      <c r="E521" s="94">
        <f t="shared" ca="1" si="53"/>
        <v>13</v>
      </c>
      <c r="F521" s="94">
        <f t="shared" ca="1" si="48"/>
        <v>0</v>
      </c>
      <c r="G521" s="41"/>
      <c r="H521" s="41"/>
      <c r="I521" s="40"/>
      <c r="J521" s="40"/>
      <c r="K521" s="34"/>
      <c r="L521" s="50" t="s">
        <v>1542</v>
      </c>
      <c r="M521" s="50" t="s">
        <v>2495</v>
      </c>
      <c r="N521" s="50" t="s">
        <v>2496</v>
      </c>
      <c r="O521" s="51" t="s">
        <v>2497</v>
      </c>
      <c r="P521" s="40">
        <v>247</v>
      </c>
      <c r="Q521" s="40"/>
      <c r="R521" s="40"/>
      <c r="S521" s="52" t="s">
        <v>1018</v>
      </c>
      <c r="T521" s="52" t="s">
        <v>1018</v>
      </c>
      <c r="U521" s="52" t="s">
        <v>1018</v>
      </c>
      <c r="V521" s="52" t="s">
        <v>1018</v>
      </c>
      <c r="W521" s="52" t="s">
        <v>1018</v>
      </c>
      <c r="X521" s="52" t="s">
        <v>1018</v>
      </c>
      <c r="Y521" s="52" t="s">
        <v>1018</v>
      </c>
      <c r="Z521" s="52" t="s">
        <v>1018</v>
      </c>
      <c r="AA521" s="52" t="s">
        <v>1018</v>
      </c>
      <c r="AB521" s="52" t="s">
        <v>1018</v>
      </c>
      <c r="AC521" s="52" t="s">
        <v>1018</v>
      </c>
      <c r="AD521" s="52" t="s">
        <v>1018</v>
      </c>
      <c r="AE521" s="52" t="s">
        <v>1018</v>
      </c>
      <c r="AF521" s="52" t="s">
        <v>1018</v>
      </c>
      <c r="AG521" s="52" t="s">
        <v>1018</v>
      </c>
      <c r="AH521" s="52" t="s">
        <v>1018</v>
      </c>
      <c r="AI521" s="52" t="s">
        <v>1018</v>
      </c>
      <c r="AJ521" s="52" t="s">
        <v>1018</v>
      </c>
      <c r="AK521" s="52" t="s">
        <v>1018</v>
      </c>
      <c r="AL521" s="52">
        <v>1</v>
      </c>
      <c r="AM521" s="52" t="s">
        <v>1018</v>
      </c>
      <c r="AN521" s="52" t="s">
        <v>1018</v>
      </c>
      <c r="AO521" s="52" t="s">
        <v>1018</v>
      </c>
      <c r="AP521" s="52" t="s">
        <v>1018</v>
      </c>
      <c r="AQ521" s="52" t="s">
        <v>1018</v>
      </c>
      <c r="AR521" s="52">
        <v>12</v>
      </c>
      <c r="AS521" s="52" t="s">
        <v>1018</v>
      </c>
      <c r="AT521" s="52" t="s">
        <v>1018</v>
      </c>
      <c r="AU521" s="52" t="s">
        <v>1018</v>
      </c>
      <c r="AV521" s="52" t="s">
        <v>1018</v>
      </c>
      <c r="AW521" s="52" t="s">
        <v>1018</v>
      </c>
      <c r="AX521" s="52" t="s">
        <v>1018</v>
      </c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  <c r="BW521" s="52"/>
      <c r="BX521" s="52"/>
      <c r="BY521" s="52"/>
      <c r="BZ521" s="52"/>
      <c r="CA521" s="52"/>
      <c r="CB521" s="52"/>
      <c r="CC521" s="52"/>
      <c r="CD521" s="52"/>
      <c r="CE521" s="52"/>
      <c r="CF521" s="52"/>
      <c r="CG521" s="52"/>
      <c r="CH521" s="52"/>
      <c r="CI521" s="52"/>
      <c r="CJ521" s="52"/>
      <c r="CK521" s="52"/>
      <c r="CL521" s="52"/>
      <c r="CM521" s="52"/>
      <c r="CN521" s="52"/>
      <c r="CO521" s="52"/>
      <c r="CP521" s="52"/>
      <c r="CQ521" s="52"/>
      <c r="CR521" s="52"/>
      <c r="CS521" s="52"/>
      <c r="CT521" s="52"/>
      <c r="CU521" s="52"/>
      <c r="CV521" s="52"/>
      <c r="CW521" s="52"/>
      <c r="CX521" s="52"/>
      <c r="CY521" s="52"/>
      <c r="CZ521" s="52"/>
      <c r="DA521" s="52"/>
      <c r="DB521" s="52"/>
      <c r="DC521" s="52"/>
      <c r="DD521" s="52"/>
      <c r="DE521" s="52"/>
      <c r="DF521" s="52"/>
      <c r="DG521" s="52"/>
      <c r="DH521" s="52"/>
      <c r="DI521" s="52"/>
      <c r="DJ521" s="52"/>
      <c r="DK521" s="52"/>
      <c r="DL521" s="52"/>
      <c r="DM521" s="52"/>
      <c r="DN521" s="52"/>
      <c r="DO521" s="52"/>
      <c r="DP521" s="52"/>
      <c r="DQ521" s="52"/>
      <c r="DR521" s="52"/>
      <c r="DS521" s="52"/>
      <c r="DT521" s="52"/>
      <c r="DU521" s="52"/>
      <c r="DV521" s="52"/>
      <c r="DW521" s="52"/>
      <c r="DX521" s="52"/>
      <c r="DY521" s="52"/>
      <c r="DZ521" s="52"/>
      <c r="EA521" s="52"/>
      <c r="EB521" s="52"/>
      <c r="EC521" s="52"/>
      <c r="ED521" s="52"/>
      <c r="EE521" s="52"/>
      <c r="EF521" s="52"/>
      <c r="EG521" s="52"/>
      <c r="EH521" s="52"/>
    </row>
    <row r="522" spans="1:138" ht="12.75" x14ac:dyDescent="0.2">
      <c r="A522" s="39" t="str">
        <f t="shared" si="49"/>
        <v>2084259</v>
      </c>
      <c r="B522" s="39" t="str">
        <f t="shared" si="50"/>
        <v>1454/СР-1</v>
      </c>
      <c r="C522" s="39" t="str">
        <f t="shared" si="51"/>
        <v>Волк В22 см</v>
      </c>
      <c r="D522" s="94">
        <f t="shared" ca="1" si="52"/>
        <v>242</v>
      </c>
      <c r="E522" s="94">
        <f t="shared" ca="1" si="53"/>
        <v>0</v>
      </c>
      <c r="F522" s="94">
        <f t="shared" ca="1" si="48"/>
        <v>0</v>
      </c>
      <c r="G522" s="41"/>
      <c r="H522" s="41"/>
      <c r="I522" s="40"/>
      <c r="J522" s="40"/>
      <c r="K522" s="34"/>
      <c r="L522" s="50" t="s">
        <v>1543</v>
      </c>
      <c r="M522" s="50" t="s">
        <v>2498</v>
      </c>
      <c r="N522" s="50" t="s">
        <v>2499</v>
      </c>
      <c r="O522" s="51" t="s">
        <v>2500</v>
      </c>
      <c r="P522" s="40">
        <v>242</v>
      </c>
      <c r="Q522" s="40"/>
      <c r="R522" s="40"/>
      <c r="S522" s="52" t="s">
        <v>1018</v>
      </c>
      <c r="T522" s="52" t="s">
        <v>1018</v>
      </c>
      <c r="U522" s="52" t="s">
        <v>1018</v>
      </c>
      <c r="V522" s="52" t="s">
        <v>1018</v>
      </c>
      <c r="W522" s="52" t="s">
        <v>1018</v>
      </c>
      <c r="X522" s="52" t="s">
        <v>1018</v>
      </c>
      <c r="Y522" s="52" t="s">
        <v>1018</v>
      </c>
      <c r="Z522" s="52" t="s">
        <v>1018</v>
      </c>
      <c r="AA522" s="52" t="s">
        <v>1018</v>
      </c>
      <c r="AB522" s="52" t="s">
        <v>1018</v>
      </c>
      <c r="AC522" s="52" t="s">
        <v>1018</v>
      </c>
      <c r="AD522" s="52" t="s">
        <v>1018</v>
      </c>
      <c r="AE522" s="52" t="s">
        <v>1018</v>
      </c>
      <c r="AF522" s="52" t="s">
        <v>1018</v>
      </c>
      <c r="AG522" s="52" t="s">
        <v>1018</v>
      </c>
      <c r="AH522" s="52" t="s">
        <v>1018</v>
      </c>
      <c r="AI522" s="52" t="s">
        <v>1018</v>
      </c>
      <c r="AJ522" s="52" t="s">
        <v>1018</v>
      </c>
      <c r="AK522" s="52" t="s">
        <v>1018</v>
      </c>
      <c r="AL522" s="52" t="s">
        <v>1018</v>
      </c>
      <c r="AM522" s="52" t="s">
        <v>1018</v>
      </c>
      <c r="AN522" s="52" t="s">
        <v>1018</v>
      </c>
      <c r="AO522" s="52" t="s">
        <v>1018</v>
      </c>
      <c r="AP522" s="52" t="s">
        <v>1018</v>
      </c>
      <c r="AQ522" s="52" t="s">
        <v>1018</v>
      </c>
      <c r="AR522" s="52" t="s">
        <v>1018</v>
      </c>
      <c r="AS522" s="52" t="s">
        <v>1018</v>
      </c>
      <c r="AT522" s="52" t="s">
        <v>1018</v>
      </c>
      <c r="AU522" s="52" t="s">
        <v>1018</v>
      </c>
      <c r="AV522" s="52" t="s">
        <v>1018</v>
      </c>
      <c r="AW522" s="52" t="s">
        <v>1018</v>
      </c>
      <c r="AX522" s="52" t="s">
        <v>1018</v>
      </c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  <c r="CS522" s="52"/>
      <c r="CT522" s="52"/>
      <c r="CU522" s="52"/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  <c r="DF522" s="52"/>
      <c r="DG522" s="52"/>
      <c r="DH522" s="52"/>
      <c r="DI522" s="52"/>
      <c r="DJ522" s="52"/>
      <c r="DK522" s="52"/>
      <c r="DL522" s="52"/>
      <c r="DM522" s="52"/>
      <c r="DN522" s="52"/>
      <c r="DO522" s="52"/>
      <c r="DP522" s="52"/>
      <c r="DQ522" s="52"/>
      <c r="DR522" s="52"/>
      <c r="DS522" s="52"/>
      <c r="DT522" s="52"/>
      <c r="DU522" s="52"/>
      <c r="DV522" s="52"/>
      <c r="DW522" s="52"/>
      <c r="DX522" s="52"/>
      <c r="DY522" s="52"/>
      <c r="DZ522" s="52"/>
      <c r="EA522" s="52"/>
      <c r="EB522" s="52"/>
      <c r="EC522" s="52"/>
      <c r="ED522" s="52"/>
      <c r="EE522" s="52"/>
      <c r="EF522" s="52"/>
      <c r="EG522" s="52"/>
      <c r="EH522" s="52"/>
    </row>
    <row r="523" spans="1:138" ht="12.75" x14ac:dyDescent="0.2">
      <c r="A523" s="39" t="str">
        <f t="shared" si="49"/>
        <v>2084241</v>
      </c>
      <c r="B523" s="39" t="str">
        <f t="shared" si="50"/>
        <v>1490/МЛ-1</v>
      </c>
      <c r="C523" s="39" t="str">
        <f t="shared" si="51"/>
        <v>Зайчонок с морковкой В25 см</v>
      </c>
      <c r="D523" s="94">
        <f t="shared" ca="1" si="52"/>
        <v>269</v>
      </c>
      <c r="E523" s="94">
        <f t="shared" ca="1" si="53"/>
        <v>1</v>
      </c>
      <c r="F523" s="94">
        <f t="shared" ca="1" si="48"/>
        <v>0</v>
      </c>
      <c r="G523" s="41"/>
      <c r="H523" s="41"/>
      <c r="I523" s="40"/>
      <c r="J523" s="40"/>
      <c r="K523" s="34"/>
      <c r="L523" s="50" t="s">
        <v>1544</v>
      </c>
      <c r="M523" s="50" t="s">
        <v>2501</v>
      </c>
      <c r="N523" s="50" t="s">
        <v>2502</v>
      </c>
      <c r="O523" s="51" t="s">
        <v>2503</v>
      </c>
      <c r="P523" s="40">
        <v>269</v>
      </c>
      <c r="Q523" s="40"/>
      <c r="R523" s="40"/>
      <c r="S523" s="52" t="s">
        <v>1018</v>
      </c>
      <c r="T523" s="52" t="s">
        <v>1018</v>
      </c>
      <c r="U523" s="52" t="s">
        <v>1018</v>
      </c>
      <c r="V523" s="52" t="s">
        <v>1018</v>
      </c>
      <c r="W523" s="52" t="s">
        <v>1018</v>
      </c>
      <c r="X523" s="52" t="s">
        <v>1018</v>
      </c>
      <c r="Y523" s="52" t="s">
        <v>1018</v>
      </c>
      <c r="Z523" s="52" t="s">
        <v>1018</v>
      </c>
      <c r="AA523" s="52" t="s">
        <v>1018</v>
      </c>
      <c r="AB523" s="52" t="s">
        <v>1018</v>
      </c>
      <c r="AC523" s="52" t="s">
        <v>1018</v>
      </c>
      <c r="AD523" s="52" t="s">
        <v>1018</v>
      </c>
      <c r="AE523" s="52" t="s">
        <v>1018</v>
      </c>
      <c r="AF523" s="52" t="s">
        <v>1018</v>
      </c>
      <c r="AG523" s="52" t="s">
        <v>1018</v>
      </c>
      <c r="AH523" s="52" t="s">
        <v>1018</v>
      </c>
      <c r="AI523" s="52" t="s">
        <v>1018</v>
      </c>
      <c r="AJ523" s="52" t="s">
        <v>1018</v>
      </c>
      <c r="AK523" s="52" t="s">
        <v>1018</v>
      </c>
      <c r="AL523" s="52" t="s">
        <v>1018</v>
      </c>
      <c r="AM523" s="52" t="s">
        <v>1018</v>
      </c>
      <c r="AN523" s="52" t="s">
        <v>1018</v>
      </c>
      <c r="AO523" s="52" t="s">
        <v>1018</v>
      </c>
      <c r="AP523" s="52" t="s">
        <v>1018</v>
      </c>
      <c r="AQ523" s="52" t="s">
        <v>1018</v>
      </c>
      <c r="AR523" s="52" t="s">
        <v>1018</v>
      </c>
      <c r="AS523" s="52" t="s">
        <v>1018</v>
      </c>
      <c r="AT523" s="52" t="s">
        <v>1018</v>
      </c>
      <c r="AU523" s="52" t="s">
        <v>1018</v>
      </c>
      <c r="AV523" s="52">
        <v>1</v>
      </c>
      <c r="AW523" s="52" t="s">
        <v>1018</v>
      </c>
      <c r="AX523" s="52" t="s">
        <v>1018</v>
      </c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  <c r="CJ523" s="52"/>
      <c r="CK523" s="52"/>
      <c r="CL523" s="52"/>
      <c r="CM523" s="52"/>
      <c r="CN523" s="52"/>
      <c r="CO523" s="52"/>
      <c r="CP523" s="52"/>
      <c r="CQ523" s="52"/>
      <c r="CR523" s="52"/>
      <c r="CS523" s="52"/>
      <c r="CT523" s="52"/>
      <c r="CU523" s="52"/>
      <c r="CV523" s="52"/>
      <c r="CW523" s="52"/>
      <c r="CX523" s="52"/>
      <c r="CY523" s="52"/>
      <c r="CZ523" s="52"/>
      <c r="DA523" s="52"/>
      <c r="DB523" s="52"/>
      <c r="DC523" s="52"/>
      <c r="DD523" s="52"/>
      <c r="DE523" s="52"/>
      <c r="DF523" s="52"/>
      <c r="DG523" s="52"/>
      <c r="DH523" s="52"/>
      <c r="DI523" s="52"/>
      <c r="DJ523" s="52"/>
      <c r="DK523" s="52"/>
      <c r="DL523" s="52"/>
      <c r="DM523" s="52"/>
      <c r="DN523" s="52"/>
      <c r="DO523" s="52"/>
      <c r="DP523" s="52"/>
      <c r="DQ523" s="52"/>
      <c r="DR523" s="52"/>
      <c r="DS523" s="52"/>
      <c r="DT523" s="52"/>
      <c r="DU523" s="52"/>
      <c r="DV523" s="52"/>
      <c r="DW523" s="52"/>
      <c r="DX523" s="52"/>
      <c r="DY523" s="52"/>
      <c r="DZ523" s="52"/>
      <c r="EA523" s="52"/>
      <c r="EB523" s="52"/>
      <c r="EC523" s="52"/>
      <c r="ED523" s="52"/>
      <c r="EE523" s="52"/>
      <c r="EF523" s="52"/>
      <c r="EG523" s="52"/>
      <c r="EH523" s="52"/>
    </row>
    <row r="524" spans="1:138" ht="12.75" x14ac:dyDescent="0.2">
      <c r="A524" s="39" t="str">
        <f t="shared" si="49"/>
        <v>2084243</v>
      </c>
      <c r="B524" s="39" t="str">
        <f t="shared" si="50"/>
        <v>1491/БЕЛ-1</v>
      </c>
      <c r="C524" s="39" t="str">
        <f t="shared" si="51"/>
        <v>Белый медведь В25 см</v>
      </c>
      <c r="D524" s="94">
        <f t="shared" ca="1" si="52"/>
        <v>360</v>
      </c>
      <c r="E524" s="94">
        <f t="shared" ca="1" si="53"/>
        <v>0</v>
      </c>
      <c r="F524" s="94">
        <f t="shared" ca="1" si="48"/>
        <v>0</v>
      </c>
      <c r="G524" s="41"/>
      <c r="H524" s="41"/>
      <c r="I524" s="40"/>
      <c r="J524" s="40"/>
      <c r="K524" s="34"/>
      <c r="L524" s="50" t="s">
        <v>1545</v>
      </c>
      <c r="M524" s="50" t="s">
        <v>2504</v>
      </c>
      <c r="N524" s="50" t="s">
        <v>2505</v>
      </c>
      <c r="O524" s="51" t="s">
        <v>2506</v>
      </c>
      <c r="P524" s="40">
        <v>360</v>
      </c>
      <c r="Q524" s="40"/>
      <c r="R524" s="40"/>
      <c r="S524" s="52" t="s">
        <v>1018</v>
      </c>
      <c r="T524" s="52" t="s">
        <v>1018</v>
      </c>
      <c r="U524" s="52" t="s">
        <v>1018</v>
      </c>
      <c r="V524" s="52" t="s">
        <v>1018</v>
      </c>
      <c r="W524" s="52" t="s">
        <v>1018</v>
      </c>
      <c r="X524" s="52" t="s">
        <v>1018</v>
      </c>
      <c r="Y524" s="52" t="s">
        <v>1018</v>
      </c>
      <c r="Z524" s="52" t="s">
        <v>1018</v>
      </c>
      <c r="AA524" s="52" t="s">
        <v>1018</v>
      </c>
      <c r="AB524" s="52" t="s">
        <v>1018</v>
      </c>
      <c r="AC524" s="52" t="s">
        <v>1018</v>
      </c>
      <c r="AD524" s="52" t="s">
        <v>1018</v>
      </c>
      <c r="AE524" s="52" t="s">
        <v>1018</v>
      </c>
      <c r="AF524" s="52" t="s">
        <v>1018</v>
      </c>
      <c r="AG524" s="52" t="s">
        <v>1018</v>
      </c>
      <c r="AH524" s="52" t="s">
        <v>1018</v>
      </c>
      <c r="AI524" s="52" t="s">
        <v>1018</v>
      </c>
      <c r="AJ524" s="52" t="s">
        <v>1018</v>
      </c>
      <c r="AK524" s="52" t="s">
        <v>1018</v>
      </c>
      <c r="AL524" s="52" t="s">
        <v>1018</v>
      </c>
      <c r="AM524" s="52" t="s">
        <v>1018</v>
      </c>
      <c r="AN524" s="52" t="s">
        <v>1018</v>
      </c>
      <c r="AO524" s="52" t="s">
        <v>1018</v>
      </c>
      <c r="AP524" s="52" t="s">
        <v>1018</v>
      </c>
      <c r="AQ524" s="52" t="s">
        <v>1018</v>
      </c>
      <c r="AR524" s="52" t="s">
        <v>1018</v>
      </c>
      <c r="AS524" s="52" t="s">
        <v>1018</v>
      </c>
      <c r="AT524" s="52" t="s">
        <v>1018</v>
      </c>
      <c r="AU524" s="52" t="s">
        <v>1018</v>
      </c>
      <c r="AV524" s="52" t="s">
        <v>1018</v>
      </c>
      <c r="AW524" s="52" t="s">
        <v>1018</v>
      </c>
      <c r="AX524" s="52" t="s">
        <v>1018</v>
      </c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  <c r="CJ524" s="52"/>
      <c r="CK524" s="52"/>
      <c r="CL524" s="52"/>
      <c r="CM524" s="52"/>
      <c r="CN524" s="52"/>
      <c r="CO524" s="52"/>
      <c r="CP524" s="52"/>
      <c r="CQ524" s="52"/>
      <c r="CR524" s="52"/>
      <c r="CS524" s="52"/>
      <c r="CT524" s="52"/>
      <c r="CU524" s="52"/>
      <c r="CV524" s="52"/>
      <c r="CW524" s="52"/>
      <c r="CX524" s="52"/>
      <c r="CY524" s="52"/>
      <c r="CZ524" s="52"/>
      <c r="DA524" s="52"/>
      <c r="DB524" s="52"/>
      <c r="DC524" s="52"/>
      <c r="DD524" s="52"/>
      <c r="DE524" s="52"/>
      <c r="DF524" s="52"/>
      <c r="DG524" s="52"/>
      <c r="DH524" s="52"/>
      <c r="DI524" s="52"/>
      <c r="DJ524" s="52"/>
      <c r="DK524" s="52"/>
      <c r="DL524" s="52"/>
      <c r="DM524" s="52"/>
      <c r="DN524" s="52"/>
      <c r="DO524" s="52"/>
      <c r="DP524" s="52"/>
      <c r="DQ524" s="52"/>
      <c r="DR524" s="52"/>
      <c r="DS524" s="52"/>
      <c r="DT524" s="52"/>
      <c r="DU524" s="52"/>
      <c r="DV524" s="52"/>
      <c r="DW524" s="52"/>
      <c r="DX524" s="52"/>
      <c r="DY524" s="52"/>
      <c r="DZ524" s="52"/>
      <c r="EA524" s="52"/>
      <c r="EB524" s="52"/>
      <c r="EC524" s="52"/>
      <c r="ED524" s="52"/>
      <c r="EE524" s="52"/>
      <c r="EF524" s="52"/>
      <c r="EG524" s="52"/>
      <c r="EH524" s="52"/>
    </row>
    <row r="525" spans="1:138" ht="12.75" x14ac:dyDescent="0.2">
      <c r="A525" s="39" t="str">
        <f t="shared" si="49"/>
        <v>2085621</v>
      </c>
      <c r="B525" s="39" t="str">
        <f t="shared" si="50"/>
        <v>1492/БЕЛ-1/М</v>
      </c>
      <c r="C525" s="39" t="str">
        <f t="shared" si="51"/>
        <v>Заяц белый В25 см</v>
      </c>
      <c r="D525" s="94">
        <f t="shared" ca="1" si="52"/>
        <v>238</v>
      </c>
      <c r="E525" s="94">
        <f t="shared" ca="1" si="53"/>
        <v>1</v>
      </c>
      <c r="F525" s="94">
        <f t="shared" ca="1" si="48"/>
        <v>0</v>
      </c>
      <c r="G525" s="41"/>
      <c r="H525" s="41"/>
      <c r="I525" s="40"/>
      <c r="J525" s="40"/>
      <c r="K525" s="34"/>
      <c r="L525" s="50" t="s">
        <v>1546</v>
      </c>
      <c r="M525" s="50" t="s">
        <v>2508</v>
      </c>
      <c r="N525" s="50" t="s">
        <v>2509</v>
      </c>
      <c r="O525" s="51" t="s">
        <v>2507</v>
      </c>
      <c r="P525" s="40">
        <v>238</v>
      </c>
      <c r="Q525" s="40"/>
      <c r="R525" s="40"/>
      <c r="S525" s="52" t="s">
        <v>1018</v>
      </c>
      <c r="T525" s="52" t="s">
        <v>1018</v>
      </c>
      <c r="U525" s="52" t="s">
        <v>1018</v>
      </c>
      <c r="V525" s="52" t="s">
        <v>1018</v>
      </c>
      <c r="W525" s="52" t="s">
        <v>1018</v>
      </c>
      <c r="X525" s="52" t="s">
        <v>1018</v>
      </c>
      <c r="Y525" s="52" t="s">
        <v>1018</v>
      </c>
      <c r="Z525" s="52" t="s">
        <v>1018</v>
      </c>
      <c r="AA525" s="52" t="s">
        <v>1018</v>
      </c>
      <c r="AB525" s="52" t="s">
        <v>1018</v>
      </c>
      <c r="AC525" s="52" t="s">
        <v>1018</v>
      </c>
      <c r="AD525" s="52" t="s">
        <v>1018</v>
      </c>
      <c r="AE525" s="52" t="s">
        <v>1018</v>
      </c>
      <c r="AF525" s="52" t="s">
        <v>1018</v>
      </c>
      <c r="AG525" s="52" t="s">
        <v>1018</v>
      </c>
      <c r="AH525" s="52">
        <v>1</v>
      </c>
      <c r="AI525" s="52" t="s">
        <v>1018</v>
      </c>
      <c r="AJ525" s="52" t="s">
        <v>1018</v>
      </c>
      <c r="AK525" s="52" t="s">
        <v>1018</v>
      </c>
      <c r="AL525" s="52" t="s">
        <v>1018</v>
      </c>
      <c r="AM525" s="52" t="s">
        <v>1018</v>
      </c>
      <c r="AN525" s="52" t="s">
        <v>1018</v>
      </c>
      <c r="AO525" s="52" t="s">
        <v>1018</v>
      </c>
      <c r="AP525" s="52" t="s">
        <v>1018</v>
      </c>
      <c r="AQ525" s="52" t="s">
        <v>1018</v>
      </c>
      <c r="AR525" s="52" t="s">
        <v>1018</v>
      </c>
      <c r="AS525" s="52" t="s">
        <v>1018</v>
      </c>
      <c r="AT525" s="52" t="s">
        <v>1018</v>
      </c>
      <c r="AU525" s="52" t="s">
        <v>1018</v>
      </c>
      <c r="AV525" s="52" t="s">
        <v>1018</v>
      </c>
      <c r="AW525" s="52" t="s">
        <v>1018</v>
      </c>
      <c r="AX525" s="52" t="s">
        <v>1018</v>
      </c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  <c r="CJ525" s="52"/>
      <c r="CK525" s="52"/>
      <c r="CL525" s="52"/>
      <c r="CM525" s="52"/>
      <c r="CN525" s="52"/>
      <c r="CO525" s="52"/>
      <c r="CP525" s="52"/>
      <c r="CQ525" s="52"/>
      <c r="CR525" s="52"/>
      <c r="CS525" s="52"/>
      <c r="CT525" s="52"/>
      <c r="CU525" s="52"/>
      <c r="CV525" s="52"/>
      <c r="CW525" s="52"/>
      <c r="CX525" s="52"/>
      <c r="CY525" s="52"/>
      <c r="CZ525" s="52"/>
      <c r="DA525" s="52"/>
      <c r="DB525" s="52"/>
      <c r="DC525" s="52"/>
      <c r="DD525" s="52"/>
      <c r="DE525" s="52"/>
      <c r="DF525" s="52"/>
      <c r="DG525" s="52"/>
      <c r="DH525" s="52"/>
      <c r="DI525" s="52"/>
      <c r="DJ525" s="52"/>
      <c r="DK525" s="52"/>
      <c r="DL525" s="52"/>
      <c r="DM525" s="52"/>
      <c r="DN525" s="52"/>
      <c r="DO525" s="52"/>
      <c r="DP525" s="52"/>
      <c r="DQ525" s="52"/>
      <c r="DR525" s="52"/>
      <c r="DS525" s="52"/>
      <c r="DT525" s="52"/>
      <c r="DU525" s="52"/>
      <c r="DV525" s="52"/>
      <c r="DW525" s="52"/>
      <c r="DX525" s="52"/>
      <c r="DY525" s="52"/>
      <c r="DZ525" s="52"/>
      <c r="EA525" s="52"/>
      <c r="EB525" s="52"/>
      <c r="EC525" s="52"/>
      <c r="ED525" s="52"/>
      <c r="EE525" s="52"/>
      <c r="EF525" s="52"/>
      <c r="EG525" s="52"/>
      <c r="EH525" s="52"/>
    </row>
    <row r="526" spans="1:138" ht="12.75" x14ac:dyDescent="0.2">
      <c r="A526" s="39" t="str">
        <f t="shared" si="49"/>
        <v>2084227</v>
      </c>
      <c r="B526" s="39" t="str">
        <f t="shared" si="50"/>
        <v>1494/БЕЛ-1</v>
      </c>
      <c r="C526" s="39" t="str">
        <f t="shared" si="51"/>
        <v>Медведь Белый В25 см</v>
      </c>
      <c r="D526" s="94">
        <f t="shared" ca="1" si="52"/>
        <v>205</v>
      </c>
      <c r="E526" s="94">
        <f t="shared" ca="1" si="53"/>
        <v>1</v>
      </c>
      <c r="F526" s="94">
        <f t="shared" ca="1" si="48"/>
        <v>0</v>
      </c>
      <c r="G526" s="41"/>
      <c r="H526" s="41"/>
      <c r="I526" s="40"/>
      <c r="J526" s="40"/>
      <c r="K526" s="34"/>
      <c r="L526" s="50" t="s">
        <v>1547</v>
      </c>
      <c r="M526" s="50" t="s">
        <v>2510</v>
      </c>
      <c r="N526" s="50" t="s">
        <v>2511</v>
      </c>
      <c r="O526" s="51" t="s">
        <v>2512</v>
      </c>
      <c r="P526" s="40">
        <v>205</v>
      </c>
      <c r="Q526" s="40"/>
      <c r="R526" s="40"/>
      <c r="S526" s="52" t="s">
        <v>1018</v>
      </c>
      <c r="T526" s="52" t="s">
        <v>1018</v>
      </c>
      <c r="U526" s="52" t="s">
        <v>1018</v>
      </c>
      <c r="V526" s="52" t="s">
        <v>1018</v>
      </c>
      <c r="W526" s="52" t="s">
        <v>1018</v>
      </c>
      <c r="X526" s="52" t="s">
        <v>1018</v>
      </c>
      <c r="Y526" s="52" t="s">
        <v>1018</v>
      </c>
      <c r="Z526" s="52" t="s">
        <v>1018</v>
      </c>
      <c r="AA526" s="52" t="s">
        <v>1018</v>
      </c>
      <c r="AB526" s="52" t="s">
        <v>1018</v>
      </c>
      <c r="AC526" s="52" t="s">
        <v>1018</v>
      </c>
      <c r="AD526" s="52" t="s">
        <v>1018</v>
      </c>
      <c r="AE526" s="52" t="s">
        <v>1018</v>
      </c>
      <c r="AF526" s="52" t="s">
        <v>1018</v>
      </c>
      <c r="AG526" s="52" t="s">
        <v>1018</v>
      </c>
      <c r="AH526" s="52" t="s">
        <v>1018</v>
      </c>
      <c r="AI526" s="52" t="s">
        <v>1018</v>
      </c>
      <c r="AJ526" s="52" t="s">
        <v>1018</v>
      </c>
      <c r="AK526" s="52" t="s">
        <v>1018</v>
      </c>
      <c r="AL526" s="52" t="s">
        <v>1018</v>
      </c>
      <c r="AM526" s="52" t="s">
        <v>1018</v>
      </c>
      <c r="AN526" s="52" t="s">
        <v>1018</v>
      </c>
      <c r="AO526" s="52" t="s">
        <v>1018</v>
      </c>
      <c r="AP526" s="52" t="s">
        <v>1018</v>
      </c>
      <c r="AQ526" s="52" t="s">
        <v>1018</v>
      </c>
      <c r="AR526" s="52" t="s">
        <v>1018</v>
      </c>
      <c r="AS526" s="52" t="s">
        <v>1018</v>
      </c>
      <c r="AT526" s="52" t="s">
        <v>1018</v>
      </c>
      <c r="AU526" s="52" t="s">
        <v>1018</v>
      </c>
      <c r="AV526" s="52">
        <v>1</v>
      </c>
      <c r="AW526" s="52" t="s">
        <v>1018</v>
      </c>
      <c r="AX526" s="52" t="s">
        <v>1018</v>
      </c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  <c r="CJ526" s="52"/>
      <c r="CK526" s="52"/>
      <c r="CL526" s="52"/>
      <c r="CM526" s="52"/>
      <c r="CN526" s="52"/>
      <c r="CO526" s="52"/>
      <c r="CP526" s="52"/>
      <c r="CQ526" s="52"/>
      <c r="CR526" s="52"/>
      <c r="CS526" s="52"/>
      <c r="CT526" s="52"/>
      <c r="CU526" s="52"/>
      <c r="CV526" s="52"/>
      <c r="CW526" s="52"/>
      <c r="CX526" s="52"/>
      <c r="CY526" s="52"/>
      <c r="CZ526" s="52"/>
      <c r="DA526" s="52"/>
      <c r="DB526" s="52"/>
      <c r="DC526" s="52"/>
      <c r="DD526" s="52"/>
      <c r="DE526" s="52"/>
      <c r="DF526" s="52"/>
      <c r="DG526" s="52"/>
      <c r="DH526" s="52"/>
      <c r="DI526" s="52"/>
      <c r="DJ526" s="52"/>
      <c r="DK526" s="52"/>
      <c r="DL526" s="52"/>
      <c r="DM526" s="52"/>
      <c r="DN526" s="52"/>
      <c r="DO526" s="52"/>
      <c r="DP526" s="52"/>
      <c r="DQ526" s="52"/>
      <c r="DR526" s="52"/>
      <c r="DS526" s="52"/>
      <c r="DT526" s="52"/>
      <c r="DU526" s="52"/>
      <c r="DV526" s="52"/>
      <c r="DW526" s="52"/>
      <c r="DX526" s="52"/>
      <c r="DY526" s="52"/>
      <c r="DZ526" s="52"/>
      <c r="EA526" s="52"/>
      <c r="EB526" s="52"/>
      <c r="EC526" s="52"/>
      <c r="ED526" s="52"/>
      <c r="EE526" s="52"/>
      <c r="EF526" s="52"/>
      <c r="EG526" s="52"/>
      <c r="EH526" s="52"/>
    </row>
    <row r="527" spans="1:138" ht="12.75" x14ac:dyDescent="0.2">
      <c r="A527" s="39" t="str">
        <f t="shared" si="49"/>
        <v>2084237</v>
      </c>
      <c r="B527" s="39" t="str">
        <f t="shared" si="50"/>
        <v>1495/МЛ-1</v>
      </c>
      <c r="C527" s="39" t="str">
        <f t="shared" si="51"/>
        <v>Собака с костью В25 см</v>
      </c>
      <c r="D527" s="94">
        <f t="shared" ca="1" si="52"/>
        <v>254</v>
      </c>
      <c r="E527" s="94">
        <f t="shared" ca="1" si="53"/>
        <v>1</v>
      </c>
      <c r="F527" s="94">
        <f t="shared" ca="1" si="48"/>
        <v>0</v>
      </c>
      <c r="G527" s="41"/>
      <c r="H527" s="41"/>
      <c r="I527" s="40"/>
      <c r="J527" s="40"/>
      <c r="K527" s="34"/>
      <c r="L527" s="50" t="s">
        <v>1548</v>
      </c>
      <c r="M527" s="50" t="s">
        <v>4503</v>
      </c>
      <c r="N527" s="50" t="s">
        <v>4504</v>
      </c>
      <c r="O527" s="51" t="s">
        <v>4505</v>
      </c>
      <c r="P527" s="40">
        <v>254</v>
      </c>
      <c r="Q527" s="40"/>
      <c r="R527" s="40"/>
      <c r="S527" s="52" t="s">
        <v>1018</v>
      </c>
      <c r="T527" s="52" t="s">
        <v>1018</v>
      </c>
      <c r="U527" s="52" t="s">
        <v>1018</v>
      </c>
      <c r="V527" s="52" t="s">
        <v>1018</v>
      </c>
      <c r="W527" s="52" t="s">
        <v>1018</v>
      </c>
      <c r="X527" s="52" t="s">
        <v>1018</v>
      </c>
      <c r="Y527" s="52" t="s">
        <v>1018</v>
      </c>
      <c r="Z527" s="52" t="s">
        <v>1018</v>
      </c>
      <c r="AA527" s="52" t="s">
        <v>1018</v>
      </c>
      <c r="AB527" s="52" t="s">
        <v>1018</v>
      </c>
      <c r="AC527" s="52" t="s">
        <v>1018</v>
      </c>
      <c r="AD527" s="52" t="s">
        <v>1018</v>
      </c>
      <c r="AE527" s="52" t="s">
        <v>1018</v>
      </c>
      <c r="AF527" s="52">
        <v>1</v>
      </c>
      <c r="AG527" s="52" t="s">
        <v>1018</v>
      </c>
      <c r="AH527" s="52" t="s">
        <v>1018</v>
      </c>
      <c r="AI527" s="52" t="s">
        <v>1018</v>
      </c>
      <c r="AJ527" s="52" t="s">
        <v>1018</v>
      </c>
      <c r="AK527" s="52" t="s">
        <v>1018</v>
      </c>
      <c r="AL527" s="52" t="s">
        <v>1018</v>
      </c>
      <c r="AM527" s="52" t="s">
        <v>1018</v>
      </c>
      <c r="AN527" s="52" t="s">
        <v>1018</v>
      </c>
      <c r="AO527" s="52" t="s">
        <v>1018</v>
      </c>
      <c r="AP527" s="52" t="s">
        <v>1018</v>
      </c>
      <c r="AQ527" s="52" t="s">
        <v>1018</v>
      </c>
      <c r="AR527" s="52" t="s">
        <v>1018</v>
      </c>
      <c r="AS527" s="52" t="s">
        <v>1018</v>
      </c>
      <c r="AT527" s="52" t="s">
        <v>1018</v>
      </c>
      <c r="AU527" s="52" t="s">
        <v>1018</v>
      </c>
      <c r="AV527" s="52" t="s">
        <v>1018</v>
      </c>
      <c r="AW527" s="52" t="s">
        <v>1018</v>
      </c>
      <c r="AX527" s="52" t="s">
        <v>1018</v>
      </c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  <c r="CR527" s="52"/>
      <c r="CS527" s="52"/>
      <c r="CT527" s="52"/>
      <c r="CU527" s="52"/>
      <c r="CV527" s="52"/>
      <c r="CW527" s="52"/>
      <c r="CX527" s="52"/>
      <c r="CY527" s="52"/>
      <c r="CZ527" s="52"/>
      <c r="DA527" s="52"/>
      <c r="DB527" s="52"/>
      <c r="DC527" s="52"/>
      <c r="DD527" s="52"/>
      <c r="DE527" s="52"/>
      <c r="DF527" s="52"/>
      <c r="DG527" s="52"/>
      <c r="DH527" s="52"/>
      <c r="DI527" s="52"/>
      <c r="DJ527" s="52"/>
      <c r="DK527" s="52"/>
      <c r="DL527" s="52"/>
      <c r="DM527" s="52"/>
      <c r="DN527" s="52"/>
      <c r="DO527" s="52"/>
      <c r="DP527" s="52"/>
      <c r="DQ527" s="52"/>
      <c r="DR527" s="52"/>
      <c r="DS527" s="52"/>
      <c r="DT527" s="52"/>
      <c r="DU527" s="52"/>
      <c r="DV527" s="52"/>
      <c r="DW527" s="52"/>
      <c r="DX527" s="52"/>
      <c r="DY527" s="52"/>
      <c r="DZ527" s="52"/>
      <c r="EA527" s="52"/>
      <c r="EB527" s="52"/>
      <c r="EC527" s="52"/>
      <c r="ED527" s="52"/>
      <c r="EE527" s="52"/>
      <c r="EF527" s="52"/>
      <c r="EG527" s="52"/>
      <c r="EH527" s="52"/>
    </row>
    <row r="528" spans="1:138" ht="12.75" x14ac:dyDescent="0.2">
      <c r="A528" s="39" t="str">
        <f t="shared" si="49"/>
        <v>2084239</v>
      </c>
      <c r="B528" s="39" t="str">
        <f t="shared" si="50"/>
        <v>1497/БЖ-1</v>
      </c>
      <c r="C528" s="39" t="str">
        <f t="shared" si="51"/>
        <v>Полный заяц В23 см</v>
      </c>
      <c r="D528" s="94">
        <f t="shared" ca="1" si="52"/>
        <v>223</v>
      </c>
      <c r="E528" s="94">
        <f t="shared" ca="1" si="53"/>
        <v>297</v>
      </c>
      <c r="F528" s="94">
        <f t="shared" ca="1" si="48"/>
        <v>0</v>
      </c>
      <c r="G528" s="41"/>
      <c r="H528" s="41"/>
      <c r="I528" s="40"/>
      <c r="J528" s="40"/>
      <c r="K528" s="34"/>
      <c r="L528" s="50" t="s">
        <v>1549</v>
      </c>
      <c r="M528" s="50" t="s">
        <v>2513</v>
      </c>
      <c r="N528" s="50" t="s">
        <v>865</v>
      </c>
      <c r="O528" s="51" t="s">
        <v>866</v>
      </c>
      <c r="P528" s="40">
        <v>223</v>
      </c>
      <c r="Q528" s="40"/>
      <c r="R528" s="40"/>
      <c r="S528" s="52" t="s">
        <v>1018</v>
      </c>
      <c r="T528" s="52" t="s">
        <v>1018</v>
      </c>
      <c r="U528" s="52" t="s">
        <v>1018</v>
      </c>
      <c r="V528" s="52" t="s">
        <v>1018</v>
      </c>
      <c r="W528" s="52" t="s">
        <v>1018</v>
      </c>
      <c r="X528" s="52">
        <v>5</v>
      </c>
      <c r="Y528" s="52" t="s">
        <v>1018</v>
      </c>
      <c r="Z528" s="52" t="s">
        <v>1018</v>
      </c>
      <c r="AA528" s="52" t="s">
        <v>1018</v>
      </c>
      <c r="AB528" s="52" t="s">
        <v>1018</v>
      </c>
      <c r="AC528" s="52" t="s">
        <v>1018</v>
      </c>
      <c r="AD528" s="52" t="s">
        <v>1018</v>
      </c>
      <c r="AE528" s="52" t="s">
        <v>1018</v>
      </c>
      <c r="AF528" s="52">
        <v>2</v>
      </c>
      <c r="AG528" s="52" t="s">
        <v>1018</v>
      </c>
      <c r="AH528" s="52">
        <v>6</v>
      </c>
      <c r="AI528" s="52" t="s">
        <v>1018</v>
      </c>
      <c r="AJ528" s="52" t="s">
        <v>1018</v>
      </c>
      <c r="AK528" s="52">
        <v>1</v>
      </c>
      <c r="AL528" s="52">
        <v>2</v>
      </c>
      <c r="AM528" s="52" t="s">
        <v>1018</v>
      </c>
      <c r="AN528" s="52" t="s">
        <v>1018</v>
      </c>
      <c r="AO528" s="52" t="s">
        <v>1018</v>
      </c>
      <c r="AP528" s="52" t="s">
        <v>1018</v>
      </c>
      <c r="AQ528" s="52" t="s">
        <v>1018</v>
      </c>
      <c r="AR528" s="52">
        <v>283</v>
      </c>
      <c r="AS528" s="52" t="s">
        <v>1018</v>
      </c>
      <c r="AT528" s="52" t="s">
        <v>1018</v>
      </c>
      <c r="AU528" s="52" t="s">
        <v>1018</v>
      </c>
      <c r="AV528" s="52" t="s">
        <v>1018</v>
      </c>
      <c r="AW528" s="52" t="s">
        <v>1018</v>
      </c>
      <c r="AX528" s="52" t="s">
        <v>1018</v>
      </c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  <c r="CJ528" s="52"/>
      <c r="CK528" s="52"/>
      <c r="CL528" s="52"/>
      <c r="CM528" s="52"/>
      <c r="CN528" s="52"/>
      <c r="CO528" s="52"/>
      <c r="CP528" s="52"/>
      <c r="CQ528" s="52"/>
      <c r="CR528" s="52"/>
      <c r="CS528" s="52"/>
      <c r="CT528" s="52"/>
      <c r="CU528" s="52"/>
      <c r="CV528" s="52"/>
      <c r="CW528" s="52"/>
      <c r="CX528" s="52"/>
      <c r="CY528" s="52"/>
      <c r="CZ528" s="52"/>
      <c r="DA528" s="52"/>
      <c r="DB528" s="52"/>
      <c r="DC528" s="52"/>
      <c r="DD528" s="52"/>
      <c r="DE528" s="52"/>
      <c r="DF528" s="52"/>
      <c r="DG528" s="52"/>
      <c r="DH528" s="52"/>
      <c r="DI528" s="52"/>
      <c r="DJ528" s="52"/>
      <c r="DK528" s="52"/>
      <c r="DL528" s="52"/>
      <c r="DM528" s="52"/>
      <c r="DN528" s="52"/>
      <c r="DO528" s="52"/>
      <c r="DP528" s="52"/>
      <c r="DQ528" s="52"/>
      <c r="DR528" s="52"/>
      <c r="DS528" s="52"/>
      <c r="DT528" s="52"/>
      <c r="DU528" s="52"/>
      <c r="DV528" s="52"/>
      <c r="DW528" s="52"/>
      <c r="DX528" s="52"/>
      <c r="DY528" s="52"/>
      <c r="DZ528" s="52"/>
      <c r="EA528" s="52"/>
      <c r="EB528" s="52"/>
      <c r="EC528" s="52"/>
      <c r="ED528" s="52"/>
      <c r="EE528" s="52"/>
      <c r="EF528" s="52"/>
      <c r="EG528" s="52"/>
      <c r="EH528" s="52"/>
    </row>
    <row r="529" spans="1:138" ht="12.75" x14ac:dyDescent="0.2">
      <c r="A529" s="39" t="str">
        <f t="shared" si="49"/>
        <v>2085622</v>
      </c>
      <c r="B529" s="39" t="str">
        <f t="shared" si="50"/>
        <v>1497/БЖ-1/М</v>
      </c>
      <c r="C529" s="39" t="str">
        <f t="shared" si="51"/>
        <v>Полный заяц В23 см</v>
      </c>
      <c r="D529" s="94">
        <f t="shared" ca="1" si="52"/>
        <v>250</v>
      </c>
      <c r="E529" s="94">
        <f t="shared" ca="1" si="53"/>
        <v>27</v>
      </c>
      <c r="F529" s="94">
        <f t="shared" ca="1" si="48"/>
        <v>0</v>
      </c>
      <c r="G529" s="41"/>
      <c r="H529" s="41"/>
      <c r="I529" s="40"/>
      <c r="J529" s="40"/>
      <c r="K529" s="34"/>
      <c r="L529" s="50" t="s">
        <v>1550</v>
      </c>
      <c r="M529" s="50" t="s">
        <v>2514</v>
      </c>
      <c r="N529" s="50" t="s">
        <v>35</v>
      </c>
      <c r="O529" s="51" t="s">
        <v>866</v>
      </c>
      <c r="P529" s="40">
        <v>250</v>
      </c>
      <c r="Q529" s="40"/>
      <c r="R529" s="40"/>
      <c r="S529" s="52" t="s">
        <v>1018</v>
      </c>
      <c r="T529" s="52" t="s">
        <v>1018</v>
      </c>
      <c r="U529" s="52" t="s">
        <v>1018</v>
      </c>
      <c r="V529" s="52">
        <v>9</v>
      </c>
      <c r="W529" s="52" t="s">
        <v>1018</v>
      </c>
      <c r="X529" s="52">
        <v>14</v>
      </c>
      <c r="Y529" s="52" t="s">
        <v>1018</v>
      </c>
      <c r="Z529" s="52" t="s">
        <v>1018</v>
      </c>
      <c r="AA529" s="52" t="s">
        <v>1018</v>
      </c>
      <c r="AB529" s="52" t="s">
        <v>1018</v>
      </c>
      <c r="AC529" s="52" t="s">
        <v>1018</v>
      </c>
      <c r="AD529" s="52" t="s">
        <v>1018</v>
      </c>
      <c r="AE529" s="52" t="s">
        <v>1018</v>
      </c>
      <c r="AF529" s="52">
        <v>1</v>
      </c>
      <c r="AG529" s="52" t="s">
        <v>1018</v>
      </c>
      <c r="AH529" s="52" t="s">
        <v>1018</v>
      </c>
      <c r="AI529" s="52" t="s">
        <v>1018</v>
      </c>
      <c r="AJ529" s="52" t="s">
        <v>1018</v>
      </c>
      <c r="AK529" s="52" t="s">
        <v>1018</v>
      </c>
      <c r="AL529" s="52">
        <v>3</v>
      </c>
      <c r="AM529" s="52" t="s">
        <v>1018</v>
      </c>
      <c r="AN529" s="52" t="s">
        <v>1018</v>
      </c>
      <c r="AO529" s="52" t="s">
        <v>1018</v>
      </c>
      <c r="AP529" s="52" t="s">
        <v>1018</v>
      </c>
      <c r="AQ529" s="52" t="s">
        <v>1018</v>
      </c>
      <c r="AR529" s="52" t="s">
        <v>1018</v>
      </c>
      <c r="AS529" s="52" t="s">
        <v>1018</v>
      </c>
      <c r="AT529" s="52" t="s">
        <v>1018</v>
      </c>
      <c r="AU529" s="52" t="s">
        <v>1018</v>
      </c>
      <c r="AV529" s="52" t="s">
        <v>1018</v>
      </c>
      <c r="AW529" s="52" t="s">
        <v>1018</v>
      </c>
      <c r="AX529" s="52" t="s">
        <v>1018</v>
      </c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  <c r="CJ529" s="52"/>
      <c r="CK529" s="52"/>
      <c r="CL529" s="52"/>
      <c r="CM529" s="52"/>
      <c r="CN529" s="52"/>
      <c r="CO529" s="52"/>
      <c r="CP529" s="52"/>
      <c r="CQ529" s="52"/>
      <c r="CR529" s="52"/>
      <c r="CS529" s="52"/>
      <c r="CT529" s="52"/>
      <c r="CU529" s="52"/>
      <c r="CV529" s="52"/>
      <c r="CW529" s="52"/>
      <c r="CX529" s="52"/>
      <c r="CY529" s="52"/>
      <c r="CZ529" s="52"/>
      <c r="DA529" s="52"/>
      <c r="DB529" s="52"/>
      <c r="DC529" s="52"/>
      <c r="DD529" s="52"/>
      <c r="DE529" s="52"/>
      <c r="DF529" s="52"/>
      <c r="DG529" s="52"/>
      <c r="DH529" s="52"/>
      <c r="DI529" s="52"/>
      <c r="DJ529" s="52"/>
      <c r="DK529" s="52"/>
      <c r="DL529" s="52"/>
      <c r="DM529" s="52"/>
      <c r="DN529" s="52"/>
      <c r="DO529" s="52"/>
      <c r="DP529" s="52"/>
      <c r="DQ529" s="52"/>
      <c r="DR529" s="52"/>
      <c r="DS529" s="52"/>
      <c r="DT529" s="52"/>
      <c r="DU529" s="52"/>
      <c r="DV529" s="52"/>
      <c r="DW529" s="52"/>
      <c r="DX529" s="52"/>
      <c r="DY529" s="52"/>
      <c r="DZ529" s="52"/>
      <c r="EA529" s="52"/>
      <c r="EB529" s="52"/>
      <c r="EC529" s="52"/>
      <c r="ED529" s="52"/>
      <c r="EE529" s="52"/>
      <c r="EF529" s="52"/>
      <c r="EG529" s="52"/>
      <c r="EH529" s="52"/>
    </row>
    <row r="530" spans="1:138" ht="12.75" x14ac:dyDescent="0.2">
      <c r="A530" s="39">
        <f t="shared" si="49"/>
        <v>0</v>
      </c>
      <c r="B530" s="39">
        <f t="shared" si="50"/>
        <v>0</v>
      </c>
      <c r="C530" s="39" t="str">
        <f t="shared" si="51"/>
        <v>04 Развивающая серия</v>
      </c>
      <c r="D530" s="94">
        <f t="shared" ca="1" si="52"/>
        <v>0</v>
      </c>
      <c r="E530" s="94">
        <f t="shared" ca="1" si="53"/>
        <v>0</v>
      </c>
      <c r="F530" s="94">
        <f t="shared" ca="1" si="48"/>
        <v>0</v>
      </c>
      <c r="G530" s="41"/>
      <c r="H530" s="41"/>
      <c r="I530" s="40"/>
      <c r="J530" s="40"/>
      <c r="K530" s="34"/>
      <c r="L530" s="50"/>
      <c r="M530" s="50"/>
      <c r="N530" s="50"/>
      <c r="O530" s="51" t="s">
        <v>1453</v>
      </c>
      <c r="P530" s="40"/>
      <c r="Q530" s="40"/>
      <c r="R530" s="40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  <c r="CJ530" s="52"/>
      <c r="CK530" s="52"/>
      <c r="CL530" s="52"/>
      <c r="CM530" s="52"/>
      <c r="CN530" s="52"/>
      <c r="CO530" s="52"/>
      <c r="CP530" s="52"/>
      <c r="CQ530" s="52"/>
      <c r="CR530" s="52"/>
      <c r="CS530" s="52"/>
      <c r="CT530" s="52"/>
      <c r="CU530" s="52"/>
      <c r="CV530" s="52"/>
      <c r="CW530" s="52"/>
      <c r="CX530" s="52"/>
      <c r="CY530" s="52"/>
      <c r="CZ530" s="52"/>
      <c r="DA530" s="52"/>
      <c r="DB530" s="52"/>
      <c r="DC530" s="52"/>
      <c r="DD530" s="52"/>
      <c r="DE530" s="52"/>
      <c r="DF530" s="52"/>
      <c r="DG530" s="52"/>
      <c r="DH530" s="52"/>
      <c r="DI530" s="52"/>
      <c r="DJ530" s="52"/>
      <c r="DK530" s="52"/>
      <c r="DL530" s="52"/>
      <c r="DM530" s="52"/>
      <c r="DN530" s="52"/>
      <c r="DO530" s="52"/>
      <c r="DP530" s="52"/>
      <c r="DQ530" s="52"/>
      <c r="DR530" s="52"/>
      <c r="DS530" s="52"/>
      <c r="DT530" s="52"/>
      <c r="DU530" s="52"/>
      <c r="DV530" s="52"/>
      <c r="DW530" s="52"/>
      <c r="DX530" s="52"/>
      <c r="DY530" s="52"/>
      <c r="DZ530" s="52"/>
      <c r="EA530" s="52"/>
      <c r="EB530" s="52"/>
      <c r="EC530" s="52"/>
      <c r="ED530" s="52"/>
      <c r="EE530" s="52"/>
      <c r="EF530" s="52"/>
      <c r="EG530" s="52"/>
      <c r="EH530" s="52"/>
    </row>
    <row r="531" spans="1:138" ht="12.75" x14ac:dyDescent="0.2">
      <c r="A531" s="39" t="str">
        <f t="shared" si="49"/>
        <v>2040404</v>
      </c>
      <c r="B531" s="39" t="str">
        <f t="shared" si="50"/>
        <v>0707АМ/СЛ</v>
      </c>
      <c r="C531" s="39" t="str">
        <f t="shared" si="51"/>
        <v>Гусеница Ползунок Д60 см</v>
      </c>
      <c r="D531" s="94">
        <f t="shared" ca="1" si="52"/>
        <v>438</v>
      </c>
      <c r="E531" s="94">
        <f t="shared" ca="1" si="53"/>
        <v>35</v>
      </c>
      <c r="F531" s="94">
        <f t="shared" ca="1" si="48"/>
        <v>0</v>
      </c>
      <c r="G531" s="41"/>
      <c r="H531" s="41"/>
      <c r="I531" s="40"/>
      <c r="J531" s="40"/>
      <c r="K531" s="34"/>
      <c r="L531" s="50" t="s">
        <v>1551</v>
      </c>
      <c r="M531" s="50" t="s">
        <v>642</v>
      </c>
      <c r="N531" s="50" t="s">
        <v>643</v>
      </c>
      <c r="O531" s="51" t="s">
        <v>644</v>
      </c>
      <c r="P531" s="40">
        <v>438</v>
      </c>
      <c r="Q531" s="40"/>
      <c r="R531" s="40"/>
      <c r="S531" s="52" t="s">
        <v>1018</v>
      </c>
      <c r="T531" s="52" t="s">
        <v>1018</v>
      </c>
      <c r="U531" s="52" t="s">
        <v>1018</v>
      </c>
      <c r="V531" s="52" t="s">
        <v>1018</v>
      </c>
      <c r="W531" s="52" t="s">
        <v>1018</v>
      </c>
      <c r="X531" s="52">
        <v>35</v>
      </c>
      <c r="Y531" s="52" t="s">
        <v>1018</v>
      </c>
      <c r="Z531" s="52" t="s">
        <v>1018</v>
      </c>
      <c r="AA531" s="52" t="s">
        <v>1018</v>
      </c>
      <c r="AB531" s="52" t="s">
        <v>1018</v>
      </c>
      <c r="AC531" s="52" t="s">
        <v>1018</v>
      </c>
      <c r="AD531" s="52" t="s">
        <v>1018</v>
      </c>
      <c r="AE531" s="52" t="s">
        <v>1018</v>
      </c>
      <c r="AF531" s="52" t="s">
        <v>1018</v>
      </c>
      <c r="AG531" s="52" t="s">
        <v>1018</v>
      </c>
      <c r="AH531" s="52" t="s">
        <v>1018</v>
      </c>
      <c r="AI531" s="52" t="s">
        <v>1018</v>
      </c>
      <c r="AJ531" s="52" t="s">
        <v>1018</v>
      </c>
      <c r="AK531" s="52" t="s">
        <v>1018</v>
      </c>
      <c r="AL531" s="52" t="s">
        <v>1018</v>
      </c>
      <c r="AM531" s="52" t="s">
        <v>1018</v>
      </c>
      <c r="AN531" s="52" t="s">
        <v>1018</v>
      </c>
      <c r="AO531" s="52" t="s">
        <v>1018</v>
      </c>
      <c r="AP531" s="52" t="s">
        <v>1018</v>
      </c>
      <c r="AQ531" s="52" t="s">
        <v>1018</v>
      </c>
      <c r="AR531" s="52" t="s">
        <v>1018</v>
      </c>
      <c r="AS531" s="52" t="s">
        <v>1018</v>
      </c>
      <c r="AT531" s="52" t="s">
        <v>1018</v>
      </c>
      <c r="AU531" s="52" t="s">
        <v>1018</v>
      </c>
      <c r="AV531" s="52" t="s">
        <v>1018</v>
      </c>
      <c r="AW531" s="52" t="s">
        <v>1018</v>
      </c>
      <c r="AX531" s="52" t="s">
        <v>1018</v>
      </c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  <c r="CJ531" s="52"/>
      <c r="CK531" s="52"/>
      <c r="CL531" s="52"/>
      <c r="CM531" s="52"/>
      <c r="CN531" s="52"/>
      <c r="CO531" s="52"/>
      <c r="CP531" s="52"/>
      <c r="CQ531" s="52"/>
      <c r="CR531" s="52"/>
      <c r="CS531" s="52"/>
      <c r="CT531" s="52"/>
      <c r="CU531" s="52"/>
      <c r="CV531" s="52"/>
      <c r="CW531" s="52"/>
      <c r="CX531" s="52"/>
      <c r="CY531" s="52"/>
      <c r="CZ531" s="52"/>
      <c r="DA531" s="52"/>
      <c r="DB531" s="52"/>
      <c r="DC531" s="52"/>
      <c r="DD531" s="52"/>
      <c r="DE531" s="52"/>
      <c r="DF531" s="52"/>
      <c r="DG531" s="52"/>
      <c r="DH531" s="52"/>
      <c r="DI531" s="52"/>
      <c r="DJ531" s="52"/>
      <c r="DK531" s="52"/>
      <c r="DL531" s="52"/>
      <c r="DM531" s="52"/>
      <c r="DN531" s="52"/>
      <c r="DO531" s="52"/>
      <c r="DP531" s="52"/>
      <c r="DQ531" s="52"/>
      <c r="DR531" s="52"/>
      <c r="DS531" s="52"/>
      <c r="DT531" s="52"/>
      <c r="DU531" s="52"/>
      <c r="DV531" s="52"/>
      <c r="DW531" s="52"/>
      <c r="DX531" s="52"/>
      <c r="DY531" s="52"/>
      <c r="DZ531" s="52"/>
      <c r="EA531" s="52"/>
      <c r="EB531" s="52"/>
      <c r="EC531" s="52"/>
      <c r="ED531" s="52"/>
      <c r="EE531" s="52"/>
      <c r="EF531" s="52"/>
      <c r="EG531" s="52"/>
      <c r="EH531" s="52"/>
    </row>
    <row r="532" spans="1:138" ht="12.75" x14ac:dyDescent="0.2">
      <c r="A532" s="39" t="str">
        <f t="shared" si="49"/>
        <v>2052671</v>
      </c>
      <c r="B532" s="39" t="str">
        <f t="shared" si="50"/>
        <v>1123/МЛ</v>
      </c>
      <c r="C532" s="39" t="str">
        <f t="shared" si="51"/>
        <v>Черепашка-развивашка Д55</v>
      </c>
      <c r="D532" s="94">
        <f t="shared" ca="1" si="52"/>
        <v>750</v>
      </c>
      <c r="E532" s="94">
        <f t="shared" ca="1" si="53"/>
        <v>59</v>
      </c>
      <c r="F532" s="94">
        <f t="shared" ca="1" si="48"/>
        <v>0</v>
      </c>
      <c r="G532" s="41"/>
      <c r="H532" s="41"/>
      <c r="I532" s="40"/>
      <c r="J532" s="40"/>
      <c r="K532" s="34"/>
      <c r="L532" s="50" t="s">
        <v>1552</v>
      </c>
      <c r="M532" s="50" t="s">
        <v>1456</v>
      </c>
      <c r="N532" s="50" t="s">
        <v>135</v>
      </c>
      <c r="O532" s="51" t="s">
        <v>136</v>
      </c>
      <c r="P532" s="40">
        <v>750</v>
      </c>
      <c r="Q532" s="40"/>
      <c r="R532" s="40"/>
      <c r="S532" s="52" t="s">
        <v>1018</v>
      </c>
      <c r="T532" s="52" t="s">
        <v>1018</v>
      </c>
      <c r="U532" s="52" t="s">
        <v>1018</v>
      </c>
      <c r="V532" s="52" t="s">
        <v>1018</v>
      </c>
      <c r="W532" s="52" t="s">
        <v>1018</v>
      </c>
      <c r="X532" s="52">
        <v>38</v>
      </c>
      <c r="Y532" s="52" t="s">
        <v>1018</v>
      </c>
      <c r="Z532" s="52" t="s">
        <v>1018</v>
      </c>
      <c r="AA532" s="52" t="s">
        <v>1018</v>
      </c>
      <c r="AB532" s="52" t="s">
        <v>1018</v>
      </c>
      <c r="AC532" s="52" t="s">
        <v>1018</v>
      </c>
      <c r="AD532" s="52" t="s">
        <v>1018</v>
      </c>
      <c r="AE532" s="52">
        <v>2</v>
      </c>
      <c r="AF532" s="52">
        <v>13</v>
      </c>
      <c r="AG532" s="52" t="s">
        <v>1018</v>
      </c>
      <c r="AH532" s="52">
        <v>9</v>
      </c>
      <c r="AI532" s="52" t="s">
        <v>1018</v>
      </c>
      <c r="AJ532" s="52" t="s">
        <v>1018</v>
      </c>
      <c r="AK532" s="52">
        <v>5</v>
      </c>
      <c r="AL532" s="52">
        <v>5</v>
      </c>
      <c r="AM532" s="52" t="s">
        <v>1018</v>
      </c>
      <c r="AN532" s="52" t="s">
        <v>1018</v>
      </c>
      <c r="AO532" s="52" t="s">
        <v>1018</v>
      </c>
      <c r="AP532" s="52" t="s">
        <v>1018</v>
      </c>
      <c r="AQ532" s="52" t="s">
        <v>1018</v>
      </c>
      <c r="AR532" s="52" t="s">
        <v>1018</v>
      </c>
      <c r="AS532" s="52" t="s">
        <v>1018</v>
      </c>
      <c r="AT532" s="52" t="s">
        <v>1018</v>
      </c>
      <c r="AU532" s="52" t="s">
        <v>1018</v>
      </c>
      <c r="AV532" s="52">
        <v>1</v>
      </c>
      <c r="AW532" s="52" t="s">
        <v>1018</v>
      </c>
      <c r="AX532" s="52" t="s">
        <v>1018</v>
      </c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  <c r="CJ532" s="52"/>
      <c r="CK532" s="52"/>
      <c r="CL532" s="52"/>
      <c r="CM532" s="52"/>
      <c r="CN532" s="52"/>
      <c r="CO532" s="52"/>
      <c r="CP532" s="52"/>
      <c r="CQ532" s="52"/>
      <c r="CR532" s="52"/>
      <c r="CS532" s="52"/>
      <c r="CT532" s="52"/>
      <c r="CU532" s="52"/>
      <c r="CV532" s="52"/>
      <c r="CW532" s="52"/>
      <c r="CX532" s="52"/>
      <c r="CY532" s="52"/>
      <c r="CZ532" s="52"/>
      <c r="DA532" s="52"/>
      <c r="DB532" s="52"/>
      <c r="DC532" s="52"/>
      <c r="DD532" s="52"/>
      <c r="DE532" s="52"/>
      <c r="DF532" s="52"/>
      <c r="DG532" s="52"/>
      <c r="DH532" s="52"/>
      <c r="DI532" s="52"/>
      <c r="DJ532" s="52"/>
      <c r="DK532" s="52"/>
      <c r="DL532" s="52"/>
      <c r="DM532" s="52"/>
      <c r="DN532" s="52"/>
      <c r="DO532" s="52"/>
      <c r="DP532" s="52"/>
      <c r="DQ532" s="52"/>
      <c r="DR532" s="52"/>
      <c r="DS532" s="52"/>
      <c r="DT532" s="52"/>
      <c r="DU532" s="52"/>
      <c r="DV532" s="52"/>
      <c r="DW532" s="52"/>
      <c r="DX532" s="52"/>
      <c r="DY532" s="52"/>
      <c r="DZ532" s="52"/>
      <c r="EA532" s="52"/>
      <c r="EB532" s="52"/>
      <c r="EC532" s="52"/>
      <c r="ED532" s="52"/>
      <c r="EE532" s="52"/>
      <c r="EF532" s="52"/>
      <c r="EG532" s="52"/>
      <c r="EH532" s="52"/>
    </row>
    <row r="533" spans="1:138" ht="12.75" x14ac:dyDescent="0.2">
      <c r="A533" s="39">
        <f t="shared" si="49"/>
        <v>0</v>
      </c>
      <c r="B533" s="39">
        <f t="shared" si="50"/>
        <v>0</v>
      </c>
      <c r="C533" s="39" t="str">
        <f t="shared" si="51"/>
        <v>Новинки</v>
      </c>
      <c r="D533" s="94">
        <f t="shared" ca="1" si="52"/>
        <v>0</v>
      </c>
      <c r="E533" s="94">
        <f t="shared" ca="1" si="53"/>
        <v>0</v>
      </c>
      <c r="F533" s="94">
        <f t="shared" ca="1" si="48"/>
        <v>0</v>
      </c>
      <c r="G533" s="41"/>
      <c r="H533" s="41"/>
      <c r="I533" s="40"/>
      <c r="J533" s="40"/>
      <c r="K533" s="34"/>
      <c r="L533" s="50"/>
      <c r="M533" s="50"/>
      <c r="N533" s="50"/>
      <c r="O533" s="51" t="s">
        <v>260</v>
      </c>
      <c r="P533" s="40"/>
      <c r="Q533" s="40"/>
      <c r="R533" s="40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  <c r="CJ533" s="52"/>
      <c r="CK533" s="52"/>
      <c r="CL533" s="52"/>
      <c r="CM533" s="52"/>
      <c r="CN533" s="52"/>
      <c r="CO533" s="52"/>
      <c r="CP533" s="52"/>
      <c r="CQ533" s="52"/>
      <c r="CR533" s="52"/>
      <c r="CS533" s="52"/>
      <c r="CT533" s="52"/>
      <c r="CU533" s="52"/>
      <c r="CV533" s="52"/>
      <c r="CW533" s="52"/>
      <c r="CX533" s="52"/>
      <c r="CY533" s="52"/>
      <c r="CZ533" s="52"/>
      <c r="DA533" s="52"/>
      <c r="DB533" s="52"/>
      <c r="DC533" s="52"/>
      <c r="DD533" s="52"/>
      <c r="DE533" s="52"/>
      <c r="DF533" s="52"/>
      <c r="DG533" s="52"/>
      <c r="DH533" s="52"/>
      <c r="DI533" s="52"/>
      <c r="DJ533" s="52"/>
      <c r="DK533" s="52"/>
      <c r="DL533" s="52"/>
      <c r="DM533" s="52"/>
      <c r="DN533" s="52"/>
      <c r="DO533" s="52"/>
      <c r="DP533" s="52"/>
      <c r="DQ533" s="52"/>
      <c r="DR533" s="52"/>
      <c r="DS533" s="52"/>
      <c r="DT533" s="52"/>
      <c r="DU533" s="52"/>
      <c r="DV533" s="52"/>
      <c r="DW533" s="52"/>
      <c r="DX533" s="52"/>
      <c r="DY533" s="52"/>
      <c r="DZ533" s="52"/>
      <c r="EA533" s="52"/>
      <c r="EB533" s="52"/>
      <c r="EC533" s="52"/>
      <c r="ED533" s="52"/>
      <c r="EE533" s="52"/>
      <c r="EF533" s="52"/>
      <c r="EG533" s="52"/>
      <c r="EH533" s="52"/>
    </row>
    <row r="534" spans="1:138" ht="12.75" x14ac:dyDescent="0.2">
      <c r="A534" s="39" t="str">
        <f t="shared" si="49"/>
        <v>2108738</v>
      </c>
      <c r="B534" s="39" t="str">
        <f t="shared" si="50"/>
        <v>1182/РЗ/80</v>
      </c>
      <c r="C534" s="39" t="str">
        <f t="shared" si="51"/>
        <v>Зайчик В80</v>
      </c>
      <c r="D534" s="94">
        <f t="shared" ca="1" si="52"/>
        <v>955</v>
      </c>
      <c r="E534" s="94">
        <f t="shared" ca="1" si="53"/>
        <v>4</v>
      </c>
      <c r="F534" s="94">
        <f t="shared" ca="1" si="48"/>
        <v>0</v>
      </c>
      <c r="G534" s="41"/>
      <c r="H534" s="41"/>
      <c r="I534" s="40"/>
      <c r="J534" s="40"/>
      <c r="K534" s="34"/>
      <c r="L534" s="50" t="s">
        <v>1553</v>
      </c>
      <c r="M534" s="50" t="s">
        <v>4548</v>
      </c>
      <c r="N534" s="50" t="s">
        <v>4549</v>
      </c>
      <c r="O534" s="51" t="s">
        <v>4410</v>
      </c>
      <c r="P534" s="40">
        <v>955</v>
      </c>
      <c r="Q534" s="40"/>
      <c r="R534" s="40"/>
      <c r="S534" s="52" t="s">
        <v>1018</v>
      </c>
      <c r="T534" s="52" t="s">
        <v>1018</v>
      </c>
      <c r="U534" s="52" t="s">
        <v>1018</v>
      </c>
      <c r="V534" s="52" t="s">
        <v>1018</v>
      </c>
      <c r="W534" s="52" t="s">
        <v>1018</v>
      </c>
      <c r="X534" s="52" t="s">
        <v>1018</v>
      </c>
      <c r="Y534" s="52" t="s">
        <v>1018</v>
      </c>
      <c r="Z534" s="52" t="s">
        <v>1018</v>
      </c>
      <c r="AA534" s="52" t="s">
        <v>1018</v>
      </c>
      <c r="AB534" s="52" t="s">
        <v>1018</v>
      </c>
      <c r="AC534" s="52" t="s">
        <v>1018</v>
      </c>
      <c r="AD534" s="52">
        <v>2</v>
      </c>
      <c r="AE534" s="52">
        <v>1</v>
      </c>
      <c r="AF534" s="52">
        <v>2</v>
      </c>
      <c r="AG534" s="52" t="s">
        <v>1018</v>
      </c>
      <c r="AH534" s="52" t="s">
        <v>1018</v>
      </c>
      <c r="AI534" s="52" t="s">
        <v>1018</v>
      </c>
      <c r="AJ534" s="52" t="s">
        <v>1018</v>
      </c>
      <c r="AK534" s="52">
        <v>1</v>
      </c>
      <c r="AL534" s="52">
        <v>1</v>
      </c>
      <c r="AM534" s="52" t="s">
        <v>1018</v>
      </c>
      <c r="AN534" s="52" t="s">
        <v>1018</v>
      </c>
      <c r="AO534" s="52" t="s">
        <v>1018</v>
      </c>
      <c r="AP534" s="52" t="s">
        <v>1018</v>
      </c>
      <c r="AQ534" s="52" t="s">
        <v>1018</v>
      </c>
      <c r="AR534" s="52" t="s">
        <v>1018</v>
      </c>
      <c r="AS534" s="52" t="s">
        <v>1018</v>
      </c>
      <c r="AT534" s="52" t="s">
        <v>1018</v>
      </c>
      <c r="AU534" s="52" t="s">
        <v>1018</v>
      </c>
      <c r="AV534" s="52">
        <v>1</v>
      </c>
      <c r="AW534" s="52" t="s">
        <v>1018</v>
      </c>
      <c r="AX534" s="52" t="s">
        <v>1018</v>
      </c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  <c r="CJ534" s="52"/>
      <c r="CK534" s="52"/>
      <c r="CL534" s="52"/>
      <c r="CM534" s="52"/>
      <c r="CN534" s="52"/>
      <c r="CO534" s="52"/>
      <c r="CP534" s="52"/>
      <c r="CQ534" s="52"/>
      <c r="CR534" s="52"/>
      <c r="CS534" s="52"/>
      <c r="CT534" s="52"/>
      <c r="CU534" s="52"/>
      <c r="CV534" s="52"/>
      <c r="CW534" s="52"/>
      <c r="CX534" s="52"/>
      <c r="CY534" s="52"/>
      <c r="CZ534" s="52"/>
      <c r="DA534" s="52"/>
      <c r="DB534" s="52"/>
      <c r="DC534" s="52"/>
      <c r="DD534" s="52"/>
      <c r="DE534" s="52"/>
      <c r="DF534" s="52"/>
      <c r="DG534" s="52"/>
      <c r="DH534" s="52"/>
      <c r="DI534" s="52"/>
      <c r="DJ534" s="52"/>
      <c r="DK534" s="52"/>
      <c r="DL534" s="52"/>
      <c r="DM534" s="52"/>
      <c r="DN534" s="52"/>
      <c r="DO534" s="52"/>
      <c r="DP534" s="52"/>
      <c r="DQ534" s="52"/>
      <c r="DR534" s="52"/>
      <c r="DS534" s="52"/>
      <c r="DT534" s="52"/>
      <c r="DU534" s="52"/>
      <c r="DV534" s="52"/>
      <c r="DW534" s="52"/>
      <c r="DX534" s="52"/>
      <c r="DY534" s="52"/>
      <c r="DZ534" s="52"/>
      <c r="EA534" s="52"/>
      <c r="EB534" s="52"/>
      <c r="EC534" s="52"/>
      <c r="ED534" s="52"/>
      <c r="EE534" s="52"/>
      <c r="EF534" s="52"/>
      <c r="EG534" s="52"/>
      <c r="EH534" s="52"/>
    </row>
    <row r="535" spans="1:138" ht="12.75" x14ac:dyDescent="0.2">
      <c r="A535" s="39" t="str">
        <f t="shared" si="49"/>
        <v>2109583</v>
      </c>
      <c r="B535" s="39" t="str">
        <f t="shared" si="50"/>
        <v>1549/КЧ/75</v>
      </c>
      <c r="C535" s="39" t="str">
        <f t="shared" si="51"/>
        <v>Медвежонок В75 см</v>
      </c>
      <c r="D535" s="94">
        <f t="shared" ca="1" si="52"/>
        <v>677</v>
      </c>
      <c r="E535" s="94">
        <f t="shared" ca="1" si="53"/>
        <v>39</v>
      </c>
      <c r="F535" s="94">
        <f t="shared" ca="1" si="48"/>
        <v>0</v>
      </c>
      <c r="G535" s="41"/>
      <c r="H535" s="41"/>
      <c r="I535" s="40"/>
      <c r="J535" s="40"/>
      <c r="K535" s="34"/>
      <c r="L535" s="50" t="s">
        <v>1554</v>
      </c>
      <c r="M535" s="50" t="s">
        <v>4646</v>
      </c>
      <c r="N535" s="50" t="s">
        <v>4647</v>
      </c>
      <c r="O535" s="51" t="s">
        <v>4648</v>
      </c>
      <c r="P535" s="40">
        <v>677</v>
      </c>
      <c r="Q535" s="40"/>
      <c r="R535" s="40"/>
      <c r="S535" s="52" t="s">
        <v>1018</v>
      </c>
      <c r="T535" s="52" t="s">
        <v>1018</v>
      </c>
      <c r="U535" s="52" t="s">
        <v>1018</v>
      </c>
      <c r="V535" s="52">
        <v>3</v>
      </c>
      <c r="W535" s="52">
        <v>30</v>
      </c>
      <c r="X535" s="52">
        <v>30</v>
      </c>
      <c r="Y535" s="52" t="s">
        <v>1018</v>
      </c>
      <c r="Z535" s="52" t="s">
        <v>1018</v>
      </c>
      <c r="AA535" s="52" t="s">
        <v>1018</v>
      </c>
      <c r="AB535" s="52" t="s">
        <v>1018</v>
      </c>
      <c r="AC535" s="52" t="s">
        <v>1018</v>
      </c>
      <c r="AD535" s="52">
        <v>7</v>
      </c>
      <c r="AE535" s="52">
        <v>2</v>
      </c>
      <c r="AF535" s="52">
        <v>16</v>
      </c>
      <c r="AG535" s="52" t="s">
        <v>1018</v>
      </c>
      <c r="AH535" s="52">
        <v>2</v>
      </c>
      <c r="AI535" s="52" t="s">
        <v>1018</v>
      </c>
      <c r="AJ535" s="52" t="s">
        <v>1018</v>
      </c>
      <c r="AK535" s="52">
        <v>1</v>
      </c>
      <c r="AL535" s="52">
        <v>13</v>
      </c>
      <c r="AM535" s="52" t="s">
        <v>1018</v>
      </c>
      <c r="AN535" s="52" t="s">
        <v>1018</v>
      </c>
      <c r="AO535" s="52" t="s">
        <v>1018</v>
      </c>
      <c r="AP535" s="52" t="s">
        <v>1018</v>
      </c>
      <c r="AQ535" s="52" t="s">
        <v>1018</v>
      </c>
      <c r="AR535" s="52" t="s">
        <v>1018</v>
      </c>
      <c r="AS535" s="52" t="s">
        <v>1018</v>
      </c>
      <c r="AT535" s="52" t="s">
        <v>1018</v>
      </c>
      <c r="AU535" s="52" t="s">
        <v>1018</v>
      </c>
      <c r="AV535" s="52">
        <v>1</v>
      </c>
      <c r="AW535" s="52" t="s">
        <v>1018</v>
      </c>
      <c r="AX535" s="52" t="s">
        <v>1018</v>
      </c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  <c r="CJ535" s="52"/>
      <c r="CK535" s="52"/>
      <c r="CL535" s="52"/>
      <c r="CM535" s="52"/>
      <c r="CN535" s="52"/>
      <c r="CO535" s="52"/>
      <c r="CP535" s="52"/>
      <c r="CQ535" s="52"/>
      <c r="CR535" s="52"/>
      <c r="CS535" s="52"/>
      <c r="CT535" s="52"/>
      <c r="CU535" s="52"/>
      <c r="CV535" s="52"/>
      <c r="CW535" s="52"/>
      <c r="CX535" s="52"/>
      <c r="CY535" s="52"/>
      <c r="CZ535" s="52"/>
      <c r="DA535" s="52"/>
      <c r="DB535" s="52"/>
      <c r="DC535" s="52"/>
      <c r="DD535" s="52"/>
      <c r="DE535" s="52"/>
      <c r="DF535" s="52"/>
      <c r="DG535" s="52"/>
      <c r="DH535" s="52"/>
      <c r="DI535" s="52"/>
      <c r="DJ535" s="52"/>
      <c r="DK535" s="52"/>
      <c r="DL535" s="52"/>
      <c r="DM535" s="52"/>
      <c r="DN535" s="52"/>
      <c r="DO535" s="52"/>
      <c r="DP535" s="52"/>
      <c r="DQ535" s="52"/>
      <c r="DR535" s="52"/>
      <c r="DS535" s="52"/>
      <c r="DT535" s="52"/>
      <c r="DU535" s="52"/>
      <c r="DV535" s="52"/>
      <c r="DW535" s="52"/>
      <c r="DX535" s="52"/>
      <c r="DY535" s="52"/>
      <c r="DZ535" s="52"/>
      <c r="EA535" s="52"/>
      <c r="EB535" s="52"/>
      <c r="EC535" s="52"/>
      <c r="ED535" s="52"/>
      <c r="EE535" s="52"/>
      <c r="EF535" s="52"/>
      <c r="EG535" s="52"/>
      <c r="EH535" s="52"/>
    </row>
    <row r="536" spans="1:138" ht="12.75" x14ac:dyDescent="0.2">
      <c r="A536" s="39" t="str">
        <f t="shared" si="49"/>
        <v>2100056</v>
      </c>
      <c r="B536" s="39" t="str">
        <f t="shared" si="50"/>
        <v>1647/БЕЛ/80</v>
      </c>
      <c r="C536" s="39" t="str">
        <f t="shared" si="51"/>
        <v>Мишка в кофточке В80 см</v>
      </c>
      <c r="D536" s="94">
        <f t="shared" ca="1" si="52"/>
        <v>954</v>
      </c>
      <c r="E536" s="94">
        <f t="shared" ca="1" si="53"/>
        <v>71</v>
      </c>
      <c r="F536" s="94">
        <f t="shared" ca="1" si="48"/>
        <v>0</v>
      </c>
      <c r="G536" s="41"/>
      <c r="H536" s="41"/>
      <c r="I536" s="40"/>
      <c r="J536" s="40"/>
      <c r="K536" s="34"/>
      <c r="L536" s="50" t="s">
        <v>1555</v>
      </c>
      <c r="M536" s="50" t="s">
        <v>4389</v>
      </c>
      <c r="N536" s="50" t="s">
        <v>2895</v>
      </c>
      <c r="O536" s="51" t="s">
        <v>2896</v>
      </c>
      <c r="P536" s="40">
        <v>954</v>
      </c>
      <c r="Q536" s="40"/>
      <c r="R536" s="40"/>
      <c r="S536" s="52" t="s">
        <v>1018</v>
      </c>
      <c r="T536" s="52" t="s">
        <v>1018</v>
      </c>
      <c r="U536" s="52" t="s">
        <v>1018</v>
      </c>
      <c r="V536" s="52" t="s">
        <v>1018</v>
      </c>
      <c r="W536" s="52">
        <v>2</v>
      </c>
      <c r="X536" s="52">
        <v>34</v>
      </c>
      <c r="Y536" s="52" t="s">
        <v>1018</v>
      </c>
      <c r="Z536" s="52" t="s">
        <v>1018</v>
      </c>
      <c r="AA536" s="52" t="s">
        <v>1018</v>
      </c>
      <c r="AB536" s="52" t="s">
        <v>1018</v>
      </c>
      <c r="AC536" s="52" t="s">
        <v>1018</v>
      </c>
      <c r="AD536" s="52">
        <v>1</v>
      </c>
      <c r="AE536" s="52">
        <v>10</v>
      </c>
      <c r="AF536" s="52">
        <v>10</v>
      </c>
      <c r="AG536" s="52">
        <v>1</v>
      </c>
      <c r="AH536" s="52">
        <v>9</v>
      </c>
      <c r="AI536" s="52" t="s">
        <v>1018</v>
      </c>
      <c r="AJ536" s="52" t="s">
        <v>1018</v>
      </c>
      <c r="AK536" s="52">
        <v>1</v>
      </c>
      <c r="AL536" s="52">
        <v>31</v>
      </c>
      <c r="AM536" s="52" t="s">
        <v>1018</v>
      </c>
      <c r="AN536" s="52" t="s">
        <v>1018</v>
      </c>
      <c r="AO536" s="52" t="s">
        <v>1018</v>
      </c>
      <c r="AP536" s="52" t="s">
        <v>1018</v>
      </c>
      <c r="AQ536" s="52" t="s">
        <v>1018</v>
      </c>
      <c r="AR536" s="52" t="s">
        <v>1018</v>
      </c>
      <c r="AS536" s="52" t="s">
        <v>1018</v>
      </c>
      <c r="AT536" s="52" t="s">
        <v>1018</v>
      </c>
      <c r="AU536" s="52" t="s">
        <v>1018</v>
      </c>
      <c r="AV536" s="52" t="s">
        <v>1018</v>
      </c>
      <c r="AW536" s="52" t="s">
        <v>1018</v>
      </c>
      <c r="AX536" s="52" t="s">
        <v>1018</v>
      </c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  <c r="CR536" s="52"/>
      <c r="CS536" s="52"/>
      <c r="CT536" s="52"/>
      <c r="CU536" s="52"/>
      <c r="CV536" s="52"/>
      <c r="CW536" s="52"/>
      <c r="CX536" s="52"/>
      <c r="CY536" s="52"/>
      <c r="CZ536" s="52"/>
      <c r="DA536" s="52"/>
      <c r="DB536" s="52"/>
      <c r="DC536" s="52"/>
      <c r="DD536" s="52"/>
      <c r="DE536" s="52"/>
      <c r="DF536" s="52"/>
      <c r="DG536" s="52"/>
      <c r="DH536" s="52"/>
      <c r="DI536" s="52"/>
      <c r="DJ536" s="52"/>
      <c r="DK536" s="52"/>
      <c r="DL536" s="52"/>
      <c r="DM536" s="52"/>
      <c r="DN536" s="52"/>
      <c r="DO536" s="52"/>
      <c r="DP536" s="52"/>
      <c r="DQ536" s="52"/>
      <c r="DR536" s="52"/>
      <c r="DS536" s="52"/>
      <c r="DT536" s="52"/>
      <c r="DU536" s="52"/>
      <c r="DV536" s="52"/>
      <c r="DW536" s="52"/>
      <c r="DX536" s="52"/>
      <c r="DY536" s="52"/>
      <c r="DZ536" s="52"/>
      <c r="EA536" s="52"/>
      <c r="EB536" s="52"/>
      <c r="EC536" s="52"/>
      <c r="ED536" s="52"/>
      <c r="EE536" s="52"/>
      <c r="EF536" s="52"/>
      <c r="EG536" s="52"/>
      <c r="EH536" s="52"/>
    </row>
    <row r="537" spans="1:138" ht="12.75" x14ac:dyDescent="0.2">
      <c r="A537" s="39" t="str">
        <f t="shared" si="49"/>
        <v>2107174</v>
      </c>
      <c r="B537" s="39" t="str">
        <f t="shared" si="50"/>
        <v>1656/ОРЖ/25</v>
      </c>
      <c r="C537" s="39" t="str">
        <f t="shared" si="51"/>
        <v>Бельчонок Тришка В25</v>
      </c>
      <c r="D537" s="94">
        <f t="shared" ca="1" si="52"/>
        <v>364</v>
      </c>
      <c r="E537" s="94">
        <f t="shared" ca="1" si="53"/>
        <v>3</v>
      </c>
      <c r="F537" s="94">
        <f t="shared" ca="1" si="48"/>
        <v>0</v>
      </c>
      <c r="G537" s="41"/>
      <c r="H537" s="41"/>
      <c r="I537" s="40"/>
      <c r="J537" s="40"/>
      <c r="K537" s="34"/>
      <c r="L537" s="50" t="s">
        <v>1556</v>
      </c>
      <c r="M537" s="50" t="s">
        <v>2956</v>
      </c>
      <c r="N537" s="50" t="s">
        <v>2957</v>
      </c>
      <c r="O537" s="51" t="s">
        <v>2958</v>
      </c>
      <c r="P537" s="40">
        <v>364</v>
      </c>
      <c r="Q537" s="40"/>
      <c r="R537" s="40"/>
      <c r="S537" s="52" t="s">
        <v>1018</v>
      </c>
      <c r="T537" s="52" t="s">
        <v>1018</v>
      </c>
      <c r="U537" s="52" t="s">
        <v>1018</v>
      </c>
      <c r="V537" s="52" t="s">
        <v>1018</v>
      </c>
      <c r="W537" s="52">
        <v>15</v>
      </c>
      <c r="X537" s="52">
        <v>15</v>
      </c>
      <c r="Y537" s="52" t="s">
        <v>1018</v>
      </c>
      <c r="Z537" s="52" t="s">
        <v>1018</v>
      </c>
      <c r="AA537" s="52" t="s">
        <v>1018</v>
      </c>
      <c r="AB537" s="52" t="s">
        <v>1018</v>
      </c>
      <c r="AC537" s="52" t="s">
        <v>1018</v>
      </c>
      <c r="AD537" s="52">
        <v>2</v>
      </c>
      <c r="AE537" s="52">
        <v>7</v>
      </c>
      <c r="AF537" s="52">
        <v>7</v>
      </c>
      <c r="AG537" s="52" t="s">
        <v>1018</v>
      </c>
      <c r="AH537" s="52" t="s">
        <v>1018</v>
      </c>
      <c r="AI537" s="52" t="s">
        <v>1018</v>
      </c>
      <c r="AJ537" s="52" t="s">
        <v>1018</v>
      </c>
      <c r="AK537" s="52" t="s">
        <v>1018</v>
      </c>
      <c r="AL537" s="52" t="s">
        <v>1018</v>
      </c>
      <c r="AM537" s="52" t="s">
        <v>1018</v>
      </c>
      <c r="AN537" s="52" t="s">
        <v>1018</v>
      </c>
      <c r="AO537" s="52" t="s">
        <v>1018</v>
      </c>
      <c r="AP537" s="52" t="s">
        <v>1018</v>
      </c>
      <c r="AQ537" s="52" t="s">
        <v>1018</v>
      </c>
      <c r="AR537" s="52" t="s">
        <v>1018</v>
      </c>
      <c r="AS537" s="52" t="s">
        <v>1018</v>
      </c>
      <c r="AT537" s="52" t="s">
        <v>1018</v>
      </c>
      <c r="AU537" s="52" t="s">
        <v>1018</v>
      </c>
      <c r="AV537" s="52">
        <v>1</v>
      </c>
      <c r="AW537" s="52" t="s">
        <v>1018</v>
      </c>
      <c r="AX537" s="52" t="s">
        <v>1018</v>
      </c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52"/>
      <c r="CS537" s="52"/>
      <c r="CT537" s="52"/>
      <c r="CU537" s="52"/>
      <c r="CV537" s="52"/>
      <c r="CW537" s="52"/>
      <c r="CX537" s="52"/>
      <c r="CY537" s="52"/>
      <c r="CZ537" s="52"/>
      <c r="DA537" s="52"/>
      <c r="DB537" s="52"/>
      <c r="DC537" s="52"/>
      <c r="DD537" s="52"/>
      <c r="DE537" s="52"/>
      <c r="DF537" s="52"/>
      <c r="DG537" s="52"/>
      <c r="DH537" s="52"/>
      <c r="DI537" s="52"/>
      <c r="DJ537" s="52"/>
      <c r="DK537" s="52"/>
      <c r="DL537" s="52"/>
      <c r="DM537" s="52"/>
      <c r="DN537" s="52"/>
      <c r="DO537" s="52"/>
      <c r="DP537" s="52"/>
      <c r="DQ537" s="52"/>
      <c r="DR537" s="52"/>
      <c r="DS537" s="52"/>
      <c r="DT537" s="52"/>
      <c r="DU537" s="52"/>
      <c r="DV537" s="52"/>
      <c r="DW537" s="52"/>
      <c r="DX537" s="52"/>
      <c r="DY537" s="52"/>
      <c r="DZ537" s="52"/>
      <c r="EA537" s="52"/>
      <c r="EB537" s="52"/>
      <c r="EC537" s="52"/>
      <c r="ED537" s="52"/>
      <c r="EE537" s="52"/>
      <c r="EF537" s="52"/>
      <c r="EG537" s="52"/>
      <c r="EH537" s="52"/>
    </row>
    <row r="538" spans="1:138" ht="12.75" x14ac:dyDescent="0.2">
      <c r="A538" s="39" t="str">
        <f t="shared" si="49"/>
        <v>2107177</v>
      </c>
      <c r="B538" s="39" t="str">
        <f t="shared" si="50"/>
        <v>1657/БЕЛ/25</v>
      </c>
      <c r="C538" s="39" t="str">
        <f t="shared" si="51"/>
        <v>Зайчонок Тишка В25</v>
      </c>
      <c r="D538" s="94">
        <f t="shared" ca="1" si="52"/>
        <v>330</v>
      </c>
      <c r="E538" s="94">
        <f t="shared" ca="1" si="53"/>
        <v>8</v>
      </c>
      <c r="F538" s="94">
        <f t="shared" ca="1" si="48"/>
        <v>0</v>
      </c>
      <c r="G538" s="41"/>
      <c r="H538" s="41"/>
      <c r="I538" s="40"/>
      <c r="J538" s="40"/>
      <c r="K538" s="34"/>
      <c r="L538" s="50" t="s">
        <v>1557</v>
      </c>
      <c r="M538" s="50" t="s">
        <v>2914</v>
      </c>
      <c r="N538" s="50" t="s">
        <v>2915</v>
      </c>
      <c r="O538" s="51" t="s">
        <v>2916</v>
      </c>
      <c r="P538" s="40">
        <v>330</v>
      </c>
      <c r="Q538" s="40"/>
      <c r="R538" s="40"/>
      <c r="S538" s="52" t="s">
        <v>1018</v>
      </c>
      <c r="T538" s="52" t="s">
        <v>1018</v>
      </c>
      <c r="U538" s="52" t="s">
        <v>1018</v>
      </c>
      <c r="V538" s="52" t="s">
        <v>1018</v>
      </c>
      <c r="W538" s="52">
        <v>20</v>
      </c>
      <c r="X538" s="52">
        <v>20</v>
      </c>
      <c r="Y538" s="52" t="s">
        <v>1018</v>
      </c>
      <c r="Z538" s="52" t="s">
        <v>1018</v>
      </c>
      <c r="AA538" s="52" t="s">
        <v>1018</v>
      </c>
      <c r="AB538" s="52" t="s">
        <v>1018</v>
      </c>
      <c r="AC538" s="52" t="s">
        <v>1018</v>
      </c>
      <c r="AD538" s="52">
        <v>4</v>
      </c>
      <c r="AE538" s="52">
        <v>4</v>
      </c>
      <c r="AF538" s="52">
        <v>4</v>
      </c>
      <c r="AG538" s="52" t="s">
        <v>1018</v>
      </c>
      <c r="AH538" s="52">
        <v>1</v>
      </c>
      <c r="AI538" s="52" t="s">
        <v>1018</v>
      </c>
      <c r="AJ538" s="52" t="s">
        <v>1018</v>
      </c>
      <c r="AK538" s="52" t="s">
        <v>1018</v>
      </c>
      <c r="AL538" s="52">
        <v>2</v>
      </c>
      <c r="AM538" s="52" t="s">
        <v>1018</v>
      </c>
      <c r="AN538" s="52" t="s">
        <v>1018</v>
      </c>
      <c r="AO538" s="52" t="s">
        <v>1018</v>
      </c>
      <c r="AP538" s="52" t="s">
        <v>1018</v>
      </c>
      <c r="AQ538" s="52" t="s">
        <v>1018</v>
      </c>
      <c r="AR538" s="52" t="s">
        <v>1018</v>
      </c>
      <c r="AS538" s="52" t="s">
        <v>1018</v>
      </c>
      <c r="AT538" s="52" t="s">
        <v>1018</v>
      </c>
      <c r="AU538" s="52" t="s">
        <v>1018</v>
      </c>
      <c r="AV538" s="52">
        <v>1</v>
      </c>
      <c r="AW538" s="52" t="s">
        <v>1018</v>
      </c>
      <c r="AX538" s="52" t="s">
        <v>1018</v>
      </c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  <c r="CR538" s="52"/>
      <c r="CS538" s="52"/>
      <c r="CT538" s="52"/>
      <c r="CU538" s="52"/>
      <c r="CV538" s="52"/>
      <c r="CW538" s="52"/>
      <c r="CX538" s="52"/>
      <c r="CY538" s="52"/>
      <c r="CZ538" s="52"/>
      <c r="DA538" s="52"/>
      <c r="DB538" s="52"/>
      <c r="DC538" s="52"/>
      <c r="DD538" s="52"/>
      <c r="DE538" s="52"/>
      <c r="DF538" s="52"/>
      <c r="DG538" s="52"/>
      <c r="DH538" s="52"/>
      <c r="DI538" s="52"/>
      <c r="DJ538" s="52"/>
      <c r="DK538" s="52"/>
      <c r="DL538" s="52"/>
      <c r="DM538" s="52"/>
      <c r="DN538" s="52"/>
      <c r="DO538" s="52"/>
      <c r="DP538" s="52"/>
      <c r="DQ538" s="52"/>
      <c r="DR538" s="52"/>
      <c r="DS538" s="52"/>
      <c r="DT538" s="52"/>
      <c r="DU538" s="52"/>
      <c r="DV538" s="52"/>
      <c r="DW538" s="52"/>
      <c r="DX538" s="52"/>
      <c r="DY538" s="52"/>
      <c r="DZ538" s="52"/>
      <c r="EA538" s="52"/>
      <c r="EB538" s="52"/>
      <c r="EC538" s="52"/>
      <c r="ED538" s="52"/>
      <c r="EE538" s="52"/>
      <c r="EF538" s="52"/>
      <c r="EG538" s="52"/>
      <c r="EH538" s="52"/>
    </row>
    <row r="539" spans="1:138" ht="12.75" x14ac:dyDescent="0.2">
      <c r="A539" s="39" t="str">
        <f t="shared" si="49"/>
        <v>2107180</v>
      </c>
      <c r="B539" s="39" t="str">
        <f t="shared" si="50"/>
        <v>1677/БЕЛ/75</v>
      </c>
      <c r="C539" s="39" t="str">
        <f t="shared" si="51"/>
        <v>Медвежонок Тишка В75 см</v>
      </c>
      <c r="D539" s="94">
        <f t="shared" ca="1" si="52"/>
        <v>1623</v>
      </c>
      <c r="E539" s="94">
        <f t="shared" ca="1" si="53"/>
        <v>91</v>
      </c>
      <c r="F539" s="94">
        <f t="shared" ca="1" si="48"/>
        <v>0</v>
      </c>
      <c r="G539" s="41"/>
      <c r="H539" s="41"/>
      <c r="I539" s="40"/>
      <c r="J539" s="40"/>
      <c r="K539" s="34"/>
      <c r="L539" s="50" t="s">
        <v>1558</v>
      </c>
      <c r="M539" s="50" t="s">
        <v>4390</v>
      </c>
      <c r="N539" s="50" t="s">
        <v>4391</v>
      </c>
      <c r="O539" s="51" t="s">
        <v>4392</v>
      </c>
      <c r="P539" s="40">
        <v>1623</v>
      </c>
      <c r="Q539" s="40"/>
      <c r="R539" s="40"/>
      <c r="S539" s="52" t="s">
        <v>1018</v>
      </c>
      <c r="T539" s="52" t="s">
        <v>1018</v>
      </c>
      <c r="U539" s="52" t="s">
        <v>1018</v>
      </c>
      <c r="V539" s="52">
        <v>3</v>
      </c>
      <c r="W539" s="52">
        <v>62</v>
      </c>
      <c r="X539" s="52">
        <v>62</v>
      </c>
      <c r="Y539" s="52" t="s">
        <v>1018</v>
      </c>
      <c r="Z539" s="52" t="s">
        <v>1018</v>
      </c>
      <c r="AA539" s="52" t="s">
        <v>1018</v>
      </c>
      <c r="AB539" s="52" t="s">
        <v>1018</v>
      </c>
      <c r="AC539" s="52" t="s">
        <v>1018</v>
      </c>
      <c r="AD539" s="52">
        <v>5</v>
      </c>
      <c r="AE539" s="52">
        <v>11</v>
      </c>
      <c r="AF539" s="52">
        <v>41</v>
      </c>
      <c r="AG539" s="52" t="s">
        <v>1018</v>
      </c>
      <c r="AH539" s="52">
        <v>11</v>
      </c>
      <c r="AI539" s="52" t="s">
        <v>1018</v>
      </c>
      <c r="AJ539" s="52" t="s">
        <v>1018</v>
      </c>
      <c r="AK539" s="52" t="s">
        <v>1018</v>
      </c>
      <c r="AL539" s="52">
        <v>41</v>
      </c>
      <c r="AM539" s="52" t="s">
        <v>1018</v>
      </c>
      <c r="AN539" s="52" t="s">
        <v>1018</v>
      </c>
      <c r="AO539" s="52" t="s">
        <v>1018</v>
      </c>
      <c r="AP539" s="52" t="s">
        <v>1018</v>
      </c>
      <c r="AQ539" s="52" t="s">
        <v>1018</v>
      </c>
      <c r="AR539" s="52" t="s">
        <v>1018</v>
      </c>
      <c r="AS539" s="52" t="s">
        <v>1018</v>
      </c>
      <c r="AT539" s="52" t="s">
        <v>1018</v>
      </c>
      <c r="AU539" s="52" t="s">
        <v>1018</v>
      </c>
      <c r="AV539" s="52">
        <v>1</v>
      </c>
      <c r="AW539" s="52" t="s">
        <v>1018</v>
      </c>
      <c r="AX539" s="52" t="s">
        <v>1018</v>
      </c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  <c r="CJ539" s="52"/>
      <c r="CK539" s="52"/>
      <c r="CL539" s="52"/>
      <c r="CM539" s="52"/>
      <c r="CN539" s="52"/>
      <c r="CO539" s="52"/>
      <c r="CP539" s="52"/>
      <c r="CQ539" s="52"/>
      <c r="CR539" s="52"/>
      <c r="CS539" s="52"/>
      <c r="CT539" s="52"/>
      <c r="CU539" s="52"/>
      <c r="CV539" s="52"/>
      <c r="CW539" s="52"/>
      <c r="CX539" s="52"/>
      <c r="CY539" s="52"/>
      <c r="CZ539" s="52"/>
      <c r="DA539" s="52"/>
      <c r="DB539" s="52"/>
      <c r="DC539" s="52"/>
      <c r="DD539" s="52"/>
      <c r="DE539" s="52"/>
      <c r="DF539" s="52"/>
      <c r="DG539" s="52"/>
      <c r="DH539" s="52"/>
      <c r="DI539" s="52"/>
      <c r="DJ539" s="52"/>
      <c r="DK539" s="52"/>
      <c r="DL539" s="52"/>
      <c r="DM539" s="52"/>
      <c r="DN539" s="52"/>
      <c r="DO539" s="52"/>
      <c r="DP539" s="52"/>
      <c r="DQ539" s="52"/>
      <c r="DR539" s="52"/>
      <c r="DS539" s="52"/>
      <c r="DT539" s="52"/>
      <c r="DU539" s="52"/>
      <c r="DV539" s="52"/>
      <c r="DW539" s="52"/>
      <c r="DX539" s="52"/>
      <c r="DY539" s="52"/>
      <c r="DZ539" s="52"/>
      <c r="EA539" s="52"/>
      <c r="EB539" s="52"/>
      <c r="EC539" s="52"/>
      <c r="ED539" s="52"/>
      <c r="EE539" s="52"/>
      <c r="EF539" s="52"/>
      <c r="EG539" s="52"/>
      <c r="EH539" s="52"/>
    </row>
    <row r="540" spans="1:138" ht="12.75" x14ac:dyDescent="0.2">
      <c r="A540" s="39" t="str">
        <f t="shared" si="49"/>
        <v>2107245</v>
      </c>
      <c r="B540" s="39" t="str">
        <f t="shared" si="50"/>
        <v>1705/СР/50</v>
      </c>
      <c r="C540" s="39" t="str">
        <f t="shared" si="51"/>
        <v>Бегемотик Д50</v>
      </c>
      <c r="D540" s="94">
        <f t="shared" ca="1" si="52"/>
        <v>532</v>
      </c>
      <c r="E540" s="94">
        <f t="shared" ca="1" si="53"/>
        <v>19</v>
      </c>
      <c r="F540" s="94">
        <f t="shared" ca="1" si="48"/>
        <v>0</v>
      </c>
      <c r="G540" s="41"/>
      <c r="H540" s="41"/>
      <c r="I540" s="40"/>
      <c r="J540" s="40"/>
      <c r="K540" s="34"/>
      <c r="L540" s="50" t="s">
        <v>1559</v>
      </c>
      <c r="M540" s="50" t="s">
        <v>4393</v>
      </c>
      <c r="N540" s="50" t="s">
        <v>4394</v>
      </c>
      <c r="O540" s="51" t="s">
        <v>4395</v>
      </c>
      <c r="P540" s="40">
        <v>532</v>
      </c>
      <c r="Q540" s="40"/>
      <c r="R540" s="40"/>
      <c r="S540" s="52" t="s">
        <v>1018</v>
      </c>
      <c r="T540" s="52" t="s">
        <v>1018</v>
      </c>
      <c r="U540" s="52" t="s">
        <v>1018</v>
      </c>
      <c r="V540" s="52">
        <v>2</v>
      </c>
      <c r="W540" s="52" t="s">
        <v>1018</v>
      </c>
      <c r="X540" s="52">
        <v>1</v>
      </c>
      <c r="Y540" s="52" t="s">
        <v>1018</v>
      </c>
      <c r="Z540" s="52" t="s">
        <v>1018</v>
      </c>
      <c r="AA540" s="52" t="s">
        <v>1018</v>
      </c>
      <c r="AB540" s="52" t="s">
        <v>1018</v>
      </c>
      <c r="AC540" s="52" t="s">
        <v>1018</v>
      </c>
      <c r="AD540" s="52">
        <v>4</v>
      </c>
      <c r="AE540" s="52" t="s">
        <v>1018</v>
      </c>
      <c r="AF540" s="52">
        <v>5</v>
      </c>
      <c r="AG540" s="52" t="s">
        <v>1018</v>
      </c>
      <c r="AH540" s="52">
        <v>5</v>
      </c>
      <c r="AI540" s="52" t="s">
        <v>1018</v>
      </c>
      <c r="AJ540" s="52" t="s">
        <v>1018</v>
      </c>
      <c r="AK540" s="52" t="s">
        <v>1018</v>
      </c>
      <c r="AL540" s="52" t="s">
        <v>1018</v>
      </c>
      <c r="AM540" s="52" t="s">
        <v>1018</v>
      </c>
      <c r="AN540" s="52" t="s">
        <v>1018</v>
      </c>
      <c r="AO540" s="52" t="s">
        <v>1018</v>
      </c>
      <c r="AP540" s="52" t="s">
        <v>1018</v>
      </c>
      <c r="AQ540" s="52" t="s">
        <v>1018</v>
      </c>
      <c r="AR540" s="52" t="s">
        <v>1018</v>
      </c>
      <c r="AS540" s="52" t="s">
        <v>1018</v>
      </c>
      <c r="AT540" s="52" t="s">
        <v>1018</v>
      </c>
      <c r="AU540" s="52" t="s">
        <v>1018</v>
      </c>
      <c r="AV540" s="52">
        <v>1</v>
      </c>
      <c r="AW540" s="52" t="s">
        <v>1018</v>
      </c>
      <c r="AX540" s="52">
        <v>1</v>
      </c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  <c r="CJ540" s="52"/>
      <c r="CK540" s="52"/>
      <c r="CL540" s="52"/>
      <c r="CM540" s="52"/>
      <c r="CN540" s="52"/>
      <c r="CO540" s="52"/>
      <c r="CP540" s="52"/>
      <c r="CQ540" s="52"/>
      <c r="CR540" s="52"/>
      <c r="CS540" s="52"/>
      <c r="CT540" s="52"/>
      <c r="CU540" s="52"/>
      <c r="CV540" s="52"/>
      <c r="CW540" s="52"/>
      <c r="CX540" s="52"/>
      <c r="CY540" s="52"/>
      <c r="CZ540" s="52"/>
      <c r="DA540" s="52"/>
      <c r="DB540" s="52"/>
      <c r="DC540" s="52"/>
      <c r="DD540" s="52"/>
      <c r="DE540" s="52"/>
      <c r="DF540" s="52"/>
      <c r="DG540" s="52"/>
      <c r="DH540" s="52"/>
      <c r="DI540" s="52"/>
      <c r="DJ540" s="52"/>
      <c r="DK540" s="52"/>
      <c r="DL540" s="52"/>
      <c r="DM540" s="52"/>
      <c r="DN540" s="52"/>
      <c r="DO540" s="52"/>
      <c r="DP540" s="52"/>
      <c r="DQ540" s="52"/>
      <c r="DR540" s="52"/>
      <c r="DS540" s="52"/>
      <c r="DT540" s="52"/>
      <c r="DU540" s="52"/>
      <c r="DV540" s="52"/>
      <c r="DW540" s="52"/>
      <c r="DX540" s="52"/>
      <c r="DY540" s="52"/>
      <c r="DZ540" s="52"/>
      <c r="EA540" s="52"/>
      <c r="EB540" s="52"/>
      <c r="EC540" s="52"/>
      <c r="ED540" s="52"/>
      <c r="EE540" s="52"/>
      <c r="EF540" s="52"/>
      <c r="EG540" s="52"/>
      <c r="EH540" s="52"/>
    </row>
    <row r="541" spans="1:138" ht="12.75" x14ac:dyDescent="0.2">
      <c r="A541" s="39" t="str">
        <f t="shared" si="49"/>
        <v>2107167</v>
      </c>
      <c r="B541" s="39" t="str">
        <f t="shared" si="50"/>
        <v>1705/СР/80</v>
      </c>
      <c r="C541" s="39" t="str">
        <f t="shared" si="51"/>
        <v>Бегемотик Д80</v>
      </c>
      <c r="D541" s="94">
        <f t="shared" ca="1" si="52"/>
        <v>1050</v>
      </c>
      <c r="E541" s="94">
        <f t="shared" ca="1" si="53"/>
        <v>81</v>
      </c>
      <c r="F541" s="94">
        <f t="shared" ca="1" si="48"/>
        <v>0</v>
      </c>
      <c r="G541" s="41"/>
      <c r="H541" s="41"/>
      <c r="I541" s="40"/>
      <c r="J541" s="40"/>
      <c r="K541" s="34"/>
      <c r="L541" s="50" t="s">
        <v>1560</v>
      </c>
      <c r="M541" s="50" t="s">
        <v>4396</v>
      </c>
      <c r="N541" s="50" t="s">
        <v>4397</v>
      </c>
      <c r="O541" s="51" t="s">
        <v>4398</v>
      </c>
      <c r="P541" s="40">
        <v>1050</v>
      </c>
      <c r="Q541" s="40"/>
      <c r="R541" s="40"/>
      <c r="S541" s="52" t="s">
        <v>1018</v>
      </c>
      <c r="T541" s="52" t="s">
        <v>1018</v>
      </c>
      <c r="U541" s="52" t="s">
        <v>1018</v>
      </c>
      <c r="V541" s="52">
        <v>1</v>
      </c>
      <c r="W541" s="52">
        <v>2</v>
      </c>
      <c r="X541" s="52">
        <v>15</v>
      </c>
      <c r="Y541" s="52" t="s">
        <v>1018</v>
      </c>
      <c r="Z541" s="52" t="s">
        <v>1018</v>
      </c>
      <c r="AA541" s="52" t="s">
        <v>1018</v>
      </c>
      <c r="AB541" s="52" t="s">
        <v>1018</v>
      </c>
      <c r="AC541" s="52" t="s">
        <v>1018</v>
      </c>
      <c r="AD541" s="52">
        <v>6</v>
      </c>
      <c r="AE541" s="52" t="s">
        <v>1018</v>
      </c>
      <c r="AF541" s="52">
        <v>7</v>
      </c>
      <c r="AG541" s="52" t="s">
        <v>1018</v>
      </c>
      <c r="AH541" s="52">
        <v>7</v>
      </c>
      <c r="AI541" s="52" t="s">
        <v>1018</v>
      </c>
      <c r="AJ541" s="52" t="s">
        <v>1018</v>
      </c>
      <c r="AK541" s="52" t="s">
        <v>1018</v>
      </c>
      <c r="AL541" s="52">
        <v>47</v>
      </c>
      <c r="AM541" s="52" t="s">
        <v>1018</v>
      </c>
      <c r="AN541" s="52" t="s">
        <v>1018</v>
      </c>
      <c r="AO541" s="52" t="s">
        <v>1018</v>
      </c>
      <c r="AP541" s="52" t="s">
        <v>1018</v>
      </c>
      <c r="AQ541" s="52" t="s">
        <v>1018</v>
      </c>
      <c r="AR541" s="52" t="s">
        <v>1018</v>
      </c>
      <c r="AS541" s="52" t="s">
        <v>1018</v>
      </c>
      <c r="AT541" s="52" t="s">
        <v>1018</v>
      </c>
      <c r="AU541" s="52" t="s">
        <v>1018</v>
      </c>
      <c r="AV541" s="52" t="s">
        <v>1018</v>
      </c>
      <c r="AW541" s="52" t="s">
        <v>1018</v>
      </c>
      <c r="AX541" s="52" t="s">
        <v>1018</v>
      </c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  <c r="CJ541" s="52"/>
      <c r="CK541" s="52"/>
      <c r="CL541" s="52"/>
      <c r="CM541" s="52"/>
      <c r="CN541" s="52"/>
      <c r="CO541" s="52"/>
      <c r="CP541" s="52"/>
      <c r="CQ541" s="52"/>
      <c r="CR541" s="52"/>
      <c r="CS541" s="52"/>
      <c r="CT541" s="52"/>
      <c r="CU541" s="52"/>
      <c r="CV541" s="52"/>
      <c r="CW541" s="52"/>
      <c r="CX541" s="52"/>
      <c r="CY541" s="52"/>
      <c r="CZ541" s="52"/>
      <c r="DA541" s="52"/>
      <c r="DB541" s="52"/>
      <c r="DC541" s="52"/>
      <c r="DD541" s="52"/>
      <c r="DE541" s="52"/>
      <c r="DF541" s="52"/>
      <c r="DG541" s="52"/>
      <c r="DH541" s="52"/>
      <c r="DI541" s="52"/>
      <c r="DJ541" s="52"/>
      <c r="DK541" s="52"/>
      <c r="DL541" s="52"/>
      <c r="DM541" s="52"/>
      <c r="DN541" s="52"/>
      <c r="DO541" s="52"/>
      <c r="DP541" s="52"/>
      <c r="DQ541" s="52"/>
      <c r="DR541" s="52"/>
      <c r="DS541" s="52"/>
      <c r="DT541" s="52"/>
      <c r="DU541" s="52"/>
      <c r="DV541" s="52"/>
      <c r="DW541" s="52"/>
      <c r="DX541" s="52"/>
      <c r="DY541" s="52"/>
      <c r="DZ541" s="52"/>
      <c r="EA541" s="52"/>
      <c r="EB541" s="52"/>
      <c r="EC541" s="52"/>
      <c r="ED541" s="52"/>
      <c r="EE541" s="52"/>
      <c r="EF541" s="52"/>
      <c r="EG541" s="52"/>
      <c r="EH541" s="52"/>
    </row>
    <row r="542" spans="1:138" ht="12.75" x14ac:dyDescent="0.2">
      <c r="A542" s="39" t="str">
        <f t="shared" si="49"/>
        <v>2107460</v>
      </c>
      <c r="B542" s="39" t="str">
        <f t="shared" si="50"/>
        <v>1707/БЖ/40</v>
      </c>
      <c r="C542" s="39" t="str">
        <f t="shared" si="51"/>
        <v>Мишутка Тедди В40</v>
      </c>
      <c r="D542" s="94">
        <f t="shared" ca="1" si="52"/>
        <v>514</v>
      </c>
      <c r="E542" s="94">
        <f t="shared" ca="1" si="53"/>
        <v>28</v>
      </c>
      <c r="F542" s="94">
        <f t="shared" ca="1" si="48"/>
        <v>0</v>
      </c>
      <c r="G542" s="41"/>
      <c r="H542" s="41"/>
      <c r="I542" s="40"/>
      <c r="J542" s="40"/>
      <c r="K542" s="34"/>
      <c r="L542" s="50" t="s">
        <v>1561</v>
      </c>
      <c r="M542" s="50" t="s">
        <v>4402</v>
      </c>
      <c r="N542" s="50" t="s">
        <v>4403</v>
      </c>
      <c r="O542" s="51" t="s">
        <v>4404</v>
      </c>
      <c r="P542" s="40">
        <v>514</v>
      </c>
      <c r="Q542" s="40"/>
      <c r="R542" s="40"/>
      <c r="S542" s="52" t="s">
        <v>1018</v>
      </c>
      <c r="T542" s="52" t="s">
        <v>1018</v>
      </c>
      <c r="U542" s="52" t="s">
        <v>1018</v>
      </c>
      <c r="V542" s="52">
        <v>4</v>
      </c>
      <c r="W542" s="52" t="s">
        <v>1018</v>
      </c>
      <c r="X542" s="52" t="s">
        <v>1018</v>
      </c>
      <c r="Y542" s="52" t="s">
        <v>1018</v>
      </c>
      <c r="Z542" s="52" t="s">
        <v>1018</v>
      </c>
      <c r="AA542" s="52" t="s">
        <v>1018</v>
      </c>
      <c r="AB542" s="52" t="s">
        <v>1018</v>
      </c>
      <c r="AC542" s="52" t="s">
        <v>1018</v>
      </c>
      <c r="AD542" s="52">
        <v>16</v>
      </c>
      <c r="AE542" s="52" t="s">
        <v>1018</v>
      </c>
      <c r="AF542" s="52">
        <v>7</v>
      </c>
      <c r="AG542" s="52" t="s">
        <v>1018</v>
      </c>
      <c r="AH542" s="52" t="s">
        <v>1018</v>
      </c>
      <c r="AI542" s="52" t="s">
        <v>1018</v>
      </c>
      <c r="AJ542" s="52" t="s">
        <v>1018</v>
      </c>
      <c r="AK542" s="52" t="s">
        <v>1018</v>
      </c>
      <c r="AL542" s="52" t="s">
        <v>1018</v>
      </c>
      <c r="AM542" s="52" t="s">
        <v>1018</v>
      </c>
      <c r="AN542" s="52" t="s">
        <v>1018</v>
      </c>
      <c r="AO542" s="52" t="s">
        <v>1018</v>
      </c>
      <c r="AP542" s="52" t="s">
        <v>1018</v>
      </c>
      <c r="AQ542" s="52" t="s">
        <v>1018</v>
      </c>
      <c r="AR542" s="52" t="s">
        <v>1018</v>
      </c>
      <c r="AS542" s="52" t="s">
        <v>1018</v>
      </c>
      <c r="AT542" s="52" t="s">
        <v>1018</v>
      </c>
      <c r="AU542" s="52" t="s">
        <v>1018</v>
      </c>
      <c r="AV542" s="52">
        <v>1</v>
      </c>
      <c r="AW542" s="52" t="s">
        <v>1018</v>
      </c>
      <c r="AX542" s="52" t="s">
        <v>1018</v>
      </c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  <c r="CJ542" s="52"/>
      <c r="CK542" s="52"/>
      <c r="CL542" s="52"/>
      <c r="CM542" s="52"/>
      <c r="CN542" s="52"/>
      <c r="CO542" s="52"/>
      <c r="CP542" s="52"/>
      <c r="CQ542" s="52"/>
      <c r="CR542" s="52"/>
      <c r="CS542" s="52"/>
      <c r="CT542" s="52"/>
      <c r="CU542" s="52"/>
      <c r="CV542" s="52"/>
      <c r="CW542" s="52"/>
      <c r="CX542" s="52"/>
      <c r="CY542" s="52"/>
      <c r="CZ542" s="52"/>
      <c r="DA542" s="52"/>
      <c r="DB542" s="52"/>
      <c r="DC542" s="52"/>
      <c r="DD542" s="52"/>
      <c r="DE542" s="52"/>
      <c r="DF542" s="52"/>
      <c r="DG542" s="52"/>
      <c r="DH542" s="52"/>
      <c r="DI542" s="52"/>
      <c r="DJ542" s="52"/>
      <c r="DK542" s="52"/>
      <c r="DL542" s="52"/>
      <c r="DM542" s="52"/>
      <c r="DN542" s="52"/>
      <c r="DO542" s="52"/>
      <c r="DP542" s="52"/>
      <c r="DQ542" s="52"/>
      <c r="DR542" s="52"/>
      <c r="DS542" s="52"/>
      <c r="DT542" s="52"/>
      <c r="DU542" s="52"/>
      <c r="DV542" s="52"/>
      <c r="DW542" s="52"/>
      <c r="DX542" s="52"/>
      <c r="DY542" s="52"/>
      <c r="DZ542" s="52"/>
      <c r="EA542" s="52"/>
      <c r="EB542" s="52"/>
      <c r="EC542" s="52"/>
      <c r="ED542" s="52"/>
      <c r="EE542" s="52"/>
      <c r="EF542" s="52"/>
      <c r="EG542" s="52"/>
      <c r="EH542" s="52"/>
    </row>
    <row r="543" spans="1:138" ht="12.75" x14ac:dyDescent="0.2">
      <c r="A543" s="39" t="str">
        <f t="shared" si="49"/>
        <v>2107295</v>
      </c>
      <c r="B543" s="39" t="str">
        <f t="shared" si="50"/>
        <v>1781/БЖ/60</v>
      </c>
      <c r="C543" s="39" t="str">
        <f t="shared" si="51"/>
        <v>Шарпей Д60</v>
      </c>
      <c r="D543" s="94">
        <f t="shared" ca="1" si="52"/>
        <v>609</v>
      </c>
      <c r="E543" s="94">
        <f t="shared" ca="1" si="53"/>
        <v>186</v>
      </c>
      <c r="F543" s="94">
        <f t="shared" ca="1" si="48"/>
        <v>0</v>
      </c>
      <c r="G543" s="41"/>
      <c r="H543" s="41"/>
      <c r="I543" s="40"/>
      <c r="J543" s="40"/>
      <c r="K543" s="34"/>
      <c r="L543" s="50" t="s">
        <v>1562</v>
      </c>
      <c r="M543" s="50" t="s">
        <v>4406</v>
      </c>
      <c r="N543" s="50" t="s">
        <v>2375</v>
      </c>
      <c r="O543" s="51" t="s">
        <v>1968</v>
      </c>
      <c r="P543" s="40">
        <v>609</v>
      </c>
      <c r="Q543" s="40"/>
      <c r="R543" s="40"/>
      <c r="S543" s="52" t="s">
        <v>1018</v>
      </c>
      <c r="T543" s="52" t="s">
        <v>1018</v>
      </c>
      <c r="U543" s="52" t="s">
        <v>1018</v>
      </c>
      <c r="V543" s="52">
        <v>3</v>
      </c>
      <c r="W543" s="52" t="s">
        <v>1018</v>
      </c>
      <c r="X543" s="52">
        <v>27</v>
      </c>
      <c r="Y543" s="52" t="s">
        <v>1018</v>
      </c>
      <c r="Z543" s="52" t="s">
        <v>1018</v>
      </c>
      <c r="AA543" s="52" t="s">
        <v>1018</v>
      </c>
      <c r="AB543" s="52" t="s">
        <v>1018</v>
      </c>
      <c r="AC543" s="52" t="s">
        <v>1018</v>
      </c>
      <c r="AD543" s="52">
        <v>1</v>
      </c>
      <c r="AE543" s="52" t="s">
        <v>1018</v>
      </c>
      <c r="AF543" s="52">
        <v>22</v>
      </c>
      <c r="AG543" s="52" t="s">
        <v>1018</v>
      </c>
      <c r="AH543" s="52">
        <v>28</v>
      </c>
      <c r="AI543" s="52" t="s">
        <v>1018</v>
      </c>
      <c r="AJ543" s="52" t="s">
        <v>1018</v>
      </c>
      <c r="AK543" s="52" t="s">
        <v>1018</v>
      </c>
      <c r="AL543" s="52">
        <v>103</v>
      </c>
      <c r="AM543" s="52" t="s">
        <v>1018</v>
      </c>
      <c r="AN543" s="52" t="s">
        <v>1018</v>
      </c>
      <c r="AO543" s="52" t="s">
        <v>1018</v>
      </c>
      <c r="AP543" s="52" t="s">
        <v>1018</v>
      </c>
      <c r="AQ543" s="52" t="s">
        <v>1018</v>
      </c>
      <c r="AR543" s="52" t="s">
        <v>1018</v>
      </c>
      <c r="AS543" s="52" t="s">
        <v>1018</v>
      </c>
      <c r="AT543" s="52" t="s">
        <v>1018</v>
      </c>
      <c r="AU543" s="52" t="s">
        <v>1018</v>
      </c>
      <c r="AV543" s="52">
        <v>1</v>
      </c>
      <c r="AW543" s="52" t="s">
        <v>1018</v>
      </c>
      <c r="AX543" s="52">
        <v>1</v>
      </c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  <c r="CJ543" s="52"/>
      <c r="CK543" s="52"/>
      <c r="CL543" s="52"/>
      <c r="CM543" s="52"/>
      <c r="CN543" s="52"/>
      <c r="CO543" s="52"/>
      <c r="CP543" s="52"/>
      <c r="CQ543" s="52"/>
      <c r="CR543" s="52"/>
      <c r="CS543" s="52"/>
      <c r="CT543" s="52"/>
      <c r="CU543" s="52"/>
      <c r="CV543" s="52"/>
      <c r="CW543" s="52"/>
      <c r="CX543" s="52"/>
      <c r="CY543" s="52"/>
      <c r="CZ543" s="52"/>
      <c r="DA543" s="52"/>
      <c r="DB543" s="52"/>
      <c r="DC543" s="52"/>
      <c r="DD543" s="52"/>
      <c r="DE543" s="52"/>
      <c r="DF543" s="52"/>
      <c r="DG543" s="52"/>
      <c r="DH543" s="52"/>
      <c r="DI543" s="52"/>
      <c r="DJ543" s="52"/>
      <c r="DK543" s="52"/>
      <c r="DL543" s="52"/>
      <c r="DM543" s="52"/>
      <c r="DN543" s="52"/>
      <c r="DO543" s="52"/>
      <c r="DP543" s="52"/>
      <c r="DQ543" s="52"/>
      <c r="DR543" s="52"/>
      <c r="DS543" s="52"/>
      <c r="DT543" s="52"/>
      <c r="DU543" s="52"/>
      <c r="DV543" s="52"/>
      <c r="DW543" s="52"/>
      <c r="DX543" s="52"/>
      <c r="DY543" s="52"/>
      <c r="DZ543" s="52"/>
      <c r="EA543" s="52"/>
      <c r="EB543" s="52"/>
      <c r="EC543" s="52"/>
      <c r="ED543" s="52"/>
      <c r="EE543" s="52"/>
      <c r="EF543" s="52"/>
      <c r="EG543" s="52"/>
      <c r="EH543" s="52"/>
    </row>
    <row r="544" spans="1:138" ht="12.75" x14ac:dyDescent="0.2">
      <c r="A544" s="39" t="str">
        <f t="shared" si="49"/>
        <v>2107310</v>
      </c>
      <c r="B544" s="39" t="str">
        <f t="shared" si="50"/>
        <v>1781/БЖ/80</v>
      </c>
      <c r="C544" s="39" t="str">
        <f t="shared" si="51"/>
        <v>Шарпей Д80</v>
      </c>
      <c r="D544" s="94">
        <f t="shared" ca="1" si="52"/>
        <v>916</v>
      </c>
      <c r="E544" s="94">
        <f t="shared" ca="1" si="53"/>
        <v>212</v>
      </c>
      <c r="F544" s="94">
        <f t="shared" ca="1" si="48"/>
        <v>0</v>
      </c>
      <c r="G544" s="41"/>
      <c r="H544" s="41"/>
      <c r="I544" s="40"/>
      <c r="J544" s="40"/>
      <c r="K544" s="34"/>
      <c r="L544" s="50" t="s">
        <v>1563</v>
      </c>
      <c r="M544" s="50" t="s">
        <v>4407</v>
      </c>
      <c r="N544" s="50" t="s">
        <v>2377</v>
      </c>
      <c r="O544" s="51" t="s">
        <v>2047</v>
      </c>
      <c r="P544" s="40">
        <v>916</v>
      </c>
      <c r="Q544" s="40"/>
      <c r="R544" s="40"/>
      <c r="S544" s="52" t="s">
        <v>1018</v>
      </c>
      <c r="T544" s="52" t="s">
        <v>1018</v>
      </c>
      <c r="U544" s="52">
        <v>1</v>
      </c>
      <c r="V544" s="52">
        <v>1</v>
      </c>
      <c r="W544" s="52" t="s">
        <v>1018</v>
      </c>
      <c r="X544" s="52">
        <v>21</v>
      </c>
      <c r="Y544" s="52" t="s">
        <v>1018</v>
      </c>
      <c r="Z544" s="52" t="s">
        <v>1018</v>
      </c>
      <c r="AA544" s="52" t="s">
        <v>1018</v>
      </c>
      <c r="AB544" s="52" t="s">
        <v>1018</v>
      </c>
      <c r="AC544" s="52" t="s">
        <v>1018</v>
      </c>
      <c r="AD544" s="52">
        <v>1</v>
      </c>
      <c r="AE544" s="52" t="s">
        <v>1018</v>
      </c>
      <c r="AF544" s="52">
        <v>27</v>
      </c>
      <c r="AG544" s="52" t="s">
        <v>1018</v>
      </c>
      <c r="AH544" s="52">
        <v>26</v>
      </c>
      <c r="AI544" s="52" t="s">
        <v>1018</v>
      </c>
      <c r="AJ544" s="52" t="s">
        <v>1018</v>
      </c>
      <c r="AK544" s="52" t="s">
        <v>1018</v>
      </c>
      <c r="AL544" s="52">
        <v>85</v>
      </c>
      <c r="AM544" s="52" t="s">
        <v>1018</v>
      </c>
      <c r="AN544" s="52" t="s">
        <v>1018</v>
      </c>
      <c r="AO544" s="52" t="s">
        <v>1018</v>
      </c>
      <c r="AP544" s="52">
        <v>50</v>
      </c>
      <c r="AQ544" s="52" t="s">
        <v>1018</v>
      </c>
      <c r="AR544" s="52" t="s">
        <v>1018</v>
      </c>
      <c r="AS544" s="52" t="s">
        <v>1018</v>
      </c>
      <c r="AT544" s="52" t="s">
        <v>1018</v>
      </c>
      <c r="AU544" s="52" t="s">
        <v>1018</v>
      </c>
      <c r="AV544" s="52">
        <v>1</v>
      </c>
      <c r="AW544" s="52" t="s">
        <v>1018</v>
      </c>
      <c r="AX544" s="52">
        <v>1</v>
      </c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  <c r="CS544" s="52"/>
      <c r="CT544" s="52"/>
      <c r="CU544" s="52"/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  <c r="DF544" s="52"/>
      <c r="DG544" s="52"/>
      <c r="DH544" s="52"/>
      <c r="DI544" s="52"/>
      <c r="DJ544" s="52"/>
      <c r="DK544" s="52"/>
      <c r="DL544" s="52"/>
      <c r="DM544" s="52"/>
      <c r="DN544" s="52"/>
      <c r="DO544" s="52"/>
      <c r="DP544" s="52"/>
      <c r="DQ544" s="52"/>
      <c r="DR544" s="52"/>
      <c r="DS544" s="52"/>
      <c r="DT544" s="52"/>
      <c r="DU544" s="52"/>
      <c r="DV544" s="52"/>
      <c r="DW544" s="52"/>
      <c r="DX544" s="52"/>
      <c r="DY544" s="52"/>
      <c r="DZ544" s="52"/>
      <c r="EA544" s="52"/>
      <c r="EB544" s="52"/>
      <c r="EC544" s="52"/>
      <c r="ED544" s="52"/>
      <c r="EE544" s="52"/>
      <c r="EF544" s="52"/>
      <c r="EG544" s="52"/>
      <c r="EH544" s="52"/>
    </row>
    <row r="545" spans="1:138" ht="12.75" x14ac:dyDescent="0.2">
      <c r="A545" s="39" t="str">
        <f t="shared" si="49"/>
        <v>2107258</v>
      </c>
      <c r="B545" s="39" t="str">
        <f t="shared" si="50"/>
        <v>1786/МЛ/80</v>
      </c>
      <c r="C545" s="39" t="str">
        <f t="shared" si="51"/>
        <v>Зайчик В80</v>
      </c>
      <c r="D545" s="94">
        <f t="shared" ca="1" si="52"/>
        <v>1539</v>
      </c>
      <c r="E545" s="94">
        <f t="shared" ca="1" si="53"/>
        <v>0</v>
      </c>
      <c r="F545" s="94">
        <f t="shared" ca="1" si="48"/>
        <v>0</v>
      </c>
      <c r="G545" s="41"/>
      <c r="H545" s="41"/>
      <c r="I545" s="40"/>
      <c r="J545" s="40"/>
      <c r="K545" s="34"/>
      <c r="L545" s="50" t="s">
        <v>1564</v>
      </c>
      <c r="M545" s="50" t="s">
        <v>4702</v>
      </c>
      <c r="N545" s="50" t="s">
        <v>4703</v>
      </c>
      <c r="O545" s="51" t="s">
        <v>4410</v>
      </c>
      <c r="P545" s="40">
        <v>1539</v>
      </c>
      <c r="Q545" s="40"/>
      <c r="R545" s="40"/>
      <c r="S545" s="52" t="s">
        <v>1018</v>
      </c>
      <c r="T545" s="52" t="s">
        <v>1018</v>
      </c>
      <c r="U545" s="52" t="s">
        <v>1018</v>
      </c>
      <c r="V545" s="52" t="s">
        <v>1018</v>
      </c>
      <c r="W545" s="52" t="s">
        <v>1018</v>
      </c>
      <c r="X545" s="52" t="s">
        <v>1018</v>
      </c>
      <c r="Y545" s="52" t="s">
        <v>1018</v>
      </c>
      <c r="Z545" s="52" t="s">
        <v>1018</v>
      </c>
      <c r="AA545" s="52" t="s">
        <v>1018</v>
      </c>
      <c r="AB545" s="52" t="s">
        <v>1018</v>
      </c>
      <c r="AC545" s="52" t="s">
        <v>1018</v>
      </c>
      <c r="AD545" s="52" t="s">
        <v>1018</v>
      </c>
      <c r="AE545" s="52" t="s">
        <v>1018</v>
      </c>
      <c r="AF545" s="52" t="s">
        <v>1018</v>
      </c>
      <c r="AG545" s="52" t="s">
        <v>1018</v>
      </c>
      <c r="AH545" s="52" t="s">
        <v>1018</v>
      </c>
      <c r="AI545" s="52" t="s">
        <v>1018</v>
      </c>
      <c r="AJ545" s="52" t="s">
        <v>1018</v>
      </c>
      <c r="AK545" s="52">
        <v>20</v>
      </c>
      <c r="AL545" s="52">
        <v>20</v>
      </c>
      <c r="AM545" s="52" t="s">
        <v>1018</v>
      </c>
      <c r="AN545" s="52" t="s">
        <v>1018</v>
      </c>
      <c r="AO545" s="52" t="s">
        <v>1018</v>
      </c>
      <c r="AP545" s="52" t="s">
        <v>1018</v>
      </c>
      <c r="AQ545" s="52" t="s">
        <v>1018</v>
      </c>
      <c r="AR545" s="52" t="s">
        <v>1018</v>
      </c>
      <c r="AS545" s="52" t="s">
        <v>1018</v>
      </c>
      <c r="AT545" s="52" t="s">
        <v>1018</v>
      </c>
      <c r="AU545" s="52" t="s">
        <v>1018</v>
      </c>
      <c r="AV545" s="52" t="s">
        <v>1018</v>
      </c>
      <c r="AW545" s="52" t="s">
        <v>1018</v>
      </c>
      <c r="AX545" s="52" t="s">
        <v>1018</v>
      </c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  <c r="CJ545" s="52"/>
      <c r="CK545" s="52"/>
      <c r="CL545" s="52"/>
      <c r="CM545" s="52"/>
      <c r="CN545" s="52"/>
      <c r="CO545" s="52"/>
      <c r="CP545" s="52"/>
      <c r="CQ545" s="52"/>
      <c r="CR545" s="52"/>
      <c r="CS545" s="52"/>
      <c r="CT545" s="52"/>
      <c r="CU545" s="52"/>
      <c r="CV545" s="52"/>
      <c r="CW545" s="52"/>
      <c r="CX545" s="52"/>
      <c r="CY545" s="52"/>
      <c r="CZ545" s="52"/>
      <c r="DA545" s="52"/>
      <c r="DB545" s="52"/>
      <c r="DC545" s="52"/>
      <c r="DD545" s="52"/>
      <c r="DE545" s="52"/>
      <c r="DF545" s="52"/>
      <c r="DG545" s="52"/>
      <c r="DH545" s="52"/>
      <c r="DI545" s="52"/>
      <c r="DJ545" s="52"/>
      <c r="DK545" s="52"/>
      <c r="DL545" s="52"/>
      <c r="DM545" s="52"/>
      <c r="DN545" s="52"/>
      <c r="DO545" s="52"/>
      <c r="DP545" s="52"/>
      <c r="DQ545" s="52"/>
      <c r="DR545" s="52"/>
      <c r="DS545" s="52"/>
      <c r="DT545" s="52"/>
      <c r="DU545" s="52"/>
      <c r="DV545" s="52"/>
      <c r="DW545" s="52"/>
      <c r="DX545" s="52"/>
      <c r="DY545" s="52"/>
      <c r="DZ545" s="52"/>
      <c r="EA545" s="52"/>
      <c r="EB545" s="52"/>
      <c r="EC545" s="52"/>
      <c r="ED545" s="52"/>
      <c r="EE545" s="52"/>
      <c r="EF545" s="52"/>
      <c r="EG545" s="52"/>
      <c r="EH545" s="52"/>
    </row>
    <row r="546" spans="1:138" ht="12.75" x14ac:dyDescent="0.2">
      <c r="A546" s="39" t="str">
        <f t="shared" si="49"/>
        <v>2107262</v>
      </c>
      <c r="B546" s="39" t="str">
        <f t="shared" si="50"/>
        <v>1786/РЗ/80</v>
      </c>
      <c r="C546" s="39" t="str">
        <f t="shared" si="51"/>
        <v>Зайчик В80</v>
      </c>
      <c r="D546" s="94">
        <f t="shared" ca="1" si="52"/>
        <v>1539</v>
      </c>
      <c r="E546" s="94">
        <f t="shared" ca="1" si="53"/>
        <v>40</v>
      </c>
      <c r="F546" s="94">
        <f t="shared" ca="1" si="48"/>
        <v>0</v>
      </c>
      <c r="G546" s="41"/>
      <c r="H546" s="41"/>
      <c r="I546" s="40"/>
      <c r="J546" s="40"/>
      <c r="K546" s="34"/>
      <c r="L546" s="50" t="s">
        <v>1565</v>
      </c>
      <c r="M546" s="50" t="s">
        <v>4408</v>
      </c>
      <c r="N546" s="50" t="s">
        <v>4409</v>
      </c>
      <c r="O546" s="51" t="s">
        <v>4410</v>
      </c>
      <c r="P546" s="40">
        <v>1539</v>
      </c>
      <c r="Q546" s="40"/>
      <c r="R546" s="40"/>
      <c r="S546" s="52" t="s">
        <v>1018</v>
      </c>
      <c r="T546" s="52" t="s">
        <v>1018</v>
      </c>
      <c r="U546" s="52" t="s">
        <v>1018</v>
      </c>
      <c r="V546" s="52" t="s">
        <v>1018</v>
      </c>
      <c r="W546" s="52" t="s">
        <v>1018</v>
      </c>
      <c r="X546" s="52">
        <v>10</v>
      </c>
      <c r="Y546" s="52" t="s">
        <v>1018</v>
      </c>
      <c r="Z546" s="52" t="s">
        <v>1018</v>
      </c>
      <c r="AA546" s="52" t="s">
        <v>1018</v>
      </c>
      <c r="AB546" s="52" t="s">
        <v>1018</v>
      </c>
      <c r="AC546" s="52" t="s">
        <v>1018</v>
      </c>
      <c r="AD546" s="52">
        <v>5</v>
      </c>
      <c r="AE546" s="52" t="s">
        <v>1018</v>
      </c>
      <c r="AF546" s="52">
        <v>2</v>
      </c>
      <c r="AG546" s="52" t="s">
        <v>1018</v>
      </c>
      <c r="AH546" s="52">
        <v>2</v>
      </c>
      <c r="AI546" s="52" t="s">
        <v>1018</v>
      </c>
      <c r="AJ546" s="52" t="s">
        <v>1018</v>
      </c>
      <c r="AK546" s="52">
        <v>21</v>
      </c>
      <c r="AL546" s="52">
        <v>40</v>
      </c>
      <c r="AM546" s="52" t="s">
        <v>1018</v>
      </c>
      <c r="AN546" s="52" t="s">
        <v>1018</v>
      </c>
      <c r="AO546" s="52" t="s">
        <v>1018</v>
      </c>
      <c r="AP546" s="52" t="s">
        <v>1018</v>
      </c>
      <c r="AQ546" s="52" t="s">
        <v>1018</v>
      </c>
      <c r="AR546" s="52" t="s">
        <v>1018</v>
      </c>
      <c r="AS546" s="52" t="s">
        <v>1018</v>
      </c>
      <c r="AT546" s="52" t="s">
        <v>1018</v>
      </c>
      <c r="AU546" s="52" t="s">
        <v>1018</v>
      </c>
      <c r="AV546" s="52">
        <v>1</v>
      </c>
      <c r="AW546" s="52" t="s">
        <v>1018</v>
      </c>
      <c r="AX546" s="52">
        <v>1</v>
      </c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  <c r="CJ546" s="52"/>
      <c r="CK546" s="52"/>
      <c r="CL546" s="52"/>
      <c r="CM546" s="52"/>
      <c r="CN546" s="52"/>
      <c r="CO546" s="52"/>
      <c r="CP546" s="52"/>
      <c r="CQ546" s="52"/>
      <c r="CR546" s="52"/>
      <c r="CS546" s="52"/>
      <c r="CT546" s="52"/>
      <c r="CU546" s="52"/>
      <c r="CV546" s="52"/>
      <c r="CW546" s="52"/>
      <c r="CX546" s="52"/>
      <c r="CY546" s="52"/>
      <c r="CZ546" s="52"/>
      <c r="DA546" s="52"/>
      <c r="DB546" s="52"/>
      <c r="DC546" s="52"/>
      <c r="DD546" s="52"/>
      <c r="DE546" s="52"/>
      <c r="DF546" s="52"/>
      <c r="DG546" s="52"/>
      <c r="DH546" s="52"/>
      <c r="DI546" s="52"/>
      <c r="DJ546" s="52"/>
      <c r="DK546" s="52"/>
      <c r="DL546" s="52"/>
      <c r="DM546" s="52"/>
      <c r="DN546" s="52"/>
      <c r="DO546" s="52"/>
      <c r="DP546" s="52"/>
      <c r="DQ546" s="52"/>
      <c r="DR546" s="52"/>
      <c r="DS546" s="52"/>
      <c r="DT546" s="52"/>
      <c r="DU546" s="52"/>
      <c r="DV546" s="52"/>
      <c r="DW546" s="52"/>
      <c r="DX546" s="52"/>
      <c r="DY546" s="52"/>
      <c r="DZ546" s="52"/>
      <c r="EA546" s="52"/>
      <c r="EB546" s="52"/>
      <c r="EC546" s="52"/>
      <c r="ED546" s="52"/>
      <c r="EE546" s="52"/>
      <c r="EF546" s="52"/>
      <c r="EG546" s="52"/>
      <c r="EH546" s="52"/>
    </row>
    <row r="547" spans="1:138" ht="12.75" x14ac:dyDescent="0.2">
      <c r="A547" s="39" t="str">
        <f t="shared" si="49"/>
        <v>2107186</v>
      </c>
      <c r="B547" s="39" t="str">
        <f t="shared" si="50"/>
        <v>1808-1/БЕЛ/54</v>
      </c>
      <c r="C547" s="39" t="str">
        <f t="shared" si="51"/>
        <v>Мишутка Д54</v>
      </c>
      <c r="D547" s="94">
        <f t="shared" ca="1" si="52"/>
        <v>589</v>
      </c>
      <c r="E547" s="94">
        <f t="shared" ca="1" si="53"/>
        <v>153</v>
      </c>
      <c r="F547" s="94">
        <f t="shared" ca="1" si="48"/>
        <v>0</v>
      </c>
      <c r="G547" s="41"/>
      <c r="H547" s="41"/>
      <c r="I547" s="40"/>
      <c r="J547" s="40"/>
      <c r="K547" s="34"/>
      <c r="L547" s="50" t="s">
        <v>1566</v>
      </c>
      <c r="M547" s="50" t="s">
        <v>4412</v>
      </c>
      <c r="N547" s="50" t="s">
        <v>2409</v>
      </c>
      <c r="O547" s="51" t="s">
        <v>2410</v>
      </c>
      <c r="P547" s="40">
        <v>589</v>
      </c>
      <c r="Q547" s="40"/>
      <c r="R547" s="40"/>
      <c r="S547" s="52" t="s">
        <v>1018</v>
      </c>
      <c r="T547" s="52" t="s">
        <v>1018</v>
      </c>
      <c r="U547" s="52" t="s">
        <v>1018</v>
      </c>
      <c r="V547" s="52" t="s">
        <v>1018</v>
      </c>
      <c r="W547" s="52">
        <v>2</v>
      </c>
      <c r="X547" s="52">
        <v>73</v>
      </c>
      <c r="Y547" s="52" t="s">
        <v>1018</v>
      </c>
      <c r="Z547" s="52" t="s">
        <v>1018</v>
      </c>
      <c r="AA547" s="52" t="s">
        <v>1018</v>
      </c>
      <c r="AB547" s="52" t="s">
        <v>1018</v>
      </c>
      <c r="AC547" s="52" t="s">
        <v>1018</v>
      </c>
      <c r="AD547" s="52">
        <v>-1</v>
      </c>
      <c r="AE547" s="52">
        <v>2</v>
      </c>
      <c r="AF547" s="52">
        <v>5</v>
      </c>
      <c r="AG547" s="52" t="s">
        <v>1018</v>
      </c>
      <c r="AH547" s="52">
        <v>21</v>
      </c>
      <c r="AI547" s="52" t="s">
        <v>1018</v>
      </c>
      <c r="AJ547" s="52" t="s">
        <v>1018</v>
      </c>
      <c r="AK547" s="52" t="s">
        <v>1018</v>
      </c>
      <c r="AL547" s="52">
        <v>59</v>
      </c>
      <c r="AM547" s="52" t="s">
        <v>1018</v>
      </c>
      <c r="AN547" s="52" t="s">
        <v>1018</v>
      </c>
      <c r="AO547" s="52" t="s">
        <v>1018</v>
      </c>
      <c r="AP547" s="52" t="s">
        <v>1018</v>
      </c>
      <c r="AQ547" s="52" t="s">
        <v>1018</v>
      </c>
      <c r="AR547" s="52" t="s">
        <v>1018</v>
      </c>
      <c r="AS547" s="52" t="s">
        <v>1018</v>
      </c>
      <c r="AT547" s="52" t="s">
        <v>1018</v>
      </c>
      <c r="AU547" s="52" t="s">
        <v>1018</v>
      </c>
      <c r="AV547" s="52" t="s">
        <v>1018</v>
      </c>
      <c r="AW547" s="52" t="s">
        <v>1018</v>
      </c>
      <c r="AX547" s="52" t="s">
        <v>1018</v>
      </c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  <c r="CJ547" s="52"/>
      <c r="CK547" s="52"/>
      <c r="CL547" s="52"/>
      <c r="CM547" s="52"/>
      <c r="CN547" s="52"/>
      <c r="CO547" s="52"/>
      <c r="CP547" s="52"/>
      <c r="CQ547" s="52"/>
      <c r="CR547" s="52"/>
      <c r="CS547" s="52"/>
      <c r="CT547" s="52"/>
      <c r="CU547" s="52"/>
      <c r="CV547" s="52"/>
      <c r="CW547" s="52"/>
      <c r="CX547" s="52"/>
      <c r="CY547" s="52"/>
      <c r="CZ547" s="52"/>
      <c r="DA547" s="52"/>
      <c r="DB547" s="52"/>
      <c r="DC547" s="52"/>
      <c r="DD547" s="52"/>
      <c r="DE547" s="52"/>
      <c r="DF547" s="52"/>
      <c r="DG547" s="52"/>
      <c r="DH547" s="52"/>
      <c r="DI547" s="52"/>
      <c r="DJ547" s="52"/>
      <c r="DK547" s="52"/>
      <c r="DL547" s="52"/>
      <c r="DM547" s="52"/>
      <c r="DN547" s="52"/>
      <c r="DO547" s="52"/>
      <c r="DP547" s="52"/>
      <c r="DQ547" s="52"/>
      <c r="DR547" s="52"/>
      <c r="DS547" s="52"/>
      <c r="DT547" s="52"/>
      <c r="DU547" s="52"/>
      <c r="DV547" s="52"/>
      <c r="DW547" s="52"/>
      <c r="DX547" s="52"/>
      <c r="DY547" s="52"/>
      <c r="DZ547" s="52"/>
      <c r="EA547" s="52"/>
      <c r="EB547" s="52"/>
      <c r="EC547" s="52"/>
      <c r="ED547" s="52"/>
      <c r="EE547" s="52"/>
      <c r="EF547" s="52"/>
      <c r="EG547" s="52"/>
      <c r="EH547" s="52"/>
    </row>
    <row r="548" spans="1:138" ht="12.75" x14ac:dyDescent="0.2">
      <c r="A548" s="39" t="str">
        <f t="shared" si="49"/>
        <v>2101825</v>
      </c>
      <c r="B548" s="39" t="str">
        <f t="shared" si="50"/>
        <v>1810/РЗ/26</v>
      </c>
      <c r="C548" s="39" t="str">
        <f t="shared" si="51"/>
        <v>Зайчонок В26</v>
      </c>
      <c r="D548" s="94">
        <f t="shared" ca="1" si="52"/>
        <v>261</v>
      </c>
      <c r="E548" s="94">
        <f t="shared" ca="1" si="53"/>
        <v>1</v>
      </c>
      <c r="F548" s="94">
        <f t="shared" ca="1" si="48"/>
        <v>0</v>
      </c>
      <c r="G548" s="41"/>
      <c r="H548" s="41"/>
      <c r="I548" s="40"/>
      <c r="J548" s="40"/>
      <c r="K548" s="34"/>
      <c r="L548" s="50" t="s">
        <v>1567</v>
      </c>
      <c r="M548" s="50" t="s">
        <v>4413</v>
      </c>
      <c r="N548" s="50" t="s">
        <v>2917</v>
      </c>
      <c r="O548" s="51" t="s">
        <v>2918</v>
      </c>
      <c r="P548" s="40">
        <v>261</v>
      </c>
      <c r="Q548" s="40"/>
      <c r="R548" s="40"/>
      <c r="S548" s="52" t="s">
        <v>1018</v>
      </c>
      <c r="T548" s="52" t="s">
        <v>1018</v>
      </c>
      <c r="U548" s="52">
        <v>1</v>
      </c>
      <c r="V548" s="52">
        <v>1</v>
      </c>
      <c r="W548" s="52">
        <v>8</v>
      </c>
      <c r="X548" s="52">
        <v>8</v>
      </c>
      <c r="Y548" s="52" t="s">
        <v>1018</v>
      </c>
      <c r="Z548" s="52" t="s">
        <v>1018</v>
      </c>
      <c r="AA548" s="52" t="s">
        <v>1018</v>
      </c>
      <c r="AB548" s="52" t="s">
        <v>1018</v>
      </c>
      <c r="AC548" s="52" t="s">
        <v>1018</v>
      </c>
      <c r="AD548" s="52">
        <v>1</v>
      </c>
      <c r="AE548" s="52" t="s">
        <v>1018</v>
      </c>
      <c r="AF548" s="52" t="s">
        <v>1018</v>
      </c>
      <c r="AG548" s="52" t="s">
        <v>1018</v>
      </c>
      <c r="AH548" s="52" t="s">
        <v>1018</v>
      </c>
      <c r="AI548" s="52" t="s">
        <v>1018</v>
      </c>
      <c r="AJ548" s="52" t="s">
        <v>1018</v>
      </c>
      <c r="AK548" s="52" t="s">
        <v>1018</v>
      </c>
      <c r="AL548" s="52" t="s">
        <v>1018</v>
      </c>
      <c r="AM548" s="52" t="s">
        <v>1018</v>
      </c>
      <c r="AN548" s="52" t="s">
        <v>1018</v>
      </c>
      <c r="AO548" s="52" t="s">
        <v>1018</v>
      </c>
      <c r="AP548" s="52" t="s">
        <v>1018</v>
      </c>
      <c r="AQ548" s="52" t="s">
        <v>1018</v>
      </c>
      <c r="AR548" s="52" t="s">
        <v>1018</v>
      </c>
      <c r="AS548" s="52" t="s">
        <v>1018</v>
      </c>
      <c r="AT548" s="52" t="s">
        <v>1018</v>
      </c>
      <c r="AU548" s="52" t="s">
        <v>1018</v>
      </c>
      <c r="AV548" s="52" t="s">
        <v>1018</v>
      </c>
      <c r="AW548" s="52" t="s">
        <v>1018</v>
      </c>
      <c r="AX548" s="52" t="s">
        <v>1018</v>
      </c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  <c r="CR548" s="52"/>
      <c r="CS548" s="52"/>
      <c r="CT548" s="52"/>
      <c r="CU548" s="52"/>
      <c r="CV548" s="52"/>
      <c r="CW548" s="52"/>
      <c r="CX548" s="52"/>
      <c r="CY548" s="52"/>
      <c r="CZ548" s="52"/>
      <c r="DA548" s="52"/>
      <c r="DB548" s="52"/>
      <c r="DC548" s="52"/>
      <c r="DD548" s="52"/>
      <c r="DE548" s="52"/>
      <c r="DF548" s="52"/>
      <c r="DG548" s="52"/>
      <c r="DH548" s="52"/>
      <c r="DI548" s="52"/>
      <c r="DJ548" s="52"/>
      <c r="DK548" s="52"/>
      <c r="DL548" s="52"/>
      <c r="DM548" s="52"/>
      <c r="DN548" s="52"/>
      <c r="DO548" s="52"/>
      <c r="DP548" s="52"/>
      <c r="DQ548" s="52"/>
      <c r="DR548" s="52"/>
      <c r="DS548" s="52"/>
      <c r="DT548" s="52"/>
      <c r="DU548" s="52"/>
      <c r="DV548" s="52"/>
      <c r="DW548" s="52"/>
      <c r="DX548" s="52"/>
      <c r="DY548" s="52"/>
      <c r="DZ548" s="52"/>
      <c r="EA548" s="52"/>
      <c r="EB548" s="52"/>
      <c r="EC548" s="52"/>
      <c r="ED548" s="52"/>
      <c r="EE548" s="52"/>
      <c r="EF548" s="52"/>
      <c r="EG548" s="52"/>
      <c r="EH548" s="52"/>
    </row>
    <row r="549" spans="1:138" ht="12.75" x14ac:dyDescent="0.2">
      <c r="A549" s="39" t="str">
        <f t="shared" si="49"/>
        <v>2104255</v>
      </c>
      <c r="B549" s="39" t="str">
        <f t="shared" si="50"/>
        <v>1813/ЗЛ/18</v>
      </c>
      <c r="C549" s="39" t="str">
        <f t="shared" si="51"/>
        <v>Мяч футбольный В18</v>
      </c>
      <c r="D549" s="94">
        <f t="shared" ca="1" si="52"/>
        <v>177</v>
      </c>
      <c r="E549" s="94">
        <f t="shared" ca="1" si="53"/>
        <v>110</v>
      </c>
      <c r="F549" s="94">
        <f t="shared" ca="1" si="48"/>
        <v>0</v>
      </c>
      <c r="G549" s="41"/>
      <c r="H549" s="41"/>
      <c r="I549" s="40"/>
      <c r="J549" s="40"/>
      <c r="K549" s="34"/>
      <c r="L549" s="50" t="s">
        <v>1568</v>
      </c>
      <c r="M549" s="50" t="s">
        <v>4414</v>
      </c>
      <c r="N549" s="50" t="s">
        <v>4415</v>
      </c>
      <c r="O549" s="51" t="s">
        <v>2282</v>
      </c>
      <c r="P549" s="40">
        <v>177</v>
      </c>
      <c r="Q549" s="40"/>
      <c r="R549" s="40"/>
      <c r="S549" s="52" t="s">
        <v>1018</v>
      </c>
      <c r="T549" s="52" t="s">
        <v>1018</v>
      </c>
      <c r="U549" s="52" t="s">
        <v>1018</v>
      </c>
      <c r="V549" s="52">
        <v>2</v>
      </c>
      <c r="W549" s="52" t="s">
        <v>1018</v>
      </c>
      <c r="X549" s="52">
        <v>22</v>
      </c>
      <c r="Y549" s="52" t="s">
        <v>1018</v>
      </c>
      <c r="Z549" s="52" t="s">
        <v>1018</v>
      </c>
      <c r="AA549" s="52" t="s">
        <v>1018</v>
      </c>
      <c r="AB549" s="52" t="s">
        <v>1018</v>
      </c>
      <c r="AC549" s="52" t="s">
        <v>1018</v>
      </c>
      <c r="AD549" s="52" t="s">
        <v>1018</v>
      </c>
      <c r="AE549" s="52" t="s">
        <v>1018</v>
      </c>
      <c r="AF549" s="52">
        <v>36</v>
      </c>
      <c r="AG549" s="52" t="s">
        <v>1018</v>
      </c>
      <c r="AH549" s="52">
        <v>23</v>
      </c>
      <c r="AI549" s="52" t="s">
        <v>1018</v>
      </c>
      <c r="AJ549" s="52" t="s">
        <v>1018</v>
      </c>
      <c r="AK549" s="52" t="s">
        <v>1018</v>
      </c>
      <c r="AL549" s="52">
        <v>25</v>
      </c>
      <c r="AM549" s="52" t="s">
        <v>1018</v>
      </c>
      <c r="AN549" s="52" t="s">
        <v>1018</v>
      </c>
      <c r="AO549" s="52" t="s">
        <v>1018</v>
      </c>
      <c r="AP549" s="52" t="s">
        <v>1018</v>
      </c>
      <c r="AQ549" s="52" t="s">
        <v>1018</v>
      </c>
      <c r="AR549" s="52" t="s">
        <v>1018</v>
      </c>
      <c r="AS549" s="52" t="s">
        <v>1018</v>
      </c>
      <c r="AT549" s="52" t="s">
        <v>1018</v>
      </c>
      <c r="AU549" s="52" t="s">
        <v>1018</v>
      </c>
      <c r="AV549" s="52">
        <v>1</v>
      </c>
      <c r="AW549" s="52" t="s">
        <v>1018</v>
      </c>
      <c r="AX549" s="52">
        <v>1</v>
      </c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  <c r="CJ549" s="52"/>
      <c r="CK549" s="52"/>
      <c r="CL549" s="52"/>
      <c r="CM549" s="52"/>
      <c r="CN549" s="52"/>
      <c r="CO549" s="52"/>
      <c r="CP549" s="52"/>
      <c r="CQ549" s="52"/>
      <c r="CR549" s="52"/>
      <c r="CS549" s="52"/>
      <c r="CT549" s="52"/>
      <c r="CU549" s="52"/>
      <c r="CV549" s="52"/>
      <c r="CW549" s="52"/>
      <c r="CX549" s="52"/>
      <c r="CY549" s="52"/>
      <c r="CZ549" s="52"/>
      <c r="DA549" s="52"/>
      <c r="DB549" s="52"/>
      <c r="DC549" s="52"/>
      <c r="DD549" s="52"/>
      <c r="DE549" s="52"/>
      <c r="DF549" s="52"/>
      <c r="DG549" s="52"/>
      <c r="DH549" s="52"/>
      <c r="DI549" s="52"/>
      <c r="DJ549" s="52"/>
      <c r="DK549" s="52"/>
      <c r="DL549" s="52"/>
      <c r="DM549" s="52"/>
      <c r="DN549" s="52"/>
      <c r="DO549" s="52"/>
      <c r="DP549" s="52"/>
      <c r="DQ549" s="52"/>
      <c r="DR549" s="52"/>
      <c r="DS549" s="52"/>
      <c r="DT549" s="52"/>
      <c r="DU549" s="52"/>
      <c r="DV549" s="52"/>
      <c r="DW549" s="52"/>
      <c r="DX549" s="52"/>
      <c r="DY549" s="52"/>
      <c r="DZ549" s="52"/>
      <c r="EA549" s="52"/>
      <c r="EB549" s="52"/>
      <c r="EC549" s="52"/>
      <c r="ED549" s="52"/>
      <c r="EE549" s="52"/>
      <c r="EF549" s="52"/>
      <c r="EG549" s="52"/>
      <c r="EH549" s="52"/>
    </row>
    <row r="550" spans="1:138" ht="12.75" x14ac:dyDescent="0.2">
      <c r="A550" s="39" t="str">
        <f t="shared" si="49"/>
        <v>2104252</v>
      </c>
      <c r="B550" s="39" t="str">
        <f t="shared" si="50"/>
        <v>1813/КР/18</v>
      </c>
      <c r="C550" s="39" t="str">
        <f t="shared" si="51"/>
        <v>Мяч футбольный В18</v>
      </c>
      <c r="D550" s="94">
        <f t="shared" ca="1" si="52"/>
        <v>177</v>
      </c>
      <c r="E550" s="94">
        <f t="shared" ca="1" si="53"/>
        <v>125</v>
      </c>
      <c r="F550" s="94">
        <f t="shared" ca="1" si="48"/>
        <v>0</v>
      </c>
      <c r="G550" s="41"/>
      <c r="H550" s="41"/>
      <c r="I550" s="40"/>
      <c r="J550" s="40"/>
      <c r="K550" s="34"/>
      <c r="L550" s="50" t="s">
        <v>1569</v>
      </c>
      <c r="M550" s="50" t="s">
        <v>4416</v>
      </c>
      <c r="N550" s="50" t="s">
        <v>4417</v>
      </c>
      <c r="O550" s="51" t="s">
        <v>2282</v>
      </c>
      <c r="P550" s="40">
        <v>177</v>
      </c>
      <c r="Q550" s="40"/>
      <c r="R550" s="40"/>
      <c r="S550" s="52" t="s">
        <v>1018</v>
      </c>
      <c r="T550" s="52" t="s">
        <v>1018</v>
      </c>
      <c r="U550" s="52" t="s">
        <v>1018</v>
      </c>
      <c r="V550" s="52">
        <v>10</v>
      </c>
      <c r="W550" s="52" t="s">
        <v>1018</v>
      </c>
      <c r="X550" s="52">
        <v>20</v>
      </c>
      <c r="Y550" s="52" t="s">
        <v>1018</v>
      </c>
      <c r="Z550" s="52" t="s">
        <v>1018</v>
      </c>
      <c r="AA550" s="52" t="s">
        <v>1018</v>
      </c>
      <c r="AB550" s="52" t="s">
        <v>1018</v>
      </c>
      <c r="AC550" s="52" t="s">
        <v>1018</v>
      </c>
      <c r="AD550" s="52" t="s">
        <v>1018</v>
      </c>
      <c r="AE550" s="52" t="s">
        <v>1018</v>
      </c>
      <c r="AF550" s="52">
        <v>25</v>
      </c>
      <c r="AG550" s="52" t="s">
        <v>1018</v>
      </c>
      <c r="AH550" s="52">
        <v>45</v>
      </c>
      <c r="AI550" s="52" t="s">
        <v>1018</v>
      </c>
      <c r="AJ550" s="52" t="s">
        <v>1018</v>
      </c>
      <c r="AK550" s="52" t="s">
        <v>1018</v>
      </c>
      <c r="AL550" s="52">
        <v>24</v>
      </c>
      <c r="AM550" s="52" t="s">
        <v>1018</v>
      </c>
      <c r="AN550" s="52" t="s">
        <v>1018</v>
      </c>
      <c r="AO550" s="52" t="s">
        <v>1018</v>
      </c>
      <c r="AP550" s="52" t="s">
        <v>1018</v>
      </c>
      <c r="AQ550" s="52" t="s">
        <v>1018</v>
      </c>
      <c r="AR550" s="52" t="s">
        <v>1018</v>
      </c>
      <c r="AS550" s="52" t="s">
        <v>1018</v>
      </c>
      <c r="AT550" s="52" t="s">
        <v>1018</v>
      </c>
      <c r="AU550" s="52" t="s">
        <v>1018</v>
      </c>
      <c r="AV550" s="52">
        <v>1</v>
      </c>
      <c r="AW550" s="52" t="s">
        <v>1018</v>
      </c>
      <c r="AX550" s="52" t="s">
        <v>1018</v>
      </c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  <c r="CJ550" s="52"/>
      <c r="CK550" s="52"/>
      <c r="CL550" s="52"/>
      <c r="CM550" s="52"/>
      <c r="CN550" s="52"/>
      <c r="CO550" s="52"/>
      <c r="CP550" s="52"/>
      <c r="CQ550" s="52"/>
      <c r="CR550" s="52"/>
      <c r="CS550" s="52"/>
      <c r="CT550" s="52"/>
      <c r="CU550" s="52"/>
      <c r="CV550" s="52"/>
      <c r="CW550" s="52"/>
      <c r="CX550" s="52"/>
      <c r="CY550" s="52"/>
      <c r="CZ550" s="52"/>
      <c r="DA550" s="52"/>
      <c r="DB550" s="52"/>
      <c r="DC550" s="52"/>
      <c r="DD550" s="52"/>
      <c r="DE550" s="52"/>
      <c r="DF550" s="52"/>
      <c r="DG550" s="52"/>
      <c r="DH550" s="52"/>
      <c r="DI550" s="52"/>
      <c r="DJ550" s="52"/>
      <c r="DK550" s="52"/>
      <c r="DL550" s="52"/>
      <c r="DM550" s="52"/>
      <c r="DN550" s="52"/>
      <c r="DO550" s="52"/>
      <c r="DP550" s="52"/>
      <c r="DQ550" s="52"/>
      <c r="DR550" s="52"/>
      <c r="DS550" s="52"/>
      <c r="DT550" s="52"/>
      <c r="DU550" s="52"/>
      <c r="DV550" s="52"/>
      <c r="DW550" s="52"/>
      <c r="DX550" s="52"/>
      <c r="DY550" s="52"/>
      <c r="DZ550" s="52"/>
      <c r="EA550" s="52"/>
      <c r="EB550" s="52"/>
      <c r="EC550" s="52"/>
      <c r="ED550" s="52"/>
      <c r="EE550" s="52"/>
      <c r="EF550" s="52"/>
      <c r="EG550" s="52"/>
      <c r="EH550" s="52"/>
    </row>
    <row r="551" spans="1:138" ht="12.75" x14ac:dyDescent="0.2">
      <c r="A551" s="39" t="str">
        <f t="shared" si="49"/>
        <v>2104238</v>
      </c>
      <c r="B551" s="39" t="str">
        <f t="shared" si="50"/>
        <v>1814/разн/18</v>
      </c>
      <c r="C551" s="39" t="str">
        <f t="shared" si="51"/>
        <v>Мяч детский В18</v>
      </c>
      <c r="D551" s="94">
        <f t="shared" ca="1" si="52"/>
        <v>103</v>
      </c>
      <c r="E551" s="94">
        <f t="shared" ca="1" si="53"/>
        <v>16</v>
      </c>
      <c r="F551" s="94">
        <f t="shared" ca="1" si="48"/>
        <v>0</v>
      </c>
      <c r="G551" s="41"/>
      <c r="H551" s="41"/>
      <c r="I551" s="40"/>
      <c r="J551" s="40"/>
      <c r="K551" s="34"/>
      <c r="L551" s="50" t="s">
        <v>1570</v>
      </c>
      <c r="M551" s="50" t="s">
        <v>4419</v>
      </c>
      <c r="N551" s="50" t="s">
        <v>4420</v>
      </c>
      <c r="O551" s="51" t="s">
        <v>4421</v>
      </c>
      <c r="P551" s="40">
        <v>103</v>
      </c>
      <c r="Q551" s="40"/>
      <c r="R551" s="40"/>
      <c r="S551" s="52" t="s">
        <v>1018</v>
      </c>
      <c r="T551" s="52" t="s">
        <v>1018</v>
      </c>
      <c r="U551" s="52" t="s">
        <v>1018</v>
      </c>
      <c r="V551" s="52">
        <v>5</v>
      </c>
      <c r="W551" s="52" t="s">
        <v>1018</v>
      </c>
      <c r="X551" s="52" t="s">
        <v>1018</v>
      </c>
      <c r="Y551" s="52" t="s">
        <v>1018</v>
      </c>
      <c r="Z551" s="52" t="s">
        <v>1018</v>
      </c>
      <c r="AA551" s="52" t="s">
        <v>1018</v>
      </c>
      <c r="AB551" s="52" t="s">
        <v>1018</v>
      </c>
      <c r="AC551" s="52" t="s">
        <v>1018</v>
      </c>
      <c r="AD551" s="52">
        <v>8</v>
      </c>
      <c r="AE551" s="52" t="s">
        <v>1018</v>
      </c>
      <c r="AF551" s="52" t="s">
        <v>1018</v>
      </c>
      <c r="AG551" s="52" t="s">
        <v>1018</v>
      </c>
      <c r="AH551" s="52" t="s">
        <v>1018</v>
      </c>
      <c r="AI551" s="52" t="s">
        <v>1018</v>
      </c>
      <c r="AJ551" s="52" t="s">
        <v>1018</v>
      </c>
      <c r="AK551" s="52" t="s">
        <v>1018</v>
      </c>
      <c r="AL551" s="52" t="s">
        <v>1018</v>
      </c>
      <c r="AM551" s="52" t="s">
        <v>1018</v>
      </c>
      <c r="AN551" s="52" t="s">
        <v>1018</v>
      </c>
      <c r="AO551" s="52" t="s">
        <v>1018</v>
      </c>
      <c r="AP551" s="52" t="s">
        <v>1018</v>
      </c>
      <c r="AQ551" s="52" t="s">
        <v>1018</v>
      </c>
      <c r="AR551" s="52" t="s">
        <v>1018</v>
      </c>
      <c r="AS551" s="52" t="s">
        <v>1018</v>
      </c>
      <c r="AT551" s="52" t="s">
        <v>1018</v>
      </c>
      <c r="AU551" s="52" t="s">
        <v>1018</v>
      </c>
      <c r="AV551" s="52">
        <v>1</v>
      </c>
      <c r="AW551" s="52" t="s">
        <v>1018</v>
      </c>
      <c r="AX551" s="52">
        <v>2</v>
      </c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  <c r="CJ551" s="52"/>
      <c r="CK551" s="52"/>
      <c r="CL551" s="52"/>
      <c r="CM551" s="52"/>
      <c r="CN551" s="52"/>
      <c r="CO551" s="52"/>
      <c r="CP551" s="52"/>
      <c r="CQ551" s="52"/>
      <c r="CR551" s="52"/>
      <c r="CS551" s="52"/>
      <c r="CT551" s="52"/>
      <c r="CU551" s="52"/>
      <c r="CV551" s="52"/>
      <c r="CW551" s="52"/>
      <c r="CX551" s="52"/>
      <c r="CY551" s="52"/>
      <c r="CZ551" s="52"/>
      <c r="DA551" s="52"/>
      <c r="DB551" s="52"/>
      <c r="DC551" s="52"/>
      <c r="DD551" s="52"/>
      <c r="DE551" s="52"/>
      <c r="DF551" s="52"/>
      <c r="DG551" s="52"/>
      <c r="DH551" s="52"/>
      <c r="DI551" s="52"/>
      <c r="DJ551" s="52"/>
      <c r="DK551" s="52"/>
      <c r="DL551" s="52"/>
      <c r="DM551" s="52"/>
      <c r="DN551" s="52"/>
      <c r="DO551" s="52"/>
      <c r="DP551" s="52"/>
      <c r="DQ551" s="52"/>
      <c r="DR551" s="52"/>
      <c r="DS551" s="52"/>
      <c r="DT551" s="52"/>
      <c r="DU551" s="52"/>
      <c r="DV551" s="52"/>
      <c r="DW551" s="52"/>
      <c r="DX551" s="52"/>
      <c r="DY551" s="52"/>
      <c r="DZ551" s="52"/>
      <c r="EA551" s="52"/>
      <c r="EB551" s="52"/>
      <c r="EC551" s="52"/>
      <c r="ED551" s="52"/>
      <c r="EE551" s="52"/>
      <c r="EF551" s="52"/>
      <c r="EG551" s="52"/>
      <c r="EH551" s="52"/>
    </row>
    <row r="552" spans="1:138" ht="12.75" x14ac:dyDescent="0.2">
      <c r="A552" s="39" t="str">
        <f t="shared" si="49"/>
        <v>2105038</v>
      </c>
      <c r="B552" s="39" t="str">
        <f t="shared" si="50"/>
        <v>1818-1/ЦВ/18</v>
      </c>
      <c r="C552" s="39" t="str">
        <f t="shared" si="51"/>
        <v>Мяч цветной диам. 18</v>
      </c>
      <c r="D552" s="94">
        <f t="shared" ca="1" si="52"/>
        <v>206</v>
      </c>
      <c r="E552" s="94">
        <f t="shared" ca="1" si="53"/>
        <v>249</v>
      </c>
      <c r="F552" s="94">
        <f t="shared" ca="1" si="48"/>
        <v>0</v>
      </c>
      <c r="G552" s="41"/>
      <c r="H552" s="41"/>
      <c r="I552" s="40"/>
      <c r="J552" s="40"/>
      <c r="K552" s="34"/>
      <c r="L552" s="50" t="s">
        <v>1571</v>
      </c>
      <c r="M552" s="50" t="s">
        <v>4422</v>
      </c>
      <c r="N552" s="50" t="s">
        <v>2330</v>
      </c>
      <c r="O552" s="51" t="s">
        <v>2331</v>
      </c>
      <c r="P552" s="40">
        <v>206</v>
      </c>
      <c r="Q552" s="40"/>
      <c r="R552" s="40"/>
      <c r="S552" s="52" t="s">
        <v>1018</v>
      </c>
      <c r="T552" s="52" t="s">
        <v>1018</v>
      </c>
      <c r="U552" s="52" t="s">
        <v>1018</v>
      </c>
      <c r="V552" s="52">
        <v>20</v>
      </c>
      <c r="W552" s="52" t="s">
        <v>1018</v>
      </c>
      <c r="X552" s="52">
        <v>8</v>
      </c>
      <c r="Y552" s="52" t="s">
        <v>1018</v>
      </c>
      <c r="Z552" s="52" t="s">
        <v>1018</v>
      </c>
      <c r="AA552" s="52" t="s">
        <v>1018</v>
      </c>
      <c r="AB552" s="52" t="s">
        <v>1018</v>
      </c>
      <c r="AC552" s="52" t="s">
        <v>1018</v>
      </c>
      <c r="AD552" s="52">
        <v>13</v>
      </c>
      <c r="AE552" s="52" t="s">
        <v>1018</v>
      </c>
      <c r="AF552" s="52">
        <v>30</v>
      </c>
      <c r="AG552" s="52" t="s">
        <v>1018</v>
      </c>
      <c r="AH552" s="52">
        <v>18</v>
      </c>
      <c r="AI552" s="52" t="s">
        <v>1018</v>
      </c>
      <c r="AJ552" s="52" t="s">
        <v>1018</v>
      </c>
      <c r="AK552" s="52">
        <v>2</v>
      </c>
      <c r="AL552" s="52">
        <v>60</v>
      </c>
      <c r="AM552" s="52" t="s">
        <v>1018</v>
      </c>
      <c r="AN552" s="52" t="s">
        <v>1018</v>
      </c>
      <c r="AO552" s="52" t="s">
        <v>1018</v>
      </c>
      <c r="AP552" s="52">
        <v>100</v>
      </c>
      <c r="AQ552" s="52" t="s">
        <v>1018</v>
      </c>
      <c r="AR552" s="52" t="s">
        <v>1018</v>
      </c>
      <c r="AS552" s="52" t="s">
        <v>1018</v>
      </c>
      <c r="AT552" s="52" t="s">
        <v>1018</v>
      </c>
      <c r="AU552" s="52" t="s">
        <v>1018</v>
      </c>
      <c r="AV552" s="52">
        <v>2</v>
      </c>
      <c r="AW552" s="52" t="s">
        <v>1018</v>
      </c>
      <c r="AX552" s="52" t="s">
        <v>1018</v>
      </c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  <c r="CJ552" s="52"/>
      <c r="CK552" s="52"/>
      <c r="CL552" s="52"/>
      <c r="CM552" s="52"/>
      <c r="CN552" s="52"/>
      <c r="CO552" s="52"/>
      <c r="CP552" s="52"/>
      <c r="CQ552" s="52"/>
      <c r="CR552" s="52"/>
      <c r="CS552" s="52"/>
      <c r="CT552" s="52"/>
      <c r="CU552" s="52"/>
      <c r="CV552" s="52"/>
      <c r="CW552" s="52"/>
      <c r="CX552" s="52"/>
      <c r="CY552" s="52"/>
      <c r="CZ552" s="52"/>
      <c r="DA552" s="52"/>
      <c r="DB552" s="52"/>
      <c r="DC552" s="52"/>
      <c r="DD552" s="52"/>
      <c r="DE552" s="52"/>
      <c r="DF552" s="52"/>
      <c r="DG552" s="52"/>
      <c r="DH552" s="52"/>
      <c r="DI552" s="52"/>
      <c r="DJ552" s="52"/>
      <c r="DK552" s="52"/>
      <c r="DL552" s="52"/>
      <c r="DM552" s="52"/>
      <c r="DN552" s="52"/>
      <c r="DO552" s="52"/>
      <c r="DP552" s="52"/>
      <c r="DQ552" s="52"/>
      <c r="DR552" s="52"/>
      <c r="DS552" s="52"/>
      <c r="DT552" s="52"/>
      <c r="DU552" s="52"/>
      <c r="DV552" s="52"/>
      <c r="DW552" s="52"/>
      <c r="DX552" s="52"/>
      <c r="DY552" s="52"/>
      <c r="DZ552" s="52"/>
      <c r="EA552" s="52"/>
      <c r="EB552" s="52"/>
      <c r="EC552" s="52"/>
      <c r="ED552" s="52"/>
      <c r="EE552" s="52"/>
      <c r="EF552" s="52"/>
      <c r="EG552" s="52"/>
      <c r="EH552" s="52"/>
    </row>
    <row r="553" spans="1:138" ht="12.75" x14ac:dyDescent="0.2">
      <c r="A553" s="39" t="str">
        <f t="shared" si="49"/>
        <v>2105034</v>
      </c>
      <c r="B553" s="39" t="str">
        <f t="shared" si="50"/>
        <v>1818/ЦВ/18</v>
      </c>
      <c r="C553" s="39" t="str">
        <f t="shared" si="51"/>
        <v>Мяч цветной диам. 18</v>
      </c>
      <c r="D553" s="94">
        <f t="shared" ca="1" si="52"/>
        <v>177</v>
      </c>
      <c r="E553" s="94">
        <f t="shared" ca="1" si="53"/>
        <v>6</v>
      </c>
      <c r="F553" s="94">
        <f t="shared" ca="1" si="48"/>
        <v>0</v>
      </c>
      <c r="G553" s="41"/>
      <c r="H553" s="41"/>
      <c r="I553" s="40"/>
      <c r="J553" s="40"/>
      <c r="K553" s="34"/>
      <c r="L553" s="50" t="s">
        <v>1572</v>
      </c>
      <c r="M553" s="50" t="s">
        <v>4423</v>
      </c>
      <c r="N553" s="50" t="s">
        <v>2332</v>
      </c>
      <c r="O553" s="51" t="s">
        <v>2331</v>
      </c>
      <c r="P553" s="40">
        <v>177</v>
      </c>
      <c r="Q553" s="40"/>
      <c r="R553" s="40"/>
      <c r="S553" s="52" t="s">
        <v>1018</v>
      </c>
      <c r="T553" s="52" t="s">
        <v>1018</v>
      </c>
      <c r="U553" s="52" t="s">
        <v>1018</v>
      </c>
      <c r="V553" s="52" t="s">
        <v>1018</v>
      </c>
      <c r="W553" s="52" t="s">
        <v>1018</v>
      </c>
      <c r="X553" s="52" t="s">
        <v>1018</v>
      </c>
      <c r="Y553" s="52" t="s">
        <v>1018</v>
      </c>
      <c r="Z553" s="52" t="s">
        <v>1018</v>
      </c>
      <c r="AA553" s="52" t="s">
        <v>1018</v>
      </c>
      <c r="AB553" s="52" t="s">
        <v>1018</v>
      </c>
      <c r="AC553" s="52" t="s">
        <v>1018</v>
      </c>
      <c r="AD553" s="52">
        <v>1</v>
      </c>
      <c r="AE553" s="52" t="s">
        <v>1018</v>
      </c>
      <c r="AF553" s="52" t="s">
        <v>1018</v>
      </c>
      <c r="AG553" s="52" t="s">
        <v>1018</v>
      </c>
      <c r="AH553" s="52" t="s">
        <v>1018</v>
      </c>
      <c r="AI553" s="52" t="s">
        <v>1018</v>
      </c>
      <c r="AJ553" s="52" t="s">
        <v>1018</v>
      </c>
      <c r="AK553" s="52" t="s">
        <v>1018</v>
      </c>
      <c r="AL553" s="52">
        <v>1</v>
      </c>
      <c r="AM553" s="52" t="s">
        <v>1018</v>
      </c>
      <c r="AN553" s="52" t="s">
        <v>1018</v>
      </c>
      <c r="AO553" s="52" t="s">
        <v>1018</v>
      </c>
      <c r="AP553" s="52" t="s">
        <v>1018</v>
      </c>
      <c r="AQ553" s="52" t="s">
        <v>1018</v>
      </c>
      <c r="AR553" s="52" t="s">
        <v>1018</v>
      </c>
      <c r="AS553" s="52" t="s">
        <v>1018</v>
      </c>
      <c r="AT553" s="52" t="s">
        <v>1018</v>
      </c>
      <c r="AU553" s="52" t="s">
        <v>1018</v>
      </c>
      <c r="AV553" s="52">
        <v>2</v>
      </c>
      <c r="AW553" s="52" t="s">
        <v>1018</v>
      </c>
      <c r="AX553" s="52">
        <v>2</v>
      </c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  <c r="CJ553" s="52"/>
      <c r="CK553" s="52"/>
      <c r="CL553" s="52"/>
      <c r="CM553" s="52"/>
      <c r="CN553" s="52"/>
      <c r="CO553" s="52"/>
      <c r="CP553" s="52"/>
      <c r="CQ553" s="52"/>
      <c r="CR553" s="52"/>
      <c r="CS553" s="52"/>
      <c r="CT553" s="52"/>
      <c r="CU553" s="52"/>
      <c r="CV553" s="52"/>
      <c r="CW553" s="52"/>
      <c r="CX553" s="52"/>
      <c r="CY553" s="52"/>
      <c r="CZ553" s="52"/>
      <c r="DA553" s="52"/>
      <c r="DB553" s="52"/>
      <c r="DC553" s="52"/>
      <c r="DD553" s="52"/>
      <c r="DE553" s="52"/>
      <c r="DF553" s="52"/>
      <c r="DG553" s="52"/>
      <c r="DH553" s="52"/>
      <c r="DI553" s="52"/>
      <c r="DJ553" s="52"/>
      <c r="DK553" s="52"/>
      <c r="DL553" s="52"/>
      <c r="DM553" s="52"/>
      <c r="DN553" s="52"/>
      <c r="DO553" s="52"/>
      <c r="DP553" s="52"/>
      <c r="DQ553" s="52"/>
      <c r="DR553" s="52"/>
      <c r="DS553" s="52"/>
      <c r="DT553" s="52"/>
      <c r="DU553" s="52"/>
      <c r="DV553" s="52"/>
      <c r="DW553" s="52"/>
      <c r="DX553" s="52"/>
      <c r="DY553" s="52"/>
      <c r="DZ553" s="52"/>
      <c r="EA553" s="52"/>
      <c r="EB553" s="52"/>
      <c r="EC553" s="52"/>
      <c r="ED553" s="52"/>
      <c r="EE553" s="52"/>
      <c r="EF553" s="52"/>
      <c r="EG553" s="52"/>
      <c r="EH553" s="52"/>
    </row>
    <row r="554" spans="1:138" ht="12.75" x14ac:dyDescent="0.2">
      <c r="A554" s="39" t="str">
        <f t="shared" si="49"/>
        <v>2104241</v>
      </c>
      <c r="B554" s="39" t="str">
        <f t="shared" si="50"/>
        <v>1820/БЖ/20</v>
      </c>
      <c r="C554" s="39" t="str">
        <f t="shared" si="51"/>
        <v>Ёжик В20</v>
      </c>
      <c r="D554" s="94">
        <f t="shared" ca="1" si="52"/>
        <v>249</v>
      </c>
      <c r="E554" s="94">
        <f t="shared" ca="1" si="53"/>
        <v>7</v>
      </c>
      <c r="F554" s="94">
        <f t="shared" ca="1" si="48"/>
        <v>0</v>
      </c>
      <c r="G554" s="41"/>
      <c r="H554" s="41"/>
      <c r="I554" s="40"/>
      <c r="J554" s="40"/>
      <c r="K554" s="34"/>
      <c r="L554" s="50" t="s">
        <v>1573</v>
      </c>
      <c r="M554" s="50" t="s">
        <v>4424</v>
      </c>
      <c r="N554" s="50" t="s">
        <v>2333</v>
      </c>
      <c r="O554" s="51" t="s">
        <v>2334</v>
      </c>
      <c r="P554" s="40">
        <v>249</v>
      </c>
      <c r="Q554" s="40"/>
      <c r="R554" s="40"/>
      <c r="S554" s="52" t="s">
        <v>1018</v>
      </c>
      <c r="T554" s="52" t="s">
        <v>1018</v>
      </c>
      <c r="U554" s="52">
        <v>1</v>
      </c>
      <c r="V554" s="52">
        <v>1</v>
      </c>
      <c r="W554" s="52">
        <v>5</v>
      </c>
      <c r="X554" s="52">
        <v>5</v>
      </c>
      <c r="Y554" s="52" t="s">
        <v>1018</v>
      </c>
      <c r="Z554" s="52" t="s">
        <v>1018</v>
      </c>
      <c r="AA554" s="52" t="s">
        <v>1018</v>
      </c>
      <c r="AB554" s="52" t="s">
        <v>1018</v>
      </c>
      <c r="AC554" s="52" t="s">
        <v>1018</v>
      </c>
      <c r="AD554" s="52">
        <v>1</v>
      </c>
      <c r="AE554" s="52" t="s">
        <v>1018</v>
      </c>
      <c r="AF554" s="52">
        <v>1</v>
      </c>
      <c r="AG554" s="52" t="s">
        <v>1018</v>
      </c>
      <c r="AH554" s="52" t="s">
        <v>1018</v>
      </c>
      <c r="AI554" s="52">
        <v>15</v>
      </c>
      <c r="AJ554" s="52" t="s">
        <v>1018</v>
      </c>
      <c r="AK554" s="52">
        <v>5</v>
      </c>
      <c r="AL554" s="52">
        <v>23</v>
      </c>
      <c r="AM554" s="52" t="s">
        <v>1018</v>
      </c>
      <c r="AN554" s="52" t="s">
        <v>1018</v>
      </c>
      <c r="AO554" s="52" t="s">
        <v>1018</v>
      </c>
      <c r="AP554" s="52" t="s">
        <v>1018</v>
      </c>
      <c r="AQ554" s="52" t="s">
        <v>1018</v>
      </c>
      <c r="AR554" s="52" t="s">
        <v>1018</v>
      </c>
      <c r="AS554" s="52" t="s">
        <v>1018</v>
      </c>
      <c r="AT554" s="52" t="s">
        <v>1018</v>
      </c>
      <c r="AU554" s="52" t="s">
        <v>1018</v>
      </c>
      <c r="AV554" s="52">
        <v>1</v>
      </c>
      <c r="AW554" s="52" t="s">
        <v>1018</v>
      </c>
      <c r="AX554" s="52">
        <v>1</v>
      </c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52"/>
      <c r="CS554" s="52"/>
      <c r="CT554" s="52"/>
      <c r="CU554" s="52"/>
      <c r="CV554" s="52"/>
      <c r="CW554" s="52"/>
      <c r="CX554" s="52"/>
      <c r="CY554" s="52"/>
      <c r="CZ554" s="52"/>
      <c r="DA554" s="52"/>
      <c r="DB554" s="52"/>
      <c r="DC554" s="52"/>
      <c r="DD554" s="52"/>
      <c r="DE554" s="52"/>
      <c r="DF554" s="52"/>
      <c r="DG554" s="52"/>
      <c r="DH554" s="52"/>
      <c r="DI554" s="52"/>
      <c r="DJ554" s="52"/>
      <c r="DK554" s="52"/>
      <c r="DL554" s="52"/>
      <c r="DM554" s="52"/>
      <c r="DN554" s="52"/>
      <c r="DO554" s="52"/>
      <c r="DP554" s="52"/>
      <c r="DQ554" s="52"/>
      <c r="DR554" s="52"/>
      <c r="DS554" s="52"/>
      <c r="DT554" s="52"/>
      <c r="DU554" s="52"/>
      <c r="DV554" s="52"/>
      <c r="DW554" s="52"/>
      <c r="DX554" s="52"/>
      <c r="DY554" s="52"/>
      <c r="DZ554" s="52"/>
      <c r="EA554" s="52"/>
      <c r="EB554" s="52"/>
      <c r="EC554" s="52"/>
      <c r="ED554" s="52"/>
      <c r="EE554" s="52"/>
      <c r="EF554" s="52"/>
      <c r="EG554" s="52"/>
      <c r="EH554" s="52"/>
    </row>
    <row r="555" spans="1:138" ht="12.75" x14ac:dyDescent="0.2">
      <c r="A555" s="39" t="str">
        <f t="shared" si="49"/>
        <v>2107266</v>
      </c>
      <c r="B555" s="39" t="str">
        <f t="shared" si="50"/>
        <v>1832/ГЛ/50</v>
      </c>
      <c r="C555" s="39" t="str">
        <f t="shared" si="51"/>
        <v>Дельфин Д50</v>
      </c>
      <c r="D555" s="94">
        <f t="shared" ca="1" si="52"/>
        <v>313</v>
      </c>
      <c r="E555" s="94">
        <f t="shared" ca="1" si="53"/>
        <v>77</v>
      </c>
      <c r="F555" s="94">
        <f t="shared" ca="1" si="48"/>
        <v>0</v>
      </c>
      <c r="G555" s="41"/>
      <c r="H555" s="41"/>
      <c r="I555" s="40"/>
      <c r="J555" s="40"/>
      <c r="K555" s="34"/>
      <c r="L555" s="50" t="s">
        <v>1574</v>
      </c>
      <c r="M555" s="50" t="s">
        <v>4426</v>
      </c>
      <c r="N555" s="50" t="s">
        <v>4427</v>
      </c>
      <c r="O555" s="51" t="s">
        <v>4428</v>
      </c>
      <c r="P555" s="40">
        <v>313</v>
      </c>
      <c r="Q555" s="40"/>
      <c r="R555" s="40"/>
      <c r="S555" s="52" t="s">
        <v>1018</v>
      </c>
      <c r="T555" s="52" t="s">
        <v>1018</v>
      </c>
      <c r="U555" s="52" t="s">
        <v>1018</v>
      </c>
      <c r="V555" s="52">
        <v>5</v>
      </c>
      <c r="W555" s="52" t="s">
        <v>1018</v>
      </c>
      <c r="X555" s="52">
        <v>21</v>
      </c>
      <c r="Y555" s="52" t="s">
        <v>1018</v>
      </c>
      <c r="Z555" s="52" t="s">
        <v>1018</v>
      </c>
      <c r="AA555" s="52" t="s">
        <v>1018</v>
      </c>
      <c r="AB555" s="52" t="s">
        <v>1018</v>
      </c>
      <c r="AC555" s="52" t="s">
        <v>1018</v>
      </c>
      <c r="AD555" s="52">
        <v>1</v>
      </c>
      <c r="AE555" s="52">
        <v>10</v>
      </c>
      <c r="AF555" s="52">
        <v>29</v>
      </c>
      <c r="AG555" s="52" t="s">
        <v>1018</v>
      </c>
      <c r="AH555" s="52">
        <v>29</v>
      </c>
      <c r="AI555" s="52" t="s">
        <v>1018</v>
      </c>
      <c r="AJ555" s="52" t="s">
        <v>1018</v>
      </c>
      <c r="AK555" s="52">
        <v>2</v>
      </c>
      <c r="AL555" s="52">
        <v>2</v>
      </c>
      <c r="AM555" s="52" t="s">
        <v>1018</v>
      </c>
      <c r="AN555" s="52" t="s">
        <v>1018</v>
      </c>
      <c r="AO555" s="52" t="s">
        <v>1018</v>
      </c>
      <c r="AP555" s="52" t="s">
        <v>1018</v>
      </c>
      <c r="AQ555" s="52" t="s">
        <v>1018</v>
      </c>
      <c r="AR555" s="52" t="s">
        <v>1018</v>
      </c>
      <c r="AS555" s="52" t="s">
        <v>1018</v>
      </c>
      <c r="AT555" s="52" t="s">
        <v>1018</v>
      </c>
      <c r="AU555" s="52" t="s">
        <v>1018</v>
      </c>
      <c r="AV555" s="52">
        <v>1</v>
      </c>
      <c r="AW555" s="52" t="s">
        <v>1018</v>
      </c>
      <c r="AX555" s="52">
        <v>1</v>
      </c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  <c r="CS555" s="52"/>
      <c r="CT555" s="52"/>
      <c r="CU555" s="52"/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  <c r="DF555" s="52"/>
      <c r="DG555" s="52"/>
      <c r="DH555" s="52"/>
      <c r="DI555" s="52"/>
      <c r="DJ555" s="52"/>
      <c r="DK555" s="52"/>
      <c r="DL555" s="52"/>
      <c r="DM555" s="52"/>
      <c r="DN555" s="52"/>
      <c r="DO555" s="52"/>
      <c r="DP555" s="52"/>
      <c r="DQ555" s="52"/>
      <c r="DR555" s="52"/>
      <c r="DS555" s="52"/>
      <c r="DT555" s="52"/>
      <c r="DU555" s="52"/>
      <c r="DV555" s="52"/>
      <c r="DW555" s="52"/>
      <c r="DX555" s="52"/>
      <c r="DY555" s="52"/>
      <c r="DZ555" s="52"/>
      <c r="EA555" s="52"/>
      <c r="EB555" s="52"/>
      <c r="EC555" s="52"/>
      <c r="ED555" s="52"/>
      <c r="EE555" s="52"/>
      <c r="EF555" s="52"/>
      <c r="EG555" s="52"/>
      <c r="EH555" s="52"/>
    </row>
    <row r="556" spans="1:138" ht="12.75" x14ac:dyDescent="0.2">
      <c r="A556" s="39" t="str">
        <f t="shared" si="49"/>
        <v>2110096</v>
      </c>
      <c r="B556" s="39" t="str">
        <f t="shared" si="50"/>
        <v>1837/ЦВ/18</v>
      </c>
      <c r="C556" s="39" t="str">
        <f t="shared" si="51"/>
        <v>Мяч СМОЛЕНСК диам. 18</v>
      </c>
      <c r="D556" s="94">
        <f t="shared" ca="1" si="52"/>
        <v>220</v>
      </c>
      <c r="E556" s="94">
        <f t="shared" ca="1" si="53"/>
        <v>30</v>
      </c>
      <c r="F556" s="94">
        <f t="shared" ca="1" si="48"/>
        <v>0</v>
      </c>
      <c r="G556" s="41"/>
      <c r="H556" s="41"/>
      <c r="I556" s="40"/>
      <c r="J556" s="40"/>
      <c r="K556" s="34"/>
      <c r="L556" s="50" t="s">
        <v>1575</v>
      </c>
      <c r="M556" s="50" t="s">
        <v>4723</v>
      </c>
      <c r="N556" s="50" t="s">
        <v>4724</v>
      </c>
      <c r="O556" s="51" t="s">
        <v>4725</v>
      </c>
      <c r="P556" s="40">
        <v>220</v>
      </c>
      <c r="Q556" s="40"/>
      <c r="R556" s="40"/>
      <c r="S556" s="52" t="s">
        <v>1018</v>
      </c>
      <c r="T556" s="52" t="s">
        <v>1018</v>
      </c>
      <c r="U556" s="52" t="s">
        <v>1018</v>
      </c>
      <c r="V556" s="52">
        <v>17</v>
      </c>
      <c r="W556" s="52" t="s">
        <v>1018</v>
      </c>
      <c r="X556" s="52" t="s">
        <v>1018</v>
      </c>
      <c r="Y556" s="52" t="s">
        <v>1018</v>
      </c>
      <c r="Z556" s="52" t="s">
        <v>1018</v>
      </c>
      <c r="AA556" s="52" t="s">
        <v>1018</v>
      </c>
      <c r="AB556" s="52" t="s">
        <v>1018</v>
      </c>
      <c r="AC556" s="52" t="s">
        <v>1018</v>
      </c>
      <c r="AD556" s="52">
        <v>8</v>
      </c>
      <c r="AE556" s="52" t="s">
        <v>1018</v>
      </c>
      <c r="AF556" s="52" t="s">
        <v>1018</v>
      </c>
      <c r="AG556" s="52" t="s">
        <v>1018</v>
      </c>
      <c r="AH556" s="52" t="s">
        <v>1018</v>
      </c>
      <c r="AI556" s="52" t="s">
        <v>1018</v>
      </c>
      <c r="AJ556" s="52" t="s">
        <v>1018</v>
      </c>
      <c r="AK556" s="52" t="s">
        <v>1018</v>
      </c>
      <c r="AL556" s="52" t="s">
        <v>1018</v>
      </c>
      <c r="AM556" s="52" t="s">
        <v>1018</v>
      </c>
      <c r="AN556" s="52" t="s">
        <v>1018</v>
      </c>
      <c r="AO556" s="52" t="s">
        <v>1018</v>
      </c>
      <c r="AP556" s="52" t="s">
        <v>1018</v>
      </c>
      <c r="AQ556" s="52" t="s">
        <v>1018</v>
      </c>
      <c r="AR556" s="52" t="s">
        <v>1018</v>
      </c>
      <c r="AS556" s="52" t="s">
        <v>1018</v>
      </c>
      <c r="AT556" s="52" t="s">
        <v>1018</v>
      </c>
      <c r="AU556" s="52" t="s">
        <v>1018</v>
      </c>
      <c r="AV556" s="52" t="s">
        <v>1018</v>
      </c>
      <c r="AW556" s="52" t="s">
        <v>1018</v>
      </c>
      <c r="AX556" s="52">
        <v>5</v>
      </c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  <c r="CJ556" s="52"/>
      <c r="CK556" s="52"/>
      <c r="CL556" s="52"/>
      <c r="CM556" s="52"/>
      <c r="CN556" s="52"/>
      <c r="CO556" s="52"/>
      <c r="CP556" s="52"/>
      <c r="CQ556" s="52"/>
      <c r="CR556" s="52"/>
      <c r="CS556" s="52"/>
      <c r="CT556" s="52"/>
      <c r="CU556" s="52"/>
      <c r="CV556" s="52"/>
      <c r="CW556" s="52"/>
      <c r="CX556" s="52"/>
      <c r="CY556" s="52"/>
      <c r="CZ556" s="52"/>
      <c r="DA556" s="52"/>
      <c r="DB556" s="52"/>
      <c r="DC556" s="52"/>
      <c r="DD556" s="52"/>
      <c r="DE556" s="52"/>
      <c r="DF556" s="52"/>
      <c r="DG556" s="52"/>
      <c r="DH556" s="52"/>
      <c r="DI556" s="52"/>
      <c r="DJ556" s="52"/>
      <c r="DK556" s="52"/>
      <c r="DL556" s="52"/>
      <c r="DM556" s="52"/>
      <c r="DN556" s="52"/>
      <c r="DO556" s="52"/>
      <c r="DP556" s="52"/>
      <c r="DQ556" s="52"/>
      <c r="DR556" s="52"/>
      <c r="DS556" s="52"/>
      <c r="DT556" s="52"/>
      <c r="DU556" s="52"/>
      <c r="DV556" s="52"/>
      <c r="DW556" s="52"/>
      <c r="DX556" s="52"/>
      <c r="DY556" s="52"/>
      <c r="DZ556" s="52"/>
      <c r="EA556" s="52"/>
      <c r="EB556" s="52"/>
      <c r="EC556" s="52"/>
      <c r="ED556" s="52"/>
      <c r="EE556" s="52"/>
      <c r="EF556" s="52"/>
      <c r="EG556" s="52"/>
      <c r="EH556" s="52"/>
    </row>
    <row r="557" spans="1:138" ht="12.75" x14ac:dyDescent="0.2">
      <c r="A557" s="39" t="str">
        <f t="shared" si="49"/>
        <v>2107411</v>
      </c>
      <c r="B557" s="39" t="str">
        <f t="shared" si="50"/>
        <v>1842/ГЛ/58</v>
      </c>
      <c r="C557" s="39" t="str">
        <f t="shared" si="51"/>
        <v>Слоник Качалка В58</v>
      </c>
      <c r="D557" s="94">
        <f t="shared" ca="1" si="52"/>
        <v>1216</v>
      </c>
      <c r="E557" s="94">
        <f t="shared" ca="1" si="53"/>
        <v>2</v>
      </c>
      <c r="F557" s="94">
        <f t="shared" ca="1" si="48"/>
        <v>0</v>
      </c>
      <c r="G557" s="41"/>
      <c r="H557" s="41"/>
      <c r="I557" s="40"/>
      <c r="J557" s="40"/>
      <c r="K557" s="34"/>
      <c r="L557" s="50" t="s">
        <v>1576</v>
      </c>
      <c r="M557" s="50" t="s">
        <v>4379</v>
      </c>
      <c r="N557" s="50" t="s">
        <v>4380</v>
      </c>
      <c r="O557" s="51" t="s">
        <v>4381</v>
      </c>
      <c r="P557" s="40">
        <v>1216</v>
      </c>
      <c r="Q557" s="40"/>
      <c r="R557" s="40"/>
      <c r="S557" s="52" t="s">
        <v>1018</v>
      </c>
      <c r="T557" s="52" t="s">
        <v>1018</v>
      </c>
      <c r="U557" s="52" t="s">
        <v>1018</v>
      </c>
      <c r="V557" s="52" t="s">
        <v>1018</v>
      </c>
      <c r="W557" s="52">
        <v>2</v>
      </c>
      <c r="X557" s="52">
        <v>1</v>
      </c>
      <c r="Y557" s="52" t="s">
        <v>1018</v>
      </c>
      <c r="Z557" s="52" t="s">
        <v>1018</v>
      </c>
      <c r="AA557" s="52" t="s">
        <v>1018</v>
      </c>
      <c r="AB557" s="52" t="s">
        <v>1018</v>
      </c>
      <c r="AC557" s="52" t="s">
        <v>1018</v>
      </c>
      <c r="AD557" s="52">
        <v>2</v>
      </c>
      <c r="AE557" s="52">
        <v>2</v>
      </c>
      <c r="AF557" s="52">
        <v>2</v>
      </c>
      <c r="AG557" s="52" t="s">
        <v>1018</v>
      </c>
      <c r="AH557" s="52" t="s">
        <v>1018</v>
      </c>
      <c r="AI557" s="52" t="s">
        <v>1018</v>
      </c>
      <c r="AJ557" s="52" t="s">
        <v>1018</v>
      </c>
      <c r="AK557" s="52" t="s">
        <v>1018</v>
      </c>
      <c r="AL557" s="52" t="s">
        <v>1018</v>
      </c>
      <c r="AM557" s="52" t="s">
        <v>1018</v>
      </c>
      <c r="AN557" s="52" t="s">
        <v>1018</v>
      </c>
      <c r="AO557" s="52" t="s">
        <v>1018</v>
      </c>
      <c r="AP557" s="52" t="s">
        <v>1018</v>
      </c>
      <c r="AQ557" s="52" t="s">
        <v>1018</v>
      </c>
      <c r="AR557" s="52" t="s">
        <v>1018</v>
      </c>
      <c r="AS557" s="52" t="s">
        <v>1018</v>
      </c>
      <c r="AT557" s="52" t="s">
        <v>1018</v>
      </c>
      <c r="AU557" s="52" t="s">
        <v>1018</v>
      </c>
      <c r="AV557" s="52">
        <v>1</v>
      </c>
      <c r="AW557" s="52" t="s">
        <v>1018</v>
      </c>
      <c r="AX557" s="52" t="s">
        <v>1018</v>
      </c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  <c r="CB557" s="52"/>
      <c r="CC557" s="52"/>
      <c r="CD557" s="52"/>
      <c r="CE557" s="52"/>
      <c r="CF557" s="52"/>
      <c r="CG557" s="52"/>
      <c r="CH557" s="52"/>
      <c r="CI557" s="52"/>
      <c r="CJ557" s="52"/>
      <c r="CK557" s="52"/>
      <c r="CL557" s="52"/>
      <c r="CM557" s="52"/>
      <c r="CN557" s="52"/>
      <c r="CO557" s="52"/>
      <c r="CP557" s="52"/>
      <c r="CQ557" s="52"/>
      <c r="CR557" s="52"/>
      <c r="CS557" s="52"/>
      <c r="CT557" s="52"/>
      <c r="CU557" s="52"/>
      <c r="CV557" s="52"/>
      <c r="CW557" s="52"/>
      <c r="CX557" s="52"/>
      <c r="CY557" s="52"/>
      <c r="CZ557" s="52"/>
      <c r="DA557" s="52"/>
      <c r="DB557" s="52"/>
      <c r="DC557" s="52"/>
      <c r="DD557" s="52"/>
      <c r="DE557" s="52"/>
      <c r="DF557" s="52"/>
      <c r="DG557" s="52"/>
      <c r="DH557" s="52"/>
      <c r="DI557" s="52"/>
      <c r="DJ557" s="52"/>
      <c r="DK557" s="52"/>
      <c r="DL557" s="52"/>
      <c r="DM557" s="52"/>
      <c r="DN557" s="52"/>
      <c r="DO557" s="52"/>
      <c r="DP557" s="52"/>
      <c r="DQ557" s="52"/>
      <c r="DR557" s="52"/>
      <c r="DS557" s="52"/>
      <c r="DT557" s="52"/>
      <c r="DU557" s="52"/>
      <c r="DV557" s="52"/>
      <c r="DW557" s="52"/>
      <c r="DX557" s="52"/>
      <c r="DY557" s="52"/>
      <c r="DZ557" s="52"/>
      <c r="EA557" s="52"/>
      <c r="EB557" s="52"/>
      <c r="EC557" s="52"/>
      <c r="ED557" s="52"/>
      <c r="EE557" s="52"/>
      <c r="EF557" s="52"/>
      <c r="EG557" s="52"/>
      <c r="EH557" s="52"/>
    </row>
    <row r="558" spans="1:138" ht="12.75" x14ac:dyDescent="0.2">
      <c r="A558" s="39" t="str">
        <f t="shared" si="49"/>
        <v>2107408</v>
      </c>
      <c r="B558" s="39" t="str">
        <f t="shared" si="50"/>
        <v>1842/ОРЖ/58</v>
      </c>
      <c r="C558" s="39" t="str">
        <f t="shared" si="51"/>
        <v>Слоник Качалка В58</v>
      </c>
      <c r="D558" s="94">
        <f t="shared" ca="1" si="52"/>
        <v>1216</v>
      </c>
      <c r="E558" s="94">
        <f t="shared" ca="1" si="53"/>
        <v>1</v>
      </c>
      <c r="F558" s="94">
        <f t="shared" ca="1" si="48"/>
        <v>0</v>
      </c>
      <c r="G558" s="41"/>
      <c r="H558" s="41"/>
      <c r="I558" s="40"/>
      <c r="J558" s="40"/>
      <c r="K558" s="34"/>
      <c r="L558" s="50" t="s">
        <v>1577</v>
      </c>
      <c r="M558" s="50" t="s">
        <v>4718</v>
      </c>
      <c r="N558" s="50" t="s">
        <v>4719</v>
      </c>
      <c r="O558" s="51" t="s">
        <v>4381</v>
      </c>
      <c r="P558" s="40">
        <v>1216</v>
      </c>
      <c r="Q558" s="40"/>
      <c r="R558" s="40"/>
      <c r="S558" s="52" t="s">
        <v>1018</v>
      </c>
      <c r="T558" s="52" t="s">
        <v>1018</v>
      </c>
      <c r="U558" s="52" t="s">
        <v>1018</v>
      </c>
      <c r="V558" s="52" t="s">
        <v>1018</v>
      </c>
      <c r="W558" s="52" t="s">
        <v>1018</v>
      </c>
      <c r="X558" s="52">
        <v>1</v>
      </c>
      <c r="Y558" s="52" t="s">
        <v>1018</v>
      </c>
      <c r="Z558" s="52" t="s">
        <v>1018</v>
      </c>
      <c r="AA558" s="52" t="s">
        <v>1018</v>
      </c>
      <c r="AB558" s="52" t="s">
        <v>1018</v>
      </c>
      <c r="AC558" s="52" t="s">
        <v>1018</v>
      </c>
      <c r="AD558" s="52" t="s">
        <v>1018</v>
      </c>
      <c r="AE558" s="52" t="s">
        <v>1018</v>
      </c>
      <c r="AF558" s="52" t="s">
        <v>1018</v>
      </c>
      <c r="AG558" s="52" t="s">
        <v>1018</v>
      </c>
      <c r="AH558" s="52" t="s">
        <v>1018</v>
      </c>
      <c r="AI558" s="52" t="s">
        <v>1018</v>
      </c>
      <c r="AJ558" s="52" t="s">
        <v>1018</v>
      </c>
      <c r="AK558" s="52" t="s">
        <v>1018</v>
      </c>
      <c r="AL558" s="52" t="s">
        <v>1018</v>
      </c>
      <c r="AM558" s="52" t="s">
        <v>1018</v>
      </c>
      <c r="AN558" s="52" t="s">
        <v>1018</v>
      </c>
      <c r="AO558" s="52" t="s">
        <v>1018</v>
      </c>
      <c r="AP558" s="52" t="s">
        <v>1018</v>
      </c>
      <c r="AQ558" s="52" t="s">
        <v>1018</v>
      </c>
      <c r="AR558" s="52" t="s">
        <v>1018</v>
      </c>
      <c r="AS558" s="52" t="s">
        <v>1018</v>
      </c>
      <c r="AT558" s="52" t="s">
        <v>1018</v>
      </c>
      <c r="AU558" s="52" t="s">
        <v>1018</v>
      </c>
      <c r="AV558" s="52" t="s">
        <v>1018</v>
      </c>
      <c r="AW558" s="52" t="s">
        <v>1018</v>
      </c>
      <c r="AX558" s="52" t="s">
        <v>1018</v>
      </c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  <c r="CJ558" s="52"/>
      <c r="CK558" s="52"/>
      <c r="CL558" s="52"/>
      <c r="CM558" s="52"/>
      <c r="CN558" s="52"/>
      <c r="CO558" s="52"/>
      <c r="CP558" s="52"/>
      <c r="CQ558" s="52"/>
      <c r="CR558" s="52"/>
      <c r="CS558" s="52"/>
      <c r="CT558" s="52"/>
      <c r="CU558" s="52"/>
      <c r="CV558" s="52"/>
      <c r="CW558" s="52"/>
      <c r="CX558" s="52"/>
      <c r="CY558" s="52"/>
      <c r="CZ558" s="52"/>
      <c r="DA558" s="52"/>
      <c r="DB558" s="52"/>
      <c r="DC558" s="52"/>
      <c r="DD558" s="52"/>
      <c r="DE558" s="52"/>
      <c r="DF558" s="52"/>
      <c r="DG558" s="52"/>
      <c r="DH558" s="52"/>
      <c r="DI558" s="52"/>
      <c r="DJ558" s="52"/>
      <c r="DK558" s="52"/>
      <c r="DL558" s="52"/>
      <c r="DM558" s="52"/>
      <c r="DN558" s="52"/>
      <c r="DO558" s="52"/>
      <c r="DP558" s="52"/>
      <c r="DQ558" s="52"/>
      <c r="DR558" s="52"/>
      <c r="DS558" s="52"/>
      <c r="DT558" s="52"/>
      <c r="DU558" s="52"/>
      <c r="DV558" s="52"/>
      <c r="DW558" s="52"/>
      <c r="DX558" s="52"/>
      <c r="DY558" s="52"/>
      <c r="DZ558" s="52"/>
      <c r="EA558" s="52"/>
      <c r="EB558" s="52"/>
      <c r="EC558" s="52"/>
      <c r="ED558" s="52"/>
      <c r="EE558" s="52"/>
      <c r="EF558" s="52"/>
      <c r="EG558" s="52"/>
      <c r="EH558" s="52"/>
    </row>
    <row r="559" spans="1:138" ht="12.75" x14ac:dyDescent="0.2">
      <c r="A559" s="39" t="str">
        <f t="shared" si="49"/>
        <v>2108741</v>
      </c>
      <c r="B559" s="39" t="str">
        <f t="shared" si="50"/>
        <v>1844/МЛ/45</v>
      </c>
      <c r="C559" s="39" t="str">
        <f t="shared" si="51"/>
        <v>Мишутка В45</v>
      </c>
      <c r="D559" s="94">
        <f t="shared" ca="1" si="52"/>
        <v>393</v>
      </c>
      <c r="E559" s="94">
        <f t="shared" ca="1" si="53"/>
        <v>6</v>
      </c>
      <c r="F559" s="94">
        <f t="shared" ca="1" si="48"/>
        <v>0</v>
      </c>
      <c r="G559" s="41"/>
      <c r="H559" s="41"/>
      <c r="I559" s="40"/>
      <c r="J559" s="40"/>
      <c r="K559" s="34"/>
      <c r="L559" s="50" t="s">
        <v>1578</v>
      </c>
      <c r="M559" s="50" t="s">
        <v>4662</v>
      </c>
      <c r="N559" s="50" t="s">
        <v>4663</v>
      </c>
      <c r="O559" s="51" t="s">
        <v>4664</v>
      </c>
      <c r="P559" s="40">
        <v>393</v>
      </c>
      <c r="Q559" s="40"/>
      <c r="R559" s="40"/>
      <c r="S559" s="52" t="s">
        <v>1018</v>
      </c>
      <c r="T559" s="52" t="s">
        <v>1018</v>
      </c>
      <c r="U559" s="52" t="s">
        <v>1018</v>
      </c>
      <c r="V559" s="52" t="s">
        <v>1018</v>
      </c>
      <c r="W559" s="52">
        <v>6</v>
      </c>
      <c r="X559" s="52">
        <v>6</v>
      </c>
      <c r="Y559" s="52" t="s">
        <v>1018</v>
      </c>
      <c r="Z559" s="52" t="s">
        <v>1018</v>
      </c>
      <c r="AA559" s="52" t="s">
        <v>1018</v>
      </c>
      <c r="AB559" s="52" t="s">
        <v>1018</v>
      </c>
      <c r="AC559" s="52" t="s">
        <v>1018</v>
      </c>
      <c r="AD559" s="52">
        <v>3</v>
      </c>
      <c r="AE559" s="52">
        <v>4</v>
      </c>
      <c r="AF559" s="52">
        <v>6</v>
      </c>
      <c r="AG559" s="52" t="s">
        <v>1018</v>
      </c>
      <c r="AH559" s="52">
        <v>1</v>
      </c>
      <c r="AI559" s="52" t="s">
        <v>1018</v>
      </c>
      <c r="AJ559" s="52" t="s">
        <v>1018</v>
      </c>
      <c r="AK559" s="52" t="s">
        <v>1018</v>
      </c>
      <c r="AL559" s="52" t="s">
        <v>1018</v>
      </c>
      <c r="AM559" s="52" t="s">
        <v>1018</v>
      </c>
      <c r="AN559" s="52" t="s">
        <v>1018</v>
      </c>
      <c r="AO559" s="52" t="s">
        <v>1018</v>
      </c>
      <c r="AP559" s="52" t="s">
        <v>1018</v>
      </c>
      <c r="AQ559" s="52" t="s">
        <v>1018</v>
      </c>
      <c r="AR559" s="52" t="s">
        <v>1018</v>
      </c>
      <c r="AS559" s="52" t="s">
        <v>1018</v>
      </c>
      <c r="AT559" s="52" t="s">
        <v>1018</v>
      </c>
      <c r="AU559" s="52" t="s">
        <v>1018</v>
      </c>
      <c r="AV559" s="52" t="s">
        <v>1018</v>
      </c>
      <c r="AW559" s="52" t="s">
        <v>1018</v>
      </c>
      <c r="AX559" s="52" t="s">
        <v>1018</v>
      </c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  <c r="CB559" s="52"/>
      <c r="CC559" s="52"/>
      <c r="CD559" s="52"/>
      <c r="CE559" s="52"/>
      <c r="CF559" s="52"/>
      <c r="CG559" s="52"/>
      <c r="CH559" s="52"/>
      <c r="CI559" s="52"/>
      <c r="CJ559" s="52"/>
      <c r="CK559" s="52"/>
      <c r="CL559" s="52"/>
      <c r="CM559" s="52"/>
      <c r="CN559" s="52"/>
      <c r="CO559" s="52"/>
      <c r="CP559" s="52"/>
      <c r="CQ559" s="52"/>
      <c r="CR559" s="52"/>
      <c r="CS559" s="52"/>
      <c r="CT559" s="52"/>
      <c r="CU559" s="52"/>
      <c r="CV559" s="52"/>
      <c r="CW559" s="52"/>
      <c r="CX559" s="52"/>
      <c r="CY559" s="52"/>
      <c r="CZ559" s="52"/>
      <c r="DA559" s="52"/>
      <c r="DB559" s="52"/>
      <c r="DC559" s="52"/>
      <c r="DD559" s="52"/>
      <c r="DE559" s="52"/>
      <c r="DF559" s="52"/>
      <c r="DG559" s="52"/>
      <c r="DH559" s="52"/>
      <c r="DI559" s="52"/>
      <c r="DJ559" s="52"/>
      <c r="DK559" s="52"/>
      <c r="DL559" s="52"/>
      <c r="DM559" s="52"/>
      <c r="DN559" s="52"/>
      <c r="DO559" s="52"/>
      <c r="DP559" s="52"/>
      <c r="DQ559" s="52"/>
      <c r="DR559" s="52"/>
      <c r="DS559" s="52"/>
      <c r="DT559" s="52"/>
      <c r="DU559" s="52"/>
      <c r="DV559" s="52"/>
      <c r="DW559" s="52"/>
      <c r="DX559" s="52"/>
      <c r="DY559" s="52"/>
      <c r="DZ559" s="52"/>
      <c r="EA559" s="52"/>
      <c r="EB559" s="52"/>
      <c r="EC559" s="52"/>
      <c r="ED559" s="52"/>
      <c r="EE559" s="52"/>
      <c r="EF559" s="52"/>
      <c r="EG559" s="52"/>
      <c r="EH559" s="52"/>
    </row>
    <row r="560" spans="1:138" ht="12.75" x14ac:dyDescent="0.2">
      <c r="A560" s="39" t="str">
        <f t="shared" si="49"/>
        <v>2110081</v>
      </c>
      <c r="B560" s="39" t="str">
        <f t="shared" si="50"/>
        <v>1882/ОРЖ/58</v>
      </c>
      <c r="C560" s="39" t="str">
        <f t="shared" si="51"/>
        <v>Качалка Котенок Васька В58</v>
      </c>
      <c r="D560" s="94">
        <f t="shared" ca="1" si="52"/>
        <v>0</v>
      </c>
      <c r="E560" s="94">
        <f t="shared" ca="1" si="53"/>
        <v>9</v>
      </c>
      <c r="F560" s="94">
        <f t="shared" ca="1" si="48"/>
        <v>0</v>
      </c>
      <c r="G560" s="41"/>
      <c r="H560" s="41"/>
      <c r="I560" s="40"/>
      <c r="J560" s="40"/>
      <c r="K560" s="34"/>
      <c r="L560" s="50" t="s">
        <v>1579</v>
      </c>
      <c r="M560" s="50" t="s">
        <v>4720</v>
      </c>
      <c r="N560" s="50" t="s">
        <v>4721</v>
      </c>
      <c r="O560" s="51" t="s">
        <v>4722</v>
      </c>
      <c r="P560" s="40" t="s">
        <v>1018</v>
      </c>
      <c r="Q560" s="40"/>
      <c r="R560" s="40"/>
      <c r="S560" s="52" t="s">
        <v>1018</v>
      </c>
      <c r="T560" s="52" t="s">
        <v>1018</v>
      </c>
      <c r="U560" s="52" t="s">
        <v>1018</v>
      </c>
      <c r="V560" s="52" t="s">
        <v>1018</v>
      </c>
      <c r="W560" s="52" t="s">
        <v>1018</v>
      </c>
      <c r="X560" s="52">
        <v>2</v>
      </c>
      <c r="Y560" s="52" t="s">
        <v>1018</v>
      </c>
      <c r="Z560" s="52" t="s">
        <v>1018</v>
      </c>
      <c r="AA560" s="52" t="s">
        <v>1018</v>
      </c>
      <c r="AB560" s="52" t="s">
        <v>1018</v>
      </c>
      <c r="AC560" s="52" t="s">
        <v>1018</v>
      </c>
      <c r="AD560" s="52">
        <v>3</v>
      </c>
      <c r="AE560" s="52" t="s">
        <v>1018</v>
      </c>
      <c r="AF560" s="52">
        <v>2</v>
      </c>
      <c r="AG560" s="52" t="s">
        <v>1018</v>
      </c>
      <c r="AH560" s="52">
        <v>2</v>
      </c>
      <c r="AI560" s="52" t="s">
        <v>1018</v>
      </c>
      <c r="AJ560" s="52" t="s">
        <v>1018</v>
      </c>
      <c r="AK560" s="52" t="s">
        <v>1018</v>
      </c>
      <c r="AL560" s="52" t="s">
        <v>1018</v>
      </c>
      <c r="AM560" s="52" t="s">
        <v>1018</v>
      </c>
      <c r="AN560" s="52" t="s">
        <v>1018</v>
      </c>
      <c r="AO560" s="52" t="s">
        <v>1018</v>
      </c>
      <c r="AP560" s="52" t="s">
        <v>1018</v>
      </c>
      <c r="AQ560" s="52" t="s">
        <v>1018</v>
      </c>
      <c r="AR560" s="52" t="s">
        <v>1018</v>
      </c>
      <c r="AS560" s="52" t="s">
        <v>1018</v>
      </c>
      <c r="AT560" s="52" t="s">
        <v>1018</v>
      </c>
      <c r="AU560" s="52" t="s">
        <v>1018</v>
      </c>
      <c r="AV560" s="52" t="s">
        <v>1018</v>
      </c>
      <c r="AW560" s="52" t="s">
        <v>1018</v>
      </c>
      <c r="AX560" s="52" t="s">
        <v>1018</v>
      </c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  <c r="BW560" s="52"/>
      <c r="BX560" s="52"/>
      <c r="BY560" s="52"/>
      <c r="BZ560" s="52"/>
      <c r="CA560" s="52"/>
      <c r="CB560" s="52"/>
      <c r="CC560" s="52"/>
      <c r="CD560" s="52"/>
      <c r="CE560" s="52"/>
      <c r="CF560" s="52"/>
      <c r="CG560" s="52"/>
      <c r="CH560" s="52"/>
      <c r="CI560" s="52"/>
      <c r="CJ560" s="52"/>
      <c r="CK560" s="52"/>
      <c r="CL560" s="52"/>
      <c r="CM560" s="52"/>
      <c r="CN560" s="52"/>
      <c r="CO560" s="52"/>
      <c r="CP560" s="52"/>
      <c r="CQ560" s="52"/>
      <c r="CR560" s="52"/>
      <c r="CS560" s="52"/>
      <c r="CT560" s="52"/>
      <c r="CU560" s="52"/>
      <c r="CV560" s="52"/>
      <c r="CW560" s="52"/>
      <c r="CX560" s="52"/>
      <c r="CY560" s="52"/>
      <c r="CZ560" s="52"/>
      <c r="DA560" s="52"/>
      <c r="DB560" s="52"/>
      <c r="DC560" s="52"/>
      <c r="DD560" s="52"/>
      <c r="DE560" s="52"/>
      <c r="DF560" s="52"/>
      <c r="DG560" s="52"/>
      <c r="DH560" s="52"/>
      <c r="DI560" s="52"/>
      <c r="DJ560" s="52"/>
      <c r="DK560" s="52"/>
      <c r="DL560" s="52"/>
      <c r="DM560" s="52"/>
      <c r="DN560" s="52"/>
      <c r="DO560" s="52"/>
      <c r="DP560" s="52"/>
      <c r="DQ560" s="52"/>
      <c r="DR560" s="52"/>
      <c r="DS560" s="52"/>
      <c r="DT560" s="52"/>
      <c r="DU560" s="52"/>
      <c r="DV560" s="52"/>
      <c r="DW560" s="52"/>
      <c r="DX560" s="52"/>
      <c r="DY560" s="52"/>
      <c r="DZ560" s="52"/>
      <c r="EA560" s="52"/>
      <c r="EB560" s="52"/>
      <c r="EC560" s="52"/>
      <c r="ED560" s="52"/>
      <c r="EE560" s="52"/>
      <c r="EF560" s="52"/>
      <c r="EG560" s="52"/>
      <c r="EH560" s="52"/>
    </row>
    <row r="561" spans="1:138" ht="12.75" x14ac:dyDescent="0.2">
      <c r="A561" s="39">
        <f t="shared" si="49"/>
        <v>0</v>
      </c>
      <c r="B561" s="39">
        <f t="shared" si="50"/>
        <v>0</v>
      </c>
      <c r="C561" s="39" t="str">
        <f t="shared" si="51"/>
        <v>Уработка меха</v>
      </c>
      <c r="D561" s="94">
        <f t="shared" ca="1" si="52"/>
        <v>0</v>
      </c>
      <c r="E561" s="94">
        <f t="shared" ca="1" si="53"/>
        <v>0</v>
      </c>
      <c r="F561" s="94">
        <f t="shared" ca="1" si="48"/>
        <v>0</v>
      </c>
      <c r="G561" s="41"/>
      <c r="H561" s="41"/>
      <c r="I561" s="40"/>
      <c r="J561" s="40"/>
      <c r="K561" s="34"/>
      <c r="L561" s="50"/>
      <c r="M561" s="50"/>
      <c r="N561" s="50"/>
      <c r="O561" s="51" t="s">
        <v>2902</v>
      </c>
      <c r="P561" s="40"/>
      <c r="Q561" s="40"/>
      <c r="R561" s="40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  <c r="CJ561" s="52"/>
      <c r="CK561" s="52"/>
      <c r="CL561" s="52"/>
      <c r="CM561" s="52"/>
      <c r="CN561" s="52"/>
      <c r="CO561" s="52"/>
      <c r="CP561" s="52"/>
      <c r="CQ561" s="52"/>
      <c r="CR561" s="52"/>
      <c r="CS561" s="52"/>
      <c r="CT561" s="52"/>
      <c r="CU561" s="52"/>
      <c r="CV561" s="52"/>
      <c r="CW561" s="52"/>
      <c r="CX561" s="52"/>
      <c r="CY561" s="52"/>
      <c r="CZ561" s="52"/>
      <c r="DA561" s="52"/>
      <c r="DB561" s="52"/>
      <c r="DC561" s="52"/>
      <c r="DD561" s="52"/>
      <c r="DE561" s="52"/>
      <c r="DF561" s="52"/>
      <c r="DG561" s="52"/>
      <c r="DH561" s="52"/>
      <c r="DI561" s="52"/>
      <c r="DJ561" s="52"/>
      <c r="DK561" s="52"/>
      <c r="DL561" s="52"/>
      <c r="DM561" s="52"/>
      <c r="DN561" s="52"/>
      <c r="DO561" s="52"/>
      <c r="DP561" s="52"/>
      <c r="DQ561" s="52"/>
      <c r="DR561" s="52"/>
      <c r="DS561" s="52"/>
      <c r="DT561" s="52"/>
      <c r="DU561" s="52"/>
      <c r="DV561" s="52"/>
      <c r="DW561" s="52"/>
      <c r="DX561" s="52"/>
      <c r="DY561" s="52"/>
      <c r="DZ561" s="52"/>
      <c r="EA561" s="52"/>
      <c r="EB561" s="52"/>
      <c r="EC561" s="52"/>
      <c r="ED561" s="52"/>
      <c r="EE561" s="52"/>
      <c r="EF561" s="52"/>
      <c r="EG561" s="52"/>
      <c r="EH561" s="52"/>
    </row>
    <row r="562" spans="1:138" ht="12.75" x14ac:dyDescent="0.2">
      <c r="A562" s="39" t="str">
        <f t="shared" si="49"/>
        <v>2096375</v>
      </c>
      <c r="B562" s="39" t="str">
        <f t="shared" si="50"/>
        <v>1254У/МЛ</v>
      </c>
      <c r="C562" s="39" t="str">
        <f t="shared" si="51"/>
        <v>Мишка В 70 см</v>
      </c>
      <c r="D562" s="94">
        <f t="shared" ca="1" si="52"/>
        <v>785</v>
      </c>
      <c r="E562" s="94">
        <f t="shared" ca="1" si="53"/>
        <v>2</v>
      </c>
      <c r="F562" s="94">
        <f t="shared" ca="1" si="48"/>
        <v>0</v>
      </c>
      <c r="G562" s="41"/>
      <c r="H562" s="41"/>
      <c r="I562" s="40"/>
      <c r="J562" s="40"/>
      <c r="K562" s="34"/>
      <c r="L562" s="50" t="s">
        <v>1580</v>
      </c>
      <c r="M562" s="50" t="s">
        <v>2903</v>
      </c>
      <c r="N562" s="50" t="s">
        <v>2904</v>
      </c>
      <c r="O562" s="51" t="s">
        <v>244</v>
      </c>
      <c r="P562" s="40">
        <v>785</v>
      </c>
      <c r="Q562" s="40"/>
      <c r="R562" s="40"/>
      <c r="S562" s="52" t="s">
        <v>1018</v>
      </c>
      <c r="T562" s="52" t="s">
        <v>1018</v>
      </c>
      <c r="U562" s="52" t="s">
        <v>1018</v>
      </c>
      <c r="V562" s="52" t="s">
        <v>1018</v>
      </c>
      <c r="W562" s="52" t="s">
        <v>1018</v>
      </c>
      <c r="X562" s="52">
        <v>2</v>
      </c>
      <c r="Y562" s="52" t="s">
        <v>1018</v>
      </c>
      <c r="Z562" s="52" t="s">
        <v>1018</v>
      </c>
      <c r="AA562" s="52" t="s">
        <v>1018</v>
      </c>
      <c r="AB562" s="52" t="s">
        <v>1018</v>
      </c>
      <c r="AC562" s="52" t="s">
        <v>1018</v>
      </c>
      <c r="AD562" s="52" t="s">
        <v>1018</v>
      </c>
      <c r="AE562" s="52" t="s">
        <v>1018</v>
      </c>
      <c r="AF562" s="52" t="s">
        <v>1018</v>
      </c>
      <c r="AG562" s="52" t="s">
        <v>1018</v>
      </c>
      <c r="AH562" s="52" t="s">
        <v>1018</v>
      </c>
      <c r="AI562" s="52" t="s">
        <v>1018</v>
      </c>
      <c r="AJ562" s="52" t="s">
        <v>1018</v>
      </c>
      <c r="AK562" s="52" t="s">
        <v>1018</v>
      </c>
      <c r="AL562" s="52" t="s">
        <v>1018</v>
      </c>
      <c r="AM562" s="52" t="s">
        <v>1018</v>
      </c>
      <c r="AN562" s="52" t="s">
        <v>1018</v>
      </c>
      <c r="AO562" s="52" t="s">
        <v>1018</v>
      </c>
      <c r="AP562" s="52" t="s">
        <v>1018</v>
      </c>
      <c r="AQ562" s="52" t="s">
        <v>1018</v>
      </c>
      <c r="AR562" s="52" t="s">
        <v>1018</v>
      </c>
      <c r="AS562" s="52" t="s">
        <v>1018</v>
      </c>
      <c r="AT562" s="52" t="s">
        <v>1018</v>
      </c>
      <c r="AU562" s="52" t="s">
        <v>1018</v>
      </c>
      <c r="AV562" s="52" t="s">
        <v>1018</v>
      </c>
      <c r="AW562" s="52" t="s">
        <v>1018</v>
      </c>
      <c r="AX562" s="52" t="s">
        <v>1018</v>
      </c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  <c r="CJ562" s="52"/>
      <c r="CK562" s="52"/>
      <c r="CL562" s="52"/>
      <c r="CM562" s="52"/>
      <c r="CN562" s="52"/>
      <c r="CO562" s="52"/>
      <c r="CP562" s="52"/>
      <c r="CQ562" s="52"/>
      <c r="CR562" s="52"/>
      <c r="CS562" s="52"/>
      <c r="CT562" s="52"/>
      <c r="CU562" s="52"/>
      <c r="CV562" s="52"/>
      <c r="CW562" s="52"/>
      <c r="CX562" s="52"/>
      <c r="CY562" s="52"/>
      <c r="CZ562" s="52"/>
      <c r="DA562" s="52"/>
      <c r="DB562" s="52"/>
      <c r="DC562" s="52"/>
      <c r="DD562" s="52"/>
      <c r="DE562" s="52"/>
      <c r="DF562" s="52"/>
      <c r="DG562" s="52"/>
      <c r="DH562" s="52"/>
      <c r="DI562" s="52"/>
      <c r="DJ562" s="52"/>
      <c r="DK562" s="52"/>
      <c r="DL562" s="52"/>
      <c r="DM562" s="52"/>
      <c r="DN562" s="52"/>
      <c r="DO562" s="52"/>
      <c r="DP562" s="52"/>
      <c r="DQ562" s="52"/>
      <c r="DR562" s="52"/>
      <c r="DS562" s="52"/>
      <c r="DT562" s="52"/>
      <c r="DU562" s="52"/>
      <c r="DV562" s="52"/>
      <c r="DW562" s="52"/>
      <c r="DX562" s="52"/>
      <c r="DY562" s="52"/>
      <c r="DZ562" s="52"/>
      <c r="EA562" s="52"/>
      <c r="EB562" s="52"/>
      <c r="EC562" s="52"/>
      <c r="ED562" s="52"/>
      <c r="EE562" s="52"/>
      <c r="EF562" s="52"/>
      <c r="EG562" s="52"/>
      <c r="EH562" s="52"/>
    </row>
    <row r="563" spans="1:138" ht="12.75" x14ac:dyDescent="0.2">
      <c r="A563" s="39" t="str">
        <f t="shared" si="49"/>
        <v>2096393</v>
      </c>
      <c r="B563" s="39" t="str">
        <f t="shared" si="50"/>
        <v>1256У/БЖ</v>
      </c>
      <c r="C563" s="39" t="str">
        <f t="shared" si="51"/>
        <v>Медведь В 70 см</v>
      </c>
      <c r="D563" s="94">
        <f t="shared" ca="1" si="52"/>
        <v>1308</v>
      </c>
      <c r="E563" s="94">
        <f t="shared" ca="1" si="53"/>
        <v>2</v>
      </c>
      <c r="F563" s="94">
        <f t="shared" ca="1" si="48"/>
        <v>0</v>
      </c>
      <c r="G563" s="41"/>
      <c r="H563" s="41"/>
      <c r="I563" s="40"/>
      <c r="J563" s="40"/>
      <c r="K563" s="34"/>
      <c r="L563" s="50" t="s">
        <v>1581</v>
      </c>
      <c r="M563" s="50" t="s">
        <v>2905</v>
      </c>
      <c r="N563" s="50" t="s">
        <v>2906</v>
      </c>
      <c r="O563" s="51" t="s">
        <v>115</v>
      </c>
      <c r="P563" s="40">
        <v>1308</v>
      </c>
      <c r="Q563" s="40"/>
      <c r="R563" s="40"/>
      <c r="S563" s="52" t="s">
        <v>1018</v>
      </c>
      <c r="T563" s="52" t="s">
        <v>1018</v>
      </c>
      <c r="U563" s="52" t="s">
        <v>1018</v>
      </c>
      <c r="V563" s="52" t="s">
        <v>1018</v>
      </c>
      <c r="W563" s="52" t="s">
        <v>1018</v>
      </c>
      <c r="X563" s="52" t="s">
        <v>1018</v>
      </c>
      <c r="Y563" s="52" t="s">
        <v>1018</v>
      </c>
      <c r="Z563" s="52" t="s">
        <v>1018</v>
      </c>
      <c r="AA563" s="52" t="s">
        <v>1018</v>
      </c>
      <c r="AB563" s="52" t="s">
        <v>1018</v>
      </c>
      <c r="AC563" s="52" t="s">
        <v>1018</v>
      </c>
      <c r="AD563" s="52" t="s">
        <v>1018</v>
      </c>
      <c r="AE563" s="52" t="s">
        <v>1018</v>
      </c>
      <c r="AF563" s="52" t="s">
        <v>1018</v>
      </c>
      <c r="AG563" s="52" t="s">
        <v>1018</v>
      </c>
      <c r="AH563" s="52" t="s">
        <v>1018</v>
      </c>
      <c r="AI563" s="52" t="s">
        <v>1018</v>
      </c>
      <c r="AJ563" s="52" t="s">
        <v>1018</v>
      </c>
      <c r="AK563" s="52" t="s">
        <v>1018</v>
      </c>
      <c r="AL563" s="52">
        <v>1</v>
      </c>
      <c r="AM563" s="52" t="s">
        <v>1018</v>
      </c>
      <c r="AN563" s="52" t="s">
        <v>1018</v>
      </c>
      <c r="AO563" s="52" t="s">
        <v>1018</v>
      </c>
      <c r="AP563" s="52" t="s">
        <v>1018</v>
      </c>
      <c r="AQ563" s="52" t="s">
        <v>1018</v>
      </c>
      <c r="AR563" s="52">
        <v>1</v>
      </c>
      <c r="AS563" s="52" t="s">
        <v>1018</v>
      </c>
      <c r="AT563" s="52" t="s">
        <v>1018</v>
      </c>
      <c r="AU563" s="52" t="s">
        <v>1018</v>
      </c>
      <c r="AV563" s="52" t="s">
        <v>1018</v>
      </c>
      <c r="AW563" s="52" t="s">
        <v>1018</v>
      </c>
      <c r="AX563" s="52" t="s">
        <v>1018</v>
      </c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  <c r="CJ563" s="52"/>
      <c r="CK563" s="52"/>
      <c r="CL563" s="52"/>
      <c r="CM563" s="52"/>
      <c r="CN563" s="52"/>
      <c r="CO563" s="52"/>
      <c r="CP563" s="52"/>
      <c r="CQ563" s="52"/>
      <c r="CR563" s="52"/>
      <c r="CS563" s="52"/>
      <c r="CT563" s="52"/>
      <c r="CU563" s="52"/>
      <c r="CV563" s="52"/>
      <c r="CW563" s="52"/>
      <c r="CX563" s="52"/>
      <c r="CY563" s="52"/>
      <c r="CZ563" s="52"/>
      <c r="DA563" s="52"/>
      <c r="DB563" s="52"/>
      <c r="DC563" s="52"/>
      <c r="DD563" s="52"/>
      <c r="DE563" s="52"/>
      <c r="DF563" s="52"/>
      <c r="DG563" s="52"/>
      <c r="DH563" s="52"/>
      <c r="DI563" s="52"/>
      <c r="DJ563" s="52"/>
      <c r="DK563" s="52"/>
      <c r="DL563" s="52"/>
      <c r="DM563" s="52"/>
      <c r="DN563" s="52"/>
      <c r="DO563" s="52"/>
      <c r="DP563" s="52"/>
      <c r="DQ563" s="52"/>
      <c r="DR563" s="52"/>
      <c r="DS563" s="52"/>
      <c r="DT563" s="52"/>
      <c r="DU563" s="52"/>
      <c r="DV563" s="52"/>
      <c r="DW563" s="52"/>
      <c r="DX563" s="52"/>
      <c r="DY563" s="52"/>
      <c r="DZ563" s="52"/>
      <c r="EA563" s="52"/>
      <c r="EB563" s="52"/>
      <c r="EC563" s="52"/>
      <c r="ED563" s="52"/>
      <c r="EE563" s="52"/>
      <c r="EF563" s="52"/>
      <c r="EG563" s="52"/>
      <c r="EH563" s="52"/>
    </row>
    <row r="564" spans="1:138" ht="12.75" x14ac:dyDescent="0.2">
      <c r="A564" s="39" t="str">
        <f t="shared" si="49"/>
        <v>2096390</v>
      </c>
      <c r="B564" s="39" t="str">
        <f t="shared" si="50"/>
        <v>1256У/МЛ</v>
      </c>
      <c r="C564" s="39" t="str">
        <f t="shared" si="51"/>
        <v>Медведь В 70 см</v>
      </c>
      <c r="D564" s="94">
        <f t="shared" ca="1" si="52"/>
        <v>1308</v>
      </c>
      <c r="E564" s="94">
        <f t="shared" ca="1" si="53"/>
        <v>2</v>
      </c>
      <c r="F564" s="94">
        <f t="shared" ca="1" si="48"/>
        <v>0</v>
      </c>
      <c r="G564" s="41"/>
      <c r="H564" s="41"/>
      <c r="I564" s="40"/>
      <c r="J564" s="40"/>
      <c r="K564" s="34"/>
      <c r="L564" s="50" t="s">
        <v>1582</v>
      </c>
      <c r="M564" s="50" t="s">
        <v>2907</v>
      </c>
      <c r="N564" s="50" t="s">
        <v>2908</v>
      </c>
      <c r="O564" s="51" t="s">
        <v>115</v>
      </c>
      <c r="P564" s="40">
        <v>1308</v>
      </c>
      <c r="Q564" s="40"/>
      <c r="R564" s="40"/>
      <c r="S564" s="52" t="s">
        <v>1018</v>
      </c>
      <c r="T564" s="52" t="s">
        <v>1018</v>
      </c>
      <c r="U564" s="52" t="s">
        <v>1018</v>
      </c>
      <c r="V564" s="52" t="s">
        <v>1018</v>
      </c>
      <c r="W564" s="52" t="s">
        <v>1018</v>
      </c>
      <c r="X564" s="52" t="s">
        <v>1018</v>
      </c>
      <c r="Y564" s="52" t="s">
        <v>1018</v>
      </c>
      <c r="Z564" s="52" t="s">
        <v>1018</v>
      </c>
      <c r="AA564" s="52" t="s">
        <v>1018</v>
      </c>
      <c r="AB564" s="52" t="s">
        <v>1018</v>
      </c>
      <c r="AC564" s="52" t="s">
        <v>1018</v>
      </c>
      <c r="AD564" s="52" t="s">
        <v>1018</v>
      </c>
      <c r="AE564" s="52" t="s">
        <v>1018</v>
      </c>
      <c r="AF564" s="52">
        <v>2</v>
      </c>
      <c r="AG564" s="52" t="s">
        <v>1018</v>
      </c>
      <c r="AH564" s="52" t="s">
        <v>1018</v>
      </c>
      <c r="AI564" s="52" t="s">
        <v>1018</v>
      </c>
      <c r="AJ564" s="52" t="s">
        <v>1018</v>
      </c>
      <c r="AK564" s="52" t="s">
        <v>1018</v>
      </c>
      <c r="AL564" s="52" t="s">
        <v>1018</v>
      </c>
      <c r="AM564" s="52" t="s">
        <v>1018</v>
      </c>
      <c r="AN564" s="52" t="s">
        <v>1018</v>
      </c>
      <c r="AO564" s="52" t="s">
        <v>1018</v>
      </c>
      <c r="AP564" s="52" t="s">
        <v>1018</v>
      </c>
      <c r="AQ564" s="52" t="s">
        <v>1018</v>
      </c>
      <c r="AR564" s="52" t="s">
        <v>1018</v>
      </c>
      <c r="AS564" s="52" t="s">
        <v>1018</v>
      </c>
      <c r="AT564" s="52" t="s">
        <v>1018</v>
      </c>
      <c r="AU564" s="52" t="s">
        <v>1018</v>
      </c>
      <c r="AV564" s="52" t="s">
        <v>1018</v>
      </c>
      <c r="AW564" s="52" t="s">
        <v>1018</v>
      </c>
      <c r="AX564" s="52" t="s">
        <v>1018</v>
      </c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  <c r="BW564" s="52"/>
      <c r="BX564" s="52"/>
      <c r="BY564" s="52"/>
      <c r="BZ564" s="52"/>
      <c r="CA564" s="52"/>
      <c r="CB564" s="52"/>
      <c r="CC564" s="52"/>
      <c r="CD564" s="52"/>
      <c r="CE564" s="52"/>
      <c r="CF564" s="52"/>
      <c r="CG564" s="52"/>
      <c r="CH564" s="52"/>
      <c r="CI564" s="52"/>
      <c r="CJ564" s="52"/>
      <c r="CK564" s="52"/>
      <c r="CL564" s="52"/>
      <c r="CM564" s="52"/>
      <c r="CN564" s="52"/>
      <c r="CO564" s="52"/>
      <c r="CP564" s="52"/>
      <c r="CQ564" s="52"/>
      <c r="CR564" s="52"/>
      <c r="CS564" s="52"/>
      <c r="CT564" s="52"/>
      <c r="CU564" s="52"/>
      <c r="CV564" s="52"/>
      <c r="CW564" s="52"/>
      <c r="CX564" s="52"/>
      <c r="CY564" s="52"/>
      <c r="CZ564" s="52"/>
      <c r="DA564" s="52"/>
      <c r="DB564" s="52"/>
      <c r="DC564" s="52"/>
      <c r="DD564" s="52"/>
      <c r="DE564" s="52"/>
      <c r="DF564" s="52"/>
      <c r="DG564" s="52"/>
      <c r="DH564" s="52"/>
      <c r="DI564" s="52"/>
      <c r="DJ564" s="52"/>
      <c r="DK564" s="52"/>
      <c r="DL564" s="52"/>
      <c r="DM564" s="52"/>
      <c r="DN564" s="52"/>
      <c r="DO564" s="52"/>
      <c r="DP564" s="52"/>
      <c r="DQ564" s="52"/>
      <c r="DR564" s="52"/>
      <c r="DS564" s="52"/>
      <c r="DT564" s="52"/>
      <c r="DU564" s="52"/>
      <c r="DV564" s="52"/>
      <c r="DW564" s="52"/>
      <c r="DX564" s="52"/>
      <c r="DY564" s="52"/>
      <c r="DZ564" s="52"/>
      <c r="EA564" s="52"/>
      <c r="EB564" s="52"/>
      <c r="EC564" s="52"/>
      <c r="ED564" s="52"/>
      <c r="EE564" s="52"/>
      <c r="EF564" s="52"/>
      <c r="EG564" s="52"/>
      <c r="EH564" s="52"/>
    </row>
    <row r="565" spans="1:138" ht="12.75" x14ac:dyDescent="0.2">
      <c r="A565" s="39" t="str">
        <f t="shared" si="49"/>
        <v>2096396</v>
      </c>
      <c r="B565" s="39" t="str">
        <f t="shared" si="50"/>
        <v>1266У/СЕР</v>
      </c>
      <c r="C565" s="39" t="str">
        <f t="shared" si="51"/>
        <v>Крольчонок Д33</v>
      </c>
      <c r="D565" s="94">
        <f t="shared" ca="1" si="52"/>
        <v>363</v>
      </c>
      <c r="E565" s="94">
        <f t="shared" ca="1" si="53"/>
        <v>1</v>
      </c>
      <c r="F565" s="94">
        <f t="shared" ca="1" si="48"/>
        <v>0</v>
      </c>
      <c r="G565" s="41"/>
      <c r="H565" s="41"/>
      <c r="I565" s="40"/>
      <c r="J565" s="40"/>
      <c r="K565" s="34"/>
      <c r="L565" s="50" t="s">
        <v>1583</v>
      </c>
      <c r="M565" s="50" t="s">
        <v>4506</v>
      </c>
      <c r="N565" s="50" t="s">
        <v>4507</v>
      </c>
      <c r="O565" s="51" t="s">
        <v>755</v>
      </c>
      <c r="P565" s="40">
        <v>363</v>
      </c>
      <c r="Q565" s="40"/>
      <c r="R565" s="40"/>
      <c r="S565" s="52" t="s">
        <v>1018</v>
      </c>
      <c r="T565" s="52" t="s">
        <v>1018</v>
      </c>
      <c r="U565" s="52" t="s">
        <v>1018</v>
      </c>
      <c r="V565" s="52" t="s">
        <v>1018</v>
      </c>
      <c r="W565" s="52" t="s">
        <v>1018</v>
      </c>
      <c r="X565" s="52" t="s">
        <v>1018</v>
      </c>
      <c r="Y565" s="52" t="s">
        <v>1018</v>
      </c>
      <c r="Z565" s="52" t="s">
        <v>1018</v>
      </c>
      <c r="AA565" s="52" t="s">
        <v>1018</v>
      </c>
      <c r="AB565" s="52" t="s">
        <v>1018</v>
      </c>
      <c r="AC565" s="52" t="s">
        <v>1018</v>
      </c>
      <c r="AD565" s="52" t="s">
        <v>1018</v>
      </c>
      <c r="AE565" s="52" t="s">
        <v>1018</v>
      </c>
      <c r="AF565" s="52">
        <v>1</v>
      </c>
      <c r="AG565" s="52" t="s">
        <v>1018</v>
      </c>
      <c r="AH565" s="52" t="s">
        <v>1018</v>
      </c>
      <c r="AI565" s="52" t="s">
        <v>1018</v>
      </c>
      <c r="AJ565" s="52" t="s">
        <v>1018</v>
      </c>
      <c r="AK565" s="52" t="s">
        <v>1018</v>
      </c>
      <c r="AL565" s="52" t="s">
        <v>1018</v>
      </c>
      <c r="AM565" s="52" t="s">
        <v>1018</v>
      </c>
      <c r="AN565" s="52" t="s">
        <v>1018</v>
      </c>
      <c r="AO565" s="52" t="s">
        <v>1018</v>
      </c>
      <c r="AP565" s="52" t="s">
        <v>1018</v>
      </c>
      <c r="AQ565" s="52" t="s">
        <v>1018</v>
      </c>
      <c r="AR565" s="52" t="s">
        <v>1018</v>
      </c>
      <c r="AS565" s="52" t="s">
        <v>1018</v>
      </c>
      <c r="AT565" s="52" t="s">
        <v>1018</v>
      </c>
      <c r="AU565" s="52" t="s">
        <v>1018</v>
      </c>
      <c r="AV565" s="52" t="s">
        <v>1018</v>
      </c>
      <c r="AW565" s="52" t="s">
        <v>1018</v>
      </c>
      <c r="AX565" s="52" t="s">
        <v>1018</v>
      </c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  <c r="CJ565" s="52"/>
      <c r="CK565" s="52"/>
      <c r="CL565" s="52"/>
      <c r="CM565" s="52"/>
      <c r="CN565" s="52"/>
      <c r="CO565" s="52"/>
      <c r="CP565" s="52"/>
      <c r="CQ565" s="52"/>
      <c r="CR565" s="52"/>
      <c r="CS565" s="52"/>
      <c r="CT565" s="52"/>
      <c r="CU565" s="52"/>
      <c r="CV565" s="52"/>
      <c r="CW565" s="52"/>
      <c r="CX565" s="52"/>
      <c r="CY565" s="52"/>
      <c r="CZ565" s="52"/>
      <c r="DA565" s="52"/>
      <c r="DB565" s="52"/>
      <c r="DC565" s="52"/>
      <c r="DD565" s="52"/>
      <c r="DE565" s="52"/>
      <c r="DF565" s="52"/>
      <c r="DG565" s="52"/>
      <c r="DH565" s="52"/>
      <c r="DI565" s="52"/>
      <c r="DJ565" s="52"/>
      <c r="DK565" s="52"/>
      <c r="DL565" s="52"/>
      <c r="DM565" s="52"/>
      <c r="DN565" s="52"/>
      <c r="DO565" s="52"/>
      <c r="DP565" s="52"/>
      <c r="DQ565" s="52"/>
      <c r="DR565" s="52"/>
      <c r="DS565" s="52"/>
      <c r="DT565" s="52"/>
      <c r="DU565" s="52"/>
      <c r="DV565" s="52"/>
      <c r="DW565" s="52"/>
      <c r="DX565" s="52"/>
      <c r="DY565" s="52"/>
      <c r="DZ565" s="52"/>
      <c r="EA565" s="52"/>
      <c r="EB565" s="52"/>
      <c r="EC565" s="52"/>
      <c r="ED565" s="52"/>
      <c r="EE565" s="52"/>
      <c r="EF565" s="52"/>
      <c r="EG565" s="52"/>
      <c r="EH565" s="52"/>
    </row>
    <row r="566" spans="1:138" ht="12.75" x14ac:dyDescent="0.2">
      <c r="A566" s="39" t="str">
        <f t="shared" si="49"/>
        <v>2068131</v>
      </c>
      <c r="B566" s="39" t="str">
        <f t="shared" si="50"/>
        <v>1283-1 У/БЖ</v>
      </c>
      <c r="C566" s="39" t="str">
        <f t="shared" si="51"/>
        <v>Мишка В 37 см</v>
      </c>
      <c r="D566" s="94">
        <f t="shared" ca="1" si="52"/>
        <v>299</v>
      </c>
      <c r="E566" s="94">
        <f t="shared" ca="1" si="53"/>
        <v>1</v>
      </c>
      <c r="F566" s="94">
        <f t="shared" ca="1" si="48"/>
        <v>0</v>
      </c>
      <c r="G566" s="41"/>
      <c r="H566" s="41"/>
      <c r="I566" s="40"/>
      <c r="J566" s="40"/>
      <c r="K566" s="34"/>
      <c r="L566" s="50" t="s">
        <v>1584</v>
      </c>
      <c r="M566" s="50" t="s">
        <v>2909</v>
      </c>
      <c r="N566" s="50" t="s">
        <v>2910</v>
      </c>
      <c r="O566" s="51" t="s">
        <v>2854</v>
      </c>
      <c r="P566" s="40">
        <v>299</v>
      </c>
      <c r="Q566" s="40"/>
      <c r="R566" s="40"/>
      <c r="S566" s="52" t="s">
        <v>1018</v>
      </c>
      <c r="T566" s="52" t="s">
        <v>1018</v>
      </c>
      <c r="U566" s="52" t="s">
        <v>1018</v>
      </c>
      <c r="V566" s="52" t="s">
        <v>1018</v>
      </c>
      <c r="W566" s="52" t="s">
        <v>1018</v>
      </c>
      <c r="X566" s="52" t="s">
        <v>1018</v>
      </c>
      <c r="Y566" s="52" t="s">
        <v>1018</v>
      </c>
      <c r="Z566" s="52" t="s">
        <v>1018</v>
      </c>
      <c r="AA566" s="52" t="s">
        <v>1018</v>
      </c>
      <c r="AB566" s="52" t="s">
        <v>1018</v>
      </c>
      <c r="AC566" s="52" t="s">
        <v>1018</v>
      </c>
      <c r="AD566" s="52" t="s">
        <v>1018</v>
      </c>
      <c r="AE566" s="52" t="s">
        <v>1018</v>
      </c>
      <c r="AF566" s="52">
        <v>1</v>
      </c>
      <c r="AG566" s="52" t="s">
        <v>1018</v>
      </c>
      <c r="AH566" s="52" t="s">
        <v>1018</v>
      </c>
      <c r="AI566" s="52" t="s">
        <v>1018</v>
      </c>
      <c r="AJ566" s="52" t="s">
        <v>1018</v>
      </c>
      <c r="AK566" s="52" t="s">
        <v>1018</v>
      </c>
      <c r="AL566" s="52" t="s">
        <v>1018</v>
      </c>
      <c r="AM566" s="52" t="s">
        <v>1018</v>
      </c>
      <c r="AN566" s="52" t="s">
        <v>1018</v>
      </c>
      <c r="AO566" s="52" t="s">
        <v>1018</v>
      </c>
      <c r="AP566" s="52" t="s">
        <v>1018</v>
      </c>
      <c r="AQ566" s="52" t="s">
        <v>1018</v>
      </c>
      <c r="AR566" s="52" t="s">
        <v>1018</v>
      </c>
      <c r="AS566" s="52" t="s">
        <v>1018</v>
      </c>
      <c r="AT566" s="52" t="s">
        <v>1018</v>
      </c>
      <c r="AU566" s="52" t="s">
        <v>1018</v>
      </c>
      <c r="AV566" s="52" t="s">
        <v>1018</v>
      </c>
      <c r="AW566" s="52" t="s">
        <v>1018</v>
      </c>
      <c r="AX566" s="52" t="s">
        <v>1018</v>
      </c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  <c r="CJ566" s="52"/>
      <c r="CK566" s="52"/>
      <c r="CL566" s="52"/>
      <c r="CM566" s="52"/>
      <c r="CN566" s="52"/>
      <c r="CO566" s="52"/>
      <c r="CP566" s="52"/>
      <c r="CQ566" s="52"/>
      <c r="CR566" s="52"/>
      <c r="CS566" s="52"/>
      <c r="CT566" s="52"/>
      <c r="CU566" s="52"/>
      <c r="CV566" s="52"/>
      <c r="CW566" s="52"/>
      <c r="CX566" s="52"/>
      <c r="CY566" s="52"/>
      <c r="CZ566" s="52"/>
      <c r="DA566" s="52"/>
      <c r="DB566" s="52"/>
      <c r="DC566" s="52"/>
      <c r="DD566" s="52"/>
      <c r="DE566" s="52"/>
      <c r="DF566" s="52"/>
      <c r="DG566" s="52"/>
      <c r="DH566" s="52"/>
      <c r="DI566" s="52"/>
      <c r="DJ566" s="52"/>
      <c r="DK566" s="52"/>
      <c r="DL566" s="52"/>
      <c r="DM566" s="52"/>
      <c r="DN566" s="52"/>
      <c r="DO566" s="52"/>
      <c r="DP566" s="52"/>
      <c r="DQ566" s="52"/>
      <c r="DR566" s="52"/>
      <c r="DS566" s="52"/>
      <c r="DT566" s="52"/>
      <c r="DU566" s="52"/>
      <c r="DV566" s="52"/>
      <c r="DW566" s="52"/>
      <c r="DX566" s="52"/>
      <c r="DY566" s="52"/>
      <c r="DZ566" s="52"/>
      <c r="EA566" s="52"/>
      <c r="EB566" s="52"/>
      <c r="EC566" s="52"/>
      <c r="ED566" s="52"/>
      <c r="EE566" s="52"/>
      <c r="EF566" s="52"/>
      <c r="EG566" s="52"/>
      <c r="EH566" s="52"/>
    </row>
    <row r="567" spans="1:138" ht="12.75" x14ac:dyDescent="0.2">
      <c r="A567" s="39">
        <f t="shared" si="49"/>
        <v>0</v>
      </c>
      <c r="B567" s="39">
        <f t="shared" si="50"/>
        <v>0</v>
      </c>
      <c r="C567" s="39" t="str">
        <f t="shared" si="51"/>
        <v>08 Костюмы (мех)</v>
      </c>
      <c r="D567" s="94">
        <f t="shared" ca="1" si="52"/>
        <v>0</v>
      </c>
      <c r="E567" s="94">
        <f t="shared" ca="1" si="53"/>
        <v>0</v>
      </c>
      <c r="F567" s="94">
        <f t="shared" ca="1" si="48"/>
        <v>0</v>
      </c>
      <c r="G567" s="41"/>
      <c r="H567" s="41"/>
      <c r="I567" s="40"/>
      <c r="J567" s="40"/>
      <c r="K567" s="34"/>
      <c r="L567" s="50"/>
      <c r="M567" s="50"/>
      <c r="N567" s="50"/>
      <c r="O567" s="51" t="s">
        <v>4553</v>
      </c>
      <c r="P567" s="40"/>
      <c r="Q567" s="40"/>
      <c r="R567" s="40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  <c r="BW567" s="52"/>
      <c r="BX567" s="52"/>
      <c r="BY567" s="52"/>
      <c r="BZ567" s="52"/>
      <c r="CA567" s="52"/>
      <c r="CB567" s="52"/>
      <c r="CC567" s="52"/>
      <c r="CD567" s="52"/>
      <c r="CE567" s="52"/>
      <c r="CF567" s="52"/>
      <c r="CG567" s="52"/>
      <c r="CH567" s="52"/>
      <c r="CI567" s="52"/>
      <c r="CJ567" s="52"/>
      <c r="CK567" s="52"/>
      <c r="CL567" s="52"/>
      <c r="CM567" s="52"/>
      <c r="CN567" s="52"/>
      <c r="CO567" s="52"/>
      <c r="CP567" s="52"/>
      <c r="CQ567" s="52"/>
      <c r="CR567" s="52"/>
      <c r="CS567" s="52"/>
      <c r="CT567" s="52"/>
      <c r="CU567" s="52"/>
      <c r="CV567" s="52"/>
      <c r="CW567" s="52"/>
      <c r="CX567" s="52"/>
      <c r="CY567" s="52"/>
      <c r="CZ567" s="52"/>
      <c r="DA567" s="52"/>
      <c r="DB567" s="52"/>
      <c r="DC567" s="52"/>
      <c r="DD567" s="52"/>
      <c r="DE567" s="52"/>
      <c r="DF567" s="52"/>
      <c r="DG567" s="52"/>
      <c r="DH567" s="52"/>
      <c r="DI567" s="52"/>
      <c r="DJ567" s="52"/>
      <c r="DK567" s="52"/>
      <c r="DL567" s="52"/>
      <c r="DM567" s="52"/>
      <c r="DN567" s="52"/>
      <c r="DO567" s="52"/>
      <c r="DP567" s="52"/>
      <c r="DQ567" s="52"/>
      <c r="DR567" s="52"/>
      <c r="DS567" s="52"/>
      <c r="DT567" s="52"/>
      <c r="DU567" s="52"/>
      <c r="DV567" s="52"/>
      <c r="DW567" s="52"/>
      <c r="DX567" s="52"/>
      <c r="DY567" s="52"/>
      <c r="DZ567" s="52"/>
      <c r="EA567" s="52"/>
      <c r="EB567" s="52"/>
      <c r="EC567" s="52"/>
      <c r="ED567" s="52"/>
      <c r="EE567" s="52"/>
      <c r="EF567" s="52"/>
      <c r="EG567" s="52"/>
      <c r="EH567" s="52"/>
    </row>
    <row r="568" spans="1:138" ht="12.75" x14ac:dyDescent="0.2">
      <c r="A568" s="39" t="str">
        <f t="shared" si="49"/>
        <v>2086298</v>
      </c>
      <c r="B568" s="39" t="str">
        <f t="shared" si="50"/>
        <v>2400</v>
      </c>
      <c r="C568" s="39" t="str">
        <f t="shared" si="51"/>
        <v>Игрушка-костюм "Белочка" р.56 (рост 110-116)</v>
      </c>
      <c r="D568" s="94">
        <f t="shared" ca="1" si="52"/>
        <v>466</v>
      </c>
      <c r="E568" s="94">
        <f t="shared" ca="1" si="53"/>
        <v>2</v>
      </c>
      <c r="F568" s="94">
        <f t="shared" ca="1" si="48"/>
        <v>0</v>
      </c>
      <c r="G568" s="41"/>
      <c r="H568" s="41"/>
      <c r="I568" s="40"/>
      <c r="J568" s="40"/>
      <c r="K568" s="34"/>
      <c r="L568" s="50" t="s">
        <v>1585</v>
      </c>
      <c r="M568" s="50" t="s">
        <v>4554</v>
      </c>
      <c r="N568" s="50" t="s">
        <v>4555</v>
      </c>
      <c r="O568" s="51" t="s">
        <v>4556</v>
      </c>
      <c r="P568" s="40">
        <v>466</v>
      </c>
      <c r="Q568" s="40"/>
      <c r="R568" s="40"/>
      <c r="S568" s="52" t="s">
        <v>1018</v>
      </c>
      <c r="T568" s="52" t="s">
        <v>1018</v>
      </c>
      <c r="U568" s="52" t="s">
        <v>1018</v>
      </c>
      <c r="V568" s="52" t="s">
        <v>1018</v>
      </c>
      <c r="W568" s="52" t="s">
        <v>1018</v>
      </c>
      <c r="X568" s="52" t="s">
        <v>1018</v>
      </c>
      <c r="Y568" s="52" t="s">
        <v>1018</v>
      </c>
      <c r="Z568" s="52" t="s">
        <v>1018</v>
      </c>
      <c r="AA568" s="52" t="s">
        <v>1018</v>
      </c>
      <c r="AB568" s="52" t="s">
        <v>1018</v>
      </c>
      <c r="AC568" s="52" t="s">
        <v>1018</v>
      </c>
      <c r="AD568" s="52" t="s">
        <v>1018</v>
      </c>
      <c r="AE568" s="52" t="s">
        <v>1018</v>
      </c>
      <c r="AF568" s="52" t="s">
        <v>1018</v>
      </c>
      <c r="AG568" s="52" t="s">
        <v>1018</v>
      </c>
      <c r="AH568" s="52" t="s">
        <v>1018</v>
      </c>
      <c r="AI568" s="52" t="s">
        <v>1018</v>
      </c>
      <c r="AJ568" s="52" t="s">
        <v>1018</v>
      </c>
      <c r="AK568" s="52" t="s">
        <v>1018</v>
      </c>
      <c r="AL568" s="52">
        <v>2</v>
      </c>
      <c r="AM568" s="52" t="s">
        <v>1018</v>
      </c>
      <c r="AN568" s="52" t="s">
        <v>1018</v>
      </c>
      <c r="AO568" s="52" t="s">
        <v>1018</v>
      </c>
      <c r="AP568" s="52" t="s">
        <v>1018</v>
      </c>
      <c r="AQ568" s="52" t="s">
        <v>1018</v>
      </c>
      <c r="AR568" s="52" t="s">
        <v>1018</v>
      </c>
      <c r="AS568" s="52" t="s">
        <v>1018</v>
      </c>
      <c r="AT568" s="52" t="s">
        <v>1018</v>
      </c>
      <c r="AU568" s="52" t="s">
        <v>1018</v>
      </c>
      <c r="AV568" s="52" t="s">
        <v>1018</v>
      </c>
      <c r="AW568" s="52" t="s">
        <v>1018</v>
      </c>
      <c r="AX568" s="52" t="s">
        <v>1018</v>
      </c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  <c r="BW568" s="52"/>
      <c r="BX568" s="52"/>
      <c r="BY568" s="52"/>
      <c r="BZ568" s="52"/>
      <c r="CA568" s="52"/>
      <c r="CB568" s="52"/>
      <c r="CC568" s="52"/>
      <c r="CD568" s="52"/>
      <c r="CE568" s="52"/>
      <c r="CF568" s="52"/>
      <c r="CG568" s="52"/>
      <c r="CH568" s="52"/>
      <c r="CI568" s="52"/>
      <c r="CJ568" s="52"/>
      <c r="CK568" s="52"/>
      <c r="CL568" s="52"/>
      <c r="CM568" s="52"/>
      <c r="CN568" s="52"/>
      <c r="CO568" s="52"/>
      <c r="CP568" s="52"/>
      <c r="CQ568" s="52"/>
      <c r="CR568" s="52"/>
      <c r="CS568" s="52"/>
      <c r="CT568" s="52"/>
      <c r="CU568" s="52"/>
      <c r="CV568" s="52"/>
      <c r="CW568" s="52"/>
      <c r="CX568" s="52"/>
      <c r="CY568" s="52"/>
      <c r="CZ568" s="52"/>
      <c r="DA568" s="52"/>
      <c r="DB568" s="52"/>
      <c r="DC568" s="52"/>
      <c r="DD568" s="52"/>
      <c r="DE568" s="52"/>
      <c r="DF568" s="52"/>
      <c r="DG568" s="52"/>
      <c r="DH568" s="52"/>
      <c r="DI568" s="52"/>
      <c r="DJ568" s="52"/>
      <c r="DK568" s="52"/>
      <c r="DL568" s="52"/>
      <c r="DM568" s="52"/>
      <c r="DN568" s="52"/>
      <c r="DO568" s="52"/>
      <c r="DP568" s="52"/>
      <c r="DQ568" s="52"/>
      <c r="DR568" s="52"/>
      <c r="DS568" s="52"/>
      <c r="DT568" s="52"/>
      <c r="DU568" s="52"/>
      <c r="DV568" s="52"/>
      <c r="DW568" s="52"/>
      <c r="DX568" s="52"/>
      <c r="DY568" s="52"/>
      <c r="DZ568" s="52"/>
      <c r="EA568" s="52"/>
      <c r="EB568" s="52"/>
      <c r="EC568" s="52"/>
      <c r="ED568" s="52"/>
      <c r="EE568" s="52"/>
      <c r="EF568" s="52"/>
      <c r="EG568" s="52"/>
      <c r="EH568" s="52"/>
    </row>
    <row r="569" spans="1:138" ht="12.75" x14ac:dyDescent="0.2">
      <c r="A569" s="39" t="str">
        <f t="shared" si="49"/>
        <v>2086302</v>
      </c>
      <c r="B569" s="39" t="str">
        <f t="shared" si="50"/>
        <v>2400А</v>
      </c>
      <c r="C569" s="39" t="str">
        <f t="shared" si="51"/>
        <v>Игрушка-костюм "Белочка" р.64 (рост 122-128)</v>
      </c>
      <c r="D569" s="94">
        <f t="shared" ca="1" si="52"/>
        <v>466</v>
      </c>
      <c r="E569" s="94">
        <f t="shared" ca="1" si="53"/>
        <v>3</v>
      </c>
      <c r="F569" s="94">
        <f t="shared" ca="1" si="48"/>
        <v>0</v>
      </c>
      <c r="G569" s="41"/>
      <c r="H569" s="41"/>
      <c r="I569" s="40"/>
      <c r="J569" s="40"/>
      <c r="K569" s="34"/>
      <c r="L569" s="50" t="s">
        <v>1586</v>
      </c>
      <c r="M569" s="50" t="s">
        <v>4557</v>
      </c>
      <c r="N569" s="50" t="s">
        <v>4558</v>
      </c>
      <c r="O569" s="51" t="s">
        <v>4559</v>
      </c>
      <c r="P569" s="40">
        <v>466</v>
      </c>
      <c r="Q569" s="40"/>
      <c r="R569" s="40"/>
      <c r="S569" s="52" t="s">
        <v>1018</v>
      </c>
      <c r="T569" s="52" t="s">
        <v>1018</v>
      </c>
      <c r="U569" s="52" t="s">
        <v>1018</v>
      </c>
      <c r="V569" s="52" t="s">
        <v>1018</v>
      </c>
      <c r="W569" s="52" t="s">
        <v>1018</v>
      </c>
      <c r="X569" s="52" t="s">
        <v>1018</v>
      </c>
      <c r="Y569" s="52" t="s">
        <v>1018</v>
      </c>
      <c r="Z569" s="52" t="s">
        <v>1018</v>
      </c>
      <c r="AA569" s="52" t="s">
        <v>1018</v>
      </c>
      <c r="AB569" s="52" t="s">
        <v>1018</v>
      </c>
      <c r="AC569" s="52" t="s">
        <v>1018</v>
      </c>
      <c r="AD569" s="52" t="s">
        <v>1018</v>
      </c>
      <c r="AE569" s="52" t="s">
        <v>1018</v>
      </c>
      <c r="AF569" s="52" t="s">
        <v>1018</v>
      </c>
      <c r="AG569" s="52" t="s">
        <v>1018</v>
      </c>
      <c r="AH569" s="52" t="s">
        <v>1018</v>
      </c>
      <c r="AI569" s="52" t="s">
        <v>1018</v>
      </c>
      <c r="AJ569" s="52" t="s">
        <v>1018</v>
      </c>
      <c r="AK569" s="52" t="s">
        <v>1018</v>
      </c>
      <c r="AL569" s="52">
        <v>2</v>
      </c>
      <c r="AM569" s="52" t="s">
        <v>1018</v>
      </c>
      <c r="AN569" s="52" t="s">
        <v>1018</v>
      </c>
      <c r="AO569" s="52" t="s">
        <v>1018</v>
      </c>
      <c r="AP569" s="52" t="s">
        <v>1018</v>
      </c>
      <c r="AQ569" s="52" t="s">
        <v>1018</v>
      </c>
      <c r="AR569" s="52">
        <v>1</v>
      </c>
      <c r="AS569" s="52" t="s">
        <v>1018</v>
      </c>
      <c r="AT569" s="52" t="s">
        <v>1018</v>
      </c>
      <c r="AU569" s="52" t="s">
        <v>1018</v>
      </c>
      <c r="AV569" s="52" t="s">
        <v>1018</v>
      </c>
      <c r="AW569" s="52" t="s">
        <v>1018</v>
      </c>
      <c r="AX569" s="52" t="s">
        <v>1018</v>
      </c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  <c r="BW569" s="52"/>
      <c r="BX569" s="52"/>
      <c r="BY569" s="52"/>
      <c r="BZ569" s="52"/>
      <c r="CA569" s="52"/>
      <c r="CB569" s="52"/>
      <c r="CC569" s="52"/>
      <c r="CD569" s="52"/>
      <c r="CE569" s="52"/>
      <c r="CF569" s="52"/>
      <c r="CG569" s="52"/>
      <c r="CH569" s="52"/>
      <c r="CI569" s="52"/>
      <c r="CJ569" s="52"/>
      <c r="CK569" s="52"/>
      <c r="CL569" s="52"/>
      <c r="CM569" s="52"/>
      <c r="CN569" s="52"/>
      <c r="CO569" s="52"/>
      <c r="CP569" s="52"/>
      <c r="CQ569" s="52"/>
      <c r="CR569" s="52"/>
      <c r="CS569" s="52"/>
      <c r="CT569" s="52"/>
      <c r="CU569" s="52"/>
      <c r="CV569" s="52"/>
      <c r="CW569" s="52"/>
      <c r="CX569" s="52"/>
      <c r="CY569" s="52"/>
      <c r="CZ569" s="52"/>
      <c r="DA569" s="52"/>
      <c r="DB569" s="52"/>
      <c r="DC569" s="52"/>
      <c r="DD569" s="52"/>
      <c r="DE569" s="52"/>
      <c r="DF569" s="52"/>
      <c r="DG569" s="52"/>
      <c r="DH569" s="52"/>
      <c r="DI569" s="52"/>
      <c r="DJ569" s="52"/>
      <c r="DK569" s="52"/>
      <c r="DL569" s="52"/>
      <c r="DM569" s="52"/>
      <c r="DN569" s="52"/>
      <c r="DO569" s="52"/>
      <c r="DP569" s="52"/>
      <c r="DQ569" s="52"/>
      <c r="DR569" s="52"/>
      <c r="DS569" s="52"/>
      <c r="DT569" s="52"/>
      <c r="DU569" s="52"/>
      <c r="DV569" s="52"/>
      <c r="DW569" s="52"/>
      <c r="DX569" s="52"/>
      <c r="DY569" s="52"/>
      <c r="DZ569" s="52"/>
      <c r="EA569" s="52"/>
      <c r="EB569" s="52"/>
      <c r="EC569" s="52"/>
      <c r="ED569" s="52"/>
      <c r="EE569" s="52"/>
      <c r="EF569" s="52"/>
      <c r="EG569" s="52"/>
      <c r="EH569" s="52"/>
    </row>
    <row r="570" spans="1:138" ht="12.75" x14ac:dyDescent="0.2">
      <c r="A570" s="39" t="str">
        <f t="shared" si="49"/>
        <v>2086309</v>
      </c>
      <c r="B570" s="39" t="str">
        <f t="shared" si="50"/>
        <v>2401/БЕЛ</v>
      </c>
      <c r="C570" s="39" t="str">
        <f t="shared" si="51"/>
        <v>Игрушка-костюм "Белая кошка" р.56 (рост 110-116)</v>
      </c>
      <c r="D570" s="94">
        <f t="shared" ca="1" si="52"/>
        <v>435</v>
      </c>
      <c r="E570" s="94">
        <f t="shared" ca="1" si="53"/>
        <v>33</v>
      </c>
      <c r="F570" s="94">
        <f t="shared" ca="1" si="48"/>
        <v>0</v>
      </c>
      <c r="G570" s="41"/>
      <c r="H570" s="41"/>
      <c r="I570" s="40"/>
      <c r="J570" s="40"/>
      <c r="K570" s="34"/>
      <c r="L570" s="50" t="s">
        <v>1587</v>
      </c>
      <c r="M570" s="50" t="s">
        <v>4560</v>
      </c>
      <c r="N570" s="50" t="s">
        <v>4561</v>
      </c>
      <c r="O570" s="51" t="s">
        <v>4562</v>
      </c>
      <c r="P570" s="40">
        <v>435</v>
      </c>
      <c r="Q570" s="40"/>
      <c r="R570" s="40"/>
      <c r="S570" s="52" t="s">
        <v>1018</v>
      </c>
      <c r="T570" s="52" t="s">
        <v>1018</v>
      </c>
      <c r="U570" s="52" t="s">
        <v>1018</v>
      </c>
      <c r="V570" s="52">
        <v>3</v>
      </c>
      <c r="W570" s="52" t="s">
        <v>1018</v>
      </c>
      <c r="X570" s="52" t="s">
        <v>1018</v>
      </c>
      <c r="Y570" s="52" t="s">
        <v>1018</v>
      </c>
      <c r="Z570" s="52" t="s">
        <v>1018</v>
      </c>
      <c r="AA570" s="52" t="s">
        <v>1018</v>
      </c>
      <c r="AB570" s="52" t="s">
        <v>1018</v>
      </c>
      <c r="AC570" s="52" t="s">
        <v>1018</v>
      </c>
      <c r="AD570" s="52" t="s">
        <v>1018</v>
      </c>
      <c r="AE570" s="52" t="s">
        <v>1018</v>
      </c>
      <c r="AF570" s="52" t="s">
        <v>1018</v>
      </c>
      <c r="AG570" s="52" t="s">
        <v>1018</v>
      </c>
      <c r="AH570" s="52" t="s">
        <v>1018</v>
      </c>
      <c r="AI570" s="52" t="s">
        <v>1018</v>
      </c>
      <c r="AJ570" s="52" t="s">
        <v>1018</v>
      </c>
      <c r="AK570" s="52" t="s">
        <v>1018</v>
      </c>
      <c r="AL570" s="52">
        <v>29</v>
      </c>
      <c r="AM570" s="52" t="s">
        <v>1018</v>
      </c>
      <c r="AN570" s="52" t="s">
        <v>1018</v>
      </c>
      <c r="AO570" s="52" t="s">
        <v>1018</v>
      </c>
      <c r="AP570" s="52" t="s">
        <v>1018</v>
      </c>
      <c r="AQ570" s="52" t="s">
        <v>1018</v>
      </c>
      <c r="AR570" s="52">
        <v>1</v>
      </c>
      <c r="AS570" s="52" t="s">
        <v>1018</v>
      </c>
      <c r="AT570" s="52" t="s">
        <v>1018</v>
      </c>
      <c r="AU570" s="52" t="s">
        <v>1018</v>
      </c>
      <c r="AV570" s="52" t="s">
        <v>1018</v>
      </c>
      <c r="AW570" s="52" t="s">
        <v>1018</v>
      </c>
      <c r="AX570" s="52" t="s">
        <v>1018</v>
      </c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  <c r="BW570" s="52"/>
      <c r="BX570" s="52"/>
      <c r="BY570" s="52"/>
      <c r="BZ570" s="52"/>
      <c r="CA570" s="52"/>
      <c r="CB570" s="52"/>
      <c r="CC570" s="52"/>
      <c r="CD570" s="52"/>
      <c r="CE570" s="52"/>
      <c r="CF570" s="52"/>
      <c r="CG570" s="52"/>
      <c r="CH570" s="52"/>
      <c r="CI570" s="52"/>
      <c r="CJ570" s="52"/>
      <c r="CK570" s="52"/>
      <c r="CL570" s="52"/>
      <c r="CM570" s="52"/>
      <c r="CN570" s="52"/>
      <c r="CO570" s="52"/>
      <c r="CP570" s="52"/>
      <c r="CQ570" s="52"/>
      <c r="CR570" s="52"/>
      <c r="CS570" s="52"/>
      <c r="CT570" s="52"/>
      <c r="CU570" s="52"/>
      <c r="CV570" s="52"/>
      <c r="CW570" s="52"/>
      <c r="CX570" s="52"/>
      <c r="CY570" s="52"/>
      <c r="CZ570" s="52"/>
      <c r="DA570" s="52"/>
      <c r="DB570" s="52"/>
      <c r="DC570" s="52"/>
      <c r="DD570" s="52"/>
      <c r="DE570" s="52"/>
      <c r="DF570" s="52"/>
      <c r="DG570" s="52"/>
      <c r="DH570" s="52"/>
      <c r="DI570" s="52"/>
      <c r="DJ570" s="52"/>
      <c r="DK570" s="52"/>
      <c r="DL570" s="52"/>
      <c r="DM570" s="52"/>
      <c r="DN570" s="52"/>
      <c r="DO570" s="52"/>
      <c r="DP570" s="52"/>
      <c r="DQ570" s="52"/>
      <c r="DR570" s="52"/>
      <c r="DS570" s="52"/>
      <c r="DT570" s="52"/>
      <c r="DU570" s="52"/>
      <c r="DV570" s="52"/>
      <c r="DW570" s="52"/>
      <c r="DX570" s="52"/>
      <c r="DY570" s="52"/>
      <c r="DZ570" s="52"/>
      <c r="EA570" s="52"/>
      <c r="EB570" s="52"/>
      <c r="EC570" s="52"/>
      <c r="ED570" s="52"/>
      <c r="EE570" s="52"/>
      <c r="EF570" s="52"/>
      <c r="EG570" s="52"/>
      <c r="EH570" s="52"/>
    </row>
    <row r="571" spans="1:138" ht="12.75" x14ac:dyDescent="0.2">
      <c r="A571" s="39" t="str">
        <f t="shared" si="49"/>
        <v>2086315</v>
      </c>
      <c r="B571" s="39" t="str">
        <f t="shared" si="50"/>
        <v>2401А/БЕЛ</v>
      </c>
      <c r="C571" s="39" t="str">
        <f t="shared" si="51"/>
        <v>Игрушка-костюм "Белая кошка" р.64 (рост 122-128)</v>
      </c>
      <c r="D571" s="94">
        <f t="shared" ca="1" si="52"/>
        <v>435</v>
      </c>
      <c r="E571" s="94">
        <f t="shared" ca="1" si="53"/>
        <v>10</v>
      </c>
      <c r="F571" s="94">
        <f t="shared" ca="1" si="48"/>
        <v>0</v>
      </c>
      <c r="G571" s="41"/>
      <c r="H571" s="41"/>
      <c r="I571" s="40"/>
      <c r="J571" s="40"/>
      <c r="K571" s="34"/>
      <c r="L571" s="50" t="s">
        <v>1588</v>
      </c>
      <c r="M571" s="50" t="s">
        <v>4563</v>
      </c>
      <c r="N571" s="50" t="s">
        <v>4564</v>
      </c>
      <c r="O571" s="51" t="s">
        <v>4565</v>
      </c>
      <c r="P571" s="40">
        <v>435</v>
      </c>
      <c r="Q571" s="40"/>
      <c r="R571" s="40"/>
      <c r="S571" s="52" t="s">
        <v>1018</v>
      </c>
      <c r="T571" s="52" t="s">
        <v>1018</v>
      </c>
      <c r="U571" s="52" t="s">
        <v>1018</v>
      </c>
      <c r="V571" s="52">
        <v>6</v>
      </c>
      <c r="W571" s="52" t="s">
        <v>1018</v>
      </c>
      <c r="X571" s="52" t="s">
        <v>1018</v>
      </c>
      <c r="Y571" s="52" t="s">
        <v>1018</v>
      </c>
      <c r="Z571" s="52" t="s">
        <v>1018</v>
      </c>
      <c r="AA571" s="52" t="s">
        <v>1018</v>
      </c>
      <c r="AB571" s="52" t="s">
        <v>1018</v>
      </c>
      <c r="AC571" s="52" t="s">
        <v>1018</v>
      </c>
      <c r="AD571" s="52" t="s">
        <v>1018</v>
      </c>
      <c r="AE571" s="52" t="s">
        <v>1018</v>
      </c>
      <c r="AF571" s="52" t="s">
        <v>1018</v>
      </c>
      <c r="AG571" s="52" t="s">
        <v>1018</v>
      </c>
      <c r="AH571" s="52" t="s">
        <v>1018</v>
      </c>
      <c r="AI571" s="52" t="s">
        <v>1018</v>
      </c>
      <c r="AJ571" s="52" t="s">
        <v>1018</v>
      </c>
      <c r="AK571" s="52" t="s">
        <v>1018</v>
      </c>
      <c r="AL571" s="52">
        <v>4</v>
      </c>
      <c r="AM571" s="52" t="s">
        <v>1018</v>
      </c>
      <c r="AN571" s="52" t="s">
        <v>1018</v>
      </c>
      <c r="AO571" s="52" t="s">
        <v>1018</v>
      </c>
      <c r="AP571" s="52" t="s">
        <v>1018</v>
      </c>
      <c r="AQ571" s="52" t="s">
        <v>1018</v>
      </c>
      <c r="AR571" s="52" t="s">
        <v>1018</v>
      </c>
      <c r="AS571" s="52" t="s">
        <v>1018</v>
      </c>
      <c r="AT571" s="52" t="s">
        <v>1018</v>
      </c>
      <c r="AU571" s="52" t="s">
        <v>1018</v>
      </c>
      <c r="AV571" s="52" t="s">
        <v>1018</v>
      </c>
      <c r="AW571" s="52" t="s">
        <v>1018</v>
      </c>
      <c r="AX571" s="52" t="s">
        <v>1018</v>
      </c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  <c r="BW571" s="52"/>
      <c r="BX571" s="52"/>
      <c r="BY571" s="52"/>
      <c r="BZ571" s="52"/>
      <c r="CA571" s="52"/>
      <c r="CB571" s="52"/>
      <c r="CC571" s="52"/>
      <c r="CD571" s="52"/>
      <c r="CE571" s="52"/>
      <c r="CF571" s="52"/>
      <c r="CG571" s="52"/>
      <c r="CH571" s="52"/>
      <c r="CI571" s="52"/>
      <c r="CJ571" s="52"/>
      <c r="CK571" s="52"/>
      <c r="CL571" s="52"/>
      <c r="CM571" s="52"/>
      <c r="CN571" s="52"/>
      <c r="CO571" s="52"/>
      <c r="CP571" s="52"/>
      <c r="CQ571" s="52"/>
      <c r="CR571" s="52"/>
      <c r="CS571" s="52"/>
      <c r="CT571" s="52"/>
      <c r="CU571" s="52"/>
      <c r="CV571" s="52"/>
      <c r="CW571" s="52"/>
      <c r="CX571" s="52"/>
      <c r="CY571" s="52"/>
      <c r="CZ571" s="52"/>
      <c r="DA571" s="52"/>
      <c r="DB571" s="52"/>
      <c r="DC571" s="52"/>
      <c r="DD571" s="52"/>
      <c r="DE571" s="52"/>
      <c r="DF571" s="52"/>
      <c r="DG571" s="52"/>
      <c r="DH571" s="52"/>
      <c r="DI571" s="52"/>
      <c r="DJ571" s="52"/>
      <c r="DK571" s="52"/>
      <c r="DL571" s="52"/>
      <c r="DM571" s="52"/>
      <c r="DN571" s="52"/>
      <c r="DO571" s="52"/>
      <c r="DP571" s="52"/>
      <c r="DQ571" s="52"/>
      <c r="DR571" s="52"/>
      <c r="DS571" s="52"/>
      <c r="DT571" s="52"/>
      <c r="DU571" s="52"/>
      <c r="DV571" s="52"/>
      <c r="DW571" s="52"/>
      <c r="DX571" s="52"/>
      <c r="DY571" s="52"/>
      <c r="DZ571" s="52"/>
      <c r="EA571" s="52"/>
      <c r="EB571" s="52"/>
      <c r="EC571" s="52"/>
      <c r="ED571" s="52"/>
      <c r="EE571" s="52"/>
      <c r="EF571" s="52"/>
      <c r="EG571" s="52"/>
      <c r="EH571" s="52"/>
    </row>
    <row r="572" spans="1:138" ht="12.75" x14ac:dyDescent="0.2">
      <c r="A572" s="39" t="str">
        <f t="shared" si="49"/>
        <v>2086318</v>
      </c>
      <c r="B572" s="39" t="str">
        <f t="shared" si="50"/>
        <v>2402/БЕЛ</v>
      </c>
      <c r="C572" s="39" t="str">
        <f t="shared" si="51"/>
        <v>Игрушка-костюм "Заяц" р.56 (рост 110-116 см)</v>
      </c>
      <c r="D572" s="94">
        <f t="shared" ca="1" si="52"/>
        <v>442</v>
      </c>
      <c r="E572" s="94">
        <f t="shared" ca="1" si="53"/>
        <v>2</v>
      </c>
      <c r="F572" s="94">
        <f t="shared" ca="1" si="48"/>
        <v>0</v>
      </c>
      <c r="G572" s="41"/>
      <c r="H572" s="41"/>
      <c r="I572" s="40"/>
      <c r="J572" s="40"/>
      <c r="K572" s="34"/>
      <c r="L572" s="50" t="s">
        <v>1589</v>
      </c>
      <c r="M572" s="50" t="s">
        <v>4566</v>
      </c>
      <c r="N572" s="50" t="s">
        <v>4567</v>
      </c>
      <c r="O572" s="51" t="s">
        <v>4568</v>
      </c>
      <c r="P572" s="40">
        <v>442</v>
      </c>
      <c r="Q572" s="40"/>
      <c r="R572" s="40"/>
      <c r="S572" s="52" t="s">
        <v>1018</v>
      </c>
      <c r="T572" s="52" t="s">
        <v>1018</v>
      </c>
      <c r="U572" s="52" t="s">
        <v>1018</v>
      </c>
      <c r="V572" s="52">
        <v>2</v>
      </c>
      <c r="W572" s="52" t="s">
        <v>1018</v>
      </c>
      <c r="X572" s="52" t="s">
        <v>1018</v>
      </c>
      <c r="Y572" s="52" t="s">
        <v>1018</v>
      </c>
      <c r="Z572" s="52" t="s">
        <v>1018</v>
      </c>
      <c r="AA572" s="52" t="s">
        <v>1018</v>
      </c>
      <c r="AB572" s="52" t="s">
        <v>1018</v>
      </c>
      <c r="AC572" s="52" t="s">
        <v>1018</v>
      </c>
      <c r="AD572" s="52" t="s">
        <v>1018</v>
      </c>
      <c r="AE572" s="52" t="s">
        <v>1018</v>
      </c>
      <c r="AF572" s="52" t="s">
        <v>1018</v>
      </c>
      <c r="AG572" s="52" t="s">
        <v>1018</v>
      </c>
      <c r="AH572" s="52" t="s">
        <v>1018</v>
      </c>
      <c r="AI572" s="52" t="s">
        <v>1018</v>
      </c>
      <c r="AJ572" s="52" t="s">
        <v>1018</v>
      </c>
      <c r="AK572" s="52" t="s">
        <v>1018</v>
      </c>
      <c r="AL572" s="52" t="s">
        <v>1018</v>
      </c>
      <c r="AM572" s="52" t="s">
        <v>1018</v>
      </c>
      <c r="AN572" s="52" t="s">
        <v>1018</v>
      </c>
      <c r="AO572" s="52" t="s">
        <v>1018</v>
      </c>
      <c r="AP572" s="52" t="s">
        <v>1018</v>
      </c>
      <c r="AQ572" s="52" t="s">
        <v>1018</v>
      </c>
      <c r="AR572" s="52" t="s">
        <v>1018</v>
      </c>
      <c r="AS572" s="52" t="s">
        <v>1018</v>
      </c>
      <c r="AT572" s="52" t="s">
        <v>1018</v>
      </c>
      <c r="AU572" s="52" t="s">
        <v>1018</v>
      </c>
      <c r="AV572" s="52" t="s">
        <v>1018</v>
      </c>
      <c r="AW572" s="52" t="s">
        <v>1018</v>
      </c>
      <c r="AX572" s="52" t="s">
        <v>1018</v>
      </c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  <c r="BW572" s="52"/>
      <c r="BX572" s="52"/>
      <c r="BY572" s="52"/>
      <c r="BZ572" s="52"/>
      <c r="CA572" s="52"/>
      <c r="CB572" s="52"/>
      <c r="CC572" s="52"/>
      <c r="CD572" s="52"/>
      <c r="CE572" s="52"/>
      <c r="CF572" s="52"/>
      <c r="CG572" s="52"/>
      <c r="CH572" s="52"/>
      <c r="CI572" s="52"/>
      <c r="CJ572" s="52"/>
      <c r="CK572" s="52"/>
      <c r="CL572" s="52"/>
      <c r="CM572" s="52"/>
      <c r="CN572" s="52"/>
      <c r="CO572" s="52"/>
      <c r="CP572" s="52"/>
      <c r="CQ572" s="52"/>
      <c r="CR572" s="52"/>
      <c r="CS572" s="52"/>
      <c r="CT572" s="52"/>
      <c r="CU572" s="52"/>
      <c r="CV572" s="52"/>
      <c r="CW572" s="52"/>
      <c r="CX572" s="52"/>
      <c r="CY572" s="52"/>
      <c r="CZ572" s="52"/>
      <c r="DA572" s="52"/>
      <c r="DB572" s="52"/>
      <c r="DC572" s="52"/>
      <c r="DD572" s="52"/>
      <c r="DE572" s="52"/>
      <c r="DF572" s="52"/>
      <c r="DG572" s="52"/>
      <c r="DH572" s="52"/>
      <c r="DI572" s="52"/>
      <c r="DJ572" s="52"/>
      <c r="DK572" s="52"/>
      <c r="DL572" s="52"/>
      <c r="DM572" s="52"/>
      <c r="DN572" s="52"/>
      <c r="DO572" s="52"/>
      <c r="DP572" s="52"/>
      <c r="DQ572" s="52"/>
      <c r="DR572" s="52"/>
      <c r="DS572" s="52"/>
      <c r="DT572" s="52"/>
      <c r="DU572" s="52"/>
      <c r="DV572" s="52"/>
      <c r="DW572" s="52"/>
      <c r="DX572" s="52"/>
      <c r="DY572" s="52"/>
      <c r="DZ572" s="52"/>
      <c r="EA572" s="52"/>
      <c r="EB572" s="52"/>
      <c r="EC572" s="52"/>
      <c r="ED572" s="52"/>
      <c r="EE572" s="52"/>
      <c r="EF572" s="52"/>
      <c r="EG572" s="52"/>
      <c r="EH572" s="52"/>
    </row>
    <row r="573" spans="1:138" ht="12.75" x14ac:dyDescent="0.2">
      <c r="A573" s="39" t="str">
        <f t="shared" si="49"/>
        <v>2086321</v>
      </c>
      <c r="B573" s="39" t="str">
        <f t="shared" si="50"/>
        <v>2402А/БЕЛ</v>
      </c>
      <c r="C573" s="39" t="str">
        <f t="shared" si="51"/>
        <v>Игрушка-костюм "Заяц" р.64 (рост 122-128 см)</v>
      </c>
      <c r="D573" s="94">
        <f t="shared" ca="1" si="52"/>
        <v>442</v>
      </c>
      <c r="E573" s="94">
        <f t="shared" ca="1" si="53"/>
        <v>1</v>
      </c>
      <c r="F573" s="94">
        <f t="shared" ca="1" si="48"/>
        <v>0</v>
      </c>
      <c r="G573" s="41"/>
      <c r="H573" s="41"/>
      <c r="I573" s="40"/>
      <c r="J573" s="40"/>
      <c r="K573" s="34"/>
      <c r="L573" s="50" t="s">
        <v>1590</v>
      </c>
      <c r="M573" s="50" t="s">
        <v>4569</v>
      </c>
      <c r="N573" s="50" t="s">
        <v>4570</v>
      </c>
      <c r="O573" s="51" t="s">
        <v>4571</v>
      </c>
      <c r="P573" s="40">
        <v>442</v>
      </c>
      <c r="Q573" s="40"/>
      <c r="R573" s="40"/>
      <c r="S573" s="52" t="s">
        <v>1018</v>
      </c>
      <c r="T573" s="52" t="s">
        <v>1018</v>
      </c>
      <c r="U573" s="52" t="s">
        <v>1018</v>
      </c>
      <c r="V573" s="52" t="s">
        <v>1018</v>
      </c>
      <c r="W573" s="52" t="s">
        <v>1018</v>
      </c>
      <c r="X573" s="52" t="s">
        <v>1018</v>
      </c>
      <c r="Y573" s="52" t="s">
        <v>1018</v>
      </c>
      <c r="Z573" s="52" t="s">
        <v>1018</v>
      </c>
      <c r="AA573" s="52" t="s">
        <v>1018</v>
      </c>
      <c r="AB573" s="52" t="s">
        <v>1018</v>
      </c>
      <c r="AC573" s="52" t="s">
        <v>1018</v>
      </c>
      <c r="AD573" s="52" t="s">
        <v>1018</v>
      </c>
      <c r="AE573" s="52" t="s">
        <v>1018</v>
      </c>
      <c r="AF573" s="52" t="s">
        <v>1018</v>
      </c>
      <c r="AG573" s="52" t="s">
        <v>1018</v>
      </c>
      <c r="AH573" s="52" t="s">
        <v>1018</v>
      </c>
      <c r="AI573" s="52" t="s">
        <v>1018</v>
      </c>
      <c r="AJ573" s="52" t="s">
        <v>1018</v>
      </c>
      <c r="AK573" s="52" t="s">
        <v>1018</v>
      </c>
      <c r="AL573" s="52">
        <v>1</v>
      </c>
      <c r="AM573" s="52" t="s">
        <v>1018</v>
      </c>
      <c r="AN573" s="52" t="s">
        <v>1018</v>
      </c>
      <c r="AO573" s="52" t="s">
        <v>1018</v>
      </c>
      <c r="AP573" s="52" t="s">
        <v>1018</v>
      </c>
      <c r="AQ573" s="52" t="s">
        <v>1018</v>
      </c>
      <c r="AR573" s="52" t="s">
        <v>1018</v>
      </c>
      <c r="AS573" s="52" t="s">
        <v>1018</v>
      </c>
      <c r="AT573" s="52" t="s">
        <v>1018</v>
      </c>
      <c r="AU573" s="52" t="s">
        <v>1018</v>
      </c>
      <c r="AV573" s="52" t="s">
        <v>1018</v>
      </c>
      <c r="AW573" s="52" t="s">
        <v>1018</v>
      </c>
      <c r="AX573" s="52" t="s">
        <v>1018</v>
      </c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  <c r="BW573" s="52"/>
      <c r="BX573" s="52"/>
      <c r="BY573" s="52"/>
      <c r="BZ573" s="52"/>
      <c r="CA573" s="52"/>
      <c r="CB573" s="52"/>
      <c r="CC573" s="52"/>
      <c r="CD573" s="52"/>
      <c r="CE573" s="52"/>
      <c r="CF573" s="52"/>
      <c r="CG573" s="52"/>
      <c r="CH573" s="52"/>
      <c r="CI573" s="52"/>
      <c r="CJ573" s="52"/>
      <c r="CK573" s="52"/>
      <c r="CL573" s="52"/>
      <c r="CM573" s="52"/>
      <c r="CN573" s="52"/>
      <c r="CO573" s="52"/>
      <c r="CP573" s="52"/>
      <c r="CQ573" s="52"/>
      <c r="CR573" s="52"/>
      <c r="CS573" s="52"/>
      <c r="CT573" s="52"/>
      <c r="CU573" s="52"/>
      <c r="CV573" s="52"/>
      <c r="CW573" s="52"/>
      <c r="CX573" s="52"/>
      <c r="CY573" s="52"/>
      <c r="CZ573" s="52"/>
      <c r="DA573" s="52"/>
      <c r="DB573" s="52"/>
      <c r="DC573" s="52"/>
      <c r="DD573" s="52"/>
      <c r="DE573" s="52"/>
      <c r="DF573" s="52"/>
      <c r="DG573" s="52"/>
      <c r="DH573" s="52"/>
      <c r="DI573" s="52"/>
      <c r="DJ573" s="52"/>
      <c r="DK573" s="52"/>
      <c r="DL573" s="52"/>
      <c r="DM573" s="52"/>
      <c r="DN573" s="52"/>
      <c r="DO573" s="52"/>
      <c r="DP573" s="52"/>
      <c r="DQ573" s="52"/>
      <c r="DR573" s="52"/>
      <c r="DS573" s="52"/>
      <c r="DT573" s="52"/>
      <c r="DU573" s="52"/>
      <c r="DV573" s="52"/>
      <c r="DW573" s="52"/>
      <c r="DX573" s="52"/>
      <c r="DY573" s="52"/>
      <c r="DZ573" s="52"/>
      <c r="EA573" s="52"/>
      <c r="EB573" s="52"/>
      <c r="EC573" s="52"/>
      <c r="ED573" s="52"/>
      <c r="EE573" s="52"/>
      <c r="EF573" s="52"/>
      <c r="EG573" s="52"/>
      <c r="EH573" s="52"/>
    </row>
    <row r="574" spans="1:138" ht="12.75" x14ac:dyDescent="0.2">
      <c r="A574" s="39" t="str">
        <f t="shared" si="49"/>
        <v>2086324</v>
      </c>
      <c r="B574" s="39" t="str">
        <f t="shared" si="50"/>
        <v>2403/БЕЛ</v>
      </c>
      <c r="C574" s="39" t="str">
        <f t="shared" si="51"/>
        <v>Игрушка-костюм "Щенок" р.56 (рост 110-116)</v>
      </c>
      <c r="D574" s="94">
        <f t="shared" ca="1" si="52"/>
        <v>462</v>
      </c>
      <c r="E574" s="94">
        <f t="shared" ca="1" si="53"/>
        <v>18</v>
      </c>
      <c r="F574" s="94">
        <f t="shared" ca="1" si="48"/>
        <v>0</v>
      </c>
      <c r="G574" s="41"/>
      <c r="H574" s="41"/>
      <c r="I574" s="40"/>
      <c r="J574" s="40"/>
      <c r="K574" s="34"/>
      <c r="L574" s="50" t="s">
        <v>1591</v>
      </c>
      <c r="M574" s="50" t="s">
        <v>4572</v>
      </c>
      <c r="N574" s="50" t="s">
        <v>4573</v>
      </c>
      <c r="O574" s="51" t="s">
        <v>4574</v>
      </c>
      <c r="P574" s="40">
        <v>462</v>
      </c>
      <c r="Q574" s="40"/>
      <c r="R574" s="40"/>
      <c r="S574" s="52" t="s">
        <v>1018</v>
      </c>
      <c r="T574" s="52" t="s">
        <v>1018</v>
      </c>
      <c r="U574" s="52" t="s">
        <v>1018</v>
      </c>
      <c r="V574" s="52">
        <v>1</v>
      </c>
      <c r="W574" s="52" t="s">
        <v>1018</v>
      </c>
      <c r="X574" s="52" t="s">
        <v>1018</v>
      </c>
      <c r="Y574" s="52" t="s">
        <v>1018</v>
      </c>
      <c r="Z574" s="52" t="s">
        <v>1018</v>
      </c>
      <c r="AA574" s="52" t="s">
        <v>1018</v>
      </c>
      <c r="AB574" s="52" t="s">
        <v>1018</v>
      </c>
      <c r="AC574" s="52" t="s">
        <v>1018</v>
      </c>
      <c r="AD574" s="52" t="s">
        <v>1018</v>
      </c>
      <c r="AE574" s="52" t="s">
        <v>1018</v>
      </c>
      <c r="AF574" s="52" t="s">
        <v>1018</v>
      </c>
      <c r="AG574" s="52" t="s">
        <v>1018</v>
      </c>
      <c r="AH574" s="52" t="s">
        <v>1018</v>
      </c>
      <c r="AI574" s="52" t="s">
        <v>1018</v>
      </c>
      <c r="AJ574" s="52" t="s">
        <v>1018</v>
      </c>
      <c r="AK574" s="52" t="s">
        <v>1018</v>
      </c>
      <c r="AL574" s="52" t="s">
        <v>1018</v>
      </c>
      <c r="AM574" s="52" t="s">
        <v>1018</v>
      </c>
      <c r="AN574" s="52" t="s">
        <v>1018</v>
      </c>
      <c r="AO574" s="52" t="s">
        <v>1018</v>
      </c>
      <c r="AP574" s="52" t="s">
        <v>1018</v>
      </c>
      <c r="AQ574" s="52" t="s">
        <v>1018</v>
      </c>
      <c r="AR574" s="52">
        <v>17</v>
      </c>
      <c r="AS574" s="52" t="s">
        <v>1018</v>
      </c>
      <c r="AT574" s="52" t="s">
        <v>1018</v>
      </c>
      <c r="AU574" s="52" t="s">
        <v>1018</v>
      </c>
      <c r="AV574" s="52" t="s">
        <v>1018</v>
      </c>
      <c r="AW574" s="52" t="s">
        <v>1018</v>
      </c>
      <c r="AX574" s="52" t="s">
        <v>1018</v>
      </c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  <c r="CJ574" s="52"/>
      <c r="CK574" s="52"/>
      <c r="CL574" s="52"/>
      <c r="CM574" s="52"/>
      <c r="CN574" s="52"/>
      <c r="CO574" s="52"/>
      <c r="CP574" s="52"/>
      <c r="CQ574" s="52"/>
      <c r="CR574" s="52"/>
      <c r="CS574" s="52"/>
      <c r="CT574" s="52"/>
      <c r="CU574" s="52"/>
      <c r="CV574" s="52"/>
      <c r="CW574" s="52"/>
      <c r="CX574" s="52"/>
      <c r="CY574" s="52"/>
      <c r="CZ574" s="52"/>
      <c r="DA574" s="52"/>
      <c r="DB574" s="52"/>
      <c r="DC574" s="52"/>
      <c r="DD574" s="52"/>
      <c r="DE574" s="52"/>
      <c r="DF574" s="52"/>
      <c r="DG574" s="52"/>
      <c r="DH574" s="52"/>
      <c r="DI574" s="52"/>
      <c r="DJ574" s="52"/>
      <c r="DK574" s="52"/>
      <c r="DL574" s="52"/>
      <c r="DM574" s="52"/>
      <c r="DN574" s="52"/>
      <c r="DO574" s="52"/>
      <c r="DP574" s="52"/>
      <c r="DQ574" s="52"/>
      <c r="DR574" s="52"/>
      <c r="DS574" s="52"/>
      <c r="DT574" s="52"/>
      <c r="DU574" s="52"/>
      <c r="DV574" s="52"/>
      <c r="DW574" s="52"/>
      <c r="DX574" s="52"/>
      <c r="DY574" s="52"/>
      <c r="DZ574" s="52"/>
      <c r="EA574" s="52"/>
      <c r="EB574" s="52"/>
      <c r="EC574" s="52"/>
      <c r="ED574" s="52"/>
      <c r="EE574" s="52"/>
      <c r="EF574" s="52"/>
      <c r="EG574" s="52"/>
      <c r="EH574" s="52"/>
    </row>
    <row r="575" spans="1:138" ht="12.75" x14ac:dyDescent="0.2">
      <c r="A575" s="39" t="str">
        <f t="shared" si="49"/>
        <v>2086327</v>
      </c>
      <c r="B575" s="39" t="str">
        <f t="shared" si="50"/>
        <v>2403А/БЕЛ</v>
      </c>
      <c r="C575" s="39" t="str">
        <f t="shared" si="51"/>
        <v>Игрушка-костюм "Щенок" р.62 (рост 122-128)</v>
      </c>
      <c r="D575" s="94">
        <f t="shared" ca="1" si="52"/>
        <v>462</v>
      </c>
      <c r="E575" s="94">
        <f t="shared" ca="1" si="53"/>
        <v>15</v>
      </c>
      <c r="F575" s="94">
        <f t="shared" ca="1" si="48"/>
        <v>0</v>
      </c>
      <c r="G575" s="41"/>
      <c r="H575" s="41"/>
      <c r="I575" s="40"/>
      <c r="J575" s="40"/>
      <c r="K575" s="34"/>
      <c r="L575" s="50" t="s">
        <v>1592</v>
      </c>
      <c r="M575" s="50" t="s">
        <v>4575</v>
      </c>
      <c r="N575" s="50" t="s">
        <v>4576</v>
      </c>
      <c r="O575" s="51" t="s">
        <v>4577</v>
      </c>
      <c r="P575" s="40">
        <v>462</v>
      </c>
      <c r="Q575" s="40"/>
      <c r="R575" s="40"/>
      <c r="S575" s="52" t="s">
        <v>1018</v>
      </c>
      <c r="T575" s="52" t="s">
        <v>1018</v>
      </c>
      <c r="U575" s="52" t="s">
        <v>1018</v>
      </c>
      <c r="V575" s="52" t="s">
        <v>1018</v>
      </c>
      <c r="W575" s="52" t="s">
        <v>1018</v>
      </c>
      <c r="X575" s="52" t="s">
        <v>1018</v>
      </c>
      <c r="Y575" s="52" t="s">
        <v>1018</v>
      </c>
      <c r="Z575" s="52" t="s">
        <v>1018</v>
      </c>
      <c r="AA575" s="52" t="s">
        <v>1018</v>
      </c>
      <c r="AB575" s="52" t="s">
        <v>1018</v>
      </c>
      <c r="AC575" s="52" t="s">
        <v>1018</v>
      </c>
      <c r="AD575" s="52" t="s">
        <v>1018</v>
      </c>
      <c r="AE575" s="52" t="s">
        <v>1018</v>
      </c>
      <c r="AF575" s="52" t="s">
        <v>1018</v>
      </c>
      <c r="AG575" s="52" t="s">
        <v>1018</v>
      </c>
      <c r="AH575" s="52" t="s">
        <v>1018</v>
      </c>
      <c r="AI575" s="52" t="s">
        <v>1018</v>
      </c>
      <c r="AJ575" s="52" t="s">
        <v>1018</v>
      </c>
      <c r="AK575" s="52" t="s">
        <v>1018</v>
      </c>
      <c r="AL575" s="52">
        <v>8</v>
      </c>
      <c r="AM575" s="52" t="s">
        <v>1018</v>
      </c>
      <c r="AN575" s="52" t="s">
        <v>1018</v>
      </c>
      <c r="AO575" s="52" t="s">
        <v>1018</v>
      </c>
      <c r="AP575" s="52" t="s">
        <v>1018</v>
      </c>
      <c r="AQ575" s="52" t="s">
        <v>1018</v>
      </c>
      <c r="AR575" s="52">
        <v>7</v>
      </c>
      <c r="AS575" s="52" t="s">
        <v>1018</v>
      </c>
      <c r="AT575" s="52" t="s">
        <v>1018</v>
      </c>
      <c r="AU575" s="52" t="s">
        <v>1018</v>
      </c>
      <c r="AV575" s="52" t="s">
        <v>1018</v>
      </c>
      <c r="AW575" s="52" t="s">
        <v>1018</v>
      </c>
      <c r="AX575" s="52" t="s">
        <v>1018</v>
      </c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  <c r="CJ575" s="52"/>
      <c r="CK575" s="52"/>
      <c r="CL575" s="52"/>
      <c r="CM575" s="52"/>
      <c r="CN575" s="52"/>
      <c r="CO575" s="52"/>
      <c r="CP575" s="52"/>
      <c r="CQ575" s="52"/>
      <c r="CR575" s="52"/>
      <c r="CS575" s="52"/>
      <c r="CT575" s="52"/>
      <c r="CU575" s="52"/>
      <c r="CV575" s="52"/>
      <c r="CW575" s="52"/>
      <c r="CX575" s="52"/>
      <c r="CY575" s="52"/>
      <c r="CZ575" s="52"/>
      <c r="DA575" s="52"/>
      <c r="DB575" s="52"/>
      <c r="DC575" s="52"/>
      <c r="DD575" s="52"/>
      <c r="DE575" s="52"/>
      <c r="DF575" s="52"/>
      <c r="DG575" s="52"/>
      <c r="DH575" s="52"/>
      <c r="DI575" s="52"/>
      <c r="DJ575" s="52"/>
      <c r="DK575" s="52"/>
      <c r="DL575" s="52"/>
      <c r="DM575" s="52"/>
      <c r="DN575" s="52"/>
      <c r="DO575" s="52"/>
      <c r="DP575" s="52"/>
      <c r="DQ575" s="52"/>
      <c r="DR575" s="52"/>
      <c r="DS575" s="52"/>
      <c r="DT575" s="52"/>
      <c r="DU575" s="52"/>
      <c r="DV575" s="52"/>
      <c r="DW575" s="52"/>
      <c r="DX575" s="52"/>
      <c r="DY575" s="52"/>
      <c r="DZ575" s="52"/>
      <c r="EA575" s="52"/>
      <c r="EB575" s="52"/>
      <c r="EC575" s="52"/>
      <c r="ED575" s="52"/>
      <c r="EE575" s="52"/>
      <c r="EF575" s="52"/>
      <c r="EG575" s="52"/>
      <c r="EH575" s="52"/>
    </row>
    <row r="576" spans="1:138" ht="12.75" x14ac:dyDescent="0.2">
      <c r="A576" s="39" t="str">
        <f t="shared" si="49"/>
        <v>2086338</v>
      </c>
      <c r="B576" s="39" t="str">
        <f t="shared" si="50"/>
        <v>2404/ОРЖ</v>
      </c>
      <c r="C576" s="39" t="str">
        <f t="shared" si="51"/>
        <v>Игрушка-костюм "Лисичка" р.56 (рост 110-116)</v>
      </c>
      <c r="D576" s="94">
        <f t="shared" ca="1" si="52"/>
        <v>485</v>
      </c>
      <c r="E576" s="94">
        <f t="shared" ca="1" si="53"/>
        <v>28</v>
      </c>
      <c r="F576" s="94">
        <f t="shared" ca="1" si="48"/>
        <v>0</v>
      </c>
      <c r="G576" s="41"/>
      <c r="H576" s="41"/>
      <c r="I576" s="40"/>
      <c r="J576" s="40"/>
      <c r="K576" s="34"/>
      <c r="L576" s="50" t="s">
        <v>1593</v>
      </c>
      <c r="M576" s="50" t="s">
        <v>4578</v>
      </c>
      <c r="N576" s="50" t="s">
        <v>4579</v>
      </c>
      <c r="O576" s="51" t="s">
        <v>4580</v>
      </c>
      <c r="P576" s="40">
        <v>485</v>
      </c>
      <c r="Q576" s="40"/>
      <c r="R576" s="40"/>
      <c r="S576" s="52" t="s">
        <v>1018</v>
      </c>
      <c r="T576" s="52" t="s">
        <v>1018</v>
      </c>
      <c r="U576" s="52" t="s">
        <v>1018</v>
      </c>
      <c r="V576" s="52" t="s">
        <v>1018</v>
      </c>
      <c r="W576" s="52" t="s">
        <v>1018</v>
      </c>
      <c r="X576" s="52" t="s">
        <v>1018</v>
      </c>
      <c r="Y576" s="52" t="s">
        <v>1018</v>
      </c>
      <c r="Z576" s="52" t="s">
        <v>1018</v>
      </c>
      <c r="AA576" s="52" t="s">
        <v>1018</v>
      </c>
      <c r="AB576" s="52" t="s">
        <v>1018</v>
      </c>
      <c r="AC576" s="52" t="s">
        <v>1018</v>
      </c>
      <c r="AD576" s="52" t="s">
        <v>1018</v>
      </c>
      <c r="AE576" s="52" t="s">
        <v>1018</v>
      </c>
      <c r="AF576" s="52" t="s">
        <v>1018</v>
      </c>
      <c r="AG576" s="52" t="s">
        <v>1018</v>
      </c>
      <c r="AH576" s="52" t="s">
        <v>1018</v>
      </c>
      <c r="AI576" s="52" t="s">
        <v>1018</v>
      </c>
      <c r="AJ576" s="52" t="s">
        <v>1018</v>
      </c>
      <c r="AK576" s="52" t="s">
        <v>1018</v>
      </c>
      <c r="AL576" s="52">
        <v>27</v>
      </c>
      <c r="AM576" s="52" t="s">
        <v>1018</v>
      </c>
      <c r="AN576" s="52" t="s">
        <v>1018</v>
      </c>
      <c r="AO576" s="52" t="s">
        <v>1018</v>
      </c>
      <c r="AP576" s="52" t="s">
        <v>1018</v>
      </c>
      <c r="AQ576" s="52" t="s">
        <v>1018</v>
      </c>
      <c r="AR576" s="52">
        <v>1</v>
      </c>
      <c r="AS576" s="52" t="s">
        <v>1018</v>
      </c>
      <c r="AT576" s="52" t="s">
        <v>1018</v>
      </c>
      <c r="AU576" s="52" t="s">
        <v>1018</v>
      </c>
      <c r="AV576" s="52" t="s">
        <v>1018</v>
      </c>
      <c r="AW576" s="52" t="s">
        <v>1018</v>
      </c>
      <c r="AX576" s="52" t="s">
        <v>1018</v>
      </c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  <c r="CJ576" s="52"/>
      <c r="CK576" s="52"/>
      <c r="CL576" s="52"/>
      <c r="CM576" s="52"/>
      <c r="CN576" s="52"/>
      <c r="CO576" s="52"/>
      <c r="CP576" s="52"/>
      <c r="CQ576" s="52"/>
      <c r="CR576" s="52"/>
      <c r="CS576" s="52"/>
      <c r="CT576" s="52"/>
      <c r="CU576" s="52"/>
      <c r="CV576" s="52"/>
      <c r="CW576" s="52"/>
      <c r="CX576" s="52"/>
      <c r="CY576" s="52"/>
      <c r="CZ576" s="52"/>
      <c r="DA576" s="52"/>
      <c r="DB576" s="52"/>
      <c r="DC576" s="52"/>
      <c r="DD576" s="52"/>
      <c r="DE576" s="52"/>
      <c r="DF576" s="52"/>
      <c r="DG576" s="52"/>
      <c r="DH576" s="52"/>
      <c r="DI576" s="52"/>
      <c r="DJ576" s="52"/>
      <c r="DK576" s="52"/>
      <c r="DL576" s="52"/>
      <c r="DM576" s="52"/>
      <c r="DN576" s="52"/>
      <c r="DO576" s="52"/>
      <c r="DP576" s="52"/>
      <c r="DQ576" s="52"/>
      <c r="DR576" s="52"/>
      <c r="DS576" s="52"/>
      <c r="DT576" s="52"/>
      <c r="DU576" s="52"/>
      <c r="DV576" s="52"/>
      <c r="DW576" s="52"/>
      <c r="DX576" s="52"/>
      <c r="DY576" s="52"/>
      <c r="DZ576" s="52"/>
      <c r="EA576" s="52"/>
      <c r="EB576" s="52"/>
      <c r="EC576" s="52"/>
      <c r="ED576" s="52"/>
      <c r="EE576" s="52"/>
      <c r="EF576" s="52"/>
      <c r="EG576" s="52"/>
      <c r="EH576" s="52"/>
    </row>
    <row r="577" spans="1:138" ht="12.75" x14ac:dyDescent="0.2">
      <c r="A577" s="39" t="str">
        <f t="shared" si="49"/>
        <v>2086335</v>
      </c>
      <c r="B577" s="39" t="str">
        <f t="shared" si="50"/>
        <v>2404А/ОРЖ</v>
      </c>
      <c r="C577" s="39" t="str">
        <f t="shared" si="51"/>
        <v>Игрушка-костюм "Лисичка" р.64 (рост 122-128)</v>
      </c>
      <c r="D577" s="94">
        <f t="shared" ca="1" si="52"/>
        <v>485</v>
      </c>
      <c r="E577" s="94">
        <f t="shared" ca="1" si="53"/>
        <v>7</v>
      </c>
      <c r="F577" s="94">
        <f t="shared" ca="1" si="48"/>
        <v>0</v>
      </c>
      <c r="G577" s="41"/>
      <c r="H577" s="41"/>
      <c r="I577" s="87"/>
      <c r="J577" s="87"/>
      <c r="K577" s="34"/>
      <c r="L577" s="50" t="s">
        <v>1594</v>
      </c>
      <c r="M577" s="50" t="s">
        <v>4581</v>
      </c>
      <c r="N577" s="50" t="s">
        <v>4582</v>
      </c>
      <c r="O577" s="51" t="s">
        <v>4583</v>
      </c>
      <c r="P577" s="40">
        <v>485</v>
      </c>
      <c r="Q577" s="40"/>
      <c r="R577" s="40"/>
      <c r="S577" s="52" t="s">
        <v>1018</v>
      </c>
      <c r="T577" s="52" t="s">
        <v>1018</v>
      </c>
      <c r="U577" s="52" t="s">
        <v>1018</v>
      </c>
      <c r="V577" s="52">
        <v>1</v>
      </c>
      <c r="W577" s="52" t="s">
        <v>1018</v>
      </c>
      <c r="X577" s="52" t="s">
        <v>1018</v>
      </c>
      <c r="Y577" s="52" t="s">
        <v>1018</v>
      </c>
      <c r="Z577" s="52" t="s">
        <v>1018</v>
      </c>
      <c r="AA577" s="52" t="s">
        <v>1018</v>
      </c>
      <c r="AB577" s="52" t="s">
        <v>1018</v>
      </c>
      <c r="AC577" s="52" t="s">
        <v>1018</v>
      </c>
      <c r="AD577" s="52" t="s">
        <v>1018</v>
      </c>
      <c r="AE577" s="52" t="s">
        <v>1018</v>
      </c>
      <c r="AF577" s="52">
        <v>1</v>
      </c>
      <c r="AG577" s="52" t="s">
        <v>1018</v>
      </c>
      <c r="AH577" s="52" t="s">
        <v>1018</v>
      </c>
      <c r="AI577" s="52" t="s">
        <v>1018</v>
      </c>
      <c r="AJ577" s="52" t="s">
        <v>1018</v>
      </c>
      <c r="AK577" s="52" t="s">
        <v>1018</v>
      </c>
      <c r="AL577" s="52">
        <v>1</v>
      </c>
      <c r="AM577" s="52" t="s">
        <v>1018</v>
      </c>
      <c r="AN577" s="52" t="s">
        <v>1018</v>
      </c>
      <c r="AO577" s="52" t="s">
        <v>1018</v>
      </c>
      <c r="AP577" s="52" t="s">
        <v>1018</v>
      </c>
      <c r="AQ577" s="52" t="s">
        <v>1018</v>
      </c>
      <c r="AR577" s="52">
        <v>4</v>
      </c>
      <c r="AS577" s="52" t="s">
        <v>1018</v>
      </c>
      <c r="AT577" s="52" t="s">
        <v>1018</v>
      </c>
      <c r="AU577" s="52" t="s">
        <v>1018</v>
      </c>
      <c r="AV577" s="52" t="s">
        <v>1018</v>
      </c>
      <c r="AW577" s="52" t="s">
        <v>1018</v>
      </c>
      <c r="AX577" s="52" t="s">
        <v>1018</v>
      </c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  <c r="CJ577" s="52"/>
      <c r="CK577" s="52"/>
      <c r="CL577" s="52"/>
      <c r="CM577" s="52"/>
      <c r="CN577" s="52"/>
      <c r="CO577" s="52"/>
      <c r="CP577" s="52"/>
      <c r="CQ577" s="52"/>
      <c r="CR577" s="52"/>
      <c r="CS577" s="52"/>
      <c r="CT577" s="52"/>
      <c r="CU577" s="52"/>
      <c r="CV577" s="52"/>
      <c r="CW577" s="52"/>
      <c r="CX577" s="52"/>
      <c r="CY577" s="52"/>
      <c r="CZ577" s="52"/>
      <c r="DA577" s="52"/>
      <c r="DB577" s="52"/>
      <c r="DC577" s="52"/>
      <c r="DD577" s="52"/>
      <c r="DE577" s="52"/>
      <c r="DF577" s="52"/>
      <c r="DG577" s="52"/>
      <c r="DH577" s="52"/>
      <c r="DI577" s="52"/>
      <c r="DJ577" s="52"/>
      <c r="DK577" s="52"/>
      <c r="DL577" s="52"/>
      <c r="DM577" s="52"/>
      <c r="DN577" s="52"/>
      <c r="DO577" s="52"/>
      <c r="DP577" s="52"/>
      <c r="DQ577" s="52"/>
      <c r="DR577" s="52"/>
      <c r="DS577" s="52"/>
      <c r="DT577" s="52"/>
      <c r="DU577" s="52"/>
      <c r="DV577" s="52"/>
      <c r="DW577" s="52"/>
      <c r="DX577" s="52"/>
      <c r="DY577" s="52"/>
      <c r="DZ577" s="52"/>
      <c r="EA577" s="52"/>
      <c r="EB577" s="52"/>
      <c r="EC577" s="52"/>
      <c r="ED577" s="52"/>
      <c r="EE577" s="52"/>
      <c r="EF577" s="52"/>
      <c r="EG577" s="52"/>
      <c r="EH577" s="52"/>
    </row>
    <row r="578" spans="1:138" ht="12.75" x14ac:dyDescent="0.2">
      <c r="A578" s="39" t="str">
        <f t="shared" si="49"/>
        <v>2086341</v>
      </c>
      <c r="B578" s="39" t="str">
        <f t="shared" si="50"/>
        <v>2405/ЧН</v>
      </c>
      <c r="C578" s="39" t="str">
        <f t="shared" si="51"/>
        <v>Игрушка-костюм "Черная кошка" р.56 (рост 110-116)</v>
      </c>
      <c r="D578" s="94">
        <f t="shared" ca="1" si="52"/>
        <v>452</v>
      </c>
      <c r="E578" s="94">
        <f t="shared" ca="1" si="53"/>
        <v>24</v>
      </c>
      <c r="F578" s="94">
        <f t="shared" ca="1" si="48"/>
        <v>0</v>
      </c>
      <c r="G578" s="41"/>
      <c r="H578" s="41"/>
      <c r="I578" s="87"/>
      <c r="J578" s="87"/>
      <c r="K578" s="34"/>
      <c r="L578" s="50" t="s">
        <v>1595</v>
      </c>
      <c r="M578" s="50" t="s">
        <v>4584</v>
      </c>
      <c r="N578" s="50" t="s">
        <v>4585</v>
      </c>
      <c r="O578" s="51" t="s">
        <v>4586</v>
      </c>
      <c r="P578" s="40">
        <v>452</v>
      </c>
      <c r="Q578" s="40"/>
      <c r="R578" s="40"/>
      <c r="S578" s="52" t="s">
        <v>1018</v>
      </c>
      <c r="T578" s="52" t="s">
        <v>1018</v>
      </c>
      <c r="U578" s="52" t="s">
        <v>1018</v>
      </c>
      <c r="V578" s="52">
        <v>2</v>
      </c>
      <c r="W578" s="52" t="s">
        <v>1018</v>
      </c>
      <c r="X578" s="52" t="s">
        <v>1018</v>
      </c>
      <c r="Y578" s="52" t="s">
        <v>1018</v>
      </c>
      <c r="Z578" s="52" t="s">
        <v>1018</v>
      </c>
      <c r="AA578" s="52" t="s">
        <v>1018</v>
      </c>
      <c r="AB578" s="52" t="s">
        <v>1018</v>
      </c>
      <c r="AC578" s="52" t="s">
        <v>1018</v>
      </c>
      <c r="AD578" s="52" t="s">
        <v>1018</v>
      </c>
      <c r="AE578" s="52" t="s">
        <v>1018</v>
      </c>
      <c r="AF578" s="52" t="s">
        <v>1018</v>
      </c>
      <c r="AG578" s="52" t="s">
        <v>1018</v>
      </c>
      <c r="AH578" s="52" t="s">
        <v>1018</v>
      </c>
      <c r="AI578" s="52" t="s">
        <v>1018</v>
      </c>
      <c r="AJ578" s="52" t="s">
        <v>1018</v>
      </c>
      <c r="AK578" s="52" t="s">
        <v>1018</v>
      </c>
      <c r="AL578" s="52">
        <v>22</v>
      </c>
      <c r="AM578" s="52" t="s">
        <v>1018</v>
      </c>
      <c r="AN578" s="52" t="s">
        <v>1018</v>
      </c>
      <c r="AO578" s="52" t="s">
        <v>1018</v>
      </c>
      <c r="AP578" s="52" t="s">
        <v>1018</v>
      </c>
      <c r="AQ578" s="52" t="s">
        <v>1018</v>
      </c>
      <c r="AR578" s="52" t="s">
        <v>1018</v>
      </c>
      <c r="AS578" s="52" t="s">
        <v>1018</v>
      </c>
      <c r="AT578" s="52" t="s">
        <v>1018</v>
      </c>
      <c r="AU578" s="52" t="s">
        <v>1018</v>
      </c>
      <c r="AV578" s="52" t="s">
        <v>1018</v>
      </c>
      <c r="AW578" s="52" t="s">
        <v>1018</v>
      </c>
      <c r="AX578" s="52" t="s">
        <v>1018</v>
      </c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  <c r="CJ578" s="52"/>
      <c r="CK578" s="52"/>
      <c r="CL578" s="52"/>
      <c r="CM578" s="52"/>
      <c r="CN578" s="52"/>
      <c r="CO578" s="52"/>
      <c r="CP578" s="52"/>
      <c r="CQ578" s="52"/>
      <c r="CR578" s="52"/>
      <c r="CS578" s="52"/>
      <c r="CT578" s="52"/>
      <c r="CU578" s="52"/>
      <c r="CV578" s="52"/>
      <c r="CW578" s="52"/>
      <c r="CX578" s="52"/>
      <c r="CY578" s="52"/>
      <c r="CZ578" s="52"/>
      <c r="DA578" s="52"/>
      <c r="DB578" s="52"/>
      <c r="DC578" s="52"/>
      <c r="DD578" s="52"/>
      <c r="DE578" s="52"/>
      <c r="DF578" s="52"/>
      <c r="DG578" s="52"/>
      <c r="DH578" s="52"/>
      <c r="DI578" s="52"/>
      <c r="DJ578" s="52"/>
      <c r="DK578" s="52"/>
      <c r="DL578" s="52"/>
      <c r="DM578" s="52"/>
      <c r="DN578" s="52"/>
      <c r="DO578" s="52"/>
      <c r="DP578" s="52"/>
      <c r="DQ578" s="52"/>
      <c r="DR578" s="52"/>
      <c r="DS578" s="52"/>
      <c r="DT578" s="52"/>
      <c r="DU578" s="52"/>
      <c r="DV578" s="52"/>
      <c r="DW578" s="52"/>
      <c r="DX578" s="52"/>
      <c r="DY578" s="52"/>
      <c r="DZ578" s="52"/>
      <c r="EA578" s="52"/>
      <c r="EB578" s="52"/>
      <c r="EC578" s="52"/>
      <c r="ED578" s="52"/>
      <c r="EE578" s="52"/>
      <c r="EF578" s="52"/>
      <c r="EG578" s="52"/>
      <c r="EH578" s="52"/>
    </row>
    <row r="579" spans="1:138" ht="12.75" x14ac:dyDescent="0.2">
      <c r="A579" s="39" t="str">
        <f t="shared" si="49"/>
        <v>2086344</v>
      </c>
      <c r="B579" s="39" t="str">
        <f t="shared" si="50"/>
        <v>2405А/ЧН</v>
      </c>
      <c r="C579" s="39" t="str">
        <f t="shared" si="51"/>
        <v>Игрушка-костюм "Черная кошка" р.64 (рост 122-128)</v>
      </c>
      <c r="D579" s="94">
        <f t="shared" ca="1" si="52"/>
        <v>452</v>
      </c>
      <c r="E579" s="94">
        <f t="shared" ca="1" si="53"/>
        <v>3</v>
      </c>
      <c r="F579" s="94">
        <f t="shared" ca="1" si="48"/>
        <v>0</v>
      </c>
      <c r="G579" s="41"/>
      <c r="H579" s="41"/>
      <c r="I579" s="40"/>
      <c r="J579" s="40"/>
      <c r="K579" s="34"/>
      <c r="L579" s="50" t="s">
        <v>1596</v>
      </c>
      <c r="M579" s="50" t="s">
        <v>4587</v>
      </c>
      <c r="N579" s="50" t="s">
        <v>4588</v>
      </c>
      <c r="O579" s="51" t="s">
        <v>4589</v>
      </c>
      <c r="P579" s="40">
        <v>452</v>
      </c>
      <c r="Q579" s="40"/>
      <c r="R579" s="40"/>
      <c r="S579" s="52" t="s">
        <v>1018</v>
      </c>
      <c r="T579" s="52" t="s">
        <v>1018</v>
      </c>
      <c r="U579" s="52" t="s">
        <v>1018</v>
      </c>
      <c r="V579" s="52" t="s">
        <v>1018</v>
      </c>
      <c r="W579" s="52" t="s">
        <v>1018</v>
      </c>
      <c r="X579" s="52" t="s">
        <v>1018</v>
      </c>
      <c r="Y579" s="52" t="s">
        <v>1018</v>
      </c>
      <c r="Z579" s="52" t="s">
        <v>1018</v>
      </c>
      <c r="AA579" s="52" t="s">
        <v>1018</v>
      </c>
      <c r="AB579" s="52" t="s">
        <v>1018</v>
      </c>
      <c r="AC579" s="52" t="s">
        <v>1018</v>
      </c>
      <c r="AD579" s="52" t="s">
        <v>1018</v>
      </c>
      <c r="AE579" s="52" t="s">
        <v>1018</v>
      </c>
      <c r="AF579" s="52" t="s">
        <v>1018</v>
      </c>
      <c r="AG579" s="52" t="s">
        <v>1018</v>
      </c>
      <c r="AH579" s="52" t="s">
        <v>1018</v>
      </c>
      <c r="AI579" s="52" t="s">
        <v>1018</v>
      </c>
      <c r="AJ579" s="52" t="s">
        <v>1018</v>
      </c>
      <c r="AK579" s="52" t="s">
        <v>1018</v>
      </c>
      <c r="AL579" s="52">
        <v>3</v>
      </c>
      <c r="AM579" s="52" t="s">
        <v>1018</v>
      </c>
      <c r="AN579" s="52" t="s">
        <v>1018</v>
      </c>
      <c r="AO579" s="52" t="s">
        <v>1018</v>
      </c>
      <c r="AP579" s="52" t="s">
        <v>1018</v>
      </c>
      <c r="AQ579" s="52" t="s">
        <v>1018</v>
      </c>
      <c r="AR579" s="52" t="s">
        <v>1018</v>
      </c>
      <c r="AS579" s="52" t="s">
        <v>1018</v>
      </c>
      <c r="AT579" s="52" t="s">
        <v>1018</v>
      </c>
      <c r="AU579" s="52" t="s">
        <v>1018</v>
      </c>
      <c r="AV579" s="52" t="s">
        <v>1018</v>
      </c>
      <c r="AW579" s="52" t="s">
        <v>1018</v>
      </c>
      <c r="AX579" s="52" t="s">
        <v>1018</v>
      </c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  <c r="CJ579" s="52"/>
      <c r="CK579" s="52"/>
      <c r="CL579" s="52"/>
      <c r="CM579" s="52"/>
      <c r="CN579" s="52"/>
      <c r="CO579" s="52"/>
      <c r="CP579" s="52"/>
      <c r="CQ579" s="52"/>
      <c r="CR579" s="52"/>
      <c r="CS579" s="52"/>
      <c r="CT579" s="52"/>
      <c r="CU579" s="52"/>
      <c r="CV579" s="52"/>
      <c r="CW579" s="52"/>
      <c r="CX579" s="52"/>
      <c r="CY579" s="52"/>
      <c r="CZ579" s="52"/>
      <c r="DA579" s="52"/>
      <c r="DB579" s="52"/>
      <c r="DC579" s="52"/>
      <c r="DD579" s="52"/>
      <c r="DE579" s="52"/>
      <c r="DF579" s="52"/>
      <c r="DG579" s="52"/>
      <c r="DH579" s="52"/>
      <c r="DI579" s="52"/>
      <c r="DJ579" s="52"/>
      <c r="DK579" s="52"/>
      <c r="DL579" s="52"/>
      <c r="DM579" s="52"/>
      <c r="DN579" s="52"/>
      <c r="DO579" s="52"/>
      <c r="DP579" s="52"/>
      <c r="DQ579" s="52"/>
      <c r="DR579" s="52"/>
      <c r="DS579" s="52"/>
      <c r="DT579" s="52"/>
      <c r="DU579" s="52"/>
      <c r="DV579" s="52"/>
      <c r="DW579" s="52"/>
      <c r="DX579" s="52"/>
      <c r="DY579" s="52"/>
      <c r="DZ579" s="52"/>
      <c r="EA579" s="52"/>
      <c r="EB579" s="52"/>
      <c r="EC579" s="52"/>
      <c r="ED579" s="52"/>
      <c r="EE579" s="52"/>
      <c r="EF579" s="52"/>
      <c r="EG579" s="52"/>
      <c r="EH579" s="52"/>
    </row>
    <row r="580" spans="1:138" ht="12.75" x14ac:dyDescent="0.2">
      <c r="A580" s="39" t="str">
        <f t="shared" si="49"/>
        <v>2086347</v>
      </c>
      <c r="B580" s="39" t="str">
        <f t="shared" si="50"/>
        <v>2406/ОРЖ</v>
      </c>
      <c r="C580" s="39" t="str">
        <f t="shared" si="51"/>
        <v>Игрушка-костюм "Лиса" р.56 (рост 110-116)</v>
      </c>
      <c r="D580" s="94">
        <f t="shared" ca="1" si="52"/>
        <v>458</v>
      </c>
      <c r="E580" s="94">
        <f t="shared" ca="1" si="53"/>
        <v>24</v>
      </c>
      <c r="F580" s="94">
        <f t="shared" ca="1" si="48"/>
        <v>0</v>
      </c>
      <c r="G580" s="41"/>
      <c r="H580" s="41"/>
      <c r="I580" s="40"/>
      <c r="J580" s="40"/>
      <c r="K580" s="34"/>
      <c r="L580" s="50" t="s">
        <v>1597</v>
      </c>
      <c r="M580" s="50" t="s">
        <v>4590</v>
      </c>
      <c r="N580" s="50" t="s">
        <v>4591</v>
      </c>
      <c r="O580" s="51" t="s">
        <v>4592</v>
      </c>
      <c r="P580" s="40">
        <v>458</v>
      </c>
      <c r="Q580" s="40"/>
      <c r="R580" s="40"/>
      <c r="S580" s="52" t="s">
        <v>1018</v>
      </c>
      <c r="T580" s="52" t="s">
        <v>1018</v>
      </c>
      <c r="U580" s="52" t="s">
        <v>1018</v>
      </c>
      <c r="V580" s="52">
        <v>1</v>
      </c>
      <c r="W580" s="52" t="s">
        <v>1018</v>
      </c>
      <c r="X580" s="52" t="s">
        <v>1018</v>
      </c>
      <c r="Y580" s="52" t="s">
        <v>1018</v>
      </c>
      <c r="Z580" s="52" t="s">
        <v>1018</v>
      </c>
      <c r="AA580" s="52" t="s">
        <v>1018</v>
      </c>
      <c r="AB580" s="52" t="s">
        <v>1018</v>
      </c>
      <c r="AC580" s="52" t="s">
        <v>1018</v>
      </c>
      <c r="AD580" s="52" t="s">
        <v>1018</v>
      </c>
      <c r="AE580" s="52" t="s">
        <v>1018</v>
      </c>
      <c r="AF580" s="52" t="s">
        <v>1018</v>
      </c>
      <c r="AG580" s="52" t="s">
        <v>1018</v>
      </c>
      <c r="AH580" s="52" t="s">
        <v>1018</v>
      </c>
      <c r="AI580" s="52" t="s">
        <v>1018</v>
      </c>
      <c r="AJ580" s="52" t="s">
        <v>1018</v>
      </c>
      <c r="AK580" s="52" t="s">
        <v>1018</v>
      </c>
      <c r="AL580" s="52">
        <v>23</v>
      </c>
      <c r="AM580" s="52" t="s">
        <v>1018</v>
      </c>
      <c r="AN580" s="52" t="s">
        <v>1018</v>
      </c>
      <c r="AO580" s="52" t="s">
        <v>1018</v>
      </c>
      <c r="AP580" s="52" t="s">
        <v>1018</v>
      </c>
      <c r="AQ580" s="52" t="s">
        <v>1018</v>
      </c>
      <c r="AR580" s="52" t="s">
        <v>1018</v>
      </c>
      <c r="AS580" s="52" t="s">
        <v>1018</v>
      </c>
      <c r="AT580" s="52" t="s">
        <v>1018</v>
      </c>
      <c r="AU580" s="52" t="s">
        <v>1018</v>
      </c>
      <c r="AV580" s="52" t="s">
        <v>1018</v>
      </c>
      <c r="AW580" s="52" t="s">
        <v>1018</v>
      </c>
      <c r="AX580" s="52" t="s">
        <v>1018</v>
      </c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  <c r="CS580" s="52"/>
      <c r="CT580" s="52"/>
      <c r="CU580" s="52"/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  <c r="DF580" s="52"/>
      <c r="DG580" s="52"/>
      <c r="DH580" s="52"/>
      <c r="DI580" s="52"/>
      <c r="DJ580" s="52"/>
      <c r="DK580" s="52"/>
      <c r="DL580" s="52"/>
      <c r="DM580" s="52"/>
      <c r="DN580" s="52"/>
      <c r="DO580" s="52"/>
      <c r="DP580" s="52"/>
      <c r="DQ580" s="52"/>
      <c r="DR580" s="52"/>
      <c r="DS580" s="52"/>
      <c r="DT580" s="52"/>
      <c r="DU580" s="52"/>
      <c r="DV580" s="52"/>
      <c r="DW580" s="52"/>
      <c r="DX580" s="52"/>
      <c r="DY580" s="52"/>
      <c r="DZ580" s="52"/>
      <c r="EA580" s="52"/>
      <c r="EB580" s="52"/>
      <c r="EC580" s="52"/>
      <c r="ED580" s="52"/>
      <c r="EE580" s="52"/>
      <c r="EF580" s="52"/>
      <c r="EG580" s="52"/>
      <c r="EH580" s="52"/>
    </row>
    <row r="581" spans="1:138" ht="12.75" x14ac:dyDescent="0.2">
      <c r="A581" s="39" t="str">
        <f t="shared" si="49"/>
        <v>2086350</v>
      </c>
      <c r="B581" s="39" t="str">
        <f t="shared" si="50"/>
        <v>2406А/ОРЖ</v>
      </c>
      <c r="C581" s="39" t="str">
        <f t="shared" si="51"/>
        <v>Игрушка-костюм "Лиса" р.64 (рост 122-128)</v>
      </c>
      <c r="D581" s="94">
        <f t="shared" ca="1" si="52"/>
        <v>458</v>
      </c>
      <c r="E581" s="94">
        <f t="shared" ca="1" si="53"/>
        <v>16</v>
      </c>
      <c r="F581" s="94">
        <f t="shared" ca="1" si="48"/>
        <v>0</v>
      </c>
      <c r="G581" s="41"/>
      <c r="H581" s="41"/>
      <c r="I581" s="40"/>
      <c r="J581" s="40"/>
      <c r="K581" s="34"/>
      <c r="L581" s="50" t="s">
        <v>1598</v>
      </c>
      <c r="M581" s="50" t="s">
        <v>4593</v>
      </c>
      <c r="N581" s="50" t="s">
        <v>4594</v>
      </c>
      <c r="O581" s="51" t="s">
        <v>4595</v>
      </c>
      <c r="P581" s="40">
        <v>458</v>
      </c>
      <c r="Q581" s="40"/>
      <c r="R581" s="40"/>
      <c r="S581" s="52" t="s">
        <v>1018</v>
      </c>
      <c r="T581" s="52" t="s">
        <v>1018</v>
      </c>
      <c r="U581" s="52" t="s">
        <v>1018</v>
      </c>
      <c r="V581" s="52">
        <v>3</v>
      </c>
      <c r="W581" s="52" t="s">
        <v>1018</v>
      </c>
      <c r="X581" s="52" t="s">
        <v>1018</v>
      </c>
      <c r="Y581" s="52" t="s">
        <v>1018</v>
      </c>
      <c r="Z581" s="52" t="s">
        <v>1018</v>
      </c>
      <c r="AA581" s="52" t="s">
        <v>1018</v>
      </c>
      <c r="AB581" s="52" t="s">
        <v>1018</v>
      </c>
      <c r="AC581" s="52" t="s">
        <v>1018</v>
      </c>
      <c r="AD581" s="52" t="s">
        <v>1018</v>
      </c>
      <c r="AE581" s="52" t="s">
        <v>1018</v>
      </c>
      <c r="AF581" s="52" t="s">
        <v>1018</v>
      </c>
      <c r="AG581" s="52" t="s">
        <v>1018</v>
      </c>
      <c r="AH581" s="52" t="s">
        <v>1018</v>
      </c>
      <c r="AI581" s="52" t="s">
        <v>1018</v>
      </c>
      <c r="AJ581" s="52" t="s">
        <v>1018</v>
      </c>
      <c r="AK581" s="52" t="s">
        <v>1018</v>
      </c>
      <c r="AL581" s="52">
        <v>4</v>
      </c>
      <c r="AM581" s="52" t="s">
        <v>1018</v>
      </c>
      <c r="AN581" s="52" t="s">
        <v>1018</v>
      </c>
      <c r="AO581" s="52" t="s">
        <v>1018</v>
      </c>
      <c r="AP581" s="52" t="s">
        <v>1018</v>
      </c>
      <c r="AQ581" s="52" t="s">
        <v>1018</v>
      </c>
      <c r="AR581" s="52">
        <v>9</v>
      </c>
      <c r="AS581" s="52" t="s">
        <v>1018</v>
      </c>
      <c r="AT581" s="52" t="s">
        <v>1018</v>
      </c>
      <c r="AU581" s="52" t="s">
        <v>1018</v>
      </c>
      <c r="AV581" s="52" t="s">
        <v>1018</v>
      </c>
      <c r="AW581" s="52" t="s">
        <v>1018</v>
      </c>
      <c r="AX581" s="52" t="s">
        <v>1018</v>
      </c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  <c r="CS581" s="52"/>
      <c r="CT581" s="52"/>
      <c r="CU581" s="52"/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  <c r="DF581" s="52"/>
      <c r="DG581" s="52"/>
      <c r="DH581" s="52"/>
      <c r="DI581" s="52"/>
      <c r="DJ581" s="52"/>
      <c r="DK581" s="52"/>
      <c r="DL581" s="52"/>
      <c r="DM581" s="52"/>
      <c r="DN581" s="52"/>
      <c r="DO581" s="52"/>
      <c r="DP581" s="52"/>
      <c r="DQ581" s="52"/>
      <c r="DR581" s="52"/>
      <c r="DS581" s="52"/>
      <c r="DT581" s="52"/>
      <c r="DU581" s="52"/>
      <c r="DV581" s="52"/>
      <c r="DW581" s="52"/>
      <c r="DX581" s="52"/>
      <c r="DY581" s="52"/>
      <c r="DZ581" s="52"/>
      <c r="EA581" s="52"/>
      <c r="EB581" s="52"/>
      <c r="EC581" s="52"/>
      <c r="ED581" s="52"/>
      <c r="EE581" s="52"/>
      <c r="EF581" s="52"/>
      <c r="EG581" s="52"/>
      <c r="EH581" s="52"/>
    </row>
    <row r="582" spans="1:138" ht="12.75" x14ac:dyDescent="0.2">
      <c r="A582" s="39" t="str">
        <f t="shared" si="49"/>
        <v>2086353</v>
      </c>
      <c r="B582" s="39" t="str">
        <f t="shared" si="50"/>
        <v>2407/БЕЛ</v>
      </c>
      <c r="C582" s="39" t="str">
        <f t="shared" si="51"/>
        <v>Игрушка-костюм "Мышонок" р.56 (рост 110-116)</v>
      </c>
      <c r="D582" s="94">
        <f t="shared" ca="1" si="52"/>
        <v>446</v>
      </c>
      <c r="E582" s="94">
        <f t="shared" ca="1" si="53"/>
        <v>9</v>
      </c>
      <c r="F582" s="94">
        <f t="shared" ref="F582:F645" ca="1" si="54">IF(TODAY()&lt;$A$4,SUM(R582),"")</f>
        <v>0</v>
      </c>
      <c r="G582" s="41"/>
      <c r="H582" s="41"/>
      <c r="I582" s="40"/>
      <c r="J582" s="40"/>
      <c r="K582" s="34"/>
      <c r="L582" s="50" t="s">
        <v>1599</v>
      </c>
      <c r="M582" s="50" t="s">
        <v>4596</v>
      </c>
      <c r="N582" s="50" t="s">
        <v>4597</v>
      </c>
      <c r="O582" s="51" t="s">
        <v>4598</v>
      </c>
      <c r="P582" s="40">
        <v>446</v>
      </c>
      <c r="Q582" s="40"/>
      <c r="R582" s="40"/>
      <c r="S582" s="52" t="s">
        <v>1018</v>
      </c>
      <c r="T582" s="52" t="s">
        <v>1018</v>
      </c>
      <c r="U582" s="52" t="s">
        <v>1018</v>
      </c>
      <c r="V582" s="52">
        <v>1</v>
      </c>
      <c r="W582" s="52" t="s">
        <v>1018</v>
      </c>
      <c r="X582" s="52" t="s">
        <v>1018</v>
      </c>
      <c r="Y582" s="52" t="s">
        <v>1018</v>
      </c>
      <c r="Z582" s="52" t="s">
        <v>1018</v>
      </c>
      <c r="AA582" s="52" t="s">
        <v>1018</v>
      </c>
      <c r="AB582" s="52" t="s">
        <v>1018</v>
      </c>
      <c r="AC582" s="52" t="s">
        <v>1018</v>
      </c>
      <c r="AD582" s="52" t="s">
        <v>1018</v>
      </c>
      <c r="AE582" s="52" t="s">
        <v>1018</v>
      </c>
      <c r="AF582" s="52" t="s">
        <v>1018</v>
      </c>
      <c r="AG582" s="52" t="s">
        <v>1018</v>
      </c>
      <c r="AH582" s="52" t="s">
        <v>1018</v>
      </c>
      <c r="AI582" s="52" t="s">
        <v>1018</v>
      </c>
      <c r="AJ582" s="52" t="s">
        <v>1018</v>
      </c>
      <c r="AK582" s="52" t="s">
        <v>1018</v>
      </c>
      <c r="AL582" s="52" t="s">
        <v>1018</v>
      </c>
      <c r="AM582" s="52" t="s">
        <v>1018</v>
      </c>
      <c r="AN582" s="52" t="s">
        <v>1018</v>
      </c>
      <c r="AO582" s="52" t="s">
        <v>1018</v>
      </c>
      <c r="AP582" s="52" t="s">
        <v>1018</v>
      </c>
      <c r="AQ582" s="52" t="s">
        <v>1018</v>
      </c>
      <c r="AR582" s="52">
        <v>8</v>
      </c>
      <c r="AS582" s="52" t="s">
        <v>1018</v>
      </c>
      <c r="AT582" s="52" t="s">
        <v>1018</v>
      </c>
      <c r="AU582" s="52" t="s">
        <v>1018</v>
      </c>
      <c r="AV582" s="52" t="s">
        <v>1018</v>
      </c>
      <c r="AW582" s="52" t="s">
        <v>1018</v>
      </c>
      <c r="AX582" s="52" t="s">
        <v>1018</v>
      </c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  <c r="CS582" s="52"/>
      <c r="CT582" s="52"/>
      <c r="CU582" s="52"/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  <c r="DF582" s="52"/>
      <c r="DG582" s="52"/>
      <c r="DH582" s="52"/>
      <c r="DI582" s="52"/>
      <c r="DJ582" s="52"/>
      <c r="DK582" s="52"/>
      <c r="DL582" s="52"/>
      <c r="DM582" s="52"/>
      <c r="DN582" s="52"/>
      <c r="DO582" s="52"/>
      <c r="DP582" s="52"/>
      <c r="DQ582" s="52"/>
      <c r="DR582" s="52"/>
      <c r="DS582" s="52"/>
      <c r="DT582" s="52"/>
      <c r="DU582" s="52"/>
      <c r="DV582" s="52"/>
      <c r="DW582" s="52"/>
      <c r="DX582" s="52"/>
      <c r="DY582" s="52"/>
      <c r="DZ582" s="52"/>
      <c r="EA582" s="52"/>
      <c r="EB582" s="52"/>
      <c r="EC582" s="52"/>
      <c r="ED582" s="52"/>
      <c r="EE582" s="52"/>
      <c r="EF582" s="52"/>
      <c r="EG582" s="52"/>
      <c r="EH582" s="52"/>
    </row>
    <row r="583" spans="1:138" ht="12.75" x14ac:dyDescent="0.2">
      <c r="A583" s="39" t="str">
        <f t="shared" ref="A583:A646" si="55">M583</f>
        <v>2086361</v>
      </c>
      <c r="B583" s="39" t="str">
        <f t="shared" ref="B583:B646" si="56">N583</f>
        <v>2407А/БЕЛ</v>
      </c>
      <c r="C583" s="39" t="str">
        <f t="shared" ref="C583:C646" si="57">O583</f>
        <v>Игрушка-костюм "Мышонок" р.64 (рост 122-128)</v>
      </c>
      <c r="D583" s="94">
        <f t="shared" ref="D583:D646" ca="1" si="58">IF(TODAY()&lt;$A$4,SUM(P583)*(100-SUM($I$5))/100,"")</f>
        <v>446</v>
      </c>
      <c r="E583" s="94">
        <f t="shared" ref="E583:E646" ca="1" si="59">IF(TODAY()&lt;$A$4,SUM(T583,V583,X583,Z583,AB583,AD583,AF583,AH583,AJ583,AL583,AN583,AP583,AR583,AT583,AV583,AX583,AZ583,BB583,BD583,BF583,BH583,BJ583,BL583,BN583,BP583,BR583,BT583,BV583)-SUM(S583,U583,W583,Y583,AA583,AC583,AE583,AG583,AI583,AK583,AM583,AO583,AQ583,AS583,AU583,AW583,AY583,BA583,BC583,BE583,BG583,BI583,BK583,BM583,BO583,BQ583,BS583,BU583),"")</f>
        <v>45</v>
      </c>
      <c r="F583" s="94">
        <f t="shared" ca="1" si="54"/>
        <v>0</v>
      </c>
      <c r="G583" s="41"/>
      <c r="H583" s="41"/>
      <c r="I583" s="40"/>
      <c r="J583" s="40"/>
      <c r="K583" s="34"/>
      <c r="L583" s="50" t="s">
        <v>1600</v>
      </c>
      <c r="M583" s="50" t="s">
        <v>4599</v>
      </c>
      <c r="N583" s="50" t="s">
        <v>4600</v>
      </c>
      <c r="O583" s="51" t="s">
        <v>4601</v>
      </c>
      <c r="P583" s="40">
        <v>446</v>
      </c>
      <c r="Q583" s="40"/>
      <c r="R583" s="40"/>
      <c r="S583" s="52" t="s">
        <v>1018</v>
      </c>
      <c r="T583" s="52" t="s">
        <v>1018</v>
      </c>
      <c r="U583" s="52" t="s">
        <v>1018</v>
      </c>
      <c r="V583" s="52">
        <v>3</v>
      </c>
      <c r="W583" s="52" t="s">
        <v>1018</v>
      </c>
      <c r="X583" s="52" t="s">
        <v>1018</v>
      </c>
      <c r="Y583" s="52" t="s">
        <v>1018</v>
      </c>
      <c r="Z583" s="52" t="s">
        <v>1018</v>
      </c>
      <c r="AA583" s="52" t="s">
        <v>1018</v>
      </c>
      <c r="AB583" s="52" t="s">
        <v>1018</v>
      </c>
      <c r="AC583" s="52" t="s">
        <v>1018</v>
      </c>
      <c r="AD583" s="52" t="s">
        <v>1018</v>
      </c>
      <c r="AE583" s="52" t="s">
        <v>1018</v>
      </c>
      <c r="AF583" s="52" t="s">
        <v>1018</v>
      </c>
      <c r="AG583" s="52" t="s">
        <v>1018</v>
      </c>
      <c r="AH583" s="52" t="s">
        <v>1018</v>
      </c>
      <c r="AI583" s="52" t="s">
        <v>1018</v>
      </c>
      <c r="AJ583" s="52" t="s">
        <v>1018</v>
      </c>
      <c r="AK583" s="52" t="s">
        <v>1018</v>
      </c>
      <c r="AL583" s="52">
        <v>14</v>
      </c>
      <c r="AM583" s="52" t="s">
        <v>1018</v>
      </c>
      <c r="AN583" s="52" t="s">
        <v>1018</v>
      </c>
      <c r="AO583" s="52" t="s">
        <v>1018</v>
      </c>
      <c r="AP583" s="52" t="s">
        <v>1018</v>
      </c>
      <c r="AQ583" s="52" t="s">
        <v>1018</v>
      </c>
      <c r="AR583" s="52">
        <v>28</v>
      </c>
      <c r="AS583" s="52" t="s">
        <v>1018</v>
      </c>
      <c r="AT583" s="52" t="s">
        <v>1018</v>
      </c>
      <c r="AU583" s="52" t="s">
        <v>1018</v>
      </c>
      <c r="AV583" s="52" t="s">
        <v>1018</v>
      </c>
      <c r="AW583" s="52" t="s">
        <v>1018</v>
      </c>
      <c r="AX583" s="52" t="s">
        <v>1018</v>
      </c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  <c r="CJ583" s="52"/>
      <c r="CK583" s="52"/>
      <c r="CL583" s="52"/>
      <c r="CM583" s="52"/>
      <c r="CN583" s="52"/>
      <c r="CO583" s="52"/>
      <c r="CP583" s="52"/>
      <c r="CQ583" s="52"/>
      <c r="CR583" s="52"/>
      <c r="CS583" s="52"/>
      <c r="CT583" s="52"/>
      <c r="CU583" s="52"/>
      <c r="CV583" s="52"/>
      <c r="CW583" s="52"/>
      <c r="CX583" s="52"/>
      <c r="CY583" s="52"/>
      <c r="CZ583" s="52"/>
      <c r="DA583" s="52"/>
      <c r="DB583" s="52"/>
      <c r="DC583" s="52"/>
      <c r="DD583" s="52"/>
      <c r="DE583" s="52"/>
      <c r="DF583" s="52"/>
      <c r="DG583" s="52"/>
      <c r="DH583" s="52"/>
      <c r="DI583" s="52"/>
      <c r="DJ583" s="52"/>
      <c r="DK583" s="52"/>
      <c r="DL583" s="52"/>
      <c r="DM583" s="52"/>
      <c r="DN583" s="52"/>
      <c r="DO583" s="52"/>
      <c r="DP583" s="52"/>
      <c r="DQ583" s="52"/>
      <c r="DR583" s="52"/>
      <c r="DS583" s="52"/>
      <c r="DT583" s="52"/>
      <c r="DU583" s="52"/>
      <c r="DV583" s="52"/>
      <c r="DW583" s="52"/>
      <c r="DX583" s="52"/>
      <c r="DY583" s="52"/>
      <c r="DZ583" s="52"/>
      <c r="EA583" s="52"/>
      <c r="EB583" s="52"/>
      <c r="EC583" s="52"/>
      <c r="ED583" s="52"/>
      <c r="EE583" s="52"/>
      <c r="EF583" s="52"/>
      <c r="EG583" s="52"/>
      <c r="EH583" s="52"/>
    </row>
    <row r="584" spans="1:138" ht="12.75" x14ac:dyDescent="0.2">
      <c r="A584" s="39" t="str">
        <f t="shared" si="55"/>
        <v>2086358</v>
      </c>
      <c r="B584" s="39" t="str">
        <f t="shared" si="56"/>
        <v>2408/СР</v>
      </c>
      <c r="C584" s="39" t="str">
        <f t="shared" si="57"/>
        <v>Игрушка-костюм "Волчонок" р.56 (рост 110-116)</v>
      </c>
      <c r="D584" s="94">
        <f t="shared" ca="1" si="58"/>
        <v>422</v>
      </c>
      <c r="E584" s="94">
        <f t="shared" ca="1" si="59"/>
        <v>23</v>
      </c>
      <c r="F584" s="94">
        <f t="shared" ca="1" si="54"/>
        <v>0</v>
      </c>
      <c r="G584" s="41"/>
      <c r="H584" s="41"/>
      <c r="I584" s="40"/>
      <c r="J584" s="40"/>
      <c r="K584" s="34"/>
      <c r="L584" s="50" t="s">
        <v>1601</v>
      </c>
      <c r="M584" s="50" t="s">
        <v>4602</v>
      </c>
      <c r="N584" s="50" t="s">
        <v>4603</v>
      </c>
      <c r="O584" s="51" t="s">
        <v>4604</v>
      </c>
      <c r="P584" s="40">
        <v>422</v>
      </c>
      <c r="Q584" s="40"/>
      <c r="R584" s="40"/>
      <c r="S584" s="52" t="s">
        <v>1018</v>
      </c>
      <c r="T584" s="52" t="s">
        <v>1018</v>
      </c>
      <c r="U584" s="52" t="s">
        <v>1018</v>
      </c>
      <c r="V584" s="52" t="s">
        <v>1018</v>
      </c>
      <c r="W584" s="52" t="s">
        <v>1018</v>
      </c>
      <c r="X584" s="52" t="s">
        <v>1018</v>
      </c>
      <c r="Y584" s="52" t="s">
        <v>1018</v>
      </c>
      <c r="Z584" s="52" t="s">
        <v>1018</v>
      </c>
      <c r="AA584" s="52" t="s">
        <v>1018</v>
      </c>
      <c r="AB584" s="52" t="s">
        <v>1018</v>
      </c>
      <c r="AC584" s="52" t="s">
        <v>1018</v>
      </c>
      <c r="AD584" s="52" t="s">
        <v>1018</v>
      </c>
      <c r="AE584" s="52" t="s">
        <v>1018</v>
      </c>
      <c r="AF584" s="52" t="s">
        <v>1018</v>
      </c>
      <c r="AG584" s="52" t="s">
        <v>1018</v>
      </c>
      <c r="AH584" s="52" t="s">
        <v>1018</v>
      </c>
      <c r="AI584" s="52" t="s">
        <v>1018</v>
      </c>
      <c r="AJ584" s="52" t="s">
        <v>1018</v>
      </c>
      <c r="AK584" s="52" t="s">
        <v>1018</v>
      </c>
      <c r="AL584" s="52">
        <v>23</v>
      </c>
      <c r="AM584" s="52" t="s">
        <v>1018</v>
      </c>
      <c r="AN584" s="52" t="s">
        <v>1018</v>
      </c>
      <c r="AO584" s="52" t="s">
        <v>1018</v>
      </c>
      <c r="AP584" s="52" t="s">
        <v>1018</v>
      </c>
      <c r="AQ584" s="52" t="s">
        <v>1018</v>
      </c>
      <c r="AR584" s="52" t="s">
        <v>1018</v>
      </c>
      <c r="AS584" s="52" t="s">
        <v>1018</v>
      </c>
      <c r="AT584" s="52" t="s">
        <v>1018</v>
      </c>
      <c r="AU584" s="52" t="s">
        <v>1018</v>
      </c>
      <c r="AV584" s="52" t="s">
        <v>1018</v>
      </c>
      <c r="AW584" s="52" t="s">
        <v>1018</v>
      </c>
      <c r="AX584" s="52" t="s">
        <v>1018</v>
      </c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/>
      <c r="CO584" s="52"/>
      <c r="CP584" s="52"/>
      <c r="CQ584" s="52"/>
      <c r="CR584" s="52"/>
      <c r="CS584" s="52"/>
      <c r="CT584" s="52"/>
      <c r="CU584" s="52"/>
      <c r="CV584" s="52"/>
      <c r="CW584" s="52"/>
      <c r="CX584" s="52"/>
      <c r="CY584" s="52"/>
      <c r="CZ584" s="52"/>
      <c r="DA584" s="52"/>
      <c r="DB584" s="52"/>
      <c r="DC584" s="52"/>
      <c r="DD584" s="52"/>
      <c r="DE584" s="52"/>
      <c r="DF584" s="52"/>
      <c r="DG584" s="52"/>
      <c r="DH584" s="52"/>
      <c r="DI584" s="52"/>
      <c r="DJ584" s="52"/>
      <c r="DK584" s="52"/>
      <c r="DL584" s="52"/>
      <c r="DM584" s="52"/>
      <c r="DN584" s="52"/>
      <c r="DO584" s="52"/>
      <c r="DP584" s="52"/>
      <c r="DQ584" s="52"/>
      <c r="DR584" s="52"/>
      <c r="DS584" s="52"/>
      <c r="DT584" s="52"/>
      <c r="DU584" s="52"/>
      <c r="DV584" s="52"/>
      <c r="DW584" s="52"/>
      <c r="DX584" s="52"/>
      <c r="DY584" s="52"/>
      <c r="DZ584" s="52"/>
      <c r="EA584" s="52"/>
      <c r="EB584" s="52"/>
      <c r="EC584" s="52"/>
      <c r="ED584" s="52"/>
      <c r="EE584" s="52"/>
      <c r="EF584" s="52"/>
      <c r="EG584" s="52"/>
      <c r="EH584" s="52"/>
    </row>
    <row r="585" spans="1:138" ht="12.75" x14ac:dyDescent="0.2">
      <c r="A585" s="39" t="str">
        <f t="shared" si="55"/>
        <v>2086363</v>
      </c>
      <c r="B585" s="39" t="str">
        <f t="shared" si="56"/>
        <v>2408А/СР</v>
      </c>
      <c r="C585" s="39" t="str">
        <f t="shared" si="57"/>
        <v>Игрушка-костюм "Волчонок" р. 64 (рост 122-128)</v>
      </c>
      <c r="D585" s="94">
        <f t="shared" ca="1" si="58"/>
        <v>422</v>
      </c>
      <c r="E585" s="94">
        <f t="shared" ca="1" si="59"/>
        <v>41</v>
      </c>
      <c r="F585" s="94">
        <f t="shared" ca="1" si="54"/>
        <v>0</v>
      </c>
      <c r="G585" s="41"/>
      <c r="H585" s="41"/>
      <c r="I585" s="40"/>
      <c r="J585" s="40"/>
      <c r="K585" s="34"/>
      <c r="L585" s="50" t="s">
        <v>1602</v>
      </c>
      <c r="M585" s="50" t="s">
        <v>4605</v>
      </c>
      <c r="N585" s="50" t="s">
        <v>4606</v>
      </c>
      <c r="O585" s="51" t="s">
        <v>4607</v>
      </c>
      <c r="P585" s="40">
        <v>422</v>
      </c>
      <c r="Q585" s="40"/>
      <c r="R585" s="40"/>
      <c r="S585" s="52" t="s">
        <v>1018</v>
      </c>
      <c r="T585" s="52" t="s">
        <v>1018</v>
      </c>
      <c r="U585" s="52" t="s">
        <v>1018</v>
      </c>
      <c r="V585" s="52">
        <v>4</v>
      </c>
      <c r="W585" s="52" t="s">
        <v>1018</v>
      </c>
      <c r="X585" s="52" t="s">
        <v>1018</v>
      </c>
      <c r="Y585" s="52" t="s">
        <v>1018</v>
      </c>
      <c r="Z585" s="52" t="s">
        <v>1018</v>
      </c>
      <c r="AA585" s="52" t="s">
        <v>1018</v>
      </c>
      <c r="AB585" s="52" t="s">
        <v>1018</v>
      </c>
      <c r="AC585" s="52" t="s">
        <v>1018</v>
      </c>
      <c r="AD585" s="52" t="s">
        <v>1018</v>
      </c>
      <c r="AE585" s="52" t="s">
        <v>1018</v>
      </c>
      <c r="AF585" s="52" t="s">
        <v>1018</v>
      </c>
      <c r="AG585" s="52" t="s">
        <v>1018</v>
      </c>
      <c r="AH585" s="52" t="s">
        <v>1018</v>
      </c>
      <c r="AI585" s="52" t="s">
        <v>1018</v>
      </c>
      <c r="AJ585" s="52" t="s">
        <v>1018</v>
      </c>
      <c r="AK585" s="52" t="s">
        <v>1018</v>
      </c>
      <c r="AL585" s="52" t="s">
        <v>1018</v>
      </c>
      <c r="AM585" s="52" t="s">
        <v>1018</v>
      </c>
      <c r="AN585" s="52" t="s">
        <v>1018</v>
      </c>
      <c r="AO585" s="52" t="s">
        <v>1018</v>
      </c>
      <c r="AP585" s="52" t="s">
        <v>1018</v>
      </c>
      <c r="AQ585" s="52" t="s">
        <v>1018</v>
      </c>
      <c r="AR585" s="52">
        <v>37</v>
      </c>
      <c r="AS585" s="52" t="s">
        <v>1018</v>
      </c>
      <c r="AT585" s="52" t="s">
        <v>1018</v>
      </c>
      <c r="AU585" s="52" t="s">
        <v>1018</v>
      </c>
      <c r="AV585" s="52" t="s">
        <v>1018</v>
      </c>
      <c r="AW585" s="52" t="s">
        <v>1018</v>
      </c>
      <c r="AX585" s="52" t="s">
        <v>1018</v>
      </c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  <c r="CJ585" s="52"/>
      <c r="CK585" s="52"/>
      <c r="CL585" s="52"/>
      <c r="CM585" s="52"/>
      <c r="CN585" s="52"/>
      <c r="CO585" s="52"/>
      <c r="CP585" s="52"/>
      <c r="CQ585" s="52"/>
      <c r="CR585" s="52"/>
      <c r="CS585" s="52"/>
      <c r="CT585" s="52"/>
      <c r="CU585" s="52"/>
      <c r="CV585" s="52"/>
      <c r="CW585" s="52"/>
      <c r="CX585" s="52"/>
      <c r="CY585" s="52"/>
      <c r="CZ585" s="52"/>
      <c r="DA585" s="52"/>
      <c r="DB585" s="52"/>
      <c r="DC585" s="52"/>
      <c r="DD585" s="52"/>
      <c r="DE585" s="52"/>
      <c r="DF585" s="52"/>
      <c r="DG585" s="52"/>
      <c r="DH585" s="52"/>
      <c r="DI585" s="52"/>
      <c r="DJ585" s="52"/>
      <c r="DK585" s="52"/>
      <c r="DL585" s="52"/>
      <c r="DM585" s="52"/>
      <c r="DN585" s="52"/>
      <c r="DO585" s="52"/>
      <c r="DP585" s="52"/>
      <c r="DQ585" s="52"/>
      <c r="DR585" s="52"/>
      <c r="DS585" s="52"/>
      <c r="DT585" s="52"/>
      <c r="DU585" s="52"/>
      <c r="DV585" s="52"/>
      <c r="DW585" s="52"/>
      <c r="DX585" s="52"/>
      <c r="DY585" s="52"/>
      <c r="DZ585" s="52"/>
      <c r="EA585" s="52"/>
      <c r="EB585" s="52"/>
      <c r="EC585" s="52"/>
      <c r="ED585" s="52"/>
      <c r="EE585" s="52"/>
      <c r="EF585" s="52"/>
      <c r="EG585" s="52"/>
      <c r="EH585" s="52"/>
    </row>
    <row r="586" spans="1:138" ht="12.75" x14ac:dyDescent="0.2">
      <c r="A586" s="39" t="str">
        <f t="shared" si="55"/>
        <v>2086772</v>
      </c>
      <c r="B586" s="39" t="str">
        <f t="shared" si="56"/>
        <v>2410А/БЖ</v>
      </c>
      <c r="C586" s="39" t="str">
        <f t="shared" si="57"/>
        <v>Игрушка-костюм "Львёнок" р.64 (рост 122-128)</v>
      </c>
      <c r="D586" s="94">
        <f t="shared" ca="1" si="58"/>
        <v>403</v>
      </c>
      <c r="E586" s="94">
        <f t="shared" ca="1" si="59"/>
        <v>35</v>
      </c>
      <c r="F586" s="94">
        <f t="shared" ca="1" si="54"/>
        <v>0</v>
      </c>
      <c r="G586" s="41"/>
      <c r="H586" s="41"/>
      <c r="I586" s="40"/>
      <c r="J586" s="40"/>
      <c r="K586" s="34"/>
      <c r="L586" s="50" t="s">
        <v>1603</v>
      </c>
      <c r="M586" s="50" t="s">
        <v>4608</v>
      </c>
      <c r="N586" s="50" t="s">
        <v>4609</v>
      </c>
      <c r="O586" s="51" t="s">
        <v>4610</v>
      </c>
      <c r="P586" s="40">
        <v>403</v>
      </c>
      <c r="Q586" s="40"/>
      <c r="R586" s="40"/>
      <c r="S586" s="52" t="s">
        <v>1018</v>
      </c>
      <c r="T586" s="52" t="s">
        <v>1018</v>
      </c>
      <c r="U586" s="52" t="s">
        <v>1018</v>
      </c>
      <c r="V586" s="52">
        <v>4</v>
      </c>
      <c r="W586" s="52" t="s">
        <v>1018</v>
      </c>
      <c r="X586" s="52" t="s">
        <v>1018</v>
      </c>
      <c r="Y586" s="52" t="s">
        <v>1018</v>
      </c>
      <c r="Z586" s="52" t="s">
        <v>1018</v>
      </c>
      <c r="AA586" s="52" t="s">
        <v>1018</v>
      </c>
      <c r="AB586" s="52" t="s">
        <v>1018</v>
      </c>
      <c r="AC586" s="52" t="s">
        <v>1018</v>
      </c>
      <c r="AD586" s="52" t="s">
        <v>1018</v>
      </c>
      <c r="AE586" s="52" t="s">
        <v>1018</v>
      </c>
      <c r="AF586" s="52" t="s">
        <v>1018</v>
      </c>
      <c r="AG586" s="52" t="s">
        <v>1018</v>
      </c>
      <c r="AH586" s="52" t="s">
        <v>1018</v>
      </c>
      <c r="AI586" s="52" t="s">
        <v>1018</v>
      </c>
      <c r="AJ586" s="52" t="s">
        <v>1018</v>
      </c>
      <c r="AK586" s="52" t="s">
        <v>1018</v>
      </c>
      <c r="AL586" s="52">
        <v>26</v>
      </c>
      <c r="AM586" s="52" t="s">
        <v>1018</v>
      </c>
      <c r="AN586" s="52" t="s">
        <v>1018</v>
      </c>
      <c r="AO586" s="52" t="s">
        <v>1018</v>
      </c>
      <c r="AP586" s="52" t="s">
        <v>1018</v>
      </c>
      <c r="AQ586" s="52" t="s">
        <v>1018</v>
      </c>
      <c r="AR586" s="52">
        <v>5</v>
      </c>
      <c r="AS586" s="52" t="s">
        <v>1018</v>
      </c>
      <c r="AT586" s="52" t="s">
        <v>1018</v>
      </c>
      <c r="AU586" s="52" t="s">
        <v>1018</v>
      </c>
      <c r="AV586" s="52" t="s">
        <v>1018</v>
      </c>
      <c r="AW586" s="52" t="s">
        <v>1018</v>
      </c>
      <c r="AX586" s="52" t="s">
        <v>1018</v>
      </c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  <c r="CJ586" s="52"/>
      <c r="CK586" s="52"/>
      <c r="CL586" s="52"/>
      <c r="CM586" s="52"/>
      <c r="CN586" s="52"/>
      <c r="CO586" s="52"/>
      <c r="CP586" s="52"/>
      <c r="CQ586" s="52"/>
      <c r="CR586" s="52"/>
      <c r="CS586" s="52"/>
      <c r="CT586" s="52"/>
      <c r="CU586" s="52"/>
      <c r="CV586" s="52"/>
      <c r="CW586" s="52"/>
      <c r="CX586" s="52"/>
      <c r="CY586" s="52"/>
      <c r="CZ586" s="52"/>
      <c r="DA586" s="52"/>
      <c r="DB586" s="52"/>
      <c r="DC586" s="52"/>
      <c r="DD586" s="52"/>
      <c r="DE586" s="52"/>
      <c r="DF586" s="52"/>
      <c r="DG586" s="52"/>
      <c r="DH586" s="52"/>
      <c r="DI586" s="52"/>
      <c r="DJ586" s="52"/>
      <c r="DK586" s="52"/>
      <c r="DL586" s="52"/>
      <c r="DM586" s="52"/>
      <c r="DN586" s="52"/>
      <c r="DO586" s="52"/>
      <c r="DP586" s="52"/>
      <c r="DQ586" s="52"/>
      <c r="DR586" s="52"/>
      <c r="DS586" s="52"/>
      <c r="DT586" s="52"/>
      <c r="DU586" s="52"/>
      <c r="DV586" s="52"/>
      <c r="DW586" s="52"/>
      <c r="DX586" s="52"/>
      <c r="DY586" s="52"/>
      <c r="DZ586" s="52"/>
      <c r="EA586" s="52"/>
      <c r="EB586" s="52"/>
      <c r="EC586" s="52"/>
      <c r="ED586" s="52"/>
      <c r="EE586" s="52"/>
      <c r="EF586" s="52"/>
      <c r="EG586" s="52"/>
      <c r="EH586" s="52"/>
    </row>
    <row r="587" spans="1:138" ht="12.75" x14ac:dyDescent="0.2">
      <c r="A587" s="39" t="str">
        <f t="shared" si="55"/>
        <v>2086774</v>
      </c>
      <c r="B587" s="39" t="str">
        <f t="shared" si="56"/>
        <v>2411А/КЧ</v>
      </c>
      <c r="C587" s="39" t="str">
        <f t="shared" si="57"/>
        <v>Игрушка-костюм "Мишутка" р.64 (рост 122-128)</v>
      </c>
      <c r="D587" s="94">
        <f t="shared" ca="1" si="58"/>
        <v>415</v>
      </c>
      <c r="E587" s="94">
        <f t="shared" ca="1" si="59"/>
        <v>2</v>
      </c>
      <c r="F587" s="94">
        <f t="shared" ca="1" si="54"/>
        <v>0</v>
      </c>
      <c r="G587" s="41"/>
      <c r="H587" s="41"/>
      <c r="I587" s="40"/>
      <c r="J587" s="40"/>
      <c r="K587" s="34"/>
      <c r="L587" s="50" t="s">
        <v>1604</v>
      </c>
      <c r="M587" s="50" t="s">
        <v>4611</v>
      </c>
      <c r="N587" s="50" t="s">
        <v>4612</v>
      </c>
      <c r="O587" s="51" t="s">
        <v>4613</v>
      </c>
      <c r="P587" s="40">
        <v>415</v>
      </c>
      <c r="Q587" s="40"/>
      <c r="R587" s="40"/>
      <c r="S587" s="52" t="s">
        <v>1018</v>
      </c>
      <c r="T587" s="52" t="s">
        <v>1018</v>
      </c>
      <c r="U587" s="52" t="s">
        <v>1018</v>
      </c>
      <c r="V587" s="52" t="s">
        <v>1018</v>
      </c>
      <c r="W587" s="52" t="s">
        <v>1018</v>
      </c>
      <c r="X587" s="52" t="s">
        <v>1018</v>
      </c>
      <c r="Y587" s="52" t="s">
        <v>1018</v>
      </c>
      <c r="Z587" s="52" t="s">
        <v>1018</v>
      </c>
      <c r="AA587" s="52" t="s">
        <v>1018</v>
      </c>
      <c r="AB587" s="52" t="s">
        <v>1018</v>
      </c>
      <c r="AC587" s="52" t="s">
        <v>1018</v>
      </c>
      <c r="AD587" s="52" t="s">
        <v>1018</v>
      </c>
      <c r="AE587" s="52" t="s">
        <v>1018</v>
      </c>
      <c r="AF587" s="52" t="s">
        <v>1018</v>
      </c>
      <c r="AG587" s="52" t="s">
        <v>1018</v>
      </c>
      <c r="AH587" s="52" t="s">
        <v>1018</v>
      </c>
      <c r="AI587" s="52" t="s">
        <v>1018</v>
      </c>
      <c r="AJ587" s="52" t="s">
        <v>1018</v>
      </c>
      <c r="AK587" s="52" t="s">
        <v>1018</v>
      </c>
      <c r="AL587" s="52" t="s">
        <v>1018</v>
      </c>
      <c r="AM587" s="52" t="s">
        <v>1018</v>
      </c>
      <c r="AN587" s="52" t="s">
        <v>1018</v>
      </c>
      <c r="AO587" s="52" t="s">
        <v>1018</v>
      </c>
      <c r="AP587" s="52" t="s">
        <v>1018</v>
      </c>
      <c r="AQ587" s="52" t="s">
        <v>1018</v>
      </c>
      <c r="AR587" s="52">
        <v>2</v>
      </c>
      <c r="AS587" s="52" t="s">
        <v>1018</v>
      </c>
      <c r="AT587" s="52" t="s">
        <v>1018</v>
      </c>
      <c r="AU587" s="52" t="s">
        <v>1018</v>
      </c>
      <c r="AV587" s="52" t="s">
        <v>1018</v>
      </c>
      <c r="AW587" s="52" t="s">
        <v>1018</v>
      </c>
      <c r="AX587" s="52" t="s">
        <v>1018</v>
      </c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  <c r="CJ587" s="52"/>
      <c r="CK587" s="52"/>
      <c r="CL587" s="52"/>
      <c r="CM587" s="52"/>
      <c r="CN587" s="52"/>
      <c r="CO587" s="52"/>
      <c r="CP587" s="52"/>
      <c r="CQ587" s="52"/>
      <c r="CR587" s="52"/>
      <c r="CS587" s="52"/>
      <c r="CT587" s="52"/>
      <c r="CU587" s="52"/>
      <c r="CV587" s="52"/>
      <c r="CW587" s="52"/>
      <c r="CX587" s="52"/>
      <c r="CY587" s="52"/>
      <c r="CZ587" s="52"/>
      <c r="DA587" s="52"/>
      <c r="DB587" s="52"/>
      <c r="DC587" s="52"/>
      <c r="DD587" s="52"/>
      <c r="DE587" s="52"/>
      <c r="DF587" s="52"/>
      <c r="DG587" s="52"/>
      <c r="DH587" s="52"/>
      <c r="DI587" s="52"/>
      <c r="DJ587" s="52"/>
      <c r="DK587" s="52"/>
      <c r="DL587" s="52"/>
      <c r="DM587" s="52"/>
      <c r="DN587" s="52"/>
      <c r="DO587" s="52"/>
      <c r="DP587" s="52"/>
      <c r="DQ587" s="52"/>
      <c r="DR587" s="52"/>
      <c r="DS587" s="52"/>
      <c r="DT587" s="52"/>
      <c r="DU587" s="52"/>
      <c r="DV587" s="52"/>
      <c r="DW587" s="52"/>
      <c r="DX587" s="52"/>
      <c r="DY587" s="52"/>
      <c r="DZ587" s="52"/>
      <c r="EA587" s="52"/>
      <c r="EB587" s="52"/>
      <c r="EC587" s="52"/>
      <c r="ED587" s="52"/>
      <c r="EE587" s="52"/>
      <c r="EF587" s="52"/>
      <c r="EG587" s="52"/>
      <c r="EH587" s="52"/>
    </row>
    <row r="588" spans="1:138" ht="12.75" x14ac:dyDescent="0.2">
      <c r="A588" s="39">
        <f t="shared" si="55"/>
        <v>0</v>
      </c>
      <c r="B588" s="39">
        <f t="shared" si="56"/>
        <v>0</v>
      </c>
      <c r="C588" s="39" t="str">
        <f t="shared" si="57"/>
        <v>Лицензия Наша (Маша и Медведь)</v>
      </c>
      <c r="D588" s="94">
        <f t="shared" ca="1" si="58"/>
        <v>0</v>
      </c>
      <c r="E588" s="94">
        <f t="shared" ca="1" si="59"/>
        <v>0</v>
      </c>
      <c r="F588" s="94">
        <f t="shared" ca="1" si="54"/>
        <v>0</v>
      </c>
      <c r="G588" s="41"/>
      <c r="H588" s="41"/>
      <c r="I588" s="40"/>
      <c r="J588" s="40"/>
      <c r="K588" s="34"/>
      <c r="L588" s="50"/>
      <c r="M588" s="50"/>
      <c r="N588" s="50"/>
      <c r="O588" s="51" t="s">
        <v>2345</v>
      </c>
      <c r="P588" s="40"/>
      <c r="Q588" s="40"/>
      <c r="R588" s="40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  <c r="CJ588" s="52"/>
      <c r="CK588" s="52"/>
      <c r="CL588" s="52"/>
      <c r="CM588" s="52"/>
      <c r="CN588" s="52"/>
      <c r="CO588" s="52"/>
      <c r="CP588" s="52"/>
      <c r="CQ588" s="52"/>
      <c r="CR588" s="52"/>
      <c r="CS588" s="52"/>
      <c r="CT588" s="52"/>
      <c r="CU588" s="52"/>
      <c r="CV588" s="52"/>
      <c r="CW588" s="52"/>
      <c r="CX588" s="52"/>
      <c r="CY588" s="52"/>
      <c r="CZ588" s="52"/>
      <c r="DA588" s="52"/>
      <c r="DB588" s="52"/>
      <c r="DC588" s="52"/>
      <c r="DD588" s="52"/>
      <c r="DE588" s="52"/>
      <c r="DF588" s="52"/>
      <c r="DG588" s="52"/>
      <c r="DH588" s="52"/>
      <c r="DI588" s="52"/>
      <c r="DJ588" s="52"/>
      <c r="DK588" s="52"/>
      <c r="DL588" s="52"/>
      <c r="DM588" s="52"/>
      <c r="DN588" s="52"/>
      <c r="DO588" s="52"/>
      <c r="DP588" s="52"/>
      <c r="DQ588" s="52"/>
      <c r="DR588" s="52"/>
      <c r="DS588" s="52"/>
      <c r="DT588" s="52"/>
      <c r="DU588" s="52"/>
      <c r="DV588" s="52"/>
      <c r="DW588" s="52"/>
      <c r="DX588" s="52"/>
      <c r="DY588" s="52"/>
      <c r="DZ588" s="52"/>
      <c r="EA588" s="52"/>
      <c r="EB588" s="52"/>
      <c r="EC588" s="52"/>
      <c r="ED588" s="52"/>
      <c r="EE588" s="52"/>
      <c r="EF588" s="52"/>
      <c r="EG588" s="52"/>
      <c r="EH588" s="52"/>
    </row>
    <row r="589" spans="1:138" ht="12.75" x14ac:dyDescent="0.2">
      <c r="A589" s="39">
        <f t="shared" si="55"/>
        <v>0</v>
      </c>
      <c r="B589" s="39">
        <f t="shared" si="56"/>
        <v>0</v>
      </c>
      <c r="C589" s="39" t="str">
        <f t="shared" si="57"/>
        <v>Маша и Медведь ИГРУШКА</v>
      </c>
      <c r="D589" s="94">
        <f t="shared" ca="1" si="58"/>
        <v>0</v>
      </c>
      <c r="E589" s="94">
        <f t="shared" ca="1" si="59"/>
        <v>0</v>
      </c>
      <c r="F589" s="94">
        <f t="shared" ca="1" si="54"/>
        <v>0</v>
      </c>
      <c r="G589" s="41"/>
      <c r="H589" s="41"/>
      <c r="I589" s="40"/>
      <c r="J589" s="40"/>
      <c r="K589" s="34"/>
      <c r="L589" s="50"/>
      <c r="M589" s="50"/>
      <c r="N589" s="50"/>
      <c r="O589" s="51" t="s">
        <v>2142</v>
      </c>
      <c r="P589" s="40"/>
      <c r="Q589" s="40"/>
      <c r="R589" s="40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  <c r="CJ589" s="52"/>
      <c r="CK589" s="52"/>
      <c r="CL589" s="52"/>
      <c r="CM589" s="52"/>
      <c r="CN589" s="52"/>
      <c r="CO589" s="52"/>
      <c r="CP589" s="52"/>
      <c r="CQ589" s="52"/>
      <c r="CR589" s="52"/>
      <c r="CS589" s="52"/>
      <c r="CT589" s="52"/>
      <c r="CU589" s="52"/>
      <c r="CV589" s="52"/>
      <c r="CW589" s="52"/>
      <c r="CX589" s="52"/>
      <c r="CY589" s="52"/>
      <c r="CZ589" s="52"/>
      <c r="DA589" s="52"/>
      <c r="DB589" s="52"/>
      <c r="DC589" s="52"/>
      <c r="DD589" s="52"/>
      <c r="DE589" s="52"/>
      <c r="DF589" s="52"/>
      <c r="DG589" s="52"/>
      <c r="DH589" s="52"/>
      <c r="DI589" s="52"/>
      <c r="DJ589" s="52"/>
      <c r="DK589" s="52"/>
      <c r="DL589" s="52"/>
      <c r="DM589" s="52"/>
      <c r="DN589" s="52"/>
      <c r="DO589" s="52"/>
      <c r="DP589" s="52"/>
      <c r="DQ589" s="52"/>
      <c r="DR589" s="52"/>
      <c r="DS589" s="52"/>
      <c r="DT589" s="52"/>
      <c r="DU589" s="52"/>
      <c r="DV589" s="52"/>
      <c r="DW589" s="52"/>
      <c r="DX589" s="52"/>
      <c r="DY589" s="52"/>
      <c r="DZ589" s="52"/>
      <c r="EA589" s="52"/>
      <c r="EB589" s="52"/>
      <c r="EC589" s="52"/>
      <c r="ED589" s="52"/>
      <c r="EE589" s="52"/>
      <c r="EF589" s="52"/>
      <c r="EG589" s="52"/>
      <c r="EH589" s="52"/>
    </row>
    <row r="590" spans="1:138" ht="12.75" x14ac:dyDescent="0.2">
      <c r="A590" s="39" t="str">
        <f t="shared" si="55"/>
        <v>2093307</v>
      </c>
      <c r="B590" s="39" t="str">
        <f t="shared" si="56"/>
        <v>1724/ГЛ</v>
      </c>
      <c r="C590" s="39" t="str">
        <f t="shared" si="57"/>
        <v>Игрушка кресло с печатью</v>
      </c>
      <c r="D590" s="94">
        <f t="shared" ca="1" si="58"/>
        <v>1249</v>
      </c>
      <c r="E590" s="94">
        <f t="shared" ca="1" si="59"/>
        <v>439</v>
      </c>
      <c r="F590" s="94">
        <f t="shared" ca="1" si="54"/>
        <v>0</v>
      </c>
      <c r="G590" s="41"/>
      <c r="H590" s="41"/>
      <c r="I590" s="40"/>
      <c r="J590" s="40"/>
      <c r="K590" s="34"/>
      <c r="L590" s="50" t="s">
        <v>1605</v>
      </c>
      <c r="M590" s="50" t="s">
        <v>2143</v>
      </c>
      <c r="N590" s="50" t="s">
        <v>1898</v>
      </c>
      <c r="O590" s="51" t="s">
        <v>1899</v>
      </c>
      <c r="P590" s="40">
        <v>1249</v>
      </c>
      <c r="Q590" s="40"/>
      <c r="R590" s="40"/>
      <c r="S590" s="52" t="s">
        <v>1018</v>
      </c>
      <c r="T590" s="52">
        <v>180</v>
      </c>
      <c r="U590" s="52" t="s">
        <v>1018</v>
      </c>
      <c r="V590" s="52" t="s">
        <v>1018</v>
      </c>
      <c r="W590" s="52">
        <v>7</v>
      </c>
      <c r="X590" s="52">
        <v>53</v>
      </c>
      <c r="Y590" s="52" t="s">
        <v>1018</v>
      </c>
      <c r="Z590" s="52" t="s">
        <v>1018</v>
      </c>
      <c r="AA590" s="52" t="s">
        <v>1018</v>
      </c>
      <c r="AB590" s="52" t="s">
        <v>1018</v>
      </c>
      <c r="AC590" s="52" t="s">
        <v>1018</v>
      </c>
      <c r="AD590" s="52" t="s">
        <v>1018</v>
      </c>
      <c r="AE590" s="52" t="s">
        <v>1018</v>
      </c>
      <c r="AF590" s="52">
        <v>22</v>
      </c>
      <c r="AG590" s="52">
        <v>1</v>
      </c>
      <c r="AH590" s="52">
        <v>45</v>
      </c>
      <c r="AI590" s="52" t="s">
        <v>1018</v>
      </c>
      <c r="AJ590" s="52" t="s">
        <v>1018</v>
      </c>
      <c r="AK590" s="52">
        <v>12</v>
      </c>
      <c r="AL590" s="52">
        <v>58</v>
      </c>
      <c r="AM590" s="52">
        <v>105</v>
      </c>
      <c r="AN590" s="52">
        <v>105</v>
      </c>
      <c r="AO590" s="52" t="s">
        <v>1018</v>
      </c>
      <c r="AP590" s="52">
        <v>100</v>
      </c>
      <c r="AQ590" s="52" t="s">
        <v>1018</v>
      </c>
      <c r="AR590" s="52" t="s">
        <v>1018</v>
      </c>
      <c r="AS590" s="52" t="s">
        <v>1018</v>
      </c>
      <c r="AT590" s="52" t="s">
        <v>1018</v>
      </c>
      <c r="AU590" s="52" t="s">
        <v>1018</v>
      </c>
      <c r="AV590" s="52">
        <v>1</v>
      </c>
      <c r="AW590" s="52" t="s">
        <v>1018</v>
      </c>
      <c r="AX590" s="52" t="s">
        <v>1018</v>
      </c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  <c r="CJ590" s="52"/>
      <c r="CK590" s="52"/>
      <c r="CL590" s="52"/>
      <c r="CM590" s="52"/>
      <c r="CN590" s="52"/>
      <c r="CO590" s="52"/>
      <c r="CP590" s="52"/>
      <c r="CQ590" s="52"/>
      <c r="CR590" s="52"/>
      <c r="CS590" s="52"/>
      <c r="CT590" s="52"/>
      <c r="CU590" s="52"/>
      <c r="CV590" s="52"/>
      <c r="CW590" s="52"/>
      <c r="CX590" s="52"/>
      <c r="CY590" s="52"/>
      <c r="CZ590" s="52"/>
      <c r="DA590" s="52"/>
      <c r="DB590" s="52"/>
      <c r="DC590" s="52"/>
      <c r="DD590" s="52"/>
      <c r="DE590" s="52"/>
      <c r="DF590" s="52"/>
      <c r="DG590" s="52"/>
      <c r="DH590" s="52"/>
      <c r="DI590" s="52"/>
      <c r="DJ590" s="52"/>
      <c r="DK590" s="52"/>
      <c r="DL590" s="52"/>
      <c r="DM590" s="52"/>
      <c r="DN590" s="52"/>
      <c r="DO590" s="52"/>
      <c r="DP590" s="52"/>
      <c r="DQ590" s="52"/>
      <c r="DR590" s="52"/>
      <c r="DS590" s="52"/>
      <c r="DT590" s="52"/>
      <c r="DU590" s="52"/>
      <c r="DV590" s="52"/>
      <c r="DW590" s="52"/>
      <c r="DX590" s="52"/>
      <c r="DY590" s="52"/>
      <c r="DZ590" s="52"/>
      <c r="EA590" s="52"/>
      <c r="EB590" s="52"/>
      <c r="EC590" s="52"/>
      <c r="ED590" s="52"/>
      <c r="EE590" s="52"/>
      <c r="EF590" s="52"/>
      <c r="EG590" s="52"/>
      <c r="EH590" s="52"/>
    </row>
    <row r="591" spans="1:138" ht="12.75" x14ac:dyDescent="0.2">
      <c r="A591" s="39" t="str">
        <f t="shared" si="55"/>
        <v>2096462</v>
      </c>
      <c r="B591" s="39" t="str">
        <f t="shared" si="56"/>
        <v>1724/ГЛ-1</v>
      </c>
      <c r="C591" s="39" t="str">
        <f t="shared" si="57"/>
        <v>Игрушка кресло с печатью</v>
      </c>
      <c r="D591" s="94">
        <f t="shared" ca="1" si="58"/>
        <v>1249</v>
      </c>
      <c r="E591" s="94">
        <f t="shared" ca="1" si="59"/>
        <v>764</v>
      </c>
      <c r="F591" s="94">
        <f t="shared" ca="1" si="54"/>
        <v>0</v>
      </c>
      <c r="G591" s="41"/>
      <c r="H591" s="41"/>
      <c r="I591" s="40"/>
      <c r="J591" s="40"/>
      <c r="K591" s="34"/>
      <c r="L591" s="50" t="s">
        <v>1606</v>
      </c>
      <c r="M591" s="50" t="s">
        <v>2144</v>
      </c>
      <c r="N591" s="50" t="s">
        <v>1917</v>
      </c>
      <c r="O591" s="51" t="s">
        <v>1899</v>
      </c>
      <c r="P591" s="40">
        <v>1249</v>
      </c>
      <c r="Q591" s="40"/>
      <c r="R591" s="40"/>
      <c r="S591" s="52">
        <v>2</v>
      </c>
      <c r="T591" s="52">
        <v>255</v>
      </c>
      <c r="U591" s="52" t="s">
        <v>1018</v>
      </c>
      <c r="V591" s="52">
        <v>19</v>
      </c>
      <c r="W591" s="52">
        <v>2</v>
      </c>
      <c r="X591" s="52">
        <v>185</v>
      </c>
      <c r="Y591" s="52" t="s">
        <v>1018</v>
      </c>
      <c r="Z591" s="52" t="s">
        <v>1018</v>
      </c>
      <c r="AA591" s="52" t="s">
        <v>1018</v>
      </c>
      <c r="AB591" s="52" t="s">
        <v>1018</v>
      </c>
      <c r="AC591" s="52" t="s">
        <v>1018</v>
      </c>
      <c r="AD591" s="52" t="s">
        <v>1018</v>
      </c>
      <c r="AE591" s="52" t="s">
        <v>1018</v>
      </c>
      <c r="AF591" s="52">
        <v>38</v>
      </c>
      <c r="AG591" s="52">
        <v>1</v>
      </c>
      <c r="AH591" s="52">
        <v>50</v>
      </c>
      <c r="AI591" s="52" t="s">
        <v>1018</v>
      </c>
      <c r="AJ591" s="52" t="s">
        <v>1018</v>
      </c>
      <c r="AK591" s="52">
        <v>32</v>
      </c>
      <c r="AL591" s="52">
        <v>121</v>
      </c>
      <c r="AM591" s="52">
        <v>114</v>
      </c>
      <c r="AN591" s="52">
        <v>114</v>
      </c>
      <c r="AO591" s="52" t="s">
        <v>1018</v>
      </c>
      <c r="AP591" s="52">
        <v>100</v>
      </c>
      <c r="AQ591" s="52" t="s">
        <v>1018</v>
      </c>
      <c r="AR591" s="52">
        <v>32</v>
      </c>
      <c r="AS591" s="52" t="s">
        <v>1018</v>
      </c>
      <c r="AT591" s="52" t="s">
        <v>1018</v>
      </c>
      <c r="AU591" s="52" t="s">
        <v>1018</v>
      </c>
      <c r="AV591" s="52">
        <v>1</v>
      </c>
      <c r="AW591" s="52" t="s">
        <v>1018</v>
      </c>
      <c r="AX591" s="52" t="s">
        <v>1018</v>
      </c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  <c r="CJ591" s="52"/>
      <c r="CK591" s="52"/>
      <c r="CL591" s="52"/>
      <c r="CM591" s="52"/>
      <c r="CN591" s="52"/>
      <c r="CO591" s="52"/>
      <c r="CP591" s="52"/>
      <c r="CQ591" s="52"/>
      <c r="CR591" s="52"/>
      <c r="CS591" s="52"/>
      <c r="CT591" s="52"/>
      <c r="CU591" s="52"/>
      <c r="CV591" s="52"/>
      <c r="CW591" s="52"/>
      <c r="CX591" s="52"/>
      <c r="CY591" s="52"/>
      <c r="CZ591" s="52"/>
      <c r="DA591" s="52"/>
      <c r="DB591" s="52"/>
      <c r="DC591" s="52"/>
      <c r="DD591" s="52"/>
      <c r="DE591" s="52"/>
      <c r="DF591" s="52"/>
      <c r="DG591" s="52"/>
      <c r="DH591" s="52"/>
      <c r="DI591" s="52"/>
      <c r="DJ591" s="52"/>
      <c r="DK591" s="52"/>
      <c r="DL591" s="52"/>
      <c r="DM591" s="52"/>
      <c r="DN591" s="52"/>
      <c r="DO591" s="52"/>
      <c r="DP591" s="52"/>
      <c r="DQ591" s="52"/>
      <c r="DR591" s="52"/>
      <c r="DS591" s="52"/>
      <c r="DT591" s="52"/>
      <c r="DU591" s="52"/>
      <c r="DV591" s="52"/>
      <c r="DW591" s="52"/>
      <c r="DX591" s="52"/>
      <c r="DY591" s="52"/>
      <c r="DZ591" s="52"/>
      <c r="EA591" s="52"/>
      <c r="EB591" s="52"/>
      <c r="EC591" s="52"/>
      <c r="ED591" s="52"/>
      <c r="EE591" s="52"/>
      <c r="EF591" s="52"/>
      <c r="EG591" s="52"/>
      <c r="EH591" s="52"/>
    </row>
    <row r="592" spans="1:138" ht="12.75" x14ac:dyDescent="0.2">
      <c r="A592" s="39" t="str">
        <f t="shared" si="55"/>
        <v>2096466</v>
      </c>
      <c r="B592" s="39" t="str">
        <f t="shared" si="56"/>
        <v>1724/ЖЛ</v>
      </c>
      <c r="C592" s="39" t="str">
        <f t="shared" si="57"/>
        <v>Игрушка кресло с печатью</v>
      </c>
      <c r="D592" s="94">
        <f t="shared" ca="1" si="58"/>
        <v>1249</v>
      </c>
      <c r="E592" s="94">
        <f t="shared" ca="1" si="59"/>
        <v>551</v>
      </c>
      <c r="F592" s="94">
        <f t="shared" ca="1" si="54"/>
        <v>0</v>
      </c>
      <c r="G592" s="41"/>
      <c r="H592" s="41"/>
      <c r="I592" s="40"/>
      <c r="J592" s="40"/>
      <c r="K592" s="34"/>
      <c r="L592" s="50" t="s">
        <v>1607</v>
      </c>
      <c r="M592" s="50" t="s">
        <v>2145</v>
      </c>
      <c r="N592" s="50" t="s">
        <v>1918</v>
      </c>
      <c r="O592" s="51" t="s">
        <v>1899</v>
      </c>
      <c r="P592" s="40">
        <v>1249</v>
      </c>
      <c r="Q592" s="40"/>
      <c r="R592" s="40"/>
      <c r="S592" s="52">
        <v>2</v>
      </c>
      <c r="T592" s="52">
        <v>59</v>
      </c>
      <c r="U592" s="52" t="s">
        <v>1018</v>
      </c>
      <c r="V592" s="52">
        <v>20</v>
      </c>
      <c r="W592" s="52">
        <v>3</v>
      </c>
      <c r="X592" s="52">
        <v>214</v>
      </c>
      <c r="Y592" s="52" t="s">
        <v>1018</v>
      </c>
      <c r="Z592" s="52" t="s">
        <v>1018</v>
      </c>
      <c r="AA592" s="52" t="s">
        <v>1018</v>
      </c>
      <c r="AB592" s="52" t="s">
        <v>1018</v>
      </c>
      <c r="AC592" s="52" t="s">
        <v>1018</v>
      </c>
      <c r="AD592" s="52" t="s">
        <v>1018</v>
      </c>
      <c r="AE592" s="52">
        <v>17</v>
      </c>
      <c r="AF592" s="52">
        <v>41</v>
      </c>
      <c r="AG592" s="52">
        <v>1</v>
      </c>
      <c r="AH592" s="52">
        <v>73</v>
      </c>
      <c r="AI592" s="52" t="s">
        <v>1018</v>
      </c>
      <c r="AJ592" s="52" t="s">
        <v>1018</v>
      </c>
      <c r="AK592" s="52">
        <v>20</v>
      </c>
      <c r="AL592" s="52">
        <v>86</v>
      </c>
      <c r="AM592" s="52">
        <v>133</v>
      </c>
      <c r="AN592" s="52">
        <v>133</v>
      </c>
      <c r="AO592" s="52" t="s">
        <v>1018</v>
      </c>
      <c r="AP592" s="52">
        <v>100</v>
      </c>
      <c r="AQ592" s="52" t="s">
        <v>1018</v>
      </c>
      <c r="AR592" s="52" t="s">
        <v>1018</v>
      </c>
      <c r="AS592" s="52" t="s">
        <v>1018</v>
      </c>
      <c r="AT592" s="52" t="s">
        <v>1018</v>
      </c>
      <c r="AU592" s="52" t="s">
        <v>1018</v>
      </c>
      <c r="AV592" s="52">
        <v>1</v>
      </c>
      <c r="AW592" s="52" t="s">
        <v>1018</v>
      </c>
      <c r="AX592" s="52" t="s">
        <v>1018</v>
      </c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  <c r="CJ592" s="52"/>
      <c r="CK592" s="52"/>
      <c r="CL592" s="52"/>
      <c r="CM592" s="52"/>
      <c r="CN592" s="52"/>
      <c r="CO592" s="52"/>
      <c r="CP592" s="52"/>
      <c r="CQ592" s="52"/>
      <c r="CR592" s="52"/>
      <c r="CS592" s="52"/>
      <c r="CT592" s="52"/>
      <c r="CU592" s="52"/>
      <c r="CV592" s="52"/>
      <c r="CW592" s="52"/>
      <c r="CX592" s="52"/>
      <c r="CY592" s="52"/>
      <c r="CZ592" s="52"/>
      <c r="DA592" s="52"/>
      <c r="DB592" s="52"/>
      <c r="DC592" s="52"/>
      <c r="DD592" s="52"/>
      <c r="DE592" s="52"/>
      <c r="DF592" s="52"/>
      <c r="DG592" s="52"/>
      <c r="DH592" s="52"/>
      <c r="DI592" s="52"/>
      <c r="DJ592" s="52"/>
      <c r="DK592" s="52"/>
      <c r="DL592" s="52"/>
      <c r="DM592" s="52"/>
      <c r="DN592" s="52"/>
      <c r="DO592" s="52"/>
      <c r="DP592" s="52"/>
      <c r="DQ592" s="52"/>
      <c r="DR592" s="52"/>
      <c r="DS592" s="52"/>
      <c r="DT592" s="52"/>
      <c r="DU592" s="52"/>
      <c r="DV592" s="52"/>
      <c r="DW592" s="52"/>
      <c r="DX592" s="52"/>
      <c r="DY592" s="52"/>
      <c r="DZ592" s="52"/>
      <c r="EA592" s="52"/>
      <c r="EB592" s="52"/>
      <c r="EC592" s="52"/>
      <c r="ED592" s="52"/>
      <c r="EE592" s="52"/>
      <c r="EF592" s="52"/>
      <c r="EG592" s="52"/>
      <c r="EH592" s="52"/>
    </row>
    <row r="593" spans="1:138" ht="12.75" x14ac:dyDescent="0.2">
      <c r="A593" s="39" t="str">
        <f t="shared" si="55"/>
        <v>2096470</v>
      </c>
      <c r="B593" s="39" t="str">
        <f t="shared" si="56"/>
        <v>1724/ЗЛ</v>
      </c>
      <c r="C593" s="39" t="str">
        <f t="shared" si="57"/>
        <v>Игрушка кресло с печатью</v>
      </c>
      <c r="D593" s="94">
        <f t="shared" ca="1" si="58"/>
        <v>1249</v>
      </c>
      <c r="E593" s="94">
        <f t="shared" ca="1" si="59"/>
        <v>676</v>
      </c>
      <c r="F593" s="94">
        <f t="shared" ca="1" si="54"/>
        <v>0</v>
      </c>
      <c r="G593" s="41"/>
      <c r="H593" s="41"/>
      <c r="I593" s="40"/>
      <c r="J593" s="40"/>
      <c r="K593" s="34"/>
      <c r="L593" s="50" t="s">
        <v>1608</v>
      </c>
      <c r="M593" s="50" t="s">
        <v>2146</v>
      </c>
      <c r="N593" s="50" t="s">
        <v>1919</v>
      </c>
      <c r="O593" s="51" t="s">
        <v>1899</v>
      </c>
      <c r="P593" s="40">
        <v>1249</v>
      </c>
      <c r="Q593" s="40"/>
      <c r="R593" s="40"/>
      <c r="S593" s="52" t="s">
        <v>1018</v>
      </c>
      <c r="T593" s="52">
        <v>200</v>
      </c>
      <c r="U593" s="52" t="s">
        <v>1018</v>
      </c>
      <c r="V593" s="52">
        <v>1</v>
      </c>
      <c r="W593" s="52">
        <v>3</v>
      </c>
      <c r="X593" s="52">
        <v>112</v>
      </c>
      <c r="Y593" s="52" t="s">
        <v>1018</v>
      </c>
      <c r="Z593" s="52" t="s">
        <v>1018</v>
      </c>
      <c r="AA593" s="52" t="s">
        <v>1018</v>
      </c>
      <c r="AB593" s="52" t="s">
        <v>1018</v>
      </c>
      <c r="AC593" s="52" t="s">
        <v>1018</v>
      </c>
      <c r="AD593" s="52" t="s">
        <v>1018</v>
      </c>
      <c r="AE593" s="52">
        <v>12</v>
      </c>
      <c r="AF593" s="52">
        <v>160</v>
      </c>
      <c r="AG593" s="52">
        <v>1</v>
      </c>
      <c r="AH593" s="52">
        <v>90</v>
      </c>
      <c r="AI593" s="52" t="s">
        <v>1018</v>
      </c>
      <c r="AJ593" s="52" t="s">
        <v>1018</v>
      </c>
      <c r="AK593" s="52">
        <v>10</v>
      </c>
      <c r="AL593" s="52">
        <v>138</v>
      </c>
      <c r="AM593" s="52">
        <v>121</v>
      </c>
      <c r="AN593" s="52">
        <v>121</v>
      </c>
      <c r="AO593" s="52" t="s">
        <v>1018</v>
      </c>
      <c r="AP593" s="52" t="s">
        <v>1018</v>
      </c>
      <c r="AQ593" s="52" t="s">
        <v>1018</v>
      </c>
      <c r="AR593" s="52" t="s">
        <v>1018</v>
      </c>
      <c r="AS593" s="52" t="s">
        <v>1018</v>
      </c>
      <c r="AT593" s="52" t="s">
        <v>1018</v>
      </c>
      <c r="AU593" s="52" t="s">
        <v>1018</v>
      </c>
      <c r="AV593" s="52">
        <v>1</v>
      </c>
      <c r="AW593" s="52" t="s">
        <v>1018</v>
      </c>
      <c r="AX593" s="52" t="s">
        <v>1018</v>
      </c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  <c r="CJ593" s="52"/>
      <c r="CK593" s="52"/>
      <c r="CL593" s="52"/>
      <c r="CM593" s="52"/>
      <c r="CN593" s="52"/>
      <c r="CO593" s="52"/>
      <c r="CP593" s="52"/>
      <c r="CQ593" s="52"/>
      <c r="CR593" s="52"/>
      <c r="CS593" s="52"/>
      <c r="CT593" s="52"/>
      <c r="CU593" s="52"/>
      <c r="CV593" s="52"/>
      <c r="CW593" s="52"/>
      <c r="CX593" s="52"/>
      <c r="CY593" s="52"/>
      <c r="CZ593" s="52"/>
      <c r="DA593" s="52"/>
      <c r="DB593" s="52"/>
      <c r="DC593" s="52"/>
      <c r="DD593" s="52"/>
      <c r="DE593" s="52"/>
      <c r="DF593" s="52"/>
      <c r="DG593" s="52"/>
      <c r="DH593" s="52"/>
      <c r="DI593" s="52"/>
      <c r="DJ593" s="52"/>
      <c r="DK593" s="52"/>
      <c r="DL593" s="52"/>
      <c r="DM593" s="52"/>
      <c r="DN593" s="52"/>
      <c r="DO593" s="52"/>
      <c r="DP593" s="52"/>
      <c r="DQ593" s="52"/>
      <c r="DR593" s="52"/>
      <c r="DS593" s="52"/>
      <c r="DT593" s="52"/>
      <c r="DU593" s="52"/>
      <c r="DV593" s="52"/>
      <c r="DW593" s="52"/>
      <c r="DX593" s="52"/>
      <c r="DY593" s="52"/>
      <c r="DZ593" s="52"/>
      <c r="EA593" s="52"/>
      <c r="EB593" s="52"/>
      <c r="EC593" s="52"/>
      <c r="ED593" s="52"/>
      <c r="EE593" s="52"/>
      <c r="EF593" s="52"/>
      <c r="EG593" s="52"/>
      <c r="EH593" s="52"/>
    </row>
    <row r="594" spans="1:138" ht="12.75" x14ac:dyDescent="0.2">
      <c r="A594" s="39" t="str">
        <f t="shared" si="55"/>
        <v>2094151</v>
      </c>
      <c r="B594" s="39" t="str">
        <f t="shared" si="56"/>
        <v>1725/КЧ</v>
      </c>
      <c r="C594" s="39" t="str">
        <f t="shared" si="57"/>
        <v>Игрушка кресло с формой героя, с печатью, раскладывающееся</v>
      </c>
      <c r="D594" s="94">
        <f t="shared" ca="1" si="58"/>
        <v>1832</v>
      </c>
      <c r="E594" s="94">
        <f t="shared" ca="1" si="59"/>
        <v>722</v>
      </c>
      <c r="F594" s="94">
        <f t="shared" ca="1" si="54"/>
        <v>0</v>
      </c>
      <c r="G594" s="41"/>
      <c r="H594" s="41"/>
      <c r="I594" s="40"/>
      <c r="J594" s="40"/>
      <c r="K594" s="34"/>
      <c r="L594" s="50" t="s">
        <v>1609</v>
      </c>
      <c r="M594" s="50" t="s">
        <v>2147</v>
      </c>
      <c r="N594" s="50" t="s">
        <v>985</v>
      </c>
      <c r="O594" s="51" t="s">
        <v>986</v>
      </c>
      <c r="P594" s="40">
        <v>1832</v>
      </c>
      <c r="Q594" s="40"/>
      <c r="R594" s="40"/>
      <c r="S594" s="52" t="s">
        <v>1018</v>
      </c>
      <c r="T594" s="52" t="s">
        <v>1018</v>
      </c>
      <c r="U594" s="52" t="s">
        <v>1018</v>
      </c>
      <c r="V594" s="52">
        <v>12</v>
      </c>
      <c r="W594" s="52">
        <v>3</v>
      </c>
      <c r="X594" s="52">
        <v>169</v>
      </c>
      <c r="Y594" s="52" t="s">
        <v>1018</v>
      </c>
      <c r="Z594" s="52" t="s">
        <v>1018</v>
      </c>
      <c r="AA594" s="52" t="s">
        <v>1018</v>
      </c>
      <c r="AB594" s="52" t="s">
        <v>1018</v>
      </c>
      <c r="AC594" s="52" t="s">
        <v>1018</v>
      </c>
      <c r="AD594" s="52" t="s">
        <v>1018</v>
      </c>
      <c r="AE594" s="52">
        <v>2</v>
      </c>
      <c r="AF594" s="52">
        <v>148</v>
      </c>
      <c r="AG594" s="52">
        <v>1</v>
      </c>
      <c r="AH594" s="52">
        <v>31</v>
      </c>
      <c r="AI594" s="52" t="s">
        <v>1018</v>
      </c>
      <c r="AJ594" s="52" t="s">
        <v>1018</v>
      </c>
      <c r="AK594" s="52" t="s">
        <v>1018</v>
      </c>
      <c r="AL594" s="52">
        <v>215</v>
      </c>
      <c r="AM594" s="52">
        <v>115</v>
      </c>
      <c r="AN594" s="52">
        <v>115</v>
      </c>
      <c r="AO594" s="52" t="s">
        <v>1018</v>
      </c>
      <c r="AP594" s="52">
        <v>100</v>
      </c>
      <c r="AQ594" s="52" t="s">
        <v>1018</v>
      </c>
      <c r="AR594" s="52">
        <v>52</v>
      </c>
      <c r="AS594" s="52" t="s">
        <v>1018</v>
      </c>
      <c r="AT594" s="52" t="s">
        <v>1018</v>
      </c>
      <c r="AU594" s="52" t="s">
        <v>1018</v>
      </c>
      <c r="AV594" s="52">
        <v>1</v>
      </c>
      <c r="AW594" s="52" t="s">
        <v>1018</v>
      </c>
      <c r="AX594" s="52" t="s">
        <v>1018</v>
      </c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  <c r="CJ594" s="52"/>
      <c r="CK594" s="52"/>
      <c r="CL594" s="52"/>
      <c r="CM594" s="52"/>
      <c r="CN594" s="52"/>
      <c r="CO594" s="52"/>
      <c r="CP594" s="52"/>
      <c r="CQ594" s="52"/>
      <c r="CR594" s="52"/>
      <c r="CS594" s="52"/>
      <c r="CT594" s="52"/>
      <c r="CU594" s="52"/>
      <c r="CV594" s="52"/>
      <c r="CW594" s="52"/>
      <c r="CX594" s="52"/>
      <c r="CY594" s="52"/>
      <c r="CZ594" s="52"/>
      <c r="DA594" s="52"/>
      <c r="DB594" s="52"/>
      <c r="DC594" s="52"/>
      <c r="DD594" s="52"/>
      <c r="DE594" s="52"/>
      <c r="DF594" s="52"/>
      <c r="DG594" s="52"/>
      <c r="DH594" s="52"/>
      <c r="DI594" s="52"/>
      <c r="DJ594" s="52"/>
      <c r="DK594" s="52"/>
      <c r="DL594" s="52"/>
      <c r="DM594" s="52"/>
      <c r="DN594" s="52"/>
      <c r="DO594" s="52"/>
      <c r="DP594" s="52"/>
      <c r="DQ594" s="52"/>
      <c r="DR594" s="52"/>
      <c r="DS594" s="52"/>
      <c r="DT594" s="52"/>
      <c r="DU594" s="52"/>
      <c r="DV594" s="52"/>
      <c r="DW594" s="52"/>
      <c r="DX594" s="52"/>
      <c r="DY594" s="52"/>
      <c r="DZ594" s="52"/>
      <c r="EA594" s="52"/>
      <c r="EB594" s="52"/>
      <c r="EC594" s="52"/>
      <c r="ED594" s="52"/>
      <c r="EE594" s="52"/>
      <c r="EF594" s="52"/>
      <c r="EG594" s="52"/>
      <c r="EH594" s="52"/>
    </row>
    <row r="595" spans="1:138" ht="12.75" x14ac:dyDescent="0.2">
      <c r="A595" s="39" t="str">
        <f t="shared" si="55"/>
        <v>2100613</v>
      </c>
      <c r="B595" s="39" t="str">
        <f t="shared" si="56"/>
        <v>1737/КЧ</v>
      </c>
      <c r="C595" s="39" t="str">
        <f t="shared" si="57"/>
        <v>Игрушка пуфик Маша и медведь В61</v>
      </c>
      <c r="D595" s="94">
        <f t="shared" ca="1" si="58"/>
        <v>1332</v>
      </c>
      <c r="E595" s="94">
        <f t="shared" ca="1" si="59"/>
        <v>126</v>
      </c>
      <c r="F595" s="94">
        <f t="shared" ca="1" si="54"/>
        <v>0</v>
      </c>
      <c r="G595" s="41"/>
      <c r="H595" s="41"/>
      <c r="I595" s="40"/>
      <c r="J595" s="40"/>
      <c r="K595" s="34"/>
      <c r="L595" s="48" t="s">
        <v>1610</v>
      </c>
      <c r="M595" s="87" t="s">
        <v>2148</v>
      </c>
      <c r="N595" s="87" t="s">
        <v>2017</v>
      </c>
      <c r="O595" s="53" t="s">
        <v>2018</v>
      </c>
      <c r="P595" s="87">
        <v>1332</v>
      </c>
      <c r="S595" s="87" t="s">
        <v>1018</v>
      </c>
      <c r="T595" s="87" t="s">
        <v>1018</v>
      </c>
      <c r="U595" s="87" t="s">
        <v>1018</v>
      </c>
      <c r="V595" s="87" t="s">
        <v>1018</v>
      </c>
      <c r="W595" s="87">
        <v>3</v>
      </c>
      <c r="X595" s="87">
        <v>66</v>
      </c>
      <c r="Y595" s="87" t="s">
        <v>1018</v>
      </c>
      <c r="Z595" s="87" t="s">
        <v>1018</v>
      </c>
      <c r="AA595" s="87" t="s">
        <v>1018</v>
      </c>
      <c r="AB595" s="87" t="s">
        <v>1018</v>
      </c>
      <c r="AC595" s="87" t="s">
        <v>1018</v>
      </c>
      <c r="AD595" s="87">
        <v>2</v>
      </c>
      <c r="AE595" s="87" t="s">
        <v>1018</v>
      </c>
      <c r="AF595" s="87">
        <v>53</v>
      </c>
      <c r="AG595" s="87">
        <v>1</v>
      </c>
      <c r="AH595" s="87">
        <v>8</v>
      </c>
      <c r="AI595" s="87" t="s">
        <v>1018</v>
      </c>
      <c r="AJ595" s="87" t="s">
        <v>1018</v>
      </c>
      <c r="AK595" s="87">
        <v>14</v>
      </c>
      <c r="AL595" s="87">
        <v>14</v>
      </c>
      <c r="AM595" s="87">
        <v>92</v>
      </c>
      <c r="AN595" s="87">
        <v>92</v>
      </c>
      <c r="AO595" s="87" t="s">
        <v>1018</v>
      </c>
      <c r="AP595" s="87" t="s">
        <v>1018</v>
      </c>
      <c r="AQ595" s="87" t="s">
        <v>1018</v>
      </c>
      <c r="AR595" s="87" t="s">
        <v>1018</v>
      </c>
      <c r="AS595" s="87" t="s">
        <v>1018</v>
      </c>
      <c r="AT595" s="87" t="s">
        <v>1018</v>
      </c>
      <c r="AU595" s="87" t="s">
        <v>1018</v>
      </c>
      <c r="AV595" s="87">
        <v>1</v>
      </c>
      <c r="AW595" s="87" t="s">
        <v>1018</v>
      </c>
      <c r="AX595" s="87" t="s">
        <v>1018</v>
      </c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  <c r="CJ595" s="52"/>
      <c r="CK595" s="52"/>
      <c r="CL595" s="52"/>
      <c r="CM595" s="52"/>
      <c r="CN595" s="52"/>
      <c r="CO595" s="52"/>
      <c r="CP595" s="52"/>
      <c r="CQ595" s="52"/>
      <c r="CR595" s="52"/>
      <c r="CS595" s="52"/>
      <c r="CT595" s="52"/>
      <c r="CU595" s="52"/>
      <c r="CV595" s="52"/>
      <c r="CW595" s="52"/>
      <c r="CX595" s="52"/>
      <c r="CY595" s="52"/>
      <c r="CZ595" s="52"/>
      <c r="DA595" s="52"/>
      <c r="DB595" s="52"/>
      <c r="DC595" s="52"/>
      <c r="DD595" s="52"/>
      <c r="DE595" s="52"/>
      <c r="DF595" s="52"/>
      <c r="DG595" s="52"/>
      <c r="DH595" s="52"/>
      <c r="DI595" s="52"/>
      <c r="DJ595" s="52"/>
      <c r="DK595" s="52"/>
      <c r="DL595" s="52"/>
      <c r="DM595" s="52"/>
      <c r="DN595" s="52"/>
      <c r="DO595" s="52"/>
      <c r="DP595" s="52"/>
      <c r="DQ595" s="52"/>
      <c r="DR595" s="52"/>
      <c r="DS595" s="52"/>
      <c r="DT595" s="52"/>
      <c r="DU595" s="52"/>
      <c r="DV595" s="52"/>
      <c r="DW595" s="52"/>
      <c r="DX595" s="52"/>
      <c r="DY595" s="52"/>
      <c r="DZ595" s="52"/>
      <c r="EA595" s="52"/>
      <c r="EB595" s="52"/>
      <c r="EC595" s="52"/>
      <c r="ED595" s="52"/>
      <c r="EE595" s="52"/>
      <c r="EF595" s="52"/>
      <c r="EG595" s="52"/>
      <c r="EH595" s="52"/>
    </row>
    <row r="596" spans="1:138" ht="12.75" x14ac:dyDescent="0.2">
      <c r="A596" s="39" t="str">
        <f t="shared" si="55"/>
        <v>2094179</v>
      </c>
      <c r="B596" s="39" t="str">
        <f t="shared" si="56"/>
        <v>1751/ОРЖ</v>
      </c>
      <c r="C596" s="39" t="str">
        <f t="shared" si="57"/>
        <v>Игрушка диван с печатью</v>
      </c>
      <c r="D596" s="94">
        <f t="shared" ca="1" si="58"/>
        <v>1872</v>
      </c>
      <c r="E596" s="94">
        <f t="shared" ca="1" si="59"/>
        <v>192</v>
      </c>
      <c r="F596" s="94">
        <f t="shared" ca="1" si="54"/>
        <v>0</v>
      </c>
      <c r="G596" s="41"/>
      <c r="H596" s="41"/>
      <c r="I596" s="40"/>
      <c r="J596" s="40"/>
      <c r="K596" s="34"/>
      <c r="L596" s="50" t="s">
        <v>1611</v>
      </c>
      <c r="M596" s="50" t="s">
        <v>2149</v>
      </c>
      <c r="N596" s="50" t="s">
        <v>1900</v>
      </c>
      <c r="O596" s="51" t="s">
        <v>1901</v>
      </c>
      <c r="P596" s="40">
        <v>1872</v>
      </c>
      <c r="Q596" s="40"/>
      <c r="R596" s="40"/>
      <c r="S596" s="52" t="s">
        <v>1018</v>
      </c>
      <c r="T596" s="52" t="s">
        <v>1018</v>
      </c>
      <c r="U596" s="52" t="s">
        <v>1018</v>
      </c>
      <c r="V596" s="52">
        <v>11</v>
      </c>
      <c r="W596" s="52" t="s">
        <v>1018</v>
      </c>
      <c r="X596" s="52">
        <v>29</v>
      </c>
      <c r="Y596" s="52" t="s">
        <v>1018</v>
      </c>
      <c r="Z596" s="52" t="s">
        <v>1018</v>
      </c>
      <c r="AA596" s="52" t="s">
        <v>1018</v>
      </c>
      <c r="AB596" s="52" t="s">
        <v>1018</v>
      </c>
      <c r="AC596" s="52" t="s">
        <v>1018</v>
      </c>
      <c r="AD596" s="52" t="s">
        <v>1018</v>
      </c>
      <c r="AE596" s="52">
        <v>10</v>
      </c>
      <c r="AF596" s="52">
        <v>86</v>
      </c>
      <c r="AG596" s="52">
        <v>1</v>
      </c>
      <c r="AH596" s="52">
        <v>31</v>
      </c>
      <c r="AI596" s="52" t="s">
        <v>1018</v>
      </c>
      <c r="AJ596" s="52" t="s">
        <v>1018</v>
      </c>
      <c r="AK596" s="52" t="s">
        <v>1018</v>
      </c>
      <c r="AL596" s="52">
        <v>45</v>
      </c>
      <c r="AM596" s="52">
        <v>60</v>
      </c>
      <c r="AN596" s="52">
        <v>60</v>
      </c>
      <c r="AO596" s="52" t="s">
        <v>1018</v>
      </c>
      <c r="AP596" s="52" t="s">
        <v>1018</v>
      </c>
      <c r="AQ596" s="52" t="s">
        <v>1018</v>
      </c>
      <c r="AR596" s="52" t="s">
        <v>1018</v>
      </c>
      <c r="AS596" s="52" t="s">
        <v>1018</v>
      </c>
      <c r="AT596" s="52" t="s">
        <v>1018</v>
      </c>
      <c r="AU596" s="52" t="s">
        <v>1018</v>
      </c>
      <c r="AV596" s="52">
        <v>1</v>
      </c>
      <c r="AW596" s="52" t="s">
        <v>1018</v>
      </c>
      <c r="AX596" s="52" t="s">
        <v>1018</v>
      </c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  <c r="CJ596" s="52"/>
      <c r="CK596" s="52"/>
      <c r="CL596" s="52"/>
      <c r="CM596" s="52"/>
      <c r="CN596" s="52"/>
      <c r="CO596" s="52"/>
      <c r="CP596" s="52"/>
      <c r="CQ596" s="52"/>
      <c r="CR596" s="52"/>
      <c r="CS596" s="52"/>
      <c r="CT596" s="52"/>
      <c r="CU596" s="52"/>
      <c r="CV596" s="52"/>
      <c r="CW596" s="52"/>
      <c r="CX596" s="52"/>
      <c r="CY596" s="52"/>
      <c r="CZ596" s="52"/>
      <c r="DA596" s="52"/>
      <c r="DB596" s="52"/>
      <c r="DC596" s="52"/>
      <c r="DD596" s="52"/>
      <c r="DE596" s="52"/>
      <c r="DF596" s="52"/>
      <c r="DG596" s="52"/>
      <c r="DH596" s="52"/>
      <c r="DI596" s="52"/>
      <c r="DJ596" s="52"/>
      <c r="DK596" s="52"/>
      <c r="DL596" s="52"/>
      <c r="DM596" s="52"/>
      <c r="DN596" s="52"/>
      <c r="DO596" s="52"/>
      <c r="DP596" s="52"/>
      <c r="DQ596" s="52"/>
      <c r="DR596" s="52"/>
      <c r="DS596" s="52"/>
      <c r="DT596" s="52"/>
      <c r="DU596" s="52"/>
      <c r="DV596" s="52"/>
      <c r="DW596" s="52"/>
      <c r="DX596" s="52"/>
      <c r="DY596" s="52"/>
      <c r="DZ596" s="52"/>
      <c r="EA596" s="52"/>
      <c r="EB596" s="52"/>
      <c r="EC596" s="52"/>
      <c r="ED596" s="52"/>
      <c r="EE596" s="52"/>
      <c r="EF596" s="52"/>
      <c r="EG596" s="52"/>
      <c r="EH596" s="52"/>
    </row>
    <row r="597" spans="1:138" ht="12.75" x14ac:dyDescent="0.2">
      <c r="A597" s="39" t="str">
        <f t="shared" si="55"/>
        <v>2095966</v>
      </c>
      <c r="B597" s="39" t="str">
        <f t="shared" si="56"/>
        <v>1753Н/ГЛ</v>
      </c>
      <c r="C597" s="39" t="str">
        <f t="shared" si="57"/>
        <v>Игрушка диван раскладывающийся с печатью</v>
      </c>
      <c r="D597" s="94">
        <f t="shared" ca="1" si="58"/>
        <v>2393</v>
      </c>
      <c r="E597" s="94">
        <f t="shared" ca="1" si="59"/>
        <v>404</v>
      </c>
      <c r="F597" s="94">
        <f t="shared" ca="1" si="54"/>
        <v>0</v>
      </c>
      <c r="G597" s="41"/>
      <c r="H597" s="41"/>
      <c r="I597" s="40"/>
      <c r="J597" s="40"/>
      <c r="K597" s="34"/>
      <c r="L597" s="50" t="s">
        <v>1612</v>
      </c>
      <c r="M597" s="50" t="s">
        <v>2150</v>
      </c>
      <c r="N597" s="50" t="s">
        <v>1902</v>
      </c>
      <c r="O597" s="51" t="s">
        <v>1903</v>
      </c>
      <c r="P597" s="40">
        <v>2393</v>
      </c>
      <c r="Q597" s="40"/>
      <c r="R597" s="40"/>
      <c r="S597" s="52">
        <v>2</v>
      </c>
      <c r="T597" s="52">
        <v>112</v>
      </c>
      <c r="U597" s="52" t="s">
        <v>1018</v>
      </c>
      <c r="V597" s="52">
        <v>2</v>
      </c>
      <c r="W597" s="52" t="s">
        <v>1018</v>
      </c>
      <c r="X597" s="52">
        <v>76</v>
      </c>
      <c r="Y597" s="52" t="s">
        <v>1018</v>
      </c>
      <c r="Z597" s="52" t="s">
        <v>1018</v>
      </c>
      <c r="AA597" s="52" t="s">
        <v>1018</v>
      </c>
      <c r="AB597" s="52" t="s">
        <v>1018</v>
      </c>
      <c r="AC597" s="52" t="s">
        <v>1018</v>
      </c>
      <c r="AD597" s="52" t="s">
        <v>1018</v>
      </c>
      <c r="AE597" s="52">
        <v>6</v>
      </c>
      <c r="AF597" s="52">
        <v>71</v>
      </c>
      <c r="AG597" s="52">
        <v>1</v>
      </c>
      <c r="AH597" s="52">
        <v>52</v>
      </c>
      <c r="AI597" s="52" t="s">
        <v>1018</v>
      </c>
      <c r="AJ597" s="52" t="s">
        <v>1018</v>
      </c>
      <c r="AK597" s="52">
        <v>2</v>
      </c>
      <c r="AL597" s="52">
        <v>101</v>
      </c>
      <c r="AM597" s="52">
        <v>80</v>
      </c>
      <c r="AN597" s="52">
        <v>80</v>
      </c>
      <c r="AO597" s="52" t="s">
        <v>1018</v>
      </c>
      <c r="AP597" s="52" t="s">
        <v>1018</v>
      </c>
      <c r="AQ597" s="52" t="s">
        <v>1018</v>
      </c>
      <c r="AR597" s="52" t="s">
        <v>1018</v>
      </c>
      <c r="AS597" s="52" t="s">
        <v>1018</v>
      </c>
      <c r="AT597" s="52" t="s">
        <v>1018</v>
      </c>
      <c r="AU597" s="52" t="s">
        <v>1018</v>
      </c>
      <c r="AV597" s="52">
        <v>1</v>
      </c>
      <c r="AW597" s="52" t="s">
        <v>1018</v>
      </c>
      <c r="AX597" s="52" t="s">
        <v>1018</v>
      </c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  <c r="CJ597" s="52"/>
      <c r="CK597" s="52"/>
      <c r="CL597" s="52"/>
      <c r="CM597" s="52"/>
      <c r="CN597" s="52"/>
      <c r="CO597" s="52"/>
      <c r="CP597" s="52"/>
      <c r="CQ597" s="52"/>
      <c r="CR597" s="52"/>
      <c r="CS597" s="52"/>
      <c r="CT597" s="52"/>
      <c r="CU597" s="52"/>
      <c r="CV597" s="52"/>
      <c r="CW597" s="52"/>
      <c r="CX597" s="52"/>
      <c r="CY597" s="52"/>
      <c r="CZ597" s="52"/>
      <c r="DA597" s="52"/>
      <c r="DB597" s="52"/>
      <c r="DC597" s="52"/>
      <c r="DD597" s="52"/>
      <c r="DE597" s="52"/>
      <c r="DF597" s="52"/>
      <c r="DG597" s="52"/>
      <c r="DH597" s="52"/>
      <c r="DI597" s="52"/>
      <c r="DJ597" s="52"/>
      <c r="DK597" s="52"/>
      <c r="DL597" s="52"/>
      <c r="DM597" s="52"/>
      <c r="DN597" s="52"/>
      <c r="DO597" s="52"/>
      <c r="DP597" s="52"/>
      <c r="DQ597" s="52"/>
      <c r="DR597" s="52"/>
      <c r="DS597" s="52"/>
      <c r="DT597" s="52"/>
      <c r="DU597" s="52"/>
      <c r="DV597" s="52"/>
      <c r="DW597" s="52"/>
      <c r="DX597" s="52"/>
      <c r="DY597" s="52"/>
      <c r="DZ597" s="52"/>
      <c r="EA597" s="52"/>
      <c r="EB597" s="52"/>
      <c r="EC597" s="52"/>
      <c r="ED597" s="52"/>
      <c r="EE597" s="52"/>
      <c r="EF597" s="52"/>
      <c r="EG597" s="52"/>
      <c r="EH597" s="52"/>
    </row>
    <row r="598" spans="1:138" ht="12.75" x14ac:dyDescent="0.2">
      <c r="A598" s="39" t="str">
        <f t="shared" si="55"/>
        <v>2095970</v>
      </c>
      <c r="B598" s="39" t="str">
        <f t="shared" si="56"/>
        <v>1753Н/ОРЖ</v>
      </c>
      <c r="C598" s="39" t="str">
        <f t="shared" si="57"/>
        <v>Игрушка диван раскладывающийся с печатью</v>
      </c>
      <c r="D598" s="94">
        <f t="shared" ca="1" si="58"/>
        <v>2393</v>
      </c>
      <c r="E598" s="94">
        <f t="shared" ca="1" si="59"/>
        <v>279</v>
      </c>
      <c r="F598" s="94">
        <f t="shared" ca="1" si="54"/>
        <v>0</v>
      </c>
      <c r="G598" s="41"/>
      <c r="H598" s="41"/>
      <c r="I598" s="40"/>
      <c r="J598" s="40"/>
      <c r="K598" s="34"/>
      <c r="L598" s="50" t="s">
        <v>1613</v>
      </c>
      <c r="M598" s="50" t="s">
        <v>2151</v>
      </c>
      <c r="N598" s="50" t="s">
        <v>1904</v>
      </c>
      <c r="O598" s="51" t="s">
        <v>1903</v>
      </c>
      <c r="P598" s="40">
        <v>2393</v>
      </c>
      <c r="Q598" s="40"/>
      <c r="R598" s="40"/>
      <c r="S598" s="52">
        <v>2</v>
      </c>
      <c r="T598" s="52">
        <v>30</v>
      </c>
      <c r="U598" s="52" t="s">
        <v>1018</v>
      </c>
      <c r="V598" s="52">
        <v>6</v>
      </c>
      <c r="W598" s="52" t="s">
        <v>1018</v>
      </c>
      <c r="X598" s="52">
        <v>146</v>
      </c>
      <c r="Y598" s="52" t="s">
        <v>1018</v>
      </c>
      <c r="Z598" s="52" t="s">
        <v>1018</v>
      </c>
      <c r="AA598" s="52" t="s">
        <v>1018</v>
      </c>
      <c r="AB598" s="52" t="s">
        <v>1018</v>
      </c>
      <c r="AC598" s="52" t="s">
        <v>1018</v>
      </c>
      <c r="AD598" s="52" t="s">
        <v>1018</v>
      </c>
      <c r="AE598" s="52">
        <v>13</v>
      </c>
      <c r="AF598" s="52">
        <v>13</v>
      </c>
      <c r="AG598" s="52">
        <v>1</v>
      </c>
      <c r="AH598" s="52">
        <v>37</v>
      </c>
      <c r="AI598" s="52" t="s">
        <v>1018</v>
      </c>
      <c r="AJ598" s="52" t="s">
        <v>1018</v>
      </c>
      <c r="AK598" s="52">
        <v>32</v>
      </c>
      <c r="AL598" s="52">
        <v>44</v>
      </c>
      <c r="AM598" s="52">
        <v>99</v>
      </c>
      <c r="AN598" s="52">
        <v>99</v>
      </c>
      <c r="AO598" s="52" t="s">
        <v>1018</v>
      </c>
      <c r="AP598" s="52">
        <v>50</v>
      </c>
      <c r="AQ598" s="52" t="s">
        <v>1018</v>
      </c>
      <c r="AR598" s="52" t="s">
        <v>1018</v>
      </c>
      <c r="AS598" s="52" t="s">
        <v>1018</v>
      </c>
      <c r="AT598" s="52" t="s">
        <v>1018</v>
      </c>
      <c r="AU598" s="52" t="s">
        <v>1018</v>
      </c>
      <c r="AV598" s="52">
        <v>1</v>
      </c>
      <c r="AW598" s="52" t="s">
        <v>1018</v>
      </c>
      <c r="AX598" s="52" t="s">
        <v>1018</v>
      </c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  <c r="CJ598" s="52"/>
      <c r="CK598" s="52"/>
      <c r="CL598" s="52"/>
      <c r="CM598" s="52"/>
      <c r="CN598" s="52"/>
      <c r="CO598" s="52"/>
      <c r="CP598" s="52"/>
      <c r="CQ598" s="52"/>
      <c r="CR598" s="52"/>
      <c r="CS598" s="52"/>
      <c r="CT598" s="52"/>
      <c r="CU598" s="52"/>
      <c r="CV598" s="52"/>
      <c r="CW598" s="52"/>
      <c r="CX598" s="52"/>
      <c r="CY598" s="52"/>
      <c r="CZ598" s="52"/>
      <c r="DA598" s="52"/>
      <c r="DB598" s="52"/>
      <c r="DC598" s="52"/>
      <c r="DD598" s="52"/>
      <c r="DE598" s="52"/>
      <c r="DF598" s="52"/>
      <c r="DG598" s="52"/>
      <c r="DH598" s="52"/>
      <c r="DI598" s="52"/>
      <c r="DJ598" s="52"/>
      <c r="DK598" s="52"/>
      <c r="DL598" s="52"/>
      <c r="DM598" s="52"/>
      <c r="DN598" s="52"/>
      <c r="DO598" s="52"/>
      <c r="DP598" s="52"/>
      <c r="DQ598" s="52"/>
      <c r="DR598" s="52"/>
      <c r="DS598" s="52"/>
      <c r="DT598" s="52"/>
      <c r="DU598" s="52"/>
      <c r="DV598" s="52"/>
      <c r="DW598" s="52"/>
      <c r="DX598" s="52"/>
      <c r="DY598" s="52"/>
      <c r="DZ598" s="52"/>
      <c r="EA598" s="52"/>
      <c r="EB598" s="52"/>
      <c r="EC598" s="52"/>
      <c r="ED598" s="52"/>
      <c r="EE598" s="52"/>
      <c r="EF598" s="52"/>
      <c r="EG598" s="52"/>
      <c r="EH598" s="52"/>
    </row>
    <row r="599" spans="1:138" ht="12.75" x14ac:dyDescent="0.2">
      <c r="A599" s="39" t="str">
        <f t="shared" si="55"/>
        <v>2104549</v>
      </c>
      <c r="B599" s="39" t="str">
        <f t="shared" si="56"/>
        <v>1802/ЖЛ/53</v>
      </c>
      <c r="C599" s="39" t="str">
        <f t="shared" si="57"/>
        <v>Игрушка кресло с печатью раскладывающееся</v>
      </c>
      <c r="D599" s="94">
        <f t="shared" ca="1" si="58"/>
        <v>1449</v>
      </c>
      <c r="E599" s="94">
        <f t="shared" ca="1" si="59"/>
        <v>467</v>
      </c>
      <c r="F599" s="94">
        <f t="shared" ca="1" si="54"/>
        <v>0</v>
      </c>
      <c r="G599" s="41"/>
      <c r="H599" s="41"/>
      <c r="I599" s="40"/>
      <c r="J599" s="40"/>
      <c r="K599" s="34"/>
      <c r="L599" s="50" t="s">
        <v>1614</v>
      </c>
      <c r="M599" s="50" t="s">
        <v>2378</v>
      </c>
      <c r="N599" s="50" t="s">
        <v>2293</v>
      </c>
      <c r="O599" s="51" t="s">
        <v>2379</v>
      </c>
      <c r="P599" s="40">
        <v>1449</v>
      </c>
      <c r="Q599" s="40"/>
      <c r="R599" s="40"/>
      <c r="S599" s="52" t="s">
        <v>1018</v>
      </c>
      <c r="T599" s="52" t="s">
        <v>1018</v>
      </c>
      <c r="U599" s="52" t="s">
        <v>1018</v>
      </c>
      <c r="V599" s="52" t="s">
        <v>1018</v>
      </c>
      <c r="W599" s="52">
        <v>4</v>
      </c>
      <c r="X599" s="52">
        <v>168</v>
      </c>
      <c r="Y599" s="52" t="s">
        <v>1018</v>
      </c>
      <c r="Z599" s="52" t="s">
        <v>1018</v>
      </c>
      <c r="AA599" s="52" t="s">
        <v>1018</v>
      </c>
      <c r="AB599" s="52" t="s">
        <v>1018</v>
      </c>
      <c r="AC599" s="52" t="s">
        <v>1018</v>
      </c>
      <c r="AD599" s="52">
        <v>2</v>
      </c>
      <c r="AE599" s="52">
        <v>1</v>
      </c>
      <c r="AF599" s="52">
        <v>111</v>
      </c>
      <c r="AG599" s="52">
        <v>1</v>
      </c>
      <c r="AH599" s="52">
        <v>48</v>
      </c>
      <c r="AI599" s="52" t="s">
        <v>1018</v>
      </c>
      <c r="AJ599" s="52" t="s">
        <v>1018</v>
      </c>
      <c r="AK599" s="52">
        <v>8</v>
      </c>
      <c r="AL599" s="52">
        <v>51</v>
      </c>
      <c r="AM599" s="52" t="s">
        <v>1018</v>
      </c>
      <c r="AN599" s="52" t="s">
        <v>1018</v>
      </c>
      <c r="AO599" s="52" t="s">
        <v>1018</v>
      </c>
      <c r="AP599" s="52">
        <v>100</v>
      </c>
      <c r="AQ599" s="52" t="s">
        <v>1018</v>
      </c>
      <c r="AR599" s="52" t="s">
        <v>1018</v>
      </c>
      <c r="AS599" s="52" t="s">
        <v>1018</v>
      </c>
      <c r="AT599" s="52" t="s">
        <v>1018</v>
      </c>
      <c r="AU599" s="52" t="s">
        <v>1018</v>
      </c>
      <c r="AV599" s="52">
        <v>1</v>
      </c>
      <c r="AW599" s="52" t="s">
        <v>1018</v>
      </c>
      <c r="AX599" s="52" t="s">
        <v>1018</v>
      </c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  <c r="CJ599" s="52"/>
      <c r="CK599" s="52"/>
      <c r="CL599" s="52"/>
      <c r="CM599" s="52"/>
      <c r="CN599" s="52"/>
      <c r="CO599" s="52"/>
      <c r="CP599" s="52"/>
      <c r="CQ599" s="52"/>
      <c r="CR599" s="52"/>
      <c r="CS599" s="52"/>
      <c r="CT599" s="52"/>
      <c r="CU599" s="52"/>
      <c r="CV599" s="52"/>
      <c r="CW599" s="52"/>
      <c r="CX599" s="52"/>
      <c r="CY599" s="52"/>
      <c r="CZ599" s="52"/>
      <c r="DA599" s="52"/>
      <c r="DB599" s="52"/>
      <c r="DC599" s="52"/>
      <c r="DD599" s="52"/>
      <c r="DE599" s="52"/>
      <c r="DF599" s="52"/>
      <c r="DG599" s="52"/>
      <c r="DH599" s="52"/>
      <c r="DI599" s="52"/>
      <c r="DJ599" s="52"/>
      <c r="DK599" s="52"/>
      <c r="DL599" s="52"/>
      <c r="DM599" s="52"/>
      <c r="DN599" s="52"/>
      <c r="DO599" s="52"/>
      <c r="DP599" s="52"/>
      <c r="DQ599" s="52"/>
      <c r="DR599" s="52"/>
      <c r="DS599" s="52"/>
      <c r="DT599" s="52"/>
      <c r="DU599" s="52"/>
      <c r="DV599" s="52"/>
      <c r="DW599" s="52"/>
      <c r="DX599" s="52"/>
      <c r="DY599" s="52"/>
      <c r="DZ599" s="52"/>
      <c r="EA599" s="52"/>
      <c r="EB599" s="52"/>
      <c r="EC599" s="52"/>
      <c r="ED599" s="52"/>
      <c r="EE599" s="52"/>
      <c r="EF599" s="52"/>
      <c r="EG599" s="52"/>
      <c r="EH599" s="52"/>
    </row>
    <row r="600" spans="1:138" ht="12.75" x14ac:dyDescent="0.2">
      <c r="A600" s="39" t="str">
        <f t="shared" si="55"/>
        <v>2111622</v>
      </c>
      <c r="B600" s="39" t="str">
        <f t="shared" si="56"/>
        <v>1886-1/ЗЛ/70</v>
      </c>
      <c r="C600" s="39" t="str">
        <f t="shared" si="57"/>
        <v>Диван (Маша и Медведь) Д70</v>
      </c>
      <c r="D600" s="94">
        <f t="shared" ca="1" si="58"/>
        <v>1818</v>
      </c>
      <c r="E600" s="94">
        <f t="shared" ca="1" si="59"/>
        <v>4</v>
      </c>
      <c r="F600" s="94">
        <f t="shared" ca="1" si="54"/>
        <v>0</v>
      </c>
      <c r="G600" s="41"/>
      <c r="H600" s="41"/>
      <c r="I600" s="40"/>
      <c r="J600" s="40"/>
      <c r="K600" s="34"/>
      <c r="L600" s="50" t="s">
        <v>1615</v>
      </c>
      <c r="M600" s="50" t="s">
        <v>4744</v>
      </c>
      <c r="N600" s="50" t="s">
        <v>4745</v>
      </c>
      <c r="O600" s="51" t="s">
        <v>4746</v>
      </c>
      <c r="P600" s="40">
        <v>1818</v>
      </c>
      <c r="Q600" s="40"/>
      <c r="R600" s="40"/>
      <c r="S600" s="52" t="s">
        <v>1018</v>
      </c>
      <c r="T600" s="52" t="s">
        <v>1018</v>
      </c>
      <c r="U600" s="52" t="s">
        <v>1018</v>
      </c>
      <c r="V600" s="52" t="s">
        <v>1018</v>
      </c>
      <c r="W600" s="52" t="s">
        <v>1018</v>
      </c>
      <c r="X600" s="52">
        <v>3</v>
      </c>
      <c r="Y600" s="52" t="s">
        <v>1018</v>
      </c>
      <c r="Z600" s="52" t="s">
        <v>1018</v>
      </c>
      <c r="AA600" s="52" t="s">
        <v>1018</v>
      </c>
      <c r="AB600" s="52" t="s">
        <v>1018</v>
      </c>
      <c r="AC600" s="52" t="s">
        <v>1018</v>
      </c>
      <c r="AD600" s="52" t="s">
        <v>1018</v>
      </c>
      <c r="AE600" s="52" t="s">
        <v>1018</v>
      </c>
      <c r="AF600" s="52">
        <v>1</v>
      </c>
      <c r="AG600" s="52" t="s">
        <v>1018</v>
      </c>
      <c r="AH600" s="52" t="s">
        <v>1018</v>
      </c>
      <c r="AI600" s="52" t="s">
        <v>1018</v>
      </c>
      <c r="AJ600" s="52" t="s">
        <v>1018</v>
      </c>
      <c r="AK600" s="52">
        <v>2</v>
      </c>
      <c r="AL600" s="52">
        <v>2</v>
      </c>
      <c r="AM600" s="52" t="s">
        <v>1018</v>
      </c>
      <c r="AN600" s="52" t="s">
        <v>1018</v>
      </c>
      <c r="AO600" s="52" t="s">
        <v>1018</v>
      </c>
      <c r="AP600" s="52" t="s">
        <v>1018</v>
      </c>
      <c r="AQ600" s="52" t="s">
        <v>1018</v>
      </c>
      <c r="AR600" s="52" t="s">
        <v>1018</v>
      </c>
      <c r="AS600" s="52" t="s">
        <v>1018</v>
      </c>
      <c r="AT600" s="52" t="s">
        <v>1018</v>
      </c>
      <c r="AU600" s="52" t="s">
        <v>1018</v>
      </c>
      <c r="AV600" s="52" t="s">
        <v>1018</v>
      </c>
      <c r="AW600" s="52" t="s">
        <v>1018</v>
      </c>
      <c r="AX600" s="52" t="s">
        <v>1018</v>
      </c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  <c r="CJ600" s="52"/>
      <c r="CK600" s="52"/>
      <c r="CL600" s="52"/>
      <c r="CM600" s="52"/>
      <c r="CN600" s="52"/>
      <c r="CO600" s="52"/>
      <c r="CP600" s="52"/>
      <c r="CQ600" s="52"/>
      <c r="CR600" s="52"/>
      <c r="CS600" s="52"/>
      <c r="CT600" s="52"/>
      <c r="CU600" s="52"/>
      <c r="CV600" s="52"/>
      <c r="CW600" s="52"/>
      <c r="CX600" s="52"/>
      <c r="CY600" s="52"/>
      <c r="CZ600" s="52"/>
      <c r="DA600" s="52"/>
      <c r="DB600" s="52"/>
      <c r="DC600" s="52"/>
      <c r="DD600" s="52"/>
      <c r="DE600" s="52"/>
      <c r="DF600" s="52"/>
      <c r="DG600" s="52"/>
      <c r="DH600" s="52"/>
      <c r="DI600" s="52"/>
      <c r="DJ600" s="52"/>
      <c r="DK600" s="52"/>
      <c r="DL600" s="52"/>
      <c r="DM600" s="52"/>
      <c r="DN600" s="52"/>
      <c r="DO600" s="52"/>
      <c r="DP600" s="52"/>
      <c r="DQ600" s="52"/>
      <c r="DR600" s="52"/>
      <c r="DS600" s="52"/>
      <c r="DT600" s="52"/>
      <c r="DU600" s="52"/>
      <c r="DV600" s="52"/>
      <c r="DW600" s="52"/>
      <c r="DX600" s="52"/>
      <c r="DY600" s="52"/>
      <c r="DZ600" s="52"/>
      <c r="EA600" s="52"/>
      <c r="EB600" s="52"/>
      <c r="EC600" s="52"/>
      <c r="ED600" s="52"/>
      <c r="EE600" s="52"/>
      <c r="EF600" s="52"/>
      <c r="EG600" s="52"/>
      <c r="EH600" s="52"/>
    </row>
    <row r="601" spans="1:138" ht="12.75" x14ac:dyDescent="0.2">
      <c r="A601" s="39" t="str">
        <f t="shared" si="55"/>
        <v>2111627</v>
      </c>
      <c r="B601" s="39" t="str">
        <f t="shared" si="56"/>
        <v>1886/СЛ/70</v>
      </c>
      <c r="C601" s="39" t="str">
        <f t="shared" si="57"/>
        <v>Диван (Маша и Медведь) Д70</v>
      </c>
      <c r="D601" s="94">
        <f t="shared" ca="1" si="58"/>
        <v>1815</v>
      </c>
      <c r="E601" s="94">
        <f t="shared" ca="1" si="59"/>
        <v>5</v>
      </c>
      <c r="F601" s="94">
        <f t="shared" ca="1" si="54"/>
        <v>0</v>
      </c>
      <c r="G601" s="41"/>
      <c r="H601" s="41"/>
      <c r="I601" s="40"/>
      <c r="J601" s="40"/>
      <c r="K601" s="34"/>
      <c r="L601" s="50" t="s">
        <v>1616</v>
      </c>
      <c r="M601" s="50" t="s">
        <v>4747</v>
      </c>
      <c r="N601" s="50" t="s">
        <v>4748</v>
      </c>
      <c r="O601" s="51" t="s">
        <v>4746</v>
      </c>
      <c r="P601" s="40">
        <v>1815</v>
      </c>
      <c r="Q601" s="40"/>
      <c r="R601" s="40"/>
      <c r="S601" s="52" t="s">
        <v>1018</v>
      </c>
      <c r="T601" s="52" t="s">
        <v>1018</v>
      </c>
      <c r="U601" s="52" t="s">
        <v>1018</v>
      </c>
      <c r="V601" s="52" t="s">
        <v>1018</v>
      </c>
      <c r="W601" s="52" t="s">
        <v>1018</v>
      </c>
      <c r="X601" s="52">
        <v>3</v>
      </c>
      <c r="Y601" s="52" t="s">
        <v>1018</v>
      </c>
      <c r="Z601" s="52" t="s">
        <v>1018</v>
      </c>
      <c r="AA601" s="52" t="s">
        <v>1018</v>
      </c>
      <c r="AB601" s="52" t="s">
        <v>1018</v>
      </c>
      <c r="AC601" s="52" t="s">
        <v>1018</v>
      </c>
      <c r="AD601" s="52" t="s">
        <v>1018</v>
      </c>
      <c r="AE601" s="52" t="s">
        <v>1018</v>
      </c>
      <c r="AF601" s="52">
        <v>2</v>
      </c>
      <c r="AG601" s="52" t="s">
        <v>1018</v>
      </c>
      <c r="AH601" s="52" t="s">
        <v>1018</v>
      </c>
      <c r="AI601" s="52" t="s">
        <v>1018</v>
      </c>
      <c r="AJ601" s="52" t="s">
        <v>1018</v>
      </c>
      <c r="AK601" s="52" t="s">
        <v>1018</v>
      </c>
      <c r="AL601" s="52" t="s">
        <v>1018</v>
      </c>
      <c r="AM601" s="52" t="s">
        <v>1018</v>
      </c>
      <c r="AN601" s="52" t="s">
        <v>1018</v>
      </c>
      <c r="AO601" s="52" t="s">
        <v>1018</v>
      </c>
      <c r="AP601" s="52" t="s">
        <v>1018</v>
      </c>
      <c r="AQ601" s="52" t="s">
        <v>1018</v>
      </c>
      <c r="AR601" s="52" t="s">
        <v>1018</v>
      </c>
      <c r="AS601" s="52" t="s">
        <v>1018</v>
      </c>
      <c r="AT601" s="52" t="s">
        <v>1018</v>
      </c>
      <c r="AU601" s="52" t="s">
        <v>1018</v>
      </c>
      <c r="AV601" s="52" t="s">
        <v>1018</v>
      </c>
      <c r="AW601" s="52" t="s">
        <v>1018</v>
      </c>
      <c r="AX601" s="52" t="s">
        <v>1018</v>
      </c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  <c r="CJ601" s="52"/>
      <c r="CK601" s="52"/>
      <c r="CL601" s="52"/>
      <c r="CM601" s="52"/>
      <c r="CN601" s="52"/>
      <c r="CO601" s="52"/>
      <c r="CP601" s="52"/>
      <c r="CQ601" s="52"/>
      <c r="CR601" s="52"/>
      <c r="CS601" s="52"/>
      <c r="CT601" s="52"/>
      <c r="CU601" s="52"/>
      <c r="CV601" s="52"/>
      <c r="CW601" s="52"/>
      <c r="CX601" s="52"/>
      <c r="CY601" s="52"/>
      <c r="CZ601" s="52"/>
      <c r="DA601" s="52"/>
      <c r="DB601" s="52"/>
      <c r="DC601" s="52"/>
      <c r="DD601" s="52"/>
      <c r="DE601" s="52"/>
      <c r="DF601" s="52"/>
      <c r="DG601" s="52"/>
      <c r="DH601" s="52"/>
      <c r="DI601" s="52"/>
      <c r="DJ601" s="52"/>
      <c r="DK601" s="52"/>
      <c r="DL601" s="52"/>
      <c r="DM601" s="52"/>
      <c r="DN601" s="52"/>
      <c r="DO601" s="52"/>
      <c r="DP601" s="52"/>
      <c r="DQ601" s="52"/>
      <c r="DR601" s="52"/>
      <c r="DS601" s="52"/>
      <c r="DT601" s="52"/>
      <c r="DU601" s="52"/>
      <c r="DV601" s="52"/>
      <c r="DW601" s="52"/>
      <c r="DX601" s="52"/>
      <c r="DY601" s="52"/>
      <c r="DZ601" s="52"/>
      <c r="EA601" s="52"/>
      <c r="EB601" s="52"/>
      <c r="EC601" s="52"/>
      <c r="ED601" s="52"/>
      <c r="EE601" s="52"/>
      <c r="EF601" s="52"/>
      <c r="EG601" s="52"/>
      <c r="EH601" s="52"/>
    </row>
    <row r="602" spans="1:138" ht="12.75" x14ac:dyDescent="0.2">
      <c r="A602" s="39">
        <f t="shared" si="55"/>
        <v>0</v>
      </c>
      <c r="B602" s="39">
        <f t="shared" si="56"/>
        <v>0</v>
      </c>
      <c r="C602" s="39" t="str">
        <f t="shared" si="57"/>
        <v>Маша и Медведь АНТИСТРЕСС</v>
      </c>
      <c r="D602" s="94">
        <f t="shared" ca="1" si="58"/>
        <v>0</v>
      </c>
      <c r="E602" s="94">
        <f t="shared" ca="1" si="59"/>
        <v>0</v>
      </c>
      <c r="F602" s="94">
        <f t="shared" ca="1" si="54"/>
        <v>0</v>
      </c>
      <c r="G602" s="41"/>
      <c r="H602" s="41"/>
      <c r="I602" s="40"/>
      <c r="J602" s="40"/>
      <c r="K602" s="34"/>
      <c r="L602" s="50"/>
      <c r="M602" s="50"/>
      <c r="N602" s="50"/>
      <c r="O602" s="51" t="s">
        <v>2152</v>
      </c>
      <c r="P602" s="40"/>
      <c r="Q602" s="40"/>
      <c r="R602" s="40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  <c r="CJ602" s="52"/>
      <c r="CK602" s="52"/>
      <c r="CL602" s="52"/>
      <c r="CM602" s="52"/>
      <c r="CN602" s="52"/>
      <c r="CO602" s="52"/>
      <c r="CP602" s="52"/>
      <c r="CQ602" s="52"/>
      <c r="CR602" s="52"/>
      <c r="CS602" s="52"/>
      <c r="CT602" s="52"/>
      <c r="CU602" s="52"/>
      <c r="CV602" s="52"/>
      <c r="CW602" s="52"/>
      <c r="CX602" s="52"/>
      <c r="CY602" s="52"/>
      <c r="CZ602" s="52"/>
      <c r="DA602" s="52"/>
      <c r="DB602" s="52"/>
      <c r="DC602" s="52"/>
      <c r="DD602" s="52"/>
      <c r="DE602" s="52"/>
      <c r="DF602" s="52"/>
      <c r="DG602" s="52"/>
      <c r="DH602" s="52"/>
      <c r="DI602" s="52"/>
      <c r="DJ602" s="52"/>
      <c r="DK602" s="52"/>
      <c r="DL602" s="52"/>
      <c r="DM602" s="52"/>
      <c r="DN602" s="52"/>
      <c r="DO602" s="52"/>
      <c r="DP602" s="52"/>
      <c r="DQ602" s="52"/>
      <c r="DR602" s="52"/>
      <c r="DS602" s="52"/>
      <c r="DT602" s="52"/>
      <c r="DU602" s="52"/>
      <c r="DV602" s="52"/>
      <c r="DW602" s="52"/>
      <c r="DX602" s="52"/>
      <c r="DY602" s="52"/>
      <c r="DZ602" s="52"/>
      <c r="EA602" s="52"/>
      <c r="EB602" s="52"/>
      <c r="EC602" s="52"/>
      <c r="ED602" s="52"/>
      <c r="EE602" s="52"/>
      <c r="EF602" s="52"/>
      <c r="EG602" s="52"/>
      <c r="EH602" s="52"/>
    </row>
    <row r="603" spans="1:138" ht="12.75" x14ac:dyDescent="0.2">
      <c r="A603" s="39" t="str">
        <f t="shared" si="55"/>
        <v>2100924</v>
      </c>
      <c r="B603" s="39" t="str">
        <f t="shared" si="56"/>
        <v>1760/ГЛ-1/46</v>
      </c>
      <c r="C603" s="39" t="str">
        <f t="shared" si="57"/>
        <v>Игрушка антистресс муфточка</v>
      </c>
      <c r="D603" s="94">
        <f t="shared" ca="1" si="58"/>
        <v>407</v>
      </c>
      <c r="E603" s="94">
        <f t="shared" ca="1" si="59"/>
        <v>78</v>
      </c>
      <c r="F603" s="94">
        <f t="shared" ca="1" si="54"/>
        <v>0</v>
      </c>
      <c r="G603" s="41"/>
      <c r="H603" s="41"/>
      <c r="I603" s="40"/>
      <c r="J603" s="40"/>
      <c r="K603" s="34"/>
      <c r="L603" s="50" t="s">
        <v>1617</v>
      </c>
      <c r="M603" s="50" t="s">
        <v>2153</v>
      </c>
      <c r="N603" s="50" t="s">
        <v>2056</v>
      </c>
      <c r="O603" s="51" t="s">
        <v>2050</v>
      </c>
      <c r="P603" s="40">
        <v>407</v>
      </c>
      <c r="Q603" s="40"/>
      <c r="R603" s="40"/>
      <c r="S603" s="52" t="s">
        <v>1018</v>
      </c>
      <c r="T603" s="52">
        <v>15</v>
      </c>
      <c r="U603" s="52" t="s">
        <v>1018</v>
      </c>
      <c r="V603" s="52" t="s">
        <v>1018</v>
      </c>
      <c r="W603" s="52" t="s">
        <v>1018</v>
      </c>
      <c r="X603" s="52">
        <v>20</v>
      </c>
      <c r="Y603" s="52" t="s">
        <v>1018</v>
      </c>
      <c r="Z603" s="52" t="s">
        <v>1018</v>
      </c>
      <c r="AA603" s="52" t="s">
        <v>1018</v>
      </c>
      <c r="AB603" s="52" t="s">
        <v>1018</v>
      </c>
      <c r="AC603" s="52" t="s">
        <v>1018</v>
      </c>
      <c r="AD603" s="52" t="s">
        <v>1018</v>
      </c>
      <c r="AE603" s="52" t="s">
        <v>1018</v>
      </c>
      <c r="AF603" s="52">
        <v>1</v>
      </c>
      <c r="AG603" s="52" t="s">
        <v>1018</v>
      </c>
      <c r="AH603" s="52">
        <v>8</v>
      </c>
      <c r="AI603" s="52" t="s">
        <v>1018</v>
      </c>
      <c r="AJ603" s="52" t="s">
        <v>1018</v>
      </c>
      <c r="AK603" s="52" t="s">
        <v>1018</v>
      </c>
      <c r="AL603" s="52">
        <v>33</v>
      </c>
      <c r="AM603" s="52" t="s">
        <v>1018</v>
      </c>
      <c r="AN603" s="52" t="s">
        <v>1018</v>
      </c>
      <c r="AO603" s="52" t="s">
        <v>1018</v>
      </c>
      <c r="AP603" s="52" t="s">
        <v>1018</v>
      </c>
      <c r="AQ603" s="52" t="s">
        <v>1018</v>
      </c>
      <c r="AR603" s="52" t="s">
        <v>1018</v>
      </c>
      <c r="AS603" s="52" t="s">
        <v>1018</v>
      </c>
      <c r="AT603" s="52" t="s">
        <v>1018</v>
      </c>
      <c r="AU603" s="52" t="s">
        <v>1018</v>
      </c>
      <c r="AV603" s="52">
        <v>1</v>
      </c>
      <c r="AW603" s="52" t="s">
        <v>1018</v>
      </c>
      <c r="AX603" s="52" t="s">
        <v>1018</v>
      </c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  <c r="CJ603" s="52"/>
      <c r="CK603" s="52"/>
      <c r="CL603" s="52"/>
      <c r="CM603" s="52"/>
      <c r="CN603" s="52"/>
      <c r="CO603" s="52"/>
      <c r="CP603" s="52"/>
      <c r="CQ603" s="52"/>
      <c r="CR603" s="52"/>
      <c r="CS603" s="52"/>
      <c r="CT603" s="52"/>
      <c r="CU603" s="52"/>
      <c r="CV603" s="52"/>
      <c r="CW603" s="52"/>
      <c r="CX603" s="52"/>
      <c r="CY603" s="52"/>
      <c r="CZ603" s="52"/>
      <c r="DA603" s="52"/>
      <c r="DB603" s="52"/>
      <c r="DC603" s="52"/>
      <c r="DD603" s="52"/>
      <c r="DE603" s="52"/>
      <c r="DF603" s="52"/>
      <c r="DG603" s="52"/>
      <c r="DH603" s="52"/>
      <c r="DI603" s="52"/>
      <c r="DJ603" s="52"/>
      <c r="DK603" s="52"/>
      <c r="DL603" s="52"/>
      <c r="DM603" s="52"/>
      <c r="DN603" s="52"/>
      <c r="DO603" s="52"/>
      <c r="DP603" s="52"/>
      <c r="DQ603" s="52"/>
      <c r="DR603" s="52"/>
      <c r="DS603" s="52"/>
      <c r="DT603" s="52"/>
      <c r="DU603" s="52"/>
      <c r="DV603" s="52"/>
      <c r="DW603" s="52"/>
      <c r="DX603" s="52"/>
      <c r="DY603" s="52"/>
      <c r="DZ603" s="52"/>
      <c r="EA603" s="52"/>
      <c r="EB603" s="52"/>
      <c r="EC603" s="52"/>
      <c r="ED603" s="52"/>
      <c r="EE603" s="52"/>
      <c r="EF603" s="52"/>
      <c r="EG603" s="52"/>
      <c r="EH603" s="52"/>
    </row>
    <row r="604" spans="1:138" ht="12.75" x14ac:dyDescent="0.2">
      <c r="A604" s="39" t="str">
        <f t="shared" si="55"/>
        <v>2100923</v>
      </c>
      <c r="B604" s="39" t="str">
        <f t="shared" si="56"/>
        <v>1760/ГЛ/46</v>
      </c>
      <c r="C604" s="39" t="str">
        <f t="shared" si="57"/>
        <v>Игрушка антистресс муфточка</v>
      </c>
      <c r="D604" s="94">
        <f t="shared" ca="1" si="58"/>
        <v>407</v>
      </c>
      <c r="E604" s="94">
        <f t="shared" ca="1" si="59"/>
        <v>314</v>
      </c>
      <c r="F604" s="94">
        <f t="shared" ca="1" si="54"/>
        <v>0</v>
      </c>
      <c r="G604" s="41"/>
      <c r="H604" s="41"/>
      <c r="I604" s="40"/>
      <c r="J604" s="40"/>
      <c r="K604" s="34"/>
      <c r="L604" s="50" t="s">
        <v>1618</v>
      </c>
      <c r="M604" s="50" t="s">
        <v>2403</v>
      </c>
      <c r="N604" s="50" t="s">
        <v>2057</v>
      </c>
      <c r="O604" s="51" t="s">
        <v>2050</v>
      </c>
      <c r="P604" s="40">
        <v>407</v>
      </c>
      <c r="Q604" s="40"/>
      <c r="R604" s="40"/>
      <c r="S604" s="52" t="s">
        <v>1018</v>
      </c>
      <c r="T604" s="52">
        <v>15</v>
      </c>
      <c r="U604" s="52" t="s">
        <v>1018</v>
      </c>
      <c r="V604" s="52" t="s">
        <v>1018</v>
      </c>
      <c r="W604" s="52" t="s">
        <v>1018</v>
      </c>
      <c r="X604" s="52">
        <v>59</v>
      </c>
      <c r="Y604" s="52" t="s">
        <v>1018</v>
      </c>
      <c r="Z604" s="52" t="s">
        <v>1018</v>
      </c>
      <c r="AA604" s="52" t="s">
        <v>1018</v>
      </c>
      <c r="AB604" s="52" t="s">
        <v>1018</v>
      </c>
      <c r="AC604" s="52" t="s">
        <v>1018</v>
      </c>
      <c r="AD604" s="52" t="s">
        <v>1018</v>
      </c>
      <c r="AE604" s="52" t="s">
        <v>1018</v>
      </c>
      <c r="AF604" s="52">
        <v>126</v>
      </c>
      <c r="AG604" s="52" t="s">
        <v>1018</v>
      </c>
      <c r="AH604" s="52">
        <v>42</v>
      </c>
      <c r="AI604" s="52" t="s">
        <v>1018</v>
      </c>
      <c r="AJ604" s="52" t="s">
        <v>1018</v>
      </c>
      <c r="AK604" s="52" t="s">
        <v>1018</v>
      </c>
      <c r="AL604" s="52">
        <v>72</v>
      </c>
      <c r="AM604" s="52" t="s">
        <v>1018</v>
      </c>
      <c r="AN604" s="52" t="s">
        <v>1018</v>
      </c>
      <c r="AO604" s="52" t="s">
        <v>1018</v>
      </c>
      <c r="AP604" s="52" t="s">
        <v>1018</v>
      </c>
      <c r="AQ604" s="52" t="s">
        <v>1018</v>
      </c>
      <c r="AR604" s="52" t="s">
        <v>1018</v>
      </c>
      <c r="AS604" s="52" t="s">
        <v>1018</v>
      </c>
      <c r="AT604" s="52" t="s">
        <v>1018</v>
      </c>
      <c r="AU604" s="52" t="s">
        <v>1018</v>
      </c>
      <c r="AV604" s="52" t="s">
        <v>1018</v>
      </c>
      <c r="AW604" s="52" t="s">
        <v>1018</v>
      </c>
      <c r="AX604" s="52" t="s">
        <v>1018</v>
      </c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  <c r="BW604" s="52"/>
      <c r="BX604" s="52"/>
      <c r="BY604" s="52"/>
      <c r="BZ604" s="52"/>
      <c r="CA604" s="52"/>
      <c r="CB604" s="52"/>
      <c r="CC604" s="52"/>
      <c r="CD604" s="52"/>
      <c r="CE604" s="52"/>
      <c r="CF604" s="52"/>
      <c r="CG604" s="52"/>
      <c r="CH604" s="52"/>
      <c r="CI604" s="52"/>
      <c r="CJ604" s="52"/>
      <c r="CK604" s="52"/>
      <c r="CL604" s="52"/>
      <c r="CM604" s="52"/>
      <c r="CN604" s="52"/>
      <c r="CO604" s="52"/>
      <c r="CP604" s="52"/>
      <c r="CQ604" s="52"/>
      <c r="CR604" s="52"/>
      <c r="CS604" s="52"/>
      <c r="CT604" s="52"/>
      <c r="CU604" s="52"/>
      <c r="CV604" s="52"/>
      <c r="CW604" s="52"/>
      <c r="CX604" s="52"/>
      <c r="CY604" s="52"/>
      <c r="CZ604" s="52"/>
      <c r="DA604" s="52"/>
      <c r="DB604" s="52"/>
      <c r="DC604" s="52"/>
      <c r="DD604" s="52"/>
      <c r="DE604" s="52"/>
      <c r="DF604" s="52"/>
      <c r="DG604" s="52"/>
      <c r="DH604" s="52"/>
      <c r="DI604" s="52"/>
      <c r="DJ604" s="52"/>
      <c r="DK604" s="52"/>
      <c r="DL604" s="52"/>
      <c r="DM604" s="52"/>
      <c r="DN604" s="52"/>
      <c r="DO604" s="52"/>
      <c r="DP604" s="52"/>
      <c r="DQ604" s="52"/>
      <c r="DR604" s="52"/>
      <c r="DS604" s="52"/>
      <c r="DT604" s="52"/>
      <c r="DU604" s="52"/>
      <c r="DV604" s="52"/>
      <c r="DW604" s="52"/>
      <c r="DX604" s="52"/>
      <c r="DY604" s="52"/>
      <c r="DZ604" s="52"/>
      <c r="EA604" s="52"/>
      <c r="EB604" s="52"/>
      <c r="EC604" s="52"/>
      <c r="ED604" s="52"/>
      <c r="EE604" s="52"/>
      <c r="EF604" s="52"/>
      <c r="EG604" s="52"/>
      <c r="EH604" s="52"/>
    </row>
    <row r="605" spans="1:138" ht="12.75" x14ac:dyDescent="0.2">
      <c r="A605" s="39" t="str">
        <f t="shared" si="55"/>
        <v>2100901</v>
      </c>
      <c r="B605" s="39" t="str">
        <f t="shared" si="56"/>
        <v>1760/ЗЛ/46</v>
      </c>
      <c r="C605" s="39" t="str">
        <f t="shared" si="57"/>
        <v>Игрушка антистресс муфточка</v>
      </c>
      <c r="D605" s="94">
        <f t="shared" ca="1" si="58"/>
        <v>407</v>
      </c>
      <c r="E605" s="94">
        <f t="shared" ca="1" si="59"/>
        <v>386</v>
      </c>
      <c r="F605" s="94">
        <f t="shared" ca="1" si="54"/>
        <v>0</v>
      </c>
      <c r="G605" s="41"/>
      <c r="H605" s="41"/>
      <c r="I605" s="40"/>
      <c r="J605" s="40"/>
      <c r="K605" s="34"/>
      <c r="L605" s="50" t="s">
        <v>1619</v>
      </c>
      <c r="M605" s="50" t="s">
        <v>2154</v>
      </c>
      <c r="N605" s="50" t="s">
        <v>2049</v>
      </c>
      <c r="O605" s="51" t="s">
        <v>2050</v>
      </c>
      <c r="P605" s="40">
        <v>407</v>
      </c>
      <c r="Q605" s="40"/>
      <c r="R605" s="40"/>
      <c r="S605" s="52" t="s">
        <v>1018</v>
      </c>
      <c r="T605" s="52">
        <v>30</v>
      </c>
      <c r="U605" s="52" t="s">
        <v>1018</v>
      </c>
      <c r="V605" s="52">
        <v>3</v>
      </c>
      <c r="W605" s="52" t="s">
        <v>1018</v>
      </c>
      <c r="X605" s="52">
        <v>67</v>
      </c>
      <c r="Y605" s="52" t="s">
        <v>1018</v>
      </c>
      <c r="Z605" s="52" t="s">
        <v>1018</v>
      </c>
      <c r="AA605" s="52" t="s">
        <v>1018</v>
      </c>
      <c r="AB605" s="52" t="s">
        <v>1018</v>
      </c>
      <c r="AC605" s="52" t="s">
        <v>1018</v>
      </c>
      <c r="AD605" s="52" t="s">
        <v>1018</v>
      </c>
      <c r="AE605" s="52" t="s">
        <v>1018</v>
      </c>
      <c r="AF605" s="52">
        <v>127</v>
      </c>
      <c r="AG605" s="52" t="s">
        <v>1018</v>
      </c>
      <c r="AH605" s="52">
        <v>58</v>
      </c>
      <c r="AI605" s="52" t="s">
        <v>1018</v>
      </c>
      <c r="AJ605" s="52" t="s">
        <v>1018</v>
      </c>
      <c r="AK605" s="52" t="s">
        <v>1018</v>
      </c>
      <c r="AL605" s="52">
        <v>101</v>
      </c>
      <c r="AM605" s="52" t="s">
        <v>1018</v>
      </c>
      <c r="AN605" s="52" t="s">
        <v>1018</v>
      </c>
      <c r="AO605" s="52" t="s">
        <v>1018</v>
      </c>
      <c r="AP605" s="52" t="s">
        <v>1018</v>
      </c>
      <c r="AQ605" s="52" t="s">
        <v>1018</v>
      </c>
      <c r="AR605" s="52" t="s">
        <v>1018</v>
      </c>
      <c r="AS605" s="52" t="s">
        <v>1018</v>
      </c>
      <c r="AT605" s="52" t="s">
        <v>1018</v>
      </c>
      <c r="AU605" s="52" t="s">
        <v>1018</v>
      </c>
      <c r="AV605" s="52" t="s">
        <v>1018</v>
      </c>
      <c r="AW605" s="52" t="s">
        <v>1018</v>
      </c>
      <c r="AX605" s="52" t="s">
        <v>1018</v>
      </c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  <c r="BW605" s="52"/>
      <c r="BX605" s="52"/>
      <c r="BY605" s="52"/>
      <c r="BZ605" s="52"/>
      <c r="CA605" s="52"/>
      <c r="CB605" s="52"/>
      <c r="CC605" s="52"/>
      <c r="CD605" s="52"/>
      <c r="CE605" s="52"/>
      <c r="CF605" s="52"/>
      <c r="CG605" s="52"/>
      <c r="CH605" s="52"/>
      <c r="CI605" s="52"/>
      <c r="CJ605" s="52"/>
      <c r="CK605" s="52"/>
      <c r="CL605" s="52"/>
      <c r="CM605" s="52"/>
      <c r="CN605" s="52"/>
      <c r="CO605" s="52"/>
      <c r="CP605" s="52"/>
      <c r="CQ605" s="52"/>
      <c r="CR605" s="52"/>
      <c r="CS605" s="52"/>
      <c r="CT605" s="52"/>
      <c r="CU605" s="52"/>
      <c r="CV605" s="52"/>
      <c r="CW605" s="52"/>
      <c r="CX605" s="52"/>
      <c r="CY605" s="52"/>
      <c r="CZ605" s="52"/>
      <c r="DA605" s="52"/>
      <c r="DB605" s="52"/>
      <c r="DC605" s="52"/>
      <c r="DD605" s="52"/>
      <c r="DE605" s="52"/>
      <c r="DF605" s="52"/>
      <c r="DG605" s="52"/>
      <c r="DH605" s="52"/>
      <c r="DI605" s="52"/>
      <c r="DJ605" s="52"/>
      <c r="DK605" s="52"/>
      <c r="DL605" s="52"/>
      <c r="DM605" s="52"/>
      <c r="DN605" s="52"/>
      <c r="DO605" s="52"/>
      <c r="DP605" s="52"/>
      <c r="DQ605" s="52"/>
      <c r="DR605" s="52"/>
      <c r="DS605" s="52"/>
      <c r="DT605" s="52"/>
      <c r="DU605" s="52"/>
      <c r="DV605" s="52"/>
      <c r="DW605" s="52"/>
      <c r="DX605" s="52"/>
      <c r="DY605" s="52"/>
      <c r="DZ605" s="52"/>
      <c r="EA605" s="52"/>
      <c r="EB605" s="52"/>
      <c r="EC605" s="52"/>
      <c r="ED605" s="52"/>
      <c r="EE605" s="52"/>
      <c r="EF605" s="52"/>
      <c r="EG605" s="52"/>
      <c r="EH605" s="52"/>
    </row>
    <row r="606" spans="1:138" ht="12.75" x14ac:dyDescent="0.2">
      <c r="A606" s="39" t="str">
        <f t="shared" si="55"/>
        <v>2100915</v>
      </c>
      <c r="B606" s="39" t="str">
        <f t="shared" si="56"/>
        <v>1760/КР-1/46</v>
      </c>
      <c r="C606" s="39" t="str">
        <f t="shared" si="57"/>
        <v>Игрушка антистресс муфточка</v>
      </c>
      <c r="D606" s="94">
        <f t="shared" ca="1" si="58"/>
        <v>407</v>
      </c>
      <c r="E606" s="94">
        <f t="shared" ca="1" si="59"/>
        <v>179</v>
      </c>
      <c r="F606" s="94">
        <f t="shared" ca="1" si="54"/>
        <v>0</v>
      </c>
      <c r="G606" s="41"/>
      <c r="H606" s="41"/>
      <c r="I606" s="40"/>
      <c r="J606" s="40"/>
      <c r="K606" s="34"/>
      <c r="L606" s="50" t="s">
        <v>1620</v>
      </c>
      <c r="M606" s="50" t="s">
        <v>2155</v>
      </c>
      <c r="N606" s="50" t="s">
        <v>2101</v>
      </c>
      <c r="O606" s="51" t="s">
        <v>2050</v>
      </c>
      <c r="P606" s="40">
        <v>407</v>
      </c>
      <c r="Q606" s="40"/>
      <c r="R606" s="40"/>
      <c r="S606" s="52" t="s">
        <v>1018</v>
      </c>
      <c r="T606" s="52">
        <v>150</v>
      </c>
      <c r="U606" s="52" t="s">
        <v>1018</v>
      </c>
      <c r="V606" s="52" t="s">
        <v>1018</v>
      </c>
      <c r="W606" s="52" t="s">
        <v>1018</v>
      </c>
      <c r="X606" s="52">
        <v>3</v>
      </c>
      <c r="Y606" s="52" t="s">
        <v>1018</v>
      </c>
      <c r="Z606" s="52" t="s">
        <v>1018</v>
      </c>
      <c r="AA606" s="52" t="s">
        <v>1018</v>
      </c>
      <c r="AB606" s="52" t="s">
        <v>1018</v>
      </c>
      <c r="AC606" s="52" t="s">
        <v>1018</v>
      </c>
      <c r="AD606" s="52" t="s">
        <v>1018</v>
      </c>
      <c r="AE606" s="52" t="s">
        <v>1018</v>
      </c>
      <c r="AF606" s="52">
        <v>18</v>
      </c>
      <c r="AG606" s="52" t="s">
        <v>1018</v>
      </c>
      <c r="AH606" s="52" t="s">
        <v>1018</v>
      </c>
      <c r="AI606" s="52" t="s">
        <v>1018</v>
      </c>
      <c r="AJ606" s="52" t="s">
        <v>1018</v>
      </c>
      <c r="AK606" s="52" t="s">
        <v>1018</v>
      </c>
      <c r="AL606" s="52">
        <v>8</v>
      </c>
      <c r="AM606" s="52" t="s">
        <v>1018</v>
      </c>
      <c r="AN606" s="52" t="s">
        <v>1018</v>
      </c>
      <c r="AO606" s="52" t="s">
        <v>1018</v>
      </c>
      <c r="AP606" s="52" t="s">
        <v>1018</v>
      </c>
      <c r="AQ606" s="52" t="s">
        <v>1018</v>
      </c>
      <c r="AR606" s="52" t="s">
        <v>1018</v>
      </c>
      <c r="AS606" s="52" t="s">
        <v>1018</v>
      </c>
      <c r="AT606" s="52" t="s">
        <v>1018</v>
      </c>
      <c r="AU606" s="52" t="s">
        <v>1018</v>
      </c>
      <c r="AV606" s="52" t="s">
        <v>1018</v>
      </c>
      <c r="AW606" s="52" t="s">
        <v>1018</v>
      </c>
      <c r="AX606" s="52" t="s">
        <v>1018</v>
      </c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  <c r="BW606" s="52"/>
      <c r="BX606" s="52"/>
      <c r="BY606" s="52"/>
      <c r="BZ606" s="52"/>
      <c r="CA606" s="52"/>
      <c r="CB606" s="52"/>
      <c r="CC606" s="52"/>
      <c r="CD606" s="52"/>
      <c r="CE606" s="52"/>
      <c r="CF606" s="52"/>
      <c r="CG606" s="52"/>
      <c r="CH606" s="52"/>
      <c r="CI606" s="52"/>
      <c r="CJ606" s="52"/>
      <c r="CK606" s="52"/>
      <c r="CL606" s="52"/>
      <c r="CM606" s="52"/>
      <c r="CN606" s="52"/>
      <c r="CO606" s="52"/>
      <c r="CP606" s="52"/>
      <c r="CQ606" s="52"/>
      <c r="CR606" s="52"/>
      <c r="CS606" s="52"/>
      <c r="CT606" s="52"/>
      <c r="CU606" s="52"/>
      <c r="CV606" s="52"/>
      <c r="CW606" s="52"/>
      <c r="CX606" s="52"/>
      <c r="CY606" s="52"/>
      <c r="CZ606" s="52"/>
      <c r="DA606" s="52"/>
      <c r="DB606" s="52"/>
      <c r="DC606" s="52"/>
      <c r="DD606" s="52"/>
      <c r="DE606" s="52"/>
      <c r="DF606" s="52"/>
      <c r="DG606" s="52"/>
      <c r="DH606" s="52"/>
      <c r="DI606" s="52"/>
      <c r="DJ606" s="52"/>
      <c r="DK606" s="52"/>
      <c r="DL606" s="52"/>
      <c r="DM606" s="52"/>
      <c r="DN606" s="52"/>
      <c r="DO606" s="52"/>
      <c r="DP606" s="52"/>
      <c r="DQ606" s="52"/>
      <c r="DR606" s="52"/>
      <c r="DS606" s="52"/>
      <c r="DT606" s="52"/>
      <c r="DU606" s="52"/>
      <c r="DV606" s="52"/>
      <c r="DW606" s="52"/>
      <c r="DX606" s="52"/>
      <c r="DY606" s="52"/>
      <c r="DZ606" s="52"/>
      <c r="EA606" s="52"/>
      <c r="EB606" s="52"/>
      <c r="EC606" s="52"/>
      <c r="ED606" s="52"/>
      <c r="EE606" s="52"/>
      <c r="EF606" s="52"/>
      <c r="EG606" s="52"/>
      <c r="EH606" s="52"/>
    </row>
    <row r="607" spans="1:138" ht="12.75" x14ac:dyDescent="0.2">
      <c r="A607" s="39" t="str">
        <f t="shared" si="55"/>
        <v>2100906</v>
      </c>
      <c r="B607" s="39" t="str">
        <f t="shared" si="56"/>
        <v>1760/КР/46</v>
      </c>
      <c r="C607" s="39" t="str">
        <f t="shared" si="57"/>
        <v>Игрушка антистресс муфточка</v>
      </c>
      <c r="D607" s="94">
        <f t="shared" ca="1" si="58"/>
        <v>407</v>
      </c>
      <c r="E607" s="94">
        <f t="shared" ca="1" si="59"/>
        <v>307</v>
      </c>
      <c r="F607" s="94">
        <f t="shared" ca="1" si="54"/>
        <v>0</v>
      </c>
      <c r="G607" s="41"/>
      <c r="H607" s="41"/>
      <c r="I607" s="40"/>
      <c r="J607" s="40"/>
      <c r="K607" s="34"/>
      <c r="L607" s="50" t="s">
        <v>1621</v>
      </c>
      <c r="M607" s="50" t="s">
        <v>2156</v>
      </c>
      <c r="N607" s="50" t="s">
        <v>2103</v>
      </c>
      <c r="O607" s="51" t="s">
        <v>2050</v>
      </c>
      <c r="P607" s="40">
        <v>407</v>
      </c>
      <c r="Q607" s="40"/>
      <c r="R607" s="40"/>
      <c r="S607" s="52" t="s">
        <v>1018</v>
      </c>
      <c r="T607" s="52">
        <v>164</v>
      </c>
      <c r="U607" s="52" t="s">
        <v>1018</v>
      </c>
      <c r="V607" s="52" t="s">
        <v>1018</v>
      </c>
      <c r="W607" s="52" t="s">
        <v>1018</v>
      </c>
      <c r="X607" s="52">
        <v>25</v>
      </c>
      <c r="Y607" s="52" t="s">
        <v>1018</v>
      </c>
      <c r="Z607" s="52" t="s">
        <v>1018</v>
      </c>
      <c r="AA607" s="52" t="s">
        <v>1018</v>
      </c>
      <c r="AB607" s="52" t="s">
        <v>1018</v>
      </c>
      <c r="AC607" s="52" t="s">
        <v>1018</v>
      </c>
      <c r="AD607" s="52" t="s">
        <v>1018</v>
      </c>
      <c r="AE607" s="52" t="s">
        <v>1018</v>
      </c>
      <c r="AF607" s="52">
        <v>16</v>
      </c>
      <c r="AG607" s="52" t="s">
        <v>1018</v>
      </c>
      <c r="AH607" s="52">
        <v>11</v>
      </c>
      <c r="AI607" s="52" t="s">
        <v>1018</v>
      </c>
      <c r="AJ607" s="52" t="s">
        <v>1018</v>
      </c>
      <c r="AK607" s="52" t="s">
        <v>1018</v>
      </c>
      <c r="AL607" s="52">
        <v>91</v>
      </c>
      <c r="AM607" s="52" t="s">
        <v>1018</v>
      </c>
      <c r="AN607" s="52" t="s">
        <v>1018</v>
      </c>
      <c r="AO607" s="52" t="s">
        <v>1018</v>
      </c>
      <c r="AP607" s="52" t="s">
        <v>1018</v>
      </c>
      <c r="AQ607" s="52" t="s">
        <v>1018</v>
      </c>
      <c r="AR607" s="52" t="s">
        <v>1018</v>
      </c>
      <c r="AS607" s="52" t="s">
        <v>1018</v>
      </c>
      <c r="AT607" s="52" t="s">
        <v>1018</v>
      </c>
      <c r="AU607" s="52" t="s">
        <v>1018</v>
      </c>
      <c r="AV607" s="52" t="s">
        <v>1018</v>
      </c>
      <c r="AW607" s="52" t="s">
        <v>1018</v>
      </c>
      <c r="AX607" s="52" t="s">
        <v>1018</v>
      </c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  <c r="BW607" s="52"/>
      <c r="BX607" s="52"/>
      <c r="BY607" s="52"/>
      <c r="BZ607" s="52"/>
      <c r="CA607" s="52"/>
      <c r="CB607" s="52"/>
      <c r="CC607" s="52"/>
      <c r="CD607" s="52"/>
      <c r="CE607" s="52"/>
      <c r="CF607" s="52"/>
      <c r="CG607" s="52"/>
      <c r="CH607" s="52"/>
      <c r="CI607" s="52"/>
      <c r="CJ607" s="52"/>
      <c r="CK607" s="52"/>
      <c r="CL607" s="52"/>
      <c r="CM607" s="52"/>
      <c r="CN607" s="52"/>
      <c r="CO607" s="52"/>
      <c r="CP607" s="52"/>
      <c r="CQ607" s="52"/>
      <c r="CR607" s="52"/>
      <c r="CS607" s="52"/>
      <c r="CT607" s="52"/>
      <c r="CU607" s="52"/>
      <c r="CV607" s="52"/>
      <c r="CW607" s="52"/>
      <c r="CX607" s="52"/>
      <c r="CY607" s="52"/>
      <c r="CZ607" s="52"/>
      <c r="DA607" s="52"/>
      <c r="DB607" s="52"/>
      <c r="DC607" s="52"/>
      <c r="DD607" s="52"/>
      <c r="DE607" s="52"/>
      <c r="DF607" s="52"/>
      <c r="DG607" s="52"/>
      <c r="DH607" s="52"/>
      <c r="DI607" s="52"/>
      <c r="DJ607" s="52"/>
      <c r="DK607" s="52"/>
      <c r="DL607" s="52"/>
      <c r="DM607" s="52"/>
      <c r="DN607" s="52"/>
      <c r="DO607" s="52"/>
      <c r="DP607" s="52"/>
      <c r="DQ607" s="52"/>
      <c r="DR607" s="52"/>
      <c r="DS607" s="52"/>
      <c r="DT607" s="52"/>
      <c r="DU607" s="52"/>
      <c r="DV607" s="52"/>
      <c r="DW607" s="52"/>
      <c r="DX607" s="52"/>
      <c r="DY607" s="52"/>
      <c r="DZ607" s="52"/>
      <c r="EA607" s="52"/>
      <c r="EB607" s="52"/>
      <c r="EC607" s="52"/>
      <c r="ED607" s="52"/>
      <c r="EE607" s="52"/>
      <c r="EF607" s="52"/>
      <c r="EG607" s="52"/>
      <c r="EH607" s="52"/>
    </row>
    <row r="608" spans="1:138" ht="12.75" x14ac:dyDescent="0.2">
      <c r="A608" s="39" t="str">
        <f t="shared" si="55"/>
        <v>2100911</v>
      </c>
      <c r="B608" s="39" t="str">
        <f t="shared" si="56"/>
        <v>1760/РЗ/46</v>
      </c>
      <c r="C608" s="39" t="str">
        <f t="shared" si="57"/>
        <v>Игрушка антистресс муфточка</v>
      </c>
      <c r="D608" s="94">
        <f t="shared" ca="1" si="58"/>
        <v>407</v>
      </c>
      <c r="E608" s="94">
        <f t="shared" ca="1" si="59"/>
        <v>77</v>
      </c>
      <c r="F608" s="94">
        <f t="shared" ca="1" si="54"/>
        <v>0</v>
      </c>
      <c r="G608" s="41"/>
      <c r="H608" s="41"/>
      <c r="I608" s="40"/>
      <c r="J608" s="40"/>
      <c r="K608" s="34"/>
      <c r="L608" s="50" t="s">
        <v>1622</v>
      </c>
      <c r="M608" s="50" t="s">
        <v>2157</v>
      </c>
      <c r="N608" s="50" t="s">
        <v>2094</v>
      </c>
      <c r="O608" s="51" t="s">
        <v>2050</v>
      </c>
      <c r="P608" s="40">
        <v>407</v>
      </c>
      <c r="Q608" s="40"/>
      <c r="R608" s="40"/>
      <c r="S608" s="52" t="s">
        <v>1018</v>
      </c>
      <c r="T608" s="52" t="s">
        <v>1018</v>
      </c>
      <c r="U608" s="52" t="s">
        <v>1018</v>
      </c>
      <c r="V608" s="52">
        <v>1</v>
      </c>
      <c r="W608" s="52" t="s">
        <v>1018</v>
      </c>
      <c r="X608" s="52">
        <v>32</v>
      </c>
      <c r="Y608" s="52" t="s">
        <v>1018</v>
      </c>
      <c r="Z608" s="52" t="s">
        <v>1018</v>
      </c>
      <c r="AA608" s="52" t="s">
        <v>1018</v>
      </c>
      <c r="AB608" s="52" t="s">
        <v>1018</v>
      </c>
      <c r="AC608" s="52" t="s">
        <v>1018</v>
      </c>
      <c r="AD608" s="52" t="s">
        <v>1018</v>
      </c>
      <c r="AE608" s="52" t="s">
        <v>1018</v>
      </c>
      <c r="AF608" s="52">
        <v>21</v>
      </c>
      <c r="AG608" s="52" t="s">
        <v>1018</v>
      </c>
      <c r="AH608" s="52">
        <v>14</v>
      </c>
      <c r="AI608" s="52" t="s">
        <v>1018</v>
      </c>
      <c r="AJ608" s="52" t="s">
        <v>1018</v>
      </c>
      <c r="AK608" s="52" t="s">
        <v>1018</v>
      </c>
      <c r="AL608" s="52">
        <v>5</v>
      </c>
      <c r="AM608" s="52" t="s">
        <v>1018</v>
      </c>
      <c r="AN608" s="52" t="s">
        <v>1018</v>
      </c>
      <c r="AO608" s="52" t="s">
        <v>1018</v>
      </c>
      <c r="AP608" s="52" t="s">
        <v>1018</v>
      </c>
      <c r="AQ608" s="52" t="s">
        <v>1018</v>
      </c>
      <c r="AR608" s="52" t="s">
        <v>1018</v>
      </c>
      <c r="AS608" s="52" t="s">
        <v>1018</v>
      </c>
      <c r="AT608" s="52" t="s">
        <v>1018</v>
      </c>
      <c r="AU608" s="52" t="s">
        <v>1018</v>
      </c>
      <c r="AV608" s="52">
        <v>2</v>
      </c>
      <c r="AW608" s="52" t="s">
        <v>1018</v>
      </c>
      <c r="AX608" s="52">
        <v>2</v>
      </c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  <c r="BW608" s="52"/>
      <c r="BX608" s="52"/>
      <c r="BY608" s="52"/>
      <c r="BZ608" s="52"/>
      <c r="CA608" s="52"/>
      <c r="CB608" s="52"/>
      <c r="CC608" s="52"/>
      <c r="CD608" s="52"/>
      <c r="CE608" s="52"/>
      <c r="CF608" s="52"/>
      <c r="CG608" s="52"/>
      <c r="CH608" s="52"/>
      <c r="CI608" s="52"/>
      <c r="CJ608" s="52"/>
      <c r="CK608" s="52"/>
      <c r="CL608" s="52"/>
      <c r="CM608" s="52"/>
      <c r="CN608" s="52"/>
      <c r="CO608" s="52"/>
      <c r="CP608" s="52"/>
      <c r="CQ608" s="52"/>
      <c r="CR608" s="52"/>
      <c r="CS608" s="52"/>
      <c r="CT608" s="52"/>
      <c r="CU608" s="52"/>
      <c r="CV608" s="52"/>
      <c r="CW608" s="52"/>
      <c r="CX608" s="52"/>
      <c r="CY608" s="52"/>
      <c r="CZ608" s="52"/>
      <c r="DA608" s="52"/>
      <c r="DB608" s="52"/>
      <c r="DC608" s="52"/>
      <c r="DD608" s="52"/>
      <c r="DE608" s="52"/>
      <c r="DF608" s="52"/>
      <c r="DG608" s="52"/>
      <c r="DH608" s="52"/>
      <c r="DI608" s="52"/>
      <c r="DJ608" s="52"/>
      <c r="DK608" s="52"/>
      <c r="DL608" s="52"/>
      <c r="DM608" s="52"/>
      <c r="DN608" s="52"/>
      <c r="DO608" s="52"/>
      <c r="DP608" s="52"/>
      <c r="DQ608" s="52"/>
      <c r="DR608" s="52"/>
      <c r="DS608" s="52"/>
      <c r="DT608" s="52"/>
      <c r="DU608" s="52"/>
      <c r="DV608" s="52"/>
      <c r="DW608" s="52"/>
      <c r="DX608" s="52"/>
      <c r="DY608" s="52"/>
      <c r="DZ608" s="52"/>
      <c r="EA608" s="52"/>
      <c r="EB608" s="52"/>
      <c r="EC608" s="52"/>
      <c r="ED608" s="52"/>
      <c r="EE608" s="52"/>
      <c r="EF608" s="52"/>
      <c r="EG608" s="52"/>
      <c r="EH608" s="52"/>
    </row>
    <row r="609" spans="1:138" ht="12.75" x14ac:dyDescent="0.2">
      <c r="A609" s="39" t="str">
        <f t="shared" si="55"/>
        <v>2094155</v>
      </c>
      <c r="B609" s="39" t="str">
        <f t="shared" si="56"/>
        <v>2575/РЗ</v>
      </c>
      <c r="C609" s="39" t="str">
        <f t="shared" si="57"/>
        <v>Игрушка антистресс в форме героя</v>
      </c>
      <c r="D609" s="94">
        <f t="shared" ca="1" si="58"/>
        <v>313</v>
      </c>
      <c r="E609" s="94">
        <f t="shared" ca="1" si="59"/>
        <v>4365</v>
      </c>
      <c r="F609" s="94">
        <f t="shared" ca="1" si="54"/>
        <v>0</v>
      </c>
      <c r="G609" s="41"/>
      <c r="H609" s="41"/>
      <c r="I609" s="40"/>
      <c r="J609" s="40"/>
      <c r="K609" s="34"/>
      <c r="L609" s="50" t="s">
        <v>1623</v>
      </c>
      <c r="M609" s="50" t="s">
        <v>2158</v>
      </c>
      <c r="N609" s="50" t="s">
        <v>977</v>
      </c>
      <c r="O609" s="51" t="s">
        <v>978</v>
      </c>
      <c r="P609" s="40">
        <v>313</v>
      </c>
      <c r="Q609" s="40"/>
      <c r="R609" s="40"/>
      <c r="S609" s="52">
        <v>20</v>
      </c>
      <c r="T609" s="52">
        <v>1000</v>
      </c>
      <c r="U609" s="52" t="s">
        <v>1018</v>
      </c>
      <c r="V609" s="52">
        <v>40</v>
      </c>
      <c r="W609" s="52">
        <v>12</v>
      </c>
      <c r="X609" s="52">
        <v>183</v>
      </c>
      <c r="Y609" s="52" t="s">
        <v>1018</v>
      </c>
      <c r="Z609" s="52" t="s">
        <v>1018</v>
      </c>
      <c r="AA609" s="52" t="s">
        <v>1018</v>
      </c>
      <c r="AB609" s="52" t="s">
        <v>1018</v>
      </c>
      <c r="AC609" s="52" t="s">
        <v>1018</v>
      </c>
      <c r="AD609" s="52" t="s">
        <v>1018</v>
      </c>
      <c r="AE609" s="52">
        <v>92</v>
      </c>
      <c r="AF609" s="52">
        <v>2449</v>
      </c>
      <c r="AG609" s="52" t="s">
        <v>1018</v>
      </c>
      <c r="AH609" s="52">
        <v>120</v>
      </c>
      <c r="AI609" s="52" t="s">
        <v>1018</v>
      </c>
      <c r="AJ609" s="52" t="s">
        <v>1018</v>
      </c>
      <c r="AK609" s="52">
        <v>256</v>
      </c>
      <c r="AL609" s="52">
        <v>338</v>
      </c>
      <c r="AM609" s="52" t="s">
        <v>1018</v>
      </c>
      <c r="AN609" s="52" t="s">
        <v>1018</v>
      </c>
      <c r="AO609" s="52" t="s">
        <v>1018</v>
      </c>
      <c r="AP609" s="52">
        <v>600</v>
      </c>
      <c r="AQ609" s="52" t="s">
        <v>1018</v>
      </c>
      <c r="AR609" s="52" t="s">
        <v>1018</v>
      </c>
      <c r="AS609" s="52" t="s">
        <v>1018</v>
      </c>
      <c r="AT609" s="52" t="s">
        <v>1018</v>
      </c>
      <c r="AU609" s="52" t="s">
        <v>1018</v>
      </c>
      <c r="AV609" s="52">
        <v>2</v>
      </c>
      <c r="AW609" s="52" t="s">
        <v>1018</v>
      </c>
      <c r="AX609" s="52">
        <v>13</v>
      </c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  <c r="BW609" s="52"/>
      <c r="BX609" s="52"/>
      <c r="BY609" s="52"/>
      <c r="BZ609" s="52"/>
      <c r="CA609" s="52"/>
      <c r="CB609" s="52"/>
      <c r="CC609" s="52"/>
      <c r="CD609" s="52"/>
      <c r="CE609" s="52"/>
      <c r="CF609" s="52"/>
      <c r="CG609" s="52"/>
      <c r="CH609" s="52"/>
      <c r="CI609" s="52"/>
      <c r="CJ609" s="52"/>
      <c r="CK609" s="52"/>
      <c r="CL609" s="52"/>
      <c r="CM609" s="52"/>
      <c r="CN609" s="52"/>
      <c r="CO609" s="52"/>
      <c r="CP609" s="52"/>
      <c r="CQ609" s="52"/>
      <c r="CR609" s="52"/>
      <c r="CS609" s="52"/>
      <c r="CT609" s="52"/>
      <c r="CU609" s="52"/>
      <c r="CV609" s="52"/>
      <c r="CW609" s="52"/>
      <c r="CX609" s="52"/>
      <c r="CY609" s="52"/>
      <c r="CZ609" s="52"/>
      <c r="DA609" s="52"/>
      <c r="DB609" s="52"/>
      <c r="DC609" s="52"/>
      <c r="DD609" s="52"/>
      <c r="DE609" s="52"/>
      <c r="DF609" s="52"/>
      <c r="DG609" s="52"/>
      <c r="DH609" s="52"/>
      <c r="DI609" s="52"/>
      <c r="DJ609" s="52"/>
      <c r="DK609" s="52"/>
      <c r="DL609" s="52"/>
      <c r="DM609" s="52"/>
      <c r="DN609" s="52"/>
      <c r="DO609" s="52"/>
      <c r="DP609" s="52"/>
      <c r="DQ609" s="52"/>
      <c r="DR609" s="52"/>
      <c r="DS609" s="52"/>
      <c r="DT609" s="52"/>
      <c r="DU609" s="52"/>
      <c r="DV609" s="52"/>
      <c r="DW609" s="52"/>
      <c r="DX609" s="52"/>
      <c r="DY609" s="52"/>
      <c r="DZ609" s="52"/>
      <c r="EA609" s="52"/>
      <c r="EB609" s="52"/>
      <c r="EC609" s="52"/>
      <c r="ED609" s="52"/>
      <c r="EE609" s="52"/>
      <c r="EF609" s="52"/>
      <c r="EG609" s="52"/>
      <c r="EH609" s="52"/>
    </row>
    <row r="610" spans="1:138" ht="12.75" x14ac:dyDescent="0.2">
      <c r="A610" s="39" t="str">
        <f t="shared" si="55"/>
        <v>2107162</v>
      </c>
      <c r="B610" s="39" t="str">
        <f t="shared" si="56"/>
        <v>2576/КЧ/43</v>
      </c>
      <c r="C610" s="39" t="str">
        <f t="shared" si="57"/>
        <v>Игрушка антистресс в форме героя Миша</v>
      </c>
      <c r="D610" s="94">
        <f t="shared" ca="1" si="58"/>
        <v>459</v>
      </c>
      <c r="E610" s="94">
        <f t="shared" ca="1" si="59"/>
        <v>1413</v>
      </c>
      <c r="F610" s="94">
        <f t="shared" ca="1" si="54"/>
        <v>0</v>
      </c>
      <c r="G610" s="41"/>
      <c r="H610" s="41"/>
      <c r="I610" s="40"/>
      <c r="J610" s="40"/>
      <c r="K610" s="34"/>
      <c r="L610" s="50" t="s">
        <v>1624</v>
      </c>
      <c r="M610" s="50" t="s">
        <v>2427</v>
      </c>
      <c r="N610" s="50" t="s">
        <v>2428</v>
      </c>
      <c r="O610" s="51" t="s">
        <v>2233</v>
      </c>
      <c r="P610" s="40">
        <v>459</v>
      </c>
      <c r="Q610" s="40"/>
      <c r="R610" s="40"/>
      <c r="S610" s="52" t="s">
        <v>1018</v>
      </c>
      <c r="T610" s="52">
        <v>400</v>
      </c>
      <c r="U610" s="52">
        <v>7</v>
      </c>
      <c r="V610" s="52">
        <v>9</v>
      </c>
      <c r="W610" s="52">
        <v>10</v>
      </c>
      <c r="X610" s="52">
        <v>17</v>
      </c>
      <c r="Y610" s="52" t="s">
        <v>1018</v>
      </c>
      <c r="Z610" s="52" t="s">
        <v>1018</v>
      </c>
      <c r="AA610" s="52" t="s">
        <v>1018</v>
      </c>
      <c r="AB610" s="52" t="s">
        <v>1018</v>
      </c>
      <c r="AC610" s="52" t="s">
        <v>1018</v>
      </c>
      <c r="AD610" s="52" t="s">
        <v>1018</v>
      </c>
      <c r="AE610" s="52">
        <v>18</v>
      </c>
      <c r="AF610" s="52">
        <v>963</v>
      </c>
      <c r="AG610" s="52" t="s">
        <v>1018</v>
      </c>
      <c r="AH610" s="52">
        <v>12</v>
      </c>
      <c r="AI610" s="52" t="s">
        <v>1018</v>
      </c>
      <c r="AJ610" s="52" t="s">
        <v>1018</v>
      </c>
      <c r="AK610" s="52">
        <v>20</v>
      </c>
      <c r="AL610" s="52">
        <v>67</v>
      </c>
      <c r="AM610" s="52" t="s">
        <v>1018</v>
      </c>
      <c r="AN610" s="52" t="s">
        <v>1018</v>
      </c>
      <c r="AO610" s="52" t="s">
        <v>1018</v>
      </c>
      <c r="AP610" s="52" t="s">
        <v>1018</v>
      </c>
      <c r="AQ610" s="52" t="s">
        <v>1018</v>
      </c>
      <c r="AR610" s="52" t="s">
        <v>1018</v>
      </c>
      <c r="AS610" s="52" t="s">
        <v>1018</v>
      </c>
      <c r="AT610" s="52" t="s">
        <v>1018</v>
      </c>
      <c r="AU610" s="52" t="s">
        <v>1018</v>
      </c>
      <c r="AV610" s="52" t="s">
        <v>1018</v>
      </c>
      <c r="AW610" s="52" t="s">
        <v>1018</v>
      </c>
      <c r="AX610" s="52" t="s">
        <v>1018</v>
      </c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  <c r="BW610" s="52"/>
      <c r="BX610" s="52"/>
      <c r="BY610" s="52"/>
      <c r="BZ610" s="52"/>
      <c r="CA610" s="52"/>
      <c r="CB610" s="52"/>
      <c r="CC610" s="52"/>
      <c r="CD610" s="52"/>
      <c r="CE610" s="52"/>
      <c r="CF610" s="52"/>
      <c r="CG610" s="52"/>
      <c r="CH610" s="52"/>
      <c r="CI610" s="52"/>
      <c r="CJ610" s="52"/>
      <c r="CK610" s="52"/>
      <c r="CL610" s="52"/>
      <c r="CM610" s="52"/>
      <c r="CN610" s="52"/>
      <c r="CO610" s="52"/>
      <c r="CP610" s="52"/>
      <c r="CQ610" s="52"/>
      <c r="CR610" s="52"/>
      <c r="CS610" s="52"/>
      <c r="CT610" s="52"/>
      <c r="CU610" s="52"/>
      <c r="CV610" s="52"/>
      <c r="CW610" s="52"/>
      <c r="CX610" s="52"/>
      <c r="CY610" s="52"/>
      <c r="CZ610" s="52"/>
      <c r="DA610" s="52"/>
      <c r="DB610" s="52"/>
      <c r="DC610" s="52"/>
      <c r="DD610" s="52"/>
      <c r="DE610" s="52"/>
      <c r="DF610" s="52"/>
      <c r="DG610" s="52"/>
      <c r="DH610" s="52"/>
      <c r="DI610" s="52"/>
      <c r="DJ610" s="52"/>
      <c r="DK610" s="52"/>
      <c r="DL610" s="52"/>
      <c r="DM610" s="52"/>
      <c r="DN610" s="52"/>
      <c r="DO610" s="52"/>
      <c r="DP610" s="52"/>
      <c r="DQ610" s="52"/>
      <c r="DR610" s="52"/>
      <c r="DS610" s="52"/>
      <c r="DT610" s="52"/>
      <c r="DU610" s="52"/>
      <c r="DV610" s="52"/>
      <c r="DW610" s="52"/>
      <c r="DX610" s="52"/>
      <c r="DY610" s="52"/>
      <c r="DZ610" s="52"/>
      <c r="EA610" s="52"/>
      <c r="EB610" s="52"/>
      <c r="EC610" s="52"/>
      <c r="ED610" s="52"/>
      <c r="EE610" s="52"/>
      <c r="EF610" s="52"/>
      <c r="EG610" s="52"/>
      <c r="EH610" s="52"/>
    </row>
    <row r="611" spans="1:138" ht="12.75" x14ac:dyDescent="0.2">
      <c r="A611" s="39" t="str">
        <f t="shared" si="55"/>
        <v>2103798</v>
      </c>
      <c r="B611" s="39" t="str">
        <f t="shared" si="56"/>
        <v>2576/КЧ/53</v>
      </c>
      <c r="C611" s="39" t="str">
        <f t="shared" si="57"/>
        <v>Игрушка антистресс в форме героя Миша</v>
      </c>
      <c r="D611" s="94">
        <f t="shared" ca="1" si="58"/>
        <v>569</v>
      </c>
      <c r="E611" s="94">
        <f t="shared" ca="1" si="59"/>
        <v>203</v>
      </c>
      <c r="F611" s="94">
        <f t="shared" ca="1" si="54"/>
        <v>0</v>
      </c>
      <c r="G611" s="41"/>
      <c r="H611" s="41"/>
      <c r="I611" s="40"/>
      <c r="J611" s="40"/>
      <c r="K611" s="34"/>
      <c r="L611" s="50" t="s">
        <v>1625</v>
      </c>
      <c r="M611" s="50" t="s">
        <v>2231</v>
      </c>
      <c r="N611" s="50" t="s">
        <v>2232</v>
      </c>
      <c r="O611" s="51" t="s">
        <v>2233</v>
      </c>
      <c r="P611" s="40">
        <v>569</v>
      </c>
      <c r="Q611" s="40"/>
      <c r="R611" s="40"/>
      <c r="S611" s="52">
        <v>5</v>
      </c>
      <c r="T611" s="52">
        <v>35</v>
      </c>
      <c r="U611" s="52">
        <v>2</v>
      </c>
      <c r="V611" s="52">
        <v>10</v>
      </c>
      <c r="W611" s="52" t="s">
        <v>1018</v>
      </c>
      <c r="X611" s="52">
        <v>22</v>
      </c>
      <c r="Y611" s="52" t="s">
        <v>1018</v>
      </c>
      <c r="Z611" s="52" t="s">
        <v>1018</v>
      </c>
      <c r="AA611" s="52" t="s">
        <v>1018</v>
      </c>
      <c r="AB611" s="52" t="s">
        <v>1018</v>
      </c>
      <c r="AC611" s="52" t="s">
        <v>1018</v>
      </c>
      <c r="AD611" s="52" t="s">
        <v>1018</v>
      </c>
      <c r="AE611" s="52">
        <v>10</v>
      </c>
      <c r="AF611" s="52">
        <v>82</v>
      </c>
      <c r="AG611" s="52">
        <v>2</v>
      </c>
      <c r="AH611" s="52">
        <v>7</v>
      </c>
      <c r="AI611" s="52" t="s">
        <v>1018</v>
      </c>
      <c r="AJ611" s="52" t="s">
        <v>1018</v>
      </c>
      <c r="AK611" s="52">
        <v>27</v>
      </c>
      <c r="AL611" s="52">
        <v>91</v>
      </c>
      <c r="AM611" s="52" t="s">
        <v>1018</v>
      </c>
      <c r="AN611" s="52" t="s">
        <v>1018</v>
      </c>
      <c r="AO611" s="52" t="s">
        <v>1018</v>
      </c>
      <c r="AP611" s="52" t="s">
        <v>1018</v>
      </c>
      <c r="AQ611" s="52" t="s">
        <v>1018</v>
      </c>
      <c r="AR611" s="52" t="s">
        <v>1018</v>
      </c>
      <c r="AS611" s="52" t="s">
        <v>1018</v>
      </c>
      <c r="AT611" s="52" t="s">
        <v>1018</v>
      </c>
      <c r="AU611" s="52" t="s">
        <v>1018</v>
      </c>
      <c r="AV611" s="52" t="s">
        <v>1018</v>
      </c>
      <c r="AW611" s="52" t="s">
        <v>1018</v>
      </c>
      <c r="AX611" s="52">
        <v>2</v>
      </c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  <c r="BW611" s="52"/>
      <c r="BX611" s="52"/>
      <c r="BY611" s="52"/>
      <c r="BZ611" s="52"/>
      <c r="CA611" s="52"/>
      <c r="CB611" s="52"/>
      <c r="CC611" s="52"/>
      <c r="CD611" s="52"/>
      <c r="CE611" s="52"/>
      <c r="CF611" s="52"/>
      <c r="CG611" s="52"/>
      <c r="CH611" s="52"/>
      <c r="CI611" s="52"/>
      <c r="CJ611" s="52"/>
      <c r="CK611" s="52"/>
      <c r="CL611" s="52"/>
      <c r="CM611" s="52"/>
      <c r="CN611" s="52"/>
      <c r="CO611" s="52"/>
      <c r="CP611" s="52"/>
      <c r="CQ611" s="52"/>
      <c r="CR611" s="52"/>
      <c r="CS611" s="52"/>
      <c r="CT611" s="52"/>
      <c r="CU611" s="52"/>
      <c r="CV611" s="52"/>
      <c r="CW611" s="52"/>
      <c r="CX611" s="52"/>
      <c r="CY611" s="52"/>
      <c r="CZ611" s="52"/>
      <c r="DA611" s="52"/>
      <c r="DB611" s="52"/>
      <c r="DC611" s="52"/>
      <c r="DD611" s="52"/>
      <c r="DE611" s="52"/>
      <c r="DF611" s="52"/>
      <c r="DG611" s="52"/>
      <c r="DH611" s="52"/>
      <c r="DI611" s="52"/>
      <c r="DJ611" s="52"/>
      <c r="DK611" s="52"/>
      <c r="DL611" s="52"/>
      <c r="DM611" s="52"/>
      <c r="DN611" s="52"/>
      <c r="DO611" s="52"/>
      <c r="DP611" s="52"/>
      <c r="DQ611" s="52"/>
      <c r="DR611" s="52"/>
      <c r="DS611" s="52"/>
      <c r="DT611" s="52"/>
      <c r="DU611" s="52"/>
      <c r="DV611" s="52"/>
      <c r="DW611" s="52"/>
      <c r="DX611" s="52"/>
      <c r="DY611" s="52"/>
      <c r="DZ611" s="52"/>
      <c r="EA611" s="52"/>
      <c r="EB611" s="52"/>
      <c r="EC611" s="52"/>
      <c r="ED611" s="52"/>
      <c r="EE611" s="52"/>
      <c r="EF611" s="52"/>
      <c r="EG611" s="52"/>
      <c r="EH611" s="52"/>
    </row>
    <row r="612" spans="1:138" ht="12.75" x14ac:dyDescent="0.2">
      <c r="A612" s="39" t="str">
        <f t="shared" si="55"/>
        <v>2107425</v>
      </c>
      <c r="B612" s="39" t="str">
        <f t="shared" si="56"/>
        <v>2589/ГЛ-11</v>
      </c>
      <c r="C612" s="39" t="str">
        <f t="shared" si="57"/>
        <v>Игрушка антистресс подушка</v>
      </c>
      <c r="D612" s="94">
        <f t="shared" ca="1" si="58"/>
        <v>256</v>
      </c>
      <c r="E612" s="94">
        <f t="shared" ca="1" si="59"/>
        <v>200</v>
      </c>
      <c r="F612" s="94">
        <f t="shared" ca="1" si="54"/>
        <v>0</v>
      </c>
      <c r="G612" s="41"/>
      <c r="H612" s="41"/>
      <c r="I612" s="40"/>
      <c r="J612" s="40"/>
      <c r="K612" s="34"/>
      <c r="L612" s="50" t="s">
        <v>1626</v>
      </c>
      <c r="M612" s="50" t="s">
        <v>2930</v>
      </c>
      <c r="N612" s="50" t="s">
        <v>2931</v>
      </c>
      <c r="O612" s="51" t="s">
        <v>980</v>
      </c>
      <c r="P612" s="40">
        <v>256</v>
      </c>
      <c r="Q612" s="40"/>
      <c r="R612" s="40"/>
      <c r="S612" s="52" t="s">
        <v>1018</v>
      </c>
      <c r="T612" s="52" t="s">
        <v>1018</v>
      </c>
      <c r="U612" s="52" t="s">
        <v>1018</v>
      </c>
      <c r="V612" s="52">
        <v>10</v>
      </c>
      <c r="W612" s="52" t="s">
        <v>1018</v>
      </c>
      <c r="X612" s="52">
        <v>18</v>
      </c>
      <c r="Y612" s="52" t="s">
        <v>1018</v>
      </c>
      <c r="Z612" s="52" t="s">
        <v>1018</v>
      </c>
      <c r="AA612" s="52" t="s">
        <v>1018</v>
      </c>
      <c r="AB612" s="52" t="s">
        <v>1018</v>
      </c>
      <c r="AC612" s="52" t="s">
        <v>1018</v>
      </c>
      <c r="AD612" s="52" t="s">
        <v>1018</v>
      </c>
      <c r="AE612" s="52" t="s">
        <v>1018</v>
      </c>
      <c r="AF612" s="52">
        <v>107</v>
      </c>
      <c r="AG612" s="52" t="s">
        <v>1018</v>
      </c>
      <c r="AH612" s="52" t="s">
        <v>1018</v>
      </c>
      <c r="AI612" s="52" t="s">
        <v>1018</v>
      </c>
      <c r="AJ612" s="52" t="s">
        <v>1018</v>
      </c>
      <c r="AK612" s="52">
        <v>4</v>
      </c>
      <c r="AL612" s="52">
        <v>67</v>
      </c>
      <c r="AM612" s="52" t="s">
        <v>1018</v>
      </c>
      <c r="AN612" s="52" t="s">
        <v>1018</v>
      </c>
      <c r="AO612" s="52" t="s">
        <v>1018</v>
      </c>
      <c r="AP612" s="52" t="s">
        <v>1018</v>
      </c>
      <c r="AQ612" s="52" t="s">
        <v>1018</v>
      </c>
      <c r="AR612" s="52" t="s">
        <v>1018</v>
      </c>
      <c r="AS612" s="52" t="s">
        <v>1018</v>
      </c>
      <c r="AT612" s="52" t="s">
        <v>1018</v>
      </c>
      <c r="AU612" s="52" t="s">
        <v>1018</v>
      </c>
      <c r="AV612" s="52" t="s">
        <v>1018</v>
      </c>
      <c r="AW612" s="52" t="s">
        <v>1018</v>
      </c>
      <c r="AX612" s="52">
        <v>2</v>
      </c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  <c r="BW612" s="52"/>
      <c r="BX612" s="52"/>
      <c r="BY612" s="52"/>
      <c r="BZ612" s="52"/>
      <c r="CA612" s="52"/>
      <c r="CB612" s="52"/>
      <c r="CC612" s="52"/>
      <c r="CD612" s="52"/>
      <c r="CE612" s="52"/>
      <c r="CF612" s="52"/>
      <c r="CG612" s="52"/>
      <c r="CH612" s="52"/>
      <c r="CI612" s="52"/>
      <c r="CJ612" s="52"/>
      <c r="CK612" s="52"/>
      <c r="CL612" s="52"/>
      <c r="CM612" s="52"/>
      <c r="CN612" s="52"/>
      <c r="CO612" s="52"/>
      <c r="CP612" s="52"/>
      <c r="CQ612" s="52"/>
      <c r="CR612" s="52"/>
      <c r="CS612" s="52"/>
      <c r="CT612" s="52"/>
      <c r="CU612" s="52"/>
      <c r="CV612" s="52"/>
      <c r="CW612" s="52"/>
      <c r="CX612" s="52"/>
      <c r="CY612" s="52"/>
      <c r="CZ612" s="52"/>
      <c r="DA612" s="52"/>
      <c r="DB612" s="52"/>
      <c r="DC612" s="52"/>
      <c r="DD612" s="52"/>
      <c r="DE612" s="52"/>
      <c r="DF612" s="52"/>
      <c r="DG612" s="52"/>
      <c r="DH612" s="52"/>
      <c r="DI612" s="52"/>
      <c r="DJ612" s="52"/>
      <c r="DK612" s="52"/>
      <c r="DL612" s="52"/>
      <c r="DM612" s="52"/>
      <c r="DN612" s="52"/>
      <c r="DO612" s="52"/>
      <c r="DP612" s="52"/>
      <c r="DQ612" s="52"/>
      <c r="DR612" s="52"/>
      <c r="DS612" s="52"/>
      <c r="DT612" s="52"/>
      <c r="DU612" s="52"/>
      <c r="DV612" s="52"/>
      <c r="DW612" s="52"/>
      <c r="DX612" s="52"/>
      <c r="DY612" s="52"/>
      <c r="DZ612" s="52"/>
      <c r="EA612" s="52"/>
      <c r="EB612" s="52"/>
      <c r="EC612" s="52"/>
      <c r="ED612" s="52"/>
      <c r="EE612" s="52"/>
      <c r="EF612" s="52"/>
      <c r="EG612" s="52"/>
      <c r="EH612" s="52"/>
    </row>
    <row r="613" spans="1:138" ht="12.75" x14ac:dyDescent="0.2">
      <c r="A613" s="39" t="str">
        <f t="shared" si="55"/>
        <v>2097889</v>
      </c>
      <c r="B613" s="39" t="str">
        <f t="shared" si="56"/>
        <v>2589/ГЛ-4</v>
      </c>
      <c r="C613" s="39" t="str">
        <f t="shared" si="57"/>
        <v>Игрушка антистресс подушка</v>
      </c>
      <c r="D613" s="94">
        <f t="shared" ca="1" si="58"/>
        <v>256</v>
      </c>
      <c r="E613" s="94">
        <f t="shared" ca="1" si="59"/>
        <v>127</v>
      </c>
      <c r="F613" s="94">
        <f t="shared" ca="1" si="54"/>
        <v>0</v>
      </c>
      <c r="G613" s="41"/>
      <c r="H613" s="41"/>
      <c r="I613" s="40"/>
      <c r="J613" s="40"/>
      <c r="K613" s="34"/>
      <c r="L613" s="50" t="s">
        <v>1627</v>
      </c>
      <c r="M613" s="50" t="s">
        <v>2159</v>
      </c>
      <c r="N613" s="50" t="s">
        <v>1977</v>
      </c>
      <c r="O613" s="51" t="s">
        <v>980</v>
      </c>
      <c r="P613" s="40">
        <v>256</v>
      </c>
      <c r="Q613" s="40"/>
      <c r="R613" s="40"/>
      <c r="S613" s="52" t="s">
        <v>1018</v>
      </c>
      <c r="T613" s="52" t="s">
        <v>1018</v>
      </c>
      <c r="U613" s="52" t="s">
        <v>1018</v>
      </c>
      <c r="V613" s="52">
        <v>4</v>
      </c>
      <c r="W613" s="52">
        <v>5</v>
      </c>
      <c r="X613" s="52">
        <v>5</v>
      </c>
      <c r="Y613" s="52" t="s">
        <v>1018</v>
      </c>
      <c r="Z613" s="52" t="s">
        <v>1018</v>
      </c>
      <c r="AA613" s="52" t="s">
        <v>1018</v>
      </c>
      <c r="AB613" s="52" t="s">
        <v>1018</v>
      </c>
      <c r="AC613" s="52" t="s">
        <v>1018</v>
      </c>
      <c r="AD613" s="52" t="s">
        <v>1018</v>
      </c>
      <c r="AE613" s="52">
        <v>20</v>
      </c>
      <c r="AF613" s="52">
        <v>94</v>
      </c>
      <c r="AG613" s="52">
        <v>2</v>
      </c>
      <c r="AH613" s="52">
        <v>10</v>
      </c>
      <c r="AI613" s="52" t="s">
        <v>1018</v>
      </c>
      <c r="AJ613" s="52" t="s">
        <v>1018</v>
      </c>
      <c r="AK613" s="52">
        <v>64</v>
      </c>
      <c r="AL613" s="52">
        <v>100</v>
      </c>
      <c r="AM613" s="52">
        <v>90</v>
      </c>
      <c r="AN613" s="52">
        <v>95</v>
      </c>
      <c r="AO613" s="52" t="s">
        <v>1018</v>
      </c>
      <c r="AP613" s="52" t="s">
        <v>1018</v>
      </c>
      <c r="AQ613" s="52" t="s">
        <v>1018</v>
      </c>
      <c r="AR613" s="52" t="s">
        <v>1018</v>
      </c>
      <c r="AS613" s="52" t="s">
        <v>1018</v>
      </c>
      <c r="AT613" s="52" t="s">
        <v>1018</v>
      </c>
      <c r="AU613" s="52" t="s">
        <v>1018</v>
      </c>
      <c r="AV613" s="52" t="s">
        <v>1018</v>
      </c>
      <c r="AW613" s="52" t="s">
        <v>1018</v>
      </c>
      <c r="AX613" s="52" t="s">
        <v>1018</v>
      </c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  <c r="BW613" s="52"/>
      <c r="BX613" s="52"/>
      <c r="BY613" s="52"/>
      <c r="BZ613" s="52"/>
      <c r="CA613" s="52"/>
      <c r="CB613" s="52"/>
      <c r="CC613" s="52"/>
      <c r="CD613" s="52"/>
      <c r="CE613" s="52"/>
      <c r="CF613" s="52"/>
      <c r="CG613" s="52"/>
      <c r="CH613" s="52"/>
      <c r="CI613" s="52"/>
      <c r="CJ613" s="52"/>
      <c r="CK613" s="52"/>
      <c r="CL613" s="52"/>
      <c r="CM613" s="52"/>
      <c r="CN613" s="52"/>
      <c r="CO613" s="52"/>
      <c r="CP613" s="52"/>
      <c r="CQ613" s="52"/>
      <c r="CR613" s="52"/>
      <c r="CS613" s="52"/>
      <c r="CT613" s="52"/>
      <c r="CU613" s="52"/>
      <c r="CV613" s="52"/>
      <c r="CW613" s="52"/>
      <c r="CX613" s="52"/>
      <c r="CY613" s="52"/>
      <c r="CZ613" s="52"/>
      <c r="DA613" s="52"/>
      <c r="DB613" s="52"/>
      <c r="DC613" s="52"/>
      <c r="DD613" s="52"/>
      <c r="DE613" s="52"/>
      <c r="DF613" s="52"/>
      <c r="DG613" s="52"/>
      <c r="DH613" s="52"/>
      <c r="DI613" s="52"/>
      <c r="DJ613" s="52"/>
      <c r="DK613" s="52"/>
      <c r="DL613" s="52"/>
      <c r="DM613" s="52"/>
      <c r="DN613" s="52"/>
      <c r="DO613" s="52"/>
      <c r="DP613" s="52"/>
      <c r="DQ613" s="52"/>
      <c r="DR613" s="52"/>
      <c r="DS613" s="52"/>
      <c r="DT613" s="52"/>
      <c r="DU613" s="52"/>
      <c r="DV613" s="52"/>
      <c r="DW613" s="52"/>
      <c r="DX613" s="52"/>
      <c r="DY613" s="52"/>
      <c r="DZ613" s="52"/>
      <c r="EA613" s="52"/>
      <c r="EB613" s="52"/>
      <c r="EC613" s="52"/>
      <c r="ED613" s="52"/>
      <c r="EE613" s="52"/>
      <c r="EF613" s="52"/>
      <c r="EG613" s="52"/>
      <c r="EH613" s="52"/>
    </row>
    <row r="614" spans="1:138" ht="12.75" x14ac:dyDescent="0.2">
      <c r="A614" s="39" t="str">
        <f t="shared" si="55"/>
        <v>2097897</v>
      </c>
      <c r="B614" s="39" t="str">
        <f t="shared" si="56"/>
        <v>2589/ГЛ-6</v>
      </c>
      <c r="C614" s="39" t="str">
        <f t="shared" si="57"/>
        <v>Игрушка антистресс подушка</v>
      </c>
      <c r="D614" s="94">
        <f t="shared" ca="1" si="58"/>
        <v>256</v>
      </c>
      <c r="E614" s="94">
        <f t="shared" ca="1" si="59"/>
        <v>474</v>
      </c>
      <c r="F614" s="94">
        <f t="shared" ca="1" si="54"/>
        <v>0</v>
      </c>
      <c r="G614" s="41"/>
      <c r="H614" s="41"/>
      <c r="I614" s="40"/>
      <c r="J614" s="40"/>
      <c r="K614" s="34"/>
      <c r="L614" s="50" t="s">
        <v>1628</v>
      </c>
      <c r="M614" s="50" t="s">
        <v>2160</v>
      </c>
      <c r="N614" s="50" t="s">
        <v>1946</v>
      </c>
      <c r="O614" s="51" t="s">
        <v>980</v>
      </c>
      <c r="P614" s="40">
        <v>256</v>
      </c>
      <c r="Q614" s="40"/>
      <c r="R614" s="40"/>
      <c r="S614" s="52" t="s">
        <v>1018</v>
      </c>
      <c r="T614" s="52" t="s">
        <v>1018</v>
      </c>
      <c r="U614" s="52" t="s">
        <v>1018</v>
      </c>
      <c r="V614" s="52">
        <v>7</v>
      </c>
      <c r="W614" s="52" t="s">
        <v>1018</v>
      </c>
      <c r="X614" s="52">
        <v>76</v>
      </c>
      <c r="Y614" s="52" t="s">
        <v>1018</v>
      </c>
      <c r="Z614" s="52" t="s">
        <v>1018</v>
      </c>
      <c r="AA614" s="52" t="s">
        <v>1018</v>
      </c>
      <c r="AB614" s="52" t="s">
        <v>1018</v>
      </c>
      <c r="AC614" s="52" t="s">
        <v>1018</v>
      </c>
      <c r="AD614" s="52" t="s">
        <v>1018</v>
      </c>
      <c r="AE614" s="52">
        <v>30</v>
      </c>
      <c r="AF614" s="52">
        <v>189</v>
      </c>
      <c r="AG614" s="52">
        <v>2</v>
      </c>
      <c r="AH614" s="52">
        <v>48</v>
      </c>
      <c r="AI614" s="52" t="s">
        <v>1018</v>
      </c>
      <c r="AJ614" s="52" t="s">
        <v>1018</v>
      </c>
      <c r="AK614" s="52" t="s">
        <v>1018</v>
      </c>
      <c r="AL614" s="52">
        <v>124</v>
      </c>
      <c r="AM614" s="52">
        <v>90</v>
      </c>
      <c r="AN614" s="52">
        <v>149</v>
      </c>
      <c r="AO614" s="52" t="s">
        <v>1018</v>
      </c>
      <c r="AP614" s="52" t="s">
        <v>1018</v>
      </c>
      <c r="AQ614" s="52" t="s">
        <v>1018</v>
      </c>
      <c r="AR614" s="52" t="s">
        <v>1018</v>
      </c>
      <c r="AS614" s="52" t="s">
        <v>1018</v>
      </c>
      <c r="AT614" s="52" t="s">
        <v>1018</v>
      </c>
      <c r="AU614" s="52" t="s">
        <v>1018</v>
      </c>
      <c r="AV614" s="52" t="s">
        <v>1018</v>
      </c>
      <c r="AW614" s="52" t="s">
        <v>1018</v>
      </c>
      <c r="AX614" s="52">
        <v>3</v>
      </c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  <c r="BW614" s="52"/>
      <c r="BX614" s="52"/>
      <c r="BY614" s="52"/>
      <c r="BZ614" s="52"/>
      <c r="CA614" s="52"/>
      <c r="CB614" s="52"/>
      <c r="CC614" s="52"/>
      <c r="CD614" s="52"/>
      <c r="CE614" s="52"/>
      <c r="CF614" s="52"/>
      <c r="CG614" s="52"/>
      <c r="CH614" s="52"/>
      <c r="CI614" s="52"/>
      <c r="CJ614" s="52"/>
      <c r="CK614" s="52"/>
      <c r="CL614" s="52"/>
      <c r="CM614" s="52"/>
      <c r="CN614" s="52"/>
      <c r="CO614" s="52"/>
      <c r="CP614" s="52"/>
      <c r="CQ614" s="52"/>
      <c r="CR614" s="52"/>
      <c r="CS614" s="52"/>
      <c r="CT614" s="52"/>
      <c r="CU614" s="52"/>
      <c r="CV614" s="52"/>
      <c r="CW614" s="52"/>
      <c r="CX614" s="52"/>
      <c r="CY614" s="52"/>
      <c r="CZ614" s="52"/>
      <c r="DA614" s="52"/>
      <c r="DB614" s="52"/>
      <c r="DC614" s="52"/>
      <c r="DD614" s="52"/>
      <c r="DE614" s="52"/>
      <c r="DF614" s="52"/>
      <c r="DG614" s="52"/>
      <c r="DH614" s="52"/>
      <c r="DI614" s="52"/>
      <c r="DJ614" s="52"/>
      <c r="DK614" s="52"/>
      <c r="DL614" s="52"/>
      <c r="DM614" s="52"/>
      <c r="DN614" s="52"/>
      <c r="DO614" s="52"/>
      <c r="DP614" s="52"/>
      <c r="DQ614" s="52"/>
      <c r="DR614" s="52"/>
      <c r="DS614" s="52"/>
      <c r="DT614" s="52"/>
      <c r="DU614" s="52"/>
      <c r="DV614" s="52"/>
      <c r="DW614" s="52"/>
      <c r="DX614" s="52"/>
      <c r="DY614" s="52"/>
      <c r="DZ614" s="52"/>
      <c r="EA614" s="52"/>
      <c r="EB614" s="52"/>
      <c r="EC614" s="52"/>
      <c r="ED614" s="52"/>
      <c r="EE614" s="52"/>
      <c r="EF614" s="52"/>
      <c r="EG614" s="52"/>
      <c r="EH614" s="52"/>
    </row>
    <row r="615" spans="1:138" ht="12.75" x14ac:dyDescent="0.2">
      <c r="A615" s="39" t="str">
        <f t="shared" si="55"/>
        <v>2101946</v>
      </c>
      <c r="B615" s="39" t="str">
        <f t="shared" si="56"/>
        <v>2589/ГЛ-7</v>
      </c>
      <c r="C615" s="39" t="str">
        <f t="shared" si="57"/>
        <v>Игрушка антистресс подушка</v>
      </c>
      <c r="D615" s="94">
        <f t="shared" ca="1" si="58"/>
        <v>256</v>
      </c>
      <c r="E615" s="94">
        <f t="shared" ca="1" si="59"/>
        <v>279</v>
      </c>
      <c r="F615" s="94">
        <f t="shared" ca="1" si="54"/>
        <v>0</v>
      </c>
      <c r="G615" s="41"/>
      <c r="H615" s="41"/>
      <c r="I615" s="40"/>
      <c r="J615" s="40"/>
      <c r="K615" s="34"/>
      <c r="L615" s="50" t="s">
        <v>1629</v>
      </c>
      <c r="M615" s="50" t="s">
        <v>2161</v>
      </c>
      <c r="N615" s="50" t="s">
        <v>2095</v>
      </c>
      <c r="O615" s="51" t="s">
        <v>980</v>
      </c>
      <c r="P615" s="40">
        <v>256</v>
      </c>
      <c r="Q615" s="40"/>
      <c r="R615" s="40"/>
      <c r="S615" s="52" t="s">
        <v>1018</v>
      </c>
      <c r="T615" s="52" t="s">
        <v>1018</v>
      </c>
      <c r="U615" s="52" t="s">
        <v>1018</v>
      </c>
      <c r="V615" s="52" t="s">
        <v>1018</v>
      </c>
      <c r="W615" s="52" t="s">
        <v>1018</v>
      </c>
      <c r="X615" s="52">
        <v>26</v>
      </c>
      <c r="Y615" s="52" t="s">
        <v>1018</v>
      </c>
      <c r="Z615" s="52" t="s">
        <v>1018</v>
      </c>
      <c r="AA615" s="52" t="s">
        <v>1018</v>
      </c>
      <c r="AB615" s="52" t="s">
        <v>1018</v>
      </c>
      <c r="AC615" s="52" t="s">
        <v>1018</v>
      </c>
      <c r="AD615" s="52" t="s">
        <v>1018</v>
      </c>
      <c r="AE615" s="52" t="s">
        <v>1018</v>
      </c>
      <c r="AF615" s="52">
        <v>240</v>
      </c>
      <c r="AG615" s="52">
        <v>2</v>
      </c>
      <c r="AH615" s="52">
        <v>2</v>
      </c>
      <c r="AI615" s="52" t="s">
        <v>1018</v>
      </c>
      <c r="AJ615" s="52" t="s">
        <v>1018</v>
      </c>
      <c r="AK615" s="52" t="s">
        <v>1018</v>
      </c>
      <c r="AL615" s="52">
        <v>10</v>
      </c>
      <c r="AM615" s="52" t="s">
        <v>1018</v>
      </c>
      <c r="AN615" s="52" t="s">
        <v>1018</v>
      </c>
      <c r="AO615" s="52" t="s">
        <v>1018</v>
      </c>
      <c r="AP615" s="52" t="s">
        <v>1018</v>
      </c>
      <c r="AQ615" s="52" t="s">
        <v>1018</v>
      </c>
      <c r="AR615" s="52" t="s">
        <v>1018</v>
      </c>
      <c r="AS615" s="52" t="s">
        <v>1018</v>
      </c>
      <c r="AT615" s="52" t="s">
        <v>1018</v>
      </c>
      <c r="AU615" s="52" t="s">
        <v>1018</v>
      </c>
      <c r="AV615" s="52" t="s">
        <v>1018</v>
      </c>
      <c r="AW615" s="52" t="s">
        <v>1018</v>
      </c>
      <c r="AX615" s="52">
        <v>3</v>
      </c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  <c r="BW615" s="52"/>
      <c r="BX615" s="52"/>
      <c r="BY615" s="52"/>
      <c r="BZ615" s="52"/>
      <c r="CA615" s="52"/>
      <c r="CB615" s="52"/>
      <c r="CC615" s="52"/>
      <c r="CD615" s="52"/>
      <c r="CE615" s="52"/>
      <c r="CF615" s="52"/>
      <c r="CG615" s="52"/>
      <c r="CH615" s="52"/>
      <c r="CI615" s="52"/>
      <c r="CJ615" s="52"/>
      <c r="CK615" s="52"/>
      <c r="CL615" s="52"/>
      <c r="CM615" s="52"/>
      <c r="CN615" s="52"/>
      <c r="CO615" s="52"/>
      <c r="CP615" s="52"/>
      <c r="CQ615" s="52"/>
      <c r="CR615" s="52"/>
      <c r="CS615" s="52"/>
      <c r="CT615" s="52"/>
      <c r="CU615" s="52"/>
      <c r="CV615" s="52"/>
      <c r="CW615" s="52"/>
      <c r="CX615" s="52"/>
      <c r="CY615" s="52"/>
      <c r="CZ615" s="52"/>
      <c r="DA615" s="52"/>
      <c r="DB615" s="52"/>
      <c r="DC615" s="52"/>
      <c r="DD615" s="52"/>
      <c r="DE615" s="52"/>
      <c r="DF615" s="52"/>
      <c r="DG615" s="52"/>
      <c r="DH615" s="52"/>
      <c r="DI615" s="52"/>
      <c r="DJ615" s="52"/>
      <c r="DK615" s="52"/>
      <c r="DL615" s="52"/>
      <c r="DM615" s="52"/>
      <c r="DN615" s="52"/>
      <c r="DO615" s="52"/>
      <c r="DP615" s="52"/>
      <c r="DQ615" s="52"/>
      <c r="DR615" s="52"/>
      <c r="DS615" s="52"/>
      <c r="DT615" s="52"/>
      <c r="DU615" s="52"/>
      <c r="DV615" s="52"/>
      <c r="DW615" s="52"/>
      <c r="DX615" s="52"/>
      <c r="DY615" s="52"/>
      <c r="DZ615" s="52"/>
      <c r="EA615" s="52"/>
      <c r="EB615" s="52"/>
      <c r="EC615" s="52"/>
      <c r="ED615" s="52"/>
      <c r="EE615" s="52"/>
      <c r="EF615" s="52"/>
      <c r="EG615" s="52"/>
      <c r="EH615" s="52"/>
    </row>
    <row r="616" spans="1:138" ht="12.75" x14ac:dyDescent="0.2">
      <c r="A616" s="39" t="str">
        <f t="shared" si="55"/>
        <v>2093011</v>
      </c>
      <c r="B616" s="39" t="str">
        <f t="shared" si="56"/>
        <v>2589/ЗЛ</v>
      </c>
      <c r="C616" s="39" t="str">
        <f t="shared" si="57"/>
        <v>Игрушка антистресс подушка</v>
      </c>
      <c r="D616" s="94">
        <f t="shared" ca="1" si="58"/>
        <v>256</v>
      </c>
      <c r="E616" s="94">
        <f t="shared" ca="1" si="59"/>
        <v>47</v>
      </c>
      <c r="F616" s="94">
        <f t="shared" ca="1" si="54"/>
        <v>0</v>
      </c>
      <c r="G616" s="41"/>
      <c r="H616" s="41"/>
      <c r="I616" s="40"/>
      <c r="J616" s="40"/>
      <c r="K616" s="34"/>
      <c r="L616" s="50" t="s">
        <v>1630</v>
      </c>
      <c r="M616" s="50" t="s">
        <v>2162</v>
      </c>
      <c r="N616" s="50" t="s">
        <v>1905</v>
      </c>
      <c r="O616" s="51" t="s">
        <v>980</v>
      </c>
      <c r="P616" s="40">
        <v>256</v>
      </c>
      <c r="Q616" s="40"/>
      <c r="R616" s="40"/>
      <c r="S616" s="52" t="s">
        <v>1018</v>
      </c>
      <c r="T616" s="52" t="s">
        <v>1018</v>
      </c>
      <c r="U616" s="52" t="s">
        <v>1018</v>
      </c>
      <c r="V616" s="52">
        <v>10</v>
      </c>
      <c r="W616" s="52" t="s">
        <v>1018</v>
      </c>
      <c r="X616" s="52" t="s">
        <v>1018</v>
      </c>
      <c r="Y616" s="52" t="s">
        <v>1018</v>
      </c>
      <c r="Z616" s="52" t="s">
        <v>1018</v>
      </c>
      <c r="AA616" s="52" t="s">
        <v>1018</v>
      </c>
      <c r="AB616" s="52" t="s">
        <v>1018</v>
      </c>
      <c r="AC616" s="52" t="s">
        <v>1018</v>
      </c>
      <c r="AD616" s="52" t="s">
        <v>1018</v>
      </c>
      <c r="AE616" s="52">
        <v>23</v>
      </c>
      <c r="AF616" s="52">
        <v>39</v>
      </c>
      <c r="AG616" s="52">
        <v>5</v>
      </c>
      <c r="AH616" s="52">
        <v>5</v>
      </c>
      <c r="AI616" s="52" t="s">
        <v>1018</v>
      </c>
      <c r="AJ616" s="52" t="s">
        <v>1018</v>
      </c>
      <c r="AK616" s="52">
        <v>1</v>
      </c>
      <c r="AL616" s="52">
        <v>1</v>
      </c>
      <c r="AM616" s="52">
        <v>90</v>
      </c>
      <c r="AN616" s="52">
        <v>110</v>
      </c>
      <c r="AO616" s="52" t="s">
        <v>1018</v>
      </c>
      <c r="AP616" s="52" t="s">
        <v>1018</v>
      </c>
      <c r="AQ616" s="52" t="s">
        <v>1018</v>
      </c>
      <c r="AR616" s="52" t="s">
        <v>1018</v>
      </c>
      <c r="AS616" s="52" t="s">
        <v>1018</v>
      </c>
      <c r="AT616" s="52" t="s">
        <v>1018</v>
      </c>
      <c r="AU616" s="52" t="s">
        <v>1018</v>
      </c>
      <c r="AV616" s="52">
        <v>1</v>
      </c>
      <c r="AW616" s="52" t="s">
        <v>1018</v>
      </c>
      <c r="AX616" s="52" t="s">
        <v>1018</v>
      </c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  <c r="BW616" s="52"/>
      <c r="BX616" s="52"/>
      <c r="BY616" s="52"/>
      <c r="BZ616" s="52"/>
      <c r="CA616" s="52"/>
      <c r="CB616" s="52"/>
      <c r="CC616" s="52"/>
      <c r="CD616" s="52"/>
      <c r="CE616" s="52"/>
      <c r="CF616" s="52"/>
      <c r="CG616" s="52"/>
      <c r="CH616" s="52"/>
      <c r="CI616" s="52"/>
      <c r="CJ616" s="52"/>
      <c r="CK616" s="52"/>
      <c r="CL616" s="52"/>
      <c r="CM616" s="52"/>
      <c r="CN616" s="52"/>
      <c r="CO616" s="52"/>
      <c r="CP616" s="52"/>
      <c r="CQ616" s="52"/>
      <c r="CR616" s="52"/>
      <c r="CS616" s="52"/>
      <c r="CT616" s="52"/>
      <c r="CU616" s="52"/>
      <c r="CV616" s="52"/>
      <c r="CW616" s="52"/>
      <c r="CX616" s="52"/>
      <c r="CY616" s="52"/>
      <c r="CZ616" s="52"/>
      <c r="DA616" s="52"/>
      <c r="DB616" s="52"/>
      <c r="DC616" s="52"/>
      <c r="DD616" s="52"/>
      <c r="DE616" s="52"/>
      <c r="DF616" s="52"/>
      <c r="DG616" s="52"/>
      <c r="DH616" s="52"/>
      <c r="DI616" s="52"/>
      <c r="DJ616" s="52"/>
      <c r="DK616" s="52"/>
      <c r="DL616" s="52"/>
      <c r="DM616" s="52"/>
      <c r="DN616" s="52"/>
      <c r="DO616" s="52"/>
      <c r="DP616" s="52"/>
      <c r="DQ616" s="52"/>
      <c r="DR616" s="52"/>
      <c r="DS616" s="52"/>
      <c r="DT616" s="52"/>
      <c r="DU616" s="52"/>
      <c r="DV616" s="52"/>
      <c r="DW616" s="52"/>
      <c r="DX616" s="52"/>
      <c r="DY616" s="52"/>
      <c r="DZ616" s="52"/>
      <c r="EA616" s="52"/>
      <c r="EB616" s="52"/>
      <c r="EC616" s="52"/>
      <c r="ED616" s="52"/>
      <c r="EE616" s="52"/>
      <c r="EF616" s="52"/>
      <c r="EG616" s="52"/>
      <c r="EH616" s="52"/>
    </row>
    <row r="617" spans="1:138" ht="12.75" x14ac:dyDescent="0.2">
      <c r="A617" s="39" t="str">
        <f t="shared" si="55"/>
        <v>2094177</v>
      </c>
      <c r="B617" s="39" t="str">
        <f t="shared" si="56"/>
        <v>2589/ЗЛ-1</v>
      </c>
      <c r="C617" s="39" t="str">
        <f t="shared" si="57"/>
        <v>Игрушка антистресс подушка</v>
      </c>
      <c r="D617" s="94">
        <f t="shared" ca="1" si="58"/>
        <v>256</v>
      </c>
      <c r="E617" s="94">
        <f t="shared" ca="1" si="59"/>
        <v>96</v>
      </c>
      <c r="F617" s="94">
        <f t="shared" ca="1" si="54"/>
        <v>0</v>
      </c>
      <c r="G617" s="41"/>
      <c r="H617" s="41"/>
      <c r="I617" s="40"/>
      <c r="J617" s="40"/>
      <c r="K617" s="34"/>
      <c r="L617" s="50" t="s">
        <v>1631</v>
      </c>
      <c r="M617" s="50" t="s">
        <v>2163</v>
      </c>
      <c r="N617" s="50" t="s">
        <v>1858</v>
      </c>
      <c r="O617" s="51" t="s">
        <v>980</v>
      </c>
      <c r="P617" s="40">
        <v>256</v>
      </c>
      <c r="Q617" s="40"/>
      <c r="R617" s="40"/>
      <c r="S617" s="52" t="s">
        <v>1018</v>
      </c>
      <c r="T617" s="52" t="s">
        <v>1018</v>
      </c>
      <c r="U617" s="52" t="s">
        <v>1018</v>
      </c>
      <c r="V617" s="52">
        <v>7</v>
      </c>
      <c r="W617" s="52" t="s">
        <v>1018</v>
      </c>
      <c r="X617" s="52" t="s">
        <v>1018</v>
      </c>
      <c r="Y617" s="52" t="s">
        <v>1018</v>
      </c>
      <c r="Z617" s="52" t="s">
        <v>1018</v>
      </c>
      <c r="AA617" s="52" t="s">
        <v>1018</v>
      </c>
      <c r="AB617" s="52" t="s">
        <v>1018</v>
      </c>
      <c r="AC617" s="52" t="s">
        <v>1018</v>
      </c>
      <c r="AD617" s="52" t="s">
        <v>1018</v>
      </c>
      <c r="AE617" s="52">
        <v>1</v>
      </c>
      <c r="AF617" s="52">
        <v>36</v>
      </c>
      <c r="AG617" s="52">
        <v>2</v>
      </c>
      <c r="AH617" s="52">
        <v>23</v>
      </c>
      <c r="AI617" s="52" t="s">
        <v>1018</v>
      </c>
      <c r="AJ617" s="52" t="s">
        <v>1018</v>
      </c>
      <c r="AK617" s="52" t="s">
        <v>1018</v>
      </c>
      <c r="AL617" s="52" t="s">
        <v>1018</v>
      </c>
      <c r="AM617" s="52">
        <v>58</v>
      </c>
      <c r="AN617" s="52">
        <v>89</v>
      </c>
      <c r="AO617" s="52" t="s">
        <v>1018</v>
      </c>
      <c r="AP617" s="52" t="s">
        <v>1018</v>
      </c>
      <c r="AQ617" s="52" t="s">
        <v>1018</v>
      </c>
      <c r="AR617" s="52" t="s">
        <v>1018</v>
      </c>
      <c r="AS617" s="52" t="s">
        <v>1018</v>
      </c>
      <c r="AT617" s="52" t="s">
        <v>1018</v>
      </c>
      <c r="AU617" s="52" t="s">
        <v>1018</v>
      </c>
      <c r="AV617" s="52">
        <v>1</v>
      </c>
      <c r="AW617" s="52" t="s">
        <v>1018</v>
      </c>
      <c r="AX617" s="52">
        <v>1</v>
      </c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  <c r="BW617" s="52"/>
      <c r="BX617" s="52"/>
      <c r="BY617" s="52"/>
      <c r="BZ617" s="52"/>
      <c r="CA617" s="52"/>
      <c r="CB617" s="52"/>
      <c r="CC617" s="52"/>
      <c r="CD617" s="52"/>
      <c r="CE617" s="52"/>
      <c r="CF617" s="52"/>
      <c r="CG617" s="52"/>
      <c r="CH617" s="52"/>
      <c r="CI617" s="52"/>
      <c r="CJ617" s="52"/>
      <c r="CK617" s="52"/>
      <c r="CL617" s="52"/>
      <c r="CM617" s="52"/>
      <c r="CN617" s="52"/>
      <c r="CO617" s="52"/>
      <c r="CP617" s="52"/>
      <c r="CQ617" s="52"/>
      <c r="CR617" s="52"/>
      <c r="CS617" s="52"/>
      <c r="CT617" s="52"/>
      <c r="CU617" s="52"/>
      <c r="CV617" s="52"/>
      <c r="CW617" s="52"/>
      <c r="CX617" s="52"/>
      <c r="CY617" s="52"/>
      <c r="CZ617" s="52"/>
      <c r="DA617" s="52"/>
      <c r="DB617" s="52"/>
      <c r="DC617" s="52"/>
      <c r="DD617" s="52"/>
      <c r="DE617" s="52"/>
      <c r="DF617" s="52"/>
      <c r="DG617" s="52"/>
      <c r="DH617" s="52"/>
      <c r="DI617" s="52"/>
      <c r="DJ617" s="52"/>
      <c r="DK617" s="52"/>
      <c r="DL617" s="52"/>
      <c r="DM617" s="52"/>
      <c r="DN617" s="52"/>
      <c r="DO617" s="52"/>
      <c r="DP617" s="52"/>
      <c r="DQ617" s="52"/>
      <c r="DR617" s="52"/>
      <c r="DS617" s="52"/>
      <c r="DT617" s="52"/>
      <c r="DU617" s="52"/>
      <c r="DV617" s="52"/>
      <c r="DW617" s="52"/>
      <c r="DX617" s="52"/>
      <c r="DY617" s="52"/>
      <c r="DZ617" s="52"/>
      <c r="EA617" s="52"/>
      <c r="EB617" s="52"/>
      <c r="EC617" s="52"/>
      <c r="ED617" s="52"/>
      <c r="EE617" s="52"/>
      <c r="EF617" s="52"/>
      <c r="EG617" s="52"/>
      <c r="EH617" s="52"/>
    </row>
    <row r="618" spans="1:138" ht="12.75" x14ac:dyDescent="0.2">
      <c r="A618" s="39" t="str">
        <f t="shared" si="55"/>
        <v>2107421</v>
      </c>
      <c r="B618" s="39" t="str">
        <f t="shared" si="56"/>
        <v>2589/ЗЛ-10</v>
      </c>
      <c r="C618" s="39" t="str">
        <f t="shared" si="57"/>
        <v>Игрушка антистресс подушка</v>
      </c>
      <c r="D618" s="94">
        <f t="shared" ca="1" si="58"/>
        <v>256</v>
      </c>
      <c r="E618" s="94">
        <f t="shared" ca="1" si="59"/>
        <v>244</v>
      </c>
      <c r="F618" s="94">
        <f t="shared" ca="1" si="54"/>
        <v>0</v>
      </c>
      <c r="G618" s="41"/>
      <c r="H618" s="41"/>
      <c r="I618" s="40"/>
      <c r="J618" s="40"/>
      <c r="K618" s="34"/>
      <c r="L618" s="50" t="s">
        <v>1632</v>
      </c>
      <c r="M618" s="50" t="s">
        <v>2940</v>
      </c>
      <c r="N618" s="50" t="s">
        <v>2941</v>
      </c>
      <c r="O618" s="51" t="s">
        <v>980</v>
      </c>
      <c r="P618" s="40">
        <v>256</v>
      </c>
      <c r="Q618" s="40"/>
      <c r="R618" s="40"/>
      <c r="S618" s="52" t="s">
        <v>1018</v>
      </c>
      <c r="T618" s="52" t="s">
        <v>1018</v>
      </c>
      <c r="U618" s="52" t="s">
        <v>1018</v>
      </c>
      <c r="V618" s="52">
        <v>5</v>
      </c>
      <c r="W618" s="52" t="s">
        <v>1018</v>
      </c>
      <c r="X618" s="52">
        <v>14</v>
      </c>
      <c r="Y618" s="52" t="s">
        <v>1018</v>
      </c>
      <c r="Z618" s="52" t="s">
        <v>1018</v>
      </c>
      <c r="AA618" s="52" t="s">
        <v>1018</v>
      </c>
      <c r="AB618" s="52" t="s">
        <v>1018</v>
      </c>
      <c r="AC618" s="52" t="s">
        <v>1018</v>
      </c>
      <c r="AD618" s="52" t="s">
        <v>1018</v>
      </c>
      <c r="AE618" s="52">
        <v>20</v>
      </c>
      <c r="AF618" s="52">
        <v>42</v>
      </c>
      <c r="AG618" s="52">
        <v>2</v>
      </c>
      <c r="AH618" s="52">
        <v>2</v>
      </c>
      <c r="AI618" s="52" t="s">
        <v>1018</v>
      </c>
      <c r="AJ618" s="52" t="s">
        <v>1018</v>
      </c>
      <c r="AK618" s="52" t="s">
        <v>1018</v>
      </c>
      <c r="AL618" s="52">
        <v>103</v>
      </c>
      <c r="AM618" s="52" t="s">
        <v>1018</v>
      </c>
      <c r="AN618" s="52" t="s">
        <v>1018</v>
      </c>
      <c r="AO618" s="52" t="s">
        <v>1018</v>
      </c>
      <c r="AP618" s="52">
        <v>100</v>
      </c>
      <c r="AQ618" s="52" t="s">
        <v>1018</v>
      </c>
      <c r="AR618" s="52" t="s">
        <v>1018</v>
      </c>
      <c r="AS618" s="52" t="s">
        <v>1018</v>
      </c>
      <c r="AT618" s="52" t="s">
        <v>1018</v>
      </c>
      <c r="AU618" s="52" t="s">
        <v>1018</v>
      </c>
      <c r="AV618" s="52" t="s">
        <v>1018</v>
      </c>
      <c r="AW618" s="52" t="s">
        <v>1018</v>
      </c>
      <c r="AX618" s="52" t="s">
        <v>1018</v>
      </c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  <c r="BW618" s="52"/>
      <c r="BX618" s="52"/>
      <c r="BY618" s="52"/>
      <c r="BZ618" s="52"/>
      <c r="CA618" s="52"/>
      <c r="CB618" s="52"/>
      <c r="CC618" s="52"/>
      <c r="CD618" s="52"/>
      <c r="CE618" s="52"/>
      <c r="CF618" s="52"/>
      <c r="CG618" s="52"/>
      <c r="CH618" s="52"/>
      <c r="CI618" s="52"/>
      <c r="CJ618" s="52"/>
      <c r="CK618" s="52"/>
      <c r="CL618" s="52"/>
      <c r="CM618" s="52"/>
      <c r="CN618" s="52"/>
      <c r="CO618" s="52"/>
      <c r="CP618" s="52"/>
      <c r="CQ618" s="52"/>
      <c r="CR618" s="52"/>
      <c r="CS618" s="52"/>
      <c r="CT618" s="52"/>
      <c r="CU618" s="52"/>
      <c r="CV618" s="52"/>
      <c r="CW618" s="52"/>
      <c r="CX618" s="52"/>
      <c r="CY618" s="52"/>
      <c r="CZ618" s="52"/>
      <c r="DA618" s="52"/>
      <c r="DB618" s="52"/>
      <c r="DC618" s="52"/>
      <c r="DD618" s="52"/>
      <c r="DE618" s="52"/>
      <c r="DF618" s="52"/>
      <c r="DG618" s="52"/>
      <c r="DH618" s="52"/>
      <c r="DI618" s="52"/>
      <c r="DJ618" s="52"/>
      <c r="DK618" s="52"/>
      <c r="DL618" s="52"/>
      <c r="DM618" s="52"/>
      <c r="DN618" s="52"/>
      <c r="DO618" s="52"/>
      <c r="DP618" s="52"/>
      <c r="DQ618" s="52"/>
      <c r="DR618" s="52"/>
      <c r="DS618" s="52"/>
      <c r="DT618" s="52"/>
      <c r="DU618" s="52"/>
      <c r="DV618" s="52"/>
      <c r="DW618" s="52"/>
      <c r="DX618" s="52"/>
      <c r="DY618" s="52"/>
      <c r="DZ618" s="52"/>
      <c r="EA618" s="52"/>
      <c r="EB618" s="52"/>
      <c r="EC618" s="52"/>
      <c r="ED618" s="52"/>
      <c r="EE618" s="52"/>
      <c r="EF618" s="52"/>
      <c r="EG618" s="52"/>
      <c r="EH618" s="52"/>
    </row>
    <row r="619" spans="1:138" ht="12.75" x14ac:dyDescent="0.2">
      <c r="A619" s="39" t="str">
        <f t="shared" si="55"/>
        <v>2094172</v>
      </c>
      <c r="B619" s="39" t="str">
        <f t="shared" si="56"/>
        <v>2589/ЗЛ-2</v>
      </c>
      <c r="C619" s="39" t="str">
        <f t="shared" si="57"/>
        <v>Игрушка антистресс подушка</v>
      </c>
      <c r="D619" s="94">
        <f t="shared" ca="1" si="58"/>
        <v>256</v>
      </c>
      <c r="E619" s="94">
        <f t="shared" ca="1" si="59"/>
        <v>104</v>
      </c>
      <c r="F619" s="94">
        <f t="shared" ca="1" si="54"/>
        <v>0</v>
      </c>
      <c r="G619" s="41"/>
      <c r="H619" s="41"/>
      <c r="I619" s="40"/>
      <c r="J619" s="40"/>
      <c r="K619" s="34"/>
      <c r="L619" s="50" t="s">
        <v>1633</v>
      </c>
      <c r="M619" s="50" t="s">
        <v>2164</v>
      </c>
      <c r="N619" s="50" t="s">
        <v>1906</v>
      </c>
      <c r="O619" s="51" t="s">
        <v>980</v>
      </c>
      <c r="P619" s="40">
        <v>256</v>
      </c>
      <c r="Q619" s="40"/>
      <c r="R619" s="40"/>
      <c r="S619" s="52" t="s">
        <v>1018</v>
      </c>
      <c r="T619" s="52" t="s">
        <v>1018</v>
      </c>
      <c r="U619" s="52" t="s">
        <v>1018</v>
      </c>
      <c r="V619" s="52">
        <v>8</v>
      </c>
      <c r="W619" s="52" t="s">
        <v>1018</v>
      </c>
      <c r="X619" s="52">
        <v>2</v>
      </c>
      <c r="Y619" s="52" t="s">
        <v>1018</v>
      </c>
      <c r="Z619" s="52" t="s">
        <v>1018</v>
      </c>
      <c r="AA619" s="52" t="s">
        <v>1018</v>
      </c>
      <c r="AB619" s="52" t="s">
        <v>1018</v>
      </c>
      <c r="AC619" s="52" t="s">
        <v>1018</v>
      </c>
      <c r="AD619" s="52" t="s">
        <v>1018</v>
      </c>
      <c r="AE619" s="52">
        <v>41</v>
      </c>
      <c r="AF619" s="52">
        <v>61</v>
      </c>
      <c r="AG619" s="52">
        <v>5</v>
      </c>
      <c r="AH619" s="52">
        <v>5</v>
      </c>
      <c r="AI619" s="52" t="s">
        <v>1018</v>
      </c>
      <c r="AJ619" s="52" t="s">
        <v>1018</v>
      </c>
      <c r="AK619" s="52">
        <v>4</v>
      </c>
      <c r="AL619" s="52">
        <v>77</v>
      </c>
      <c r="AM619" s="52">
        <v>59</v>
      </c>
      <c r="AN619" s="52">
        <v>59</v>
      </c>
      <c r="AO619" s="52" t="s">
        <v>1018</v>
      </c>
      <c r="AP619" s="52" t="s">
        <v>1018</v>
      </c>
      <c r="AQ619" s="52" t="s">
        <v>1018</v>
      </c>
      <c r="AR619" s="52" t="s">
        <v>1018</v>
      </c>
      <c r="AS619" s="52" t="s">
        <v>1018</v>
      </c>
      <c r="AT619" s="52" t="s">
        <v>1018</v>
      </c>
      <c r="AU619" s="52" t="s">
        <v>1018</v>
      </c>
      <c r="AV619" s="52">
        <v>1</v>
      </c>
      <c r="AW619" s="52" t="s">
        <v>1018</v>
      </c>
      <c r="AX619" s="52" t="s">
        <v>1018</v>
      </c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  <c r="BW619" s="52"/>
      <c r="BX619" s="52"/>
      <c r="BY619" s="52"/>
      <c r="BZ619" s="52"/>
      <c r="CA619" s="52"/>
      <c r="CB619" s="52"/>
      <c r="CC619" s="52"/>
      <c r="CD619" s="52"/>
      <c r="CE619" s="52"/>
      <c r="CF619" s="52"/>
      <c r="CG619" s="52"/>
      <c r="CH619" s="52"/>
      <c r="CI619" s="52"/>
      <c r="CJ619" s="52"/>
      <c r="CK619" s="52"/>
      <c r="CL619" s="52"/>
      <c r="CM619" s="52"/>
      <c r="CN619" s="52"/>
      <c r="CO619" s="52"/>
      <c r="CP619" s="52"/>
      <c r="CQ619" s="52"/>
      <c r="CR619" s="52"/>
      <c r="CS619" s="52"/>
      <c r="CT619" s="52"/>
      <c r="CU619" s="52"/>
      <c r="CV619" s="52"/>
      <c r="CW619" s="52"/>
      <c r="CX619" s="52"/>
      <c r="CY619" s="52"/>
      <c r="CZ619" s="52"/>
      <c r="DA619" s="52"/>
      <c r="DB619" s="52"/>
      <c r="DC619" s="52"/>
      <c r="DD619" s="52"/>
      <c r="DE619" s="52"/>
      <c r="DF619" s="52"/>
      <c r="DG619" s="52"/>
      <c r="DH619" s="52"/>
      <c r="DI619" s="52"/>
      <c r="DJ619" s="52"/>
      <c r="DK619" s="52"/>
      <c r="DL619" s="52"/>
      <c r="DM619" s="52"/>
      <c r="DN619" s="52"/>
      <c r="DO619" s="52"/>
      <c r="DP619" s="52"/>
      <c r="DQ619" s="52"/>
      <c r="DR619" s="52"/>
      <c r="DS619" s="52"/>
      <c r="DT619" s="52"/>
      <c r="DU619" s="52"/>
      <c r="DV619" s="52"/>
      <c r="DW619" s="52"/>
      <c r="DX619" s="52"/>
      <c r="DY619" s="52"/>
      <c r="DZ619" s="52"/>
      <c r="EA619" s="52"/>
      <c r="EB619" s="52"/>
      <c r="EC619" s="52"/>
      <c r="ED619" s="52"/>
      <c r="EE619" s="52"/>
      <c r="EF619" s="52"/>
      <c r="EG619" s="52"/>
      <c r="EH619" s="52"/>
    </row>
    <row r="620" spans="1:138" ht="12.75" x14ac:dyDescent="0.2">
      <c r="A620" s="39" t="str">
        <f t="shared" si="55"/>
        <v>2101818</v>
      </c>
      <c r="B620" s="39" t="str">
        <f t="shared" si="56"/>
        <v>2589/ЗЛ-8</v>
      </c>
      <c r="C620" s="39" t="str">
        <f t="shared" si="57"/>
        <v>Игрушка антистресс подушка</v>
      </c>
      <c r="D620" s="94">
        <f t="shared" ca="1" si="58"/>
        <v>256</v>
      </c>
      <c r="E620" s="94">
        <f t="shared" ca="1" si="59"/>
        <v>303</v>
      </c>
      <c r="F620" s="94">
        <f t="shared" ca="1" si="54"/>
        <v>0</v>
      </c>
      <c r="G620" s="41"/>
      <c r="H620" s="41"/>
      <c r="I620" s="40"/>
      <c r="J620" s="40"/>
      <c r="K620" s="34"/>
      <c r="L620" s="50" t="s">
        <v>1634</v>
      </c>
      <c r="M620" s="50" t="s">
        <v>2165</v>
      </c>
      <c r="N620" s="50" t="s">
        <v>2051</v>
      </c>
      <c r="O620" s="51" t="s">
        <v>980</v>
      </c>
      <c r="P620" s="40">
        <v>256</v>
      </c>
      <c r="Q620" s="40"/>
      <c r="R620" s="40"/>
      <c r="S620" s="52" t="s">
        <v>1018</v>
      </c>
      <c r="T620" s="52" t="s">
        <v>1018</v>
      </c>
      <c r="U620" s="52">
        <v>1</v>
      </c>
      <c r="V620" s="52">
        <v>17</v>
      </c>
      <c r="W620" s="52" t="s">
        <v>1018</v>
      </c>
      <c r="X620" s="52" t="s">
        <v>1018</v>
      </c>
      <c r="Y620" s="52" t="s">
        <v>1018</v>
      </c>
      <c r="Z620" s="52" t="s">
        <v>1018</v>
      </c>
      <c r="AA620" s="52" t="s">
        <v>1018</v>
      </c>
      <c r="AB620" s="52" t="s">
        <v>1018</v>
      </c>
      <c r="AC620" s="52" t="s">
        <v>1018</v>
      </c>
      <c r="AD620" s="52" t="s">
        <v>1018</v>
      </c>
      <c r="AE620" s="52">
        <v>10</v>
      </c>
      <c r="AF620" s="52">
        <v>91</v>
      </c>
      <c r="AG620" s="52">
        <v>2</v>
      </c>
      <c r="AH620" s="52">
        <v>17</v>
      </c>
      <c r="AI620" s="52" t="s">
        <v>1018</v>
      </c>
      <c r="AJ620" s="52" t="s">
        <v>1018</v>
      </c>
      <c r="AK620" s="52">
        <v>4</v>
      </c>
      <c r="AL620" s="52">
        <v>48</v>
      </c>
      <c r="AM620" s="52" t="s">
        <v>1018</v>
      </c>
      <c r="AN620" s="52">
        <v>145</v>
      </c>
      <c r="AO620" s="52" t="s">
        <v>1018</v>
      </c>
      <c r="AP620" s="52" t="s">
        <v>1018</v>
      </c>
      <c r="AQ620" s="52" t="s">
        <v>1018</v>
      </c>
      <c r="AR620" s="52" t="s">
        <v>1018</v>
      </c>
      <c r="AS620" s="52" t="s">
        <v>1018</v>
      </c>
      <c r="AT620" s="52" t="s">
        <v>1018</v>
      </c>
      <c r="AU620" s="52" t="s">
        <v>1018</v>
      </c>
      <c r="AV620" s="52" t="s">
        <v>1018</v>
      </c>
      <c r="AW620" s="52" t="s">
        <v>1018</v>
      </c>
      <c r="AX620" s="52">
        <v>2</v>
      </c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  <c r="BW620" s="52"/>
      <c r="BX620" s="52"/>
      <c r="BY620" s="52"/>
      <c r="BZ620" s="52"/>
      <c r="CA620" s="52"/>
      <c r="CB620" s="52"/>
      <c r="CC620" s="52"/>
      <c r="CD620" s="52"/>
      <c r="CE620" s="52"/>
      <c r="CF620" s="52"/>
      <c r="CG620" s="52"/>
      <c r="CH620" s="52"/>
      <c r="CI620" s="52"/>
      <c r="CJ620" s="52"/>
      <c r="CK620" s="52"/>
      <c r="CL620" s="52"/>
      <c r="CM620" s="52"/>
      <c r="CN620" s="52"/>
      <c r="CO620" s="52"/>
      <c r="CP620" s="52"/>
      <c r="CQ620" s="52"/>
      <c r="CR620" s="52"/>
      <c r="CS620" s="52"/>
      <c r="CT620" s="52"/>
      <c r="CU620" s="52"/>
      <c r="CV620" s="52"/>
      <c r="CW620" s="52"/>
      <c r="CX620" s="52"/>
      <c r="CY620" s="52"/>
      <c r="CZ620" s="52"/>
      <c r="DA620" s="52"/>
      <c r="DB620" s="52"/>
      <c r="DC620" s="52"/>
      <c r="DD620" s="52"/>
      <c r="DE620" s="52"/>
      <c r="DF620" s="52"/>
      <c r="DG620" s="52"/>
      <c r="DH620" s="52"/>
      <c r="DI620" s="52"/>
      <c r="DJ620" s="52"/>
      <c r="DK620" s="52"/>
      <c r="DL620" s="52"/>
      <c r="DM620" s="52"/>
      <c r="DN620" s="52"/>
      <c r="DO620" s="52"/>
      <c r="DP620" s="52"/>
      <c r="DQ620" s="52"/>
      <c r="DR620" s="52"/>
      <c r="DS620" s="52"/>
      <c r="DT620" s="52"/>
      <c r="DU620" s="52"/>
      <c r="DV620" s="52"/>
      <c r="DW620" s="52"/>
      <c r="DX620" s="52"/>
      <c r="DY620" s="52"/>
      <c r="DZ620" s="52"/>
      <c r="EA620" s="52"/>
      <c r="EB620" s="52"/>
      <c r="EC620" s="52"/>
      <c r="ED620" s="52"/>
      <c r="EE620" s="52"/>
      <c r="EF620" s="52"/>
      <c r="EG620" s="52"/>
      <c r="EH620" s="52"/>
    </row>
    <row r="621" spans="1:138" ht="12.75" x14ac:dyDescent="0.2">
      <c r="A621" s="39" t="str">
        <f t="shared" si="55"/>
        <v>2107429</v>
      </c>
      <c r="B621" s="39" t="str">
        <f t="shared" si="56"/>
        <v>2589/КР-12</v>
      </c>
      <c r="C621" s="39" t="str">
        <f t="shared" si="57"/>
        <v>Игрушка антистресс подушка</v>
      </c>
      <c r="D621" s="94">
        <f t="shared" ca="1" si="58"/>
        <v>256</v>
      </c>
      <c r="E621" s="94">
        <f t="shared" ca="1" si="59"/>
        <v>206</v>
      </c>
      <c r="F621" s="94">
        <f t="shared" ca="1" si="54"/>
        <v>0</v>
      </c>
      <c r="G621" s="41"/>
      <c r="H621" s="41"/>
      <c r="I621" s="40"/>
      <c r="J621" s="40"/>
      <c r="K621" s="34"/>
      <c r="L621" s="50" t="s">
        <v>1635</v>
      </c>
      <c r="M621" s="50" t="s">
        <v>2912</v>
      </c>
      <c r="N621" s="50" t="s">
        <v>2913</v>
      </c>
      <c r="O621" s="51" t="s">
        <v>980</v>
      </c>
      <c r="P621" s="40">
        <v>256</v>
      </c>
      <c r="Q621" s="40"/>
      <c r="R621" s="40"/>
      <c r="S621" s="52" t="s">
        <v>1018</v>
      </c>
      <c r="T621" s="52" t="s">
        <v>1018</v>
      </c>
      <c r="U621" s="52" t="s">
        <v>1018</v>
      </c>
      <c r="V621" s="52" t="s">
        <v>1018</v>
      </c>
      <c r="W621" s="52" t="s">
        <v>1018</v>
      </c>
      <c r="X621" s="52">
        <v>17</v>
      </c>
      <c r="Y621" s="52" t="s">
        <v>1018</v>
      </c>
      <c r="Z621" s="52" t="s">
        <v>1018</v>
      </c>
      <c r="AA621" s="52" t="s">
        <v>1018</v>
      </c>
      <c r="AB621" s="52" t="s">
        <v>1018</v>
      </c>
      <c r="AC621" s="52" t="s">
        <v>1018</v>
      </c>
      <c r="AD621" s="52" t="s">
        <v>1018</v>
      </c>
      <c r="AE621" s="52" t="s">
        <v>1018</v>
      </c>
      <c r="AF621" s="52">
        <v>100</v>
      </c>
      <c r="AG621" s="52" t="s">
        <v>1018</v>
      </c>
      <c r="AH621" s="52" t="s">
        <v>1018</v>
      </c>
      <c r="AI621" s="52" t="s">
        <v>1018</v>
      </c>
      <c r="AJ621" s="52" t="s">
        <v>1018</v>
      </c>
      <c r="AK621" s="52" t="s">
        <v>1018</v>
      </c>
      <c r="AL621" s="52">
        <v>87</v>
      </c>
      <c r="AM621" s="52" t="s">
        <v>1018</v>
      </c>
      <c r="AN621" s="52" t="s">
        <v>1018</v>
      </c>
      <c r="AO621" s="52" t="s">
        <v>1018</v>
      </c>
      <c r="AP621" s="52" t="s">
        <v>1018</v>
      </c>
      <c r="AQ621" s="52" t="s">
        <v>1018</v>
      </c>
      <c r="AR621" s="52" t="s">
        <v>1018</v>
      </c>
      <c r="AS621" s="52" t="s">
        <v>1018</v>
      </c>
      <c r="AT621" s="52" t="s">
        <v>1018</v>
      </c>
      <c r="AU621" s="52" t="s">
        <v>1018</v>
      </c>
      <c r="AV621" s="52" t="s">
        <v>1018</v>
      </c>
      <c r="AW621" s="52" t="s">
        <v>1018</v>
      </c>
      <c r="AX621" s="52">
        <v>2</v>
      </c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  <c r="BW621" s="52"/>
      <c r="BX621" s="52"/>
      <c r="BY621" s="52"/>
      <c r="BZ621" s="52"/>
      <c r="CA621" s="52"/>
      <c r="CB621" s="52"/>
      <c r="CC621" s="52"/>
      <c r="CD621" s="52"/>
      <c r="CE621" s="52"/>
      <c r="CF621" s="52"/>
      <c r="CG621" s="52"/>
      <c r="CH621" s="52"/>
      <c r="CI621" s="52"/>
      <c r="CJ621" s="52"/>
      <c r="CK621" s="52"/>
      <c r="CL621" s="52"/>
      <c r="CM621" s="52"/>
      <c r="CN621" s="52"/>
      <c r="CO621" s="52"/>
      <c r="CP621" s="52"/>
      <c r="CQ621" s="52"/>
      <c r="CR621" s="52"/>
      <c r="CS621" s="52"/>
      <c r="CT621" s="52"/>
      <c r="CU621" s="52"/>
      <c r="CV621" s="52"/>
      <c r="CW621" s="52"/>
      <c r="CX621" s="52"/>
      <c r="CY621" s="52"/>
      <c r="CZ621" s="52"/>
      <c r="DA621" s="52"/>
      <c r="DB621" s="52"/>
      <c r="DC621" s="52"/>
      <c r="DD621" s="52"/>
      <c r="DE621" s="52"/>
      <c r="DF621" s="52"/>
      <c r="DG621" s="52"/>
      <c r="DH621" s="52"/>
      <c r="DI621" s="52"/>
      <c r="DJ621" s="52"/>
      <c r="DK621" s="52"/>
      <c r="DL621" s="52"/>
      <c r="DM621" s="52"/>
      <c r="DN621" s="52"/>
      <c r="DO621" s="52"/>
      <c r="DP621" s="52"/>
      <c r="DQ621" s="52"/>
      <c r="DR621" s="52"/>
      <c r="DS621" s="52"/>
      <c r="DT621" s="52"/>
      <c r="DU621" s="52"/>
      <c r="DV621" s="52"/>
      <c r="DW621" s="52"/>
      <c r="DX621" s="52"/>
      <c r="DY621" s="52"/>
      <c r="DZ621" s="52"/>
      <c r="EA621" s="52"/>
      <c r="EB621" s="52"/>
      <c r="EC621" s="52"/>
      <c r="ED621" s="52"/>
      <c r="EE621" s="52"/>
      <c r="EF621" s="52"/>
      <c r="EG621" s="52"/>
      <c r="EH621" s="52"/>
    </row>
    <row r="622" spans="1:138" ht="12.75" x14ac:dyDescent="0.2">
      <c r="A622" s="39" t="str">
        <f t="shared" si="55"/>
        <v>2101822</v>
      </c>
      <c r="B622" s="39" t="str">
        <f t="shared" si="56"/>
        <v>2589/КР-9</v>
      </c>
      <c r="C622" s="39" t="str">
        <f t="shared" si="57"/>
        <v>Игрушка антистресс подушка</v>
      </c>
      <c r="D622" s="94">
        <f t="shared" ca="1" si="58"/>
        <v>256</v>
      </c>
      <c r="E622" s="94">
        <f t="shared" ca="1" si="59"/>
        <v>208</v>
      </c>
      <c r="F622" s="94">
        <f t="shared" ca="1" si="54"/>
        <v>0</v>
      </c>
      <c r="G622" s="41"/>
      <c r="H622" s="41"/>
      <c r="I622" s="40"/>
      <c r="J622" s="40"/>
      <c r="K622" s="34"/>
      <c r="L622" s="50" t="s">
        <v>1636</v>
      </c>
      <c r="M622" s="50" t="s">
        <v>2166</v>
      </c>
      <c r="N622" s="50" t="s">
        <v>2086</v>
      </c>
      <c r="O622" s="51" t="s">
        <v>980</v>
      </c>
      <c r="P622" s="40">
        <v>256</v>
      </c>
      <c r="Q622" s="40"/>
      <c r="R622" s="40"/>
      <c r="S622" s="52" t="s">
        <v>1018</v>
      </c>
      <c r="T622" s="52" t="s">
        <v>1018</v>
      </c>
      <c r="U622" s="52" t="s">
        <v>1018</v>
      </c>
      <c r="V622" s="52">
        <v>10</v>
      </c>
      <c r="W622" s="52" t="s">
        <v>1018</v>
      </c>
      <c r="X622" s="52">
        <v>34</v>
      </c>
      <c r="Y622" s="52" t="s">
        <v>1018</v>
      </c>
      <c r="Z622" s="52" t="s">
        <v>1018</v>
      </c>
      <c r="AA622" s="52" t="s">
        <v>1018</v>
      </c>
      <c r="AB622" s="52" t="s">
        <v>1018</v>
      </c>
      <c r="AC622" s="52">
        <v>5</v>
      </c>
      <c r="AD622" s="52">
        <v>5</v>
      </c>
      <c r="AE622" s="52">
        <v>35</v>
      </c>
      <c r="AF622" s="52">
        <v>59</v>
      </c>
      <c r="AG622" s="52">
        <v>2</v>
      </c>
      <c r="AH622" s="52">
        <v>31</v>
      </c>
      <c r="AI622" s="52" t="s">
        <v>1018</v>
      </c>
      <c r="AJ622" s="52" t="s">
        <v>1018</v>
      </c>
      <c r="AK622" s="52">
        <v>2</v>
      </c>
      <c r="AL622" s="52">
        <v>31</v>
      </c>
      <c r="AM622" s="52" t="s">
        <v>1018</v>
      </c>
      <c r="AN622" s="52">
        <v>80</v>
      </c>
      <c r="AO622" s="52" t="s">
        <v>1018</v>
      </c>
      <c r="AP622" s="52" t="s">
        <v>1018</v>
      </c>
      <c r="AQ622" s="52" t="s">
        <v>1018</v>
      </c>
      <c r="AR622" s="52" t="s">
        <v>1018</v>
      </c>
      <c r="AS622" s="52" t="s">
        <v>1018</v>
      </c>
      <c r="AT622" s="52" t="s">
        <v>1018</v>
      </c>
      <c r="AU622" s="52" t="s">
        <v>1018</v>
      </c>
      <c r="AV622" s="52" t="s">
        <v>1018</v>
      </c>
      <c r="AW622" s="52" t="s">
        <v>1018</v>
      </c>
      <c r="AX622" s="52">
        <v>2</v>
      </c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  <c r="BW622" s="52"/>
      <c r="BX622" s="52"/>
      <c r="BY622" s="52"/>
      <c r="BZ622" s="52"/>
      <c r="CA622" s="52"/>
      <c r="CB622" s="52"/>
      <c r="CC622" s="52"/>
      <c r="CD622" s="52"/>
      <c r="CE622" s="52"/>
      <c r="CF622" s="52"/>
      <c r="CG622" s="52"/>
      <c r="CH622" s="52"/>
      <c r="CI622" s="52"/>
      <c r="CJ622" s="52"/>
      <c r="CK622" s="52"/>
      <c r="CL622" s="52"/>
      <c r="CM622" s="52"/>
      <c r="CN622" s="52"/>
      <c r="CO622" s="52"/>
      <c r="CP622" s="52"/>
      <c r="CQ622" s="52"/>
      <c r="CR622" s="52"/>
      <c r="CS622" s="52"/>
      <c r="CT622" s="52"/>
      <c r="CU622" s="52"/>
      <c r="CV622" s="52"/>
      <c r="CW622" s="52"/>
      <c r="CX622" s="52"/>
      <c r="CY622" s="52"/>
      <c r="CZ622" s="52"/>
      <c r="DA622" s="52"/>
      <c r="DB622" s="52"/>
      <c r="DC622" s="52"/>
      <c r="DD622" s="52"/>
      <c r="DE622" s="52"/>
      <c r="DF622" s="52"/>
      <c r="DG622" s="52"/>
      <c r="DH622" s="52"/>
      <c r="DI622" s="52"/>
      <c r="DJ622" s="52"/>
      <c r="DK622" s="52"/>
      <c r="DL622" s="52"/>
      <c r="DM622" s="52"/>
      <c r="DN622" s="52"/>
      <c r="DO622" s="52"/>
      <c r="DP622" s="52"/>
      <c r="DQ622" s="52"/>
      <c r="DR622" s="52"/>
      <c r="DS622" s="52"/>
      <c r="DT622" s="52"/>
      <c r="DU622" s="52"/>
      <c r="DV622" s="52"/>
      <c r="DW622" s="52"/>
      <c r="DX622" s="52"/>
      <c r="DY622" s="52"/>
      <c r="DZ622" s="52"/>
      <c r="EA622" s="52"/>
      <c r="EB622" s="52"/>
      <c r="EC622" s="52"/>
      <c r="ED622" s="52"/>
      <c r="EE622" s="52"/>
      <c r="EF622" s="52"/>
      <c r="EG622" s="52"/>
      <c r="EH622" s="52"/>
    </row>
    <row r="623" spans="1:138" ht="12.75" x14ac:dyDescent="0.2">
      <c r="A623" s="39" t="str">
        <f t="shared" si="55"/>
        <v>2097884</v>
      </c>
      <c r="B623" s="39" t="str">
        <f t="shared" si="56"/>
        <v>2589/СЛ-3</v>
      </c>
      <c r="C623" s="39" t="str">
        <f t="shared" si="57"/>
        <v>Игрушка антистресс подушка</v>
      </c>
      <c r="D623" s="94">
        <f t="shared" ca="1" si="58"/>
        <v>256</v>
      </c>
      <c r="E623" s="94">
        <f t="shared" ca="1" si="59"/>
        <v>324</v>
      </c>
      <c r="F623" s="94">
        <f t="shared" ca="1" si="54"/>
        <v>0</v>
      </c>
      <c r="G623" s="41"/>
      <c r="H623" s="41"/>
      <c r="I623" s="40"/>
      <c r="J623" s="40"/>
      <c r="K623" s="34"/>
      <c r="L623" s="50" t="s">
        <v>1637</v>
      </c>
      <c r="M623" s="50" t="s">
        <v>2167</v>
      </c>
      <c r="N623" s="50" t="s">
        <v>1978</v>
      </c>
      <c r="O623" s="51" t="s">
        <v>980</v>
      </c>
      <c r="P623" s="40">
        <v>256</v>
      </c>
      <c r="Q623" s="40"/>
      <c r="R623" s="40"/>
      <c r="S623" s="52" t="s">
        <v>1018</v>
      </c>
      <c r="T623" s="52" t="s">
        <v>1018</v>
      </c>
      <c r="U623" s="52" t="s">
        <v>1018</v>
      </c>
      <c r="V623" s="52" t="s">
        <v>1018</v>
      </c>
      <c r="W623" s="52" t="s">
        <v>1018</v>
      </c>
      <c r="X623" s="52" t="s">
        <v>1018</v>
      </c>
      <c r="Y623" s="52" t="s">
        <v>1018</v>
      </c>
      <c r="Z623" s="52" t="s">
        <v>1018</v>
      </c>
      <c r="AA623" s="52" t="s">
        <v>1018</v>
      </c>
      <c r="AB623" s="52" t="s">
        <v>1018</v>
      </c>
      <c r="AC623" s="52" t="s">
        <v>1018</v>
      </c>
      <c r="AD623" s="52" t="s">
        <v>1018</v>
      </c>
      <c r="AE623" s="52">
        <v>35</v>
      </c>
      <c r="AF623" s="52">
        <v>90</v>
      </c>
      <c r="AG623" s="52">
        <v>2</v>
      </c>
      <c r="AH623" s="52">
        <v>15</v>
      </c>
      <c r="AI623" s="52" t="s">
        <v>1018</v>
      </c>
      <c r="AJ623" s="52" t="s">
        <v>1018</v>
      </c>
      <c r="AK623" s="52">
        <v>3</v>
      </c>
      <c r="AL623" s="52">
        <v>128</v>
      </c>
      <c r="AM623" s="52">
        <v>90</v>
      </c>
      <c r="AN623" s="52">
        <v>119</v>
      </c>
      <c r="AO623" s="52" t="s">
        <v>1018</v>
      </c>
      <c r="AP623" s="52">
        <v>100</v>
      </c>
      <c r="AQ623" s="52" t="s">
        <v>1018</v>
      </c>
      <c r="AR623" s="52" t="s">
        <v>1018</v>
      </c>
      <c r="AS623" s="52" t="s">
        <v>1018</v>
      </c>
      <c r="AT623" s="52" t="s">
        <v>1018</v>
      </c>
      <c r="AU623" s="52" t="s">
        <v>1018</v>
      </c>
      <c r="AV623" s="52" t="s">
        <v>1018</v>
      </c>
      <c r="AW623" s="52" t="s">
        <v>1018</v>
      </c>
      <c r="AX623" s="52">
        <v>2</v>
      </c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  <c r="BW623" s="52"/>
      <c r="BX623" s="52"/>
      <c r="BY623" s="52"/>
      <c r="BZ623" s="52"/>
      <c r="CA623" s="52"/>
      <c r="CB623" s="52"/>
      <c r="CC623" s="52"/>
      <c r="CD623" s="52"/>
      <c r="CE623" s="52"/>
      <c r="CF623" s="52"/>
      <c r="CG623" s="52"/>
      <c r="CH623" s="52"/>
      <c r="CI623" s="52"/>
      <c r="CJ623" s="52"/>
      <c r="CK623" s="52"/>
      <c r="CL623" s="52"/>
      <c r="CM623" s="52"/>
      <c r="CN623" s="52"/>
      <c r="CO623" s="52"/>
      <c r="CP623" s="52"/>
      <c r="CQ623" s="52"/>
      <c r="CR623" s="52"/>
      <c r="CS623" s="52"/>
      <c r="CT623" s="52"/>
      <c r="CU623" s="52"/>
      <c r="CV623" s="52"/>
      <c r="CW623" s="52"/>
      <c r="CX623" s="52"/>
      <c r="CY623" s="52"/>
      <c r="CZ623" s="52"/>
      <c r="DA623" s="52"/>
      <c r="DB623" s="52"/>
      <c r="DC623" s="52"/>
      <c r="DD623" s="52"/>
      <c r="DE623" s="52"/>
      <c r="DF623" s="52"/>
      <c r="DG623" s="52"/>
      <c r="DH623" s="52"/>
      <c r="DI623" s="52"/>
      <c r="DJ623" s="52"/>
      <c r="DK623" s="52"/>
      <c r="DL623" s="52"/>
      <c r="DM623" s="52"/>
      <c r="DN623" s="52"/>
      <c r="DO623" s="52"/>
      <c r="DP623" s="52"/>
      <c r="DQ623" s="52"/>
      <c r="DR623" s="52"/>
      <c r="DS623" s="52"/>
      <c r="DT623" s="52"/>
      <c r="DU623" s="52"/>
      <c r="DV623" s="52"/>
      <c r="DW623" s="52"/>
      <c r="DX623" s="52"/>
      <c r="DY623" s="52"/>
      <c r="DZ623" s="52"/>
      <c r="EA623" s="52"/>
      <c r="EB623" s="52"/>
      <c r="EC623" s="52"/>
      <c r="ED623" s="52"/>
      <c r="EE623" s="52"/>
      <c r="EF623" s="52"/>
      <c r="EG623" s="52"/>
      <c r="EH623" s="52"/>
    </row>
    <row r="624" spans="1:138" ht="12.75" x14ac:dyDescent="0.2">
      <c r="A624" s="39" t="str">
        <f t="shared" si="55"/>
        <v>2097893</v>
      </c>
      <c r="B624" s="39" t="str">
        <f t="shared" si="56"/>
        <v>2589/СЛ-5</v>
      </c>
      <c r="C624" s="39" t="str">
        <f t="shared" si="57"/>
        <v>Игрушка антистресс подушка</v>
      </c>
      <c r="D624" s="94">
        <f t="shared" ca="1" si="58"/>
        <v>256</v>
      </c>
      <c r="E624" s="94">
        <f t="shared" ca="1" si="59"/>
        <v>15</v>
      </c>
      <c r="F624" s="94">
        <f t="shared" ca="1" si="54"/>
        <v>0</v>
      </c>
      <c r="G624" s="41"/>
      <c r="H624" s="41"/>
      <c r="I624" s="40"/>
      <c r="J624" s="40"/>
      <c r="K624" s="34"/>
      <c r="L624" s="50" t="s">
        <v>1638</v>
      </c>
      <c r="M624" s="50" t="s">
        <v>2168</v>
      </c>
      <c r="N624" s="50" t="s">
        <v>1979</v>
      </c>
      <c r="O624" s="51" t="s">
        <v>980</v>
      </c>
      <c r="P624" s="40">
        <v>256</v>
      </c>
      <c r="Q624" s="40"/>
      <c r="R624" s="40"/>
      <c r="S624" s="52" t="s">
        <v>1018</v>
      </c>
      <c r="T624" s="52" t="s">
        <v>1018</v>
      </c>
      <c r="U624" s="52" t="s">
        <v>1018</v>
      </c>
      <c r="V624" s="52">
        <v>2</v>
      </c>
      <c r="W624" s="52" t="s">
        <v>1018</v>
      </c>
      <c r="X624" s="52">
        <v>10</v>
      </c>
      <c r="Y624" s="52" t="s">
        <v>1018</v>
      </c>
      <c r="Z624" s="52" t="s">
        <v>1018</v>
      </c>
      <c r="AA624" s="52" t="s">
        <v>1018</v>
      </c>
      <c r="AB624" s="52" t="s">
        <v>1018</v>
      </c>
      <c r="AC624" s="52" t="s">
        <v>1018</v>
      </c>
      <c r="AD624" s="52" t="s">
        <v>1018</v>
      </c>
      <c r="AE624" s="52">
        <v>35</v>
      </c>
      <c r="AF624" s="52">
        <v>35</v>
      </c>
      <c r="AG624" s="52">
        <v>2</v>
      </c>
      <c r="AH624" s="52">
        <v>2</v>
      </c>
      <c r="AI624" s="52" t="s">
        <v>1018</v>
      </c>
      <c r="AJ624" s="52" t="s">
        <v>1018</v>
      </c>
      <c r="AK624" s="52">
        <v>3</v>
      </c>
      <c r="AL624" s="52">
        <v>6</v>
      </c>
      <c r="AM624" s="52" t="s">
        <v>1018</v>
      </c>
      <c r="AN624" s="52" t="s">
        <v>1018</v>
      </c>
      <c r="AO624" s="52" t="s">
        <v>1018</v>
      </c>
      <c r="AP624" s="52" t="s">
        <v>1018</v>
      </c>
      <c r="AQ624" s="52" t="s">
        <v>1018</v>
      </c>
      <c r="AR624" s="52" t="s">
        <v>1018</v>
      </c>
      <c r="AS624" s="52" t="s">
        <v>1018</v>
      </c>
      <c r="AT624" s="52" t="s">
        <v>1018</v>
      </c>
      <c r="AU624" s="52" t="s">
        <v>1018</v>
      </c>
      <c r="AV624" s="52" t="s">
        <v>1018</v>
      </c>
      <c r="AW624" s="52" t="s">
        <v>1018</v>
      </c>
      <c r="AX624" s="52" t="s">
        <v>1018</v>
      </c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  <c r="BW624" s="52"/>
      <c r="BX624" s="52"/>
      <c r="BY624" s="52"/>
      <c r="BZ624" s="52"/>
      <c r="CA624" s="52"/>
      <c r="CB624" s="52"/>
      <c r="CC624" s="52"/>
      <c r="CD624" s="52"/>
      <c r="CE624" s="52"/>
      <c r="CF624" s="52"/>
      <c r="CG624" s="52"/>
      <c r="CH624" s="52"/>
      <c r="CI624" s="52"/>
      <c r="CJ624" s="52"/>
      <c r="CK624" s="52"/>
      <c r="CL624" s="52"/>
      <c r="CM624" s="52"/>
      <c r="CN624" s="52"/>
      <c r="CO624" s="52"/>
      <c r="CP624" s="52"/>
      <c r="CQ624" s="52"/>
      <c r="CR624" s="52"/>
      <c r="CS624" s="52"/>
      <c r="CT624" s="52"/>
      <c r="CU624" s="52"/>
      <c r="CV624" s="52"/>
      <c r="CW624" s="52"/>
      <c r="CX624" s="52"/>
      <c r="CY624" s="52"/>
      <c r="CZ624" s="52"/>
      <c r="DA624" s="52"/>
      <c r="DB624" s="52"/>
      <c r="DC624" s="52"/>
      <c r="DD624" s="52"/>
      <c r="DE624" s="52"/>
      <c r="DF624" s="52"/>
      <c r="DG624" s="52"/>
      <c r="DH624" s="52"/>
      <c r="DI624" s="52"/>
      <c r="DJ624" s="52"/>
      <c r="DK624" s="52"/>
      <c r="DL624" s="52"/>
      <c r="DM624" s="52"/>
      <c r="DN624" s="52"/>
      <c r="DO624" s="52"/>
      <c r="DP624" s="52"/>
      <c r="DQ624" s="52"/>
      <c r="DR624" s="52"/>
      <c r="DS624" s="52"/>
      <c r="DT624" s="52"/>
      <c r="DU624" s="52"/>
      <c r="DV624" s="52"/>
      <c r="DW624" s="52"/>
      <c r="DX624" s="52"/>
      <c r="DY624" s="52"/>
      <c r="DZ624" s="52"/>
      <c r="EA624" s="52"/>
      <c r="EB624" s="52"/>
      <c r="EC624" s="52"/>
      <c r="ED624" s="52"/>
      <c r="EE624" s="52"/>
      <c r="EF624" s="52"/>
      <c r="EG624" s="52"/>
      <c r="EH624" s="52"/>
    </row>
    <row r="625" spans="1:138" ht="12.75" x14ac:dyDescent="0.2">
      <c r="A625" s="39" t="str">
        <f t="shared" si="55"/>
        <v>2100530</v>
      </c>
      <c r="B625" s="39" t="str">
        <f t="shared" si="56"/>
        <v>2600/ГЛ</v>
      </c>
      <c r="C625" s="39" t="str">
        <f t="shared" si="57"/>
        <v>Игрушка антистресс подушка</v>
      </c>
      <c r="D625" s="94">
        <f t="shared" ca="1" si="58"/>
        <v>112</v>
      </c>
      <c r="E625" s="94">
        <f t="shared" ca="1" si="59"/>
        <v>367</v>
      </c>
      <c r="F625" s="94">
        <f t="shared" ca="1" si="54"/>
        <v>0</v>
      </c>
      <c r="G625" s="41"/>
      <c r="H625" s="41"/>
      <c r="I625" s="40"/>
      <c r="J625" s="40"/>
      <c r="K625" s="34"/>
      <c r="L625" s="50" t="s">
        <v>1639</v>
      </c>
      <c r="M625" s="50" t="s">
        <v>2169</v>
      </c>
      <c r="N625" s="50" t="s">
        <v>2093</v>
      </c>
      <c r="O625" s="51" t="s">
        <v>980</v>
      </c>
      <c r="P625" s="40">
        <v>112</v>
      </c>
      <c r="Q625" s="40"/>
      <c r="R625" s="40"/>
      <c r="S625" s="52" t="s">
        <v>1018</v>
      </c>
      <c r="T625" s="52" t="s">
        <v>1018</v>
      </c>
      <c r="U625" s="52" t="s">
        <v>1018</v>
      </c>
      <c r="V625" s="52">
        <v>37</v>
      </c>
      <c r="W625" s="52" t="s">
        <v>1018</v>
      </c>
      <c r="X625" s="52">
        <v>11</v>
      </c>
      <c r="Y625" s="52" t="s">
        <v>1018</v>
      </c>
      <c r="Z625" s="52" t="s">
        <v>1018</v>
      </c>
      <c r="AA625" s="52" t="s">
        <v>1018</v>
      </c>
      <c r="AB625" s="52" t="s">
        <v>1018</v>
      </c>
      <c r="AC625" s="52" t="s">
        <v>1018</v>
      </c>
      <c r="AD625" s="52" t="s">
        <v>1018</v>
      </c>
      <c r="AE625" s="52">
        <v>30</v>
      </c>
      <c r="AF625" s="52">
        <v>108</v>
      </c>
      <c r="AG625" s="52">
        <v>2</v>
      </c>
      <c r="AH625" s="52">
        <v>42</v>
      </c>
      <c r="AI625" s="52" t="s">
        <v>1018</v>
      </c>
      <c r="AJ625" s="52" t="s">
        <v>1018</v>
      </c>
      <c r="AK625" s="52">
        <v>2</v>
      </c>
      <c r="AL625" s="52">
        <v>102</v>
      </c>
      <c r="AM625" s="52">
        <v>40</v>
      </c>
      <c r="AN625" s="52">
        <v>87</v>
      </c>
      <c r="AO625" s="52" t="s">
        <v>1018</v>
      </c>
      <c r="AP625" s="52" t="s">
        <v>1018</v>
      </c>
      <c r="AQ625" s="52" t="s">
        <v>1018</v>
      </c>
      <c r="AR625" s="52">
        <v>51</v>
      </c>
      <c r="AS625" s="52" t="s">
        <v>1018</v>
      </c>
      <c r="AT625" s="52" t="s">
        <v>1018</v>
      </c>
      <c r="AU625" s="52" t="s">
        <v>1018</v>
      </c>
      <c r="AV625" s="52" t="s">
        <v>1018</v>
      </c>
      <c r="AW625" s="52" t="s">
        <v>1018</v>
      </c>
      <c r="AX625" s="52">
        <v>3</v>
      </c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2"/>
      <c r="BQ625" s="52"/>
      <c r="BR625" s="52"/>
      <c r="BS625" s="52"/>
      <c r="BT625" s="52"/>
      <c r="BU625" s="52"/>
      <c r="BV625" s="52"/>
      <c r="BW625" s="52"/>
      <c r="BX625" s="52"/>
      <c r="BY625" s="52"/>
      <c r="BZ625" s="52"/>
      <c r="CA625" s="52"/>
      <c r="CB625" s="52"/>
      <c r="CC625" s="52"/>
      <c r="CD625" s="52"/>
      <c r="CE625" s="52"/>
      <c r="CF625" s="52"/>
      <c r="CG625" s="52"/>
      <c r="CH625" s="52"/>
      <c r="CI625" s="52"/>
      <c r="CJ625" s="52"/>
      <c r="CK625" s="52"/>
      <c r="CL625" s="52"/>
      <c r="CM625" s="52"/>
      <c r="CN625" s="52"/>
      <c r="CO625" s="52"/>
      <c r="CP625" s="52"/>
      <c r="CQ625" s="52"/>
      <c r="CR625" s="52"/>
      <c r="CS625" s="52"/>
      <c r="CT625" s="52"/>
      <c r="CU625" s="52"/>
      <c r="CV625" s="52"/>
      <c r="CW625" s="52"/>
      <c r="CX625" s="52"/>
      <c r="CY625" s="52"/>
      <c r="CZ625" s="52"/>
      <c r="DA625" s="52"/>
      <c r="DB625" s="52"/>
      <c r="DC625" s="52"/>
      <c r="DD625" s="52"/>
      <c r="DE625" s="52"/>
      <c r="DF625" s="52"/>
      <c r="DG625" s="52"/>
      <c r="DH625" s="52"/>
      <c r="DI625" s="52"/>
      <c r="DJ625" s="52"/>
      <c r="DK625" s="52"/>
      <c r="DL625" s="52"/>
      <c r="DM625" s="52"/>
      <c r="DN625" s="52"/>
      <c r="DO625" s="52"/>
      <c r="DP625" s="52"/>
      <c r="DQ625" s="52"/>
      <c r="DR625" s="52"/>
      <c r="DS625" s="52"/>
      <c r="DT625" s="52"/>
      <c r="DU625" s="52"/>
      <c r="DV625" s="52"/>
      <c r="DW625" s="52"/>
      <c r="DX625" s="52"/>
      <c r="DY625" s="52"/>
      <c r="DZ625" s="52"/>
      <c r="EA625" s="52"/>
      <c r="EB625" s="52"/>
      <c r="EC625" s="52"/>
      <c r="ED625" s="52"/>
      <c r="EE625" s="52"/>
      <c r="EF625" s="52"/>
      <c r="EG625" s="52"/>
      <c r="EH625" s="52"/>
    </row>
    <row r="626" spans="1:138" ht="12.75" x14ac:dyDescent="0.2">
      <c r="A626" s="39" t="str">
        <f t="shared" si="55"/>
        <v>2100514</v>
      </c>
      <c r="B626" s="39" t="str">
        <f t="shared" si="56"/>
        <v>2600/ЖЛ</v>
      </c>
      <c r="C626" s="39" t="str">
        <f t="shared" si="57"/>
        <v>Игрушка антистресс подушка</v>
      </c>
      <c r="D626" s="94">
        <f t="shared" ca="1" si="58"/>
        <v>112</v>
      </c>
      <c r="E626" s="94">
        <f t="shared" ca="1" si="59"/>
        <v>553</v>
      </c>
      <c r="F626" s="94">
        <f t="shared" ca="1" si="54"/>
        <v>0</v>
      </c>
      <c r="G626" s="41"/>
      <c r="H626" s="41"/>
      <c r="I626" s="40"/>
      <c r="J626" s="40"/>
      <c r="K626" s="34"/>
      <c r="L626" s="50" t="s">
        <v>1640</v>
      </c>
      <c r="M626" s="50" t="s">
        <v>2170</v>
      </c>
      <c r="N626" s="50" t="s">
        <v>2077</v>
      </c>
      <c r="O626" s="51" t="s">
        <v>980</v>
      </c>
      <c r="P626" s="40">
        <v>112</v>
      </c>
      <c r="Q626" s="40"/>
      <c r="R626" s="40"/>
      <c r="S626" s="52" t="s">
        <v>1018</v>
      </c>
      <c r="T626" s="52" t="s">
        <v>1018</v>
      </c>
      <c r="U626" s="52" t="s">
        <v>1018</v>
      </c>
      <c r="V626" s="52">
        <v>16</v>
      </c>
      <c r="W626" s="52" t="s">
        <v>1018</v>
      </c>
      <c r="X626" s="52">
        <v>30</v>
      </c>
      <c r="Y626" s="52" t="s">
        <v>1018</v>
      </c>
      <c r="Z626" s="52" t="s">
        <v>1018</v>
      </c>
      <c r="AA626" s="52" t="s">
        <v>1018</v>
      </c>
      <c r="AB626" s="52" t="s">
        <v>1018</v>
      </c>
      <c r="AC626" s="52" t="s">
        <v>1018</v>
      </c>
      <c r="AD626" s="52" t="s">
        <v>1018</v>
      </c>
      <c r="AE626" s="52">
        <v>35</v>
      </c>
      <c r="AF626" s="52">
        <v>139</v>
      </c>
      <c r="AG626" s="52">
        <v>2</v>
      </c>
      <c r="AH626" s="52">
        <v>97</v>
      </c>
      <c r="AI626" s="52" t="s">
        <v>1018</v>
      </c>
      <c r="AJ626" s="52" t="s">
        <v>1018</v>
      </c>
      <c r="AK626" s="52" t="s">
        <v>1018</v>
      </c>
      <c r="AL626" s="52">
        <v>210</v>
      </c>
      <c r="AM626" s="52">
        <v>40</v>
      </c>
      <c r="AN626" s="52">
        <v>136</v>
      </c>
      <c r="AO626" s="52" t="s">
        <v>1018</v>
      </c>
      <c r="AP626" s="52" t="s">
        <v>1018</v>
      </c>
      <c r="AQ626" s="52" t="s">
        <v>1018</v>
      </c>
      <c r="AR626" s="52" t="s">
        <v>1018</v>
      </c>
      <c r="AS626" s="52" t="s">
        <v>1018</v>
      </c>
      <c r="AT626" s="52" t="s">
        <v>1018</v>
      </c>
      <c r="AU626" s="52" t="s">
        <v>1018</v>
      </c>
      <c r="AV626" s="52">
        <v>1</v>
      </c>
      <c r="AW626" s="52" t="s">
        <v>1018</v>
      </c>
      <c r="AX626" s="52">
        <v>1</v>
      </c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2"/>
      <c r="BQ626" s="52"/>
      <c r="BR626" s="52"/>
      <c r="BS626" s="52"/>
      <c r="BT626" s="52"/>
      <c r="BU626" s="52"/>
      <c r="BV626" s="52"/>
      <c r="BW626" s="52"/>
      <c r="BX626" s="52"/>
      <c r="BY626" s="52"/>
      <c r="BZ626" s="52"/>
      <c r="CA626" s="52"/>
      <c r="CB626" s="52"/>
      <c r="CC626" s="52"/>
      <c r="CD626" s="52"/>
      <c r="CE626" s="52"/>
      <c r="CF626" s="52"/>
      <c r="CG626" s="52"/>
      <c r="CH626" s="52"/>
      <c r="CI626" s="52"/>
      <c r="CJ626" s="52"/>
      <c r="CK626" s="52"/>
      <c r="CL626" s="52"/>
      <c r="CM626" s="52"/>
      <c r="CN626" s="52"/>
      <c r="CO626" s="52"/>
      <c r="CP626" s="52"/>
      <c r="CQ626" s="52"/>
      <c r="CR626" s="52"/>
      <c r="CS626" s="52"/>
      <c r="CT626" s="52"/>
      <c r="CU626" s="52"/>
      <c r="CV626" s="52"/>
      <c r="CW626" s="52"/>
      <c r="CX626" s="52"/>
      <c r="CY626" s="52"/>
      <c r="CZ626" s="52"/>
      <c r="DA626" s="52"/>
      <c r="DB626" s="52"/>
      <c r="DC626" s="52"/>
      <c r="DD626" s="52"/>
      <c r="DE626" s="52"/>
      <c r="DF626" s="52"/>
      <c r="DG626" s="52"/>
      <c r="DH626" s="52"/>
      <c r="DI626" s="52"/>
      <c r="DJ626" s="52"/>
      <c r="DK626" s="52"/>
      <c r="DL626" s="52"/>
      <c r="DM626" s="52"/>
      <c r="DN626" s="52"/>
      <c r="DO626" s="52"/>
      <c r="DP626" s="52"/>
      <c r="DQ626" s="52"/>
      <c r="DR626" s="52"/>
      <c r="DS626" s="52"/>
      <c r="DT626" s="52"/>
      <c r="DU626" s="52"/>
      <c r="DV626" s="52"/>
      <c r="DW626" s="52"/>
      <c r="DX626" s="52"/>
      <c r="DY626" s="52"/>
      <c r="DZ626" s="52"/>
      <c r="EA626" s="52"/>
      <c r="EB626" s="52"/>
      <c r="EC626" s="52"/>
      <c r="ED626" s="52"/>
      <c r="EE626" s="52"/>
      <c r="EF626" s="52"/>
      <c r="EG626" s="52"/>
      <c r="EH626" s="52"/>
    </row>
    <row r="627" spans="1:138" ht="12.75" x14ac:dyDescent="0.2">
      <c r="A627" s="39" t="str">
        <f t="shared" si="55"/>
        <v>2100518</v>
      </c>
      <c r="B627" s="39" t="str">
        <f t="shared" si="56"/>
        <v>2600/ЖЛ-1</v>
      </c>
      <c r="C627" s="39" t="str">
        <f t="shared" si="57"/>
        <v>Игрушка антистресс подушка</v>
      </c>
      <c r="D627" s="94">
        <f t="shared" ca="1" si="58"/>
        <v>112</v>
      </c>
      <c r="E627" s="94">
        <f t="shared" ca="1" si="59"/>
        <v>337</v>
      </c>
      <c r="F627" s="94">
        <f t="shared" ca="1" si="54"/>
        <v>0</v>
      </c>
      <c r="G627" s="41"/>
      <c r="H627" s="41"/>
      <c r="I627" s="40"/>
      <c r="J627" s="40"/>
      <c r="K627" s="34"/>
      <c r="L627" s="50" t="s">
        <v>1641</v>
      </c>
      <c r="M627" s="50" t="s">
        <v>2171</v>
      </c>
      <c r="N627" s="50" t="s">
        <v>2078</v>
      </c>
      <c r="O627" s="51" t="s">
        <v>980</v>
      </c>
      <c r="P627" s="40">
        <v>112</v>
      </c>
      <c r="Q627" s="40"/>
      <c r="R627" s="40"/>
      <c r="S627" s="52" t="s">
        <v>1018</v>
      </c>
      <c r="T627" s="52" t="s">
        <v>1018</v>
      </c>
      <c r="U627" s="52" t="s">
        <v>1018</v>
      </c>
      <c r="V627" s="52">
        <v>21</v>
      </c>
      <c r="W627" s="52" t="s">
        <v>1018</v>
      </c>
      <c r="X627" s="52">
        <v>2</v>
      </c>
      <c r="Y627" s="52" t="s">
        <v>1018</v>
      </c>
      <c r="Z627" s="52" t="s">
        <v>1018</v>
      </c>
      <c r="AA627" s="52" t="s">
        <v>1018</v>
      </c>
      <c r="AB627" s="52" t="s">
        <v>1018</v>
      </c>
      <c r="AC627" s="52">
        <v>5</v>
      </c>
      <c r="AD627" s="52">
        <v>5</v>
      </c>
      <c r="AE627" s="52">
        <v>30</v>
      </c>
      <c r="AF627" s="52">
        <v>77</v>
      </c>
      <c r="AG627" s="52">
        <v>2</v>
      </c>
      <c r="AH627" s="52">
        <v>2</v>
      </c>
      <c r="AI627" s="52" t="s">
        <v>1018</v>
      </c>
      <c r="AJ627" s="52" t="s">
        <v>1018</v>
      </c>
      <c r="AK627" s="52" t="s">
        <v>1018</v>
      </c>
      <c r="AL627" s="52">
        <v>125</v>
      </c>
      <c r="AM627" s="52">
        <v>40</v>
      </c>
      <c r="AN627" s="52">
        <v>122</v>
      </c>
      <c r="AO627" s="52" t="s">
        <v>1018</v>
      </c>
      <c r="AP627" s="52" t="s">
        <v>1018</v>
      </c>
      <c r="AQ627" s="52" t="s">
        <v>1018</v>
      </c>
      <c r="AR627" s="52">
        <v>59</v>
      </c>
      <c r="AS627" s="52" t="s">
        <v>1018</v>
      </c>
      <c r="AT627" s="52" t="s">
        <v>1018</v>
      </c>
      <c r="AU627" s="52" t="s">
        <v>1018</v>
      </c>
      <c r="AV627" s="52" t="s">
        <v>1018</v>
      </c>
      <c r="AW627" s="52" t="s">
        <v>1018</v>
      </c>
      <c r="AX627" s="52">
        <v>1</v>
      </c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2"/>
      <c r="BQ627" s="52"/>
      <c r="BR627" s="52"/>
      <c r="BS627" s="52"/>
      <c r="BT627" s="52"/>
      <c r="BU627" s="52"/>
      <c r="BV627" s="52"/>
      <c r="BW627" s="52"/>
      <c r="BX627" s="52"/>
      <c r="BY627" s="52"/>
      <c r="BZ627" s="52"/>
      <c r="CA627" s="52"/>
      <c r="CB627" s="52"/>
      <c r="CC627" s="52"/>
      <c r="CD627" s="52"/>
      <c r="CE627" s="52"/>
      <c r="CF627" s="52"/>
      <c r="CG627" s="52"/>
      <c r="CH627" s="52"/>
      <c r="CI627" s="52"/>
      <c r="CJ627" s="52"/>
      <c r="CK627" s="52"/>
      <c r="CL627" s="52"/>
      <c r="CM627" s="52"/>
      <c r="CN627" s="52"/>
      <c r="CO627" s="52"/>
      <c r="CP627" s="52"/>
      <c r="CQ627" s="52"/>
      <c r="CR627" s="52"/>
      <c r="CS627" s="52"/>
      <c r="CT627" s="52"/>
      <c r="CU627" s="52"/>
      <c r="CV627" s="52"/>
      <c r="CW627" s="52"/>
      <c r="CX627" s="52"/>
      <c r="CY627" s="52"/>
      <c r="CZ627" s="52"/>
      <c r="DA627" s="52"/>
      <c r="DB627" s="52"/>
      <c r="DC627" s="52"/>
      <c r="DD627" s="52"/>
      <c r="DE627" s="52"/>
      <c r="DF627" s="52"/>
      <c r="DG627" s="52"/>
      <c r="DH627" s="52"/>
      <c r="DI627" s="52"/>
      <c r="DJ627" s="52"/>
      <c r="DK627" s="52"/>
      <c r="DL627" s="52"/>
      <c r="DM627" s="52"/>
      <c r="DN627" s="52"/>
      <c r="DO627" s="52"/>
      <c r="DP627" s="52"/>
      <c r="DQ627" s="52"/>
      <c r="DR627" s="52"/>
      <c r="DS627" s="52"/>
      <c r="DT627" s="52"/>
      <c r="DU627" s="52"/>
      <c r="DV627" s="52"/>
      <c r="DW627" s="52"/>
      <c r="DX627" s="52"/>
      <c r="DY627" s="52"/>
      <c r="DZ627" s="52"/>
      <c r="EA627" s="52"/>
      <c r="EB627" s="52"/>
      <c r="EC627" s="52"/>
      <c r="ED627" s="52"/>
      <c r="EE627" s="52"/>
      <c r="EF627" s="52"/>
      <c r="EG627" s="52"/>
      <c r="EH627" s="52"/>
    </row>
    <row r="628" spans="1:138" ht="12.75" x14ac:dyDescent="0.2">
      <c r="A628" s="39" t="str">
        <f t="shared" si="55"/>
        <v>2093060</v>
      </c>
      <c r="B628" s="39" t="str">
        <f t="shared" si="56"/>
        <v>2600/ЗЛ</v>
      </c>
      <c r="C628" s="39" t="str">
        <f t="shared" si="57"/>
        <v>Игрушка антистресс подушка</v>
      </c>
      <c r="D628" s="94">
        <f t="shared" ca="1" si="58"/>
        <v>112</v>
      </c>
      <c r="E628" s="94">
        <f t="shared" ca="1" si="59"/>
        <v>241</v>
      </c>
      <c r="F628" s="94">
        <f t="shared" ca="1" si="54"/>
        <v>0</v>
      </c>
      <c r="G628" s="41"/>
      <c r="H628" s="41"/>
      <c r="I628" s="40"/>
      <c r="J628" s="40"/>
      <c r="K628" s="34"/>
      <c r="L628" s="50" t="s">
        <v>1642</v>
      </c>
      <c r="M628" s="50" t="s">
        <v>2172</v>
      </c>
      <c r="N628" s="50" t="s">
        <v>998</v>
      </c>
      <c r="O628" s="51" t="s">
        <v>980</v>
      </c>
      <c r="P628" s="40">
        <v>112</v>
      </c>
      <c r="Q628" s="40"/>
      <c r="R628" s="40"/>
      <c r="S628" s="52" t="s">
        <v>1018</v>
      </c>
      <c r="T628" s="52" t="s">
        <v>1018</v>
      </c>
      <c r="U628" s="52" t="s">
        <v>1018</v>
      </c>
      <c r="V628" s="52">
        <v>33</v>
      </c>
      <c r="W628" s="52" t="s">
        <v>1018</v>
      </c>
      <c r="X628" s="52">
        <v>2</v>
      </c>
      <c r="Y628" s="52" t="s">
        <v>1018</v>
      </c>
      <c r="Z628" s="52" t="s">
        <v>1018</v>
      </c>
      <c r="AA628" s="52" t="s">
        <v>1018</v>
      </c>
      <c r="AB628" s="52" t="s">
        <v>1018</v>
      </c>
      <c r="AC628" s="52" t="s">
        <v>1018</v>
      </c>
      <c r="AD628" s="52" t="s">
        <v>1018</v>
      </c>
      <c r="AE628" s="52">
        <v>26</v>
      </c>
      <c r="AF628" s="52">
        <v>26</v>
      </c>
      <c r="AG628" s="52">
        <v>2</v>
      </c>
      <c r="AH628" s="52">
        <v>2</v>
      </c>
      <c r="AI628" s="52" t="s">
        <v>1018</v>
      </c>
      <c r="AJ628" s="52" t="s">
        <v>1018</v>
      </c>
      <c r="AK628" s="52">
        <v>2</v>
      </c>
      <c r="AL628" s="52">
        <v>102</v>
      </c>
      <c r="AM628" s="52">
        <v>40</v>
      </c>
      <c r="AN628" s="52">
        <v>65</v>
      </c>
      <c r="AO628" s="52" t="s">
        <v>1018</v>
      </c>
      <c r="AP628" s="52" t="s">
        <v>1018</v>
      </c>
      <c r="AQ628" s="52" t="s">
        <v>1018</v>
      </c>
      <c r="AR628" s="52">
        <v>76</v>
      </c>
      <c r="AS628" s="52" t="s">
        <v>1018</v>
      </c>
      <c r="AT628" s="52" t="s">
        <v>1018</v>
      </c>
      <c r="AU628" s="52" t="s">
        <v>1018</v>
      </c>
      <c r="AV628" s="52">
        <v>2</v>
      </c>
      <c r="AW628" s="52" t="s">
        <v>1018</v>
      </c>
      <c r="AX628" s="52">
        <v>3</v>
      </c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2"/>
      <c r="BQ628" s="52"/>
      <c r="BR628" s="52"/>
      <c r="BS628" s="52"/>
      <c r="BT628" s="52"/>
      <c r="BU628" s="52"/>
      <c r="BV628" s="52"/>
      <c r="BW628" s="52"/>
      <c r="BX628" s="52"/>
      <c r="BY628" s="52"/>
      <c r="BZ628" s="52"/>
      <c r="CA628" s="52"/>
      <c r="CB628" s="52"/>
      <c r="CC628" s="52"/>
      <c r="CD628" s="52"/>
      <c r="CE628" s="52"/>
      <c r="CF628" s="52"/>
      <c r="CG628" s="52"/>
      <c r="CH628" s="52"/>
      <c r="CI628" s="52"/>
      <c r="CJ628" s="52"/>
      <c r="CK628" s="52"/>
      <c r="CL628" s="52"/>
      <c r="CM628" s="52"/>
      <c r="CN628" s="52"/>
      <c r="CO628" s="52"/>
      <c r="CP628" s="52"/>
      <c r="CQ628" s="52"/>
      <c r="CR628" s="52"/>
      <c r="CS628" s="52"/>
      <c r="CT628" s="52"/>
      <c r="CU628" s="52"/>
      <c r="CV628" s="52"/>
      <c r="CW628" s="52"/>
      <c r="CX628" s="52"/>
      <c r="CY628" s="52"/>
      <c r="CZ628" s="52"/>
      <c r="DA628" s="52"/>
      <c r="DB628" s="52"/>
      <c r="DC628" s="52"/>
      <c r="DD628" s="52"/>
      <c r="DE628" s="52"/>
      <c r="DF628" s="52"/>
      <c r="DG628" s="52"/>
      <c r="DH628" s="52"/>
      <c r="DI628" s="52"/>
      <c r="DJ628" s="52"/>
      <c r="DK628" s="52"/>
      <c r="DL628" s="52"/>
      <c r="DM628" s="52"/>
      <c r="DN628" s="52"/>
      <c r="DO628" s="52"/>
      <c r="DP628" s="52"/>
      <c r="DQ628" s="52"/>
      <c r="DR628" s="52"/>
      <c r="DS628" s="52"/>
      <c r="DT628" s="52"/>
      <c r="DU628" s="52"/>
      <c r="DV628" s="52"/>
      <c r="DW628" s="52"/>
      <c r="DX628" s="52"/>
      <c r="DY628" s="52"/>
      <c r="DZ628" s="52"/>
      <c r="EA628" s="52"/>
      <c r="EB628" s="52"/>
      <c r="EC628" s="52"/>
      <c r="ED628" s="52"/>
      <c r="EE628" s="52"/>
      <c r="EF628" s="52"/>
      <c r="EG628" s="52"/>
      <c r="EH628" s="52"/>
    </row>
    <row r="629" spans="1:138" ht="12.75" x14ac:dyDescent="0.2">
      <c r="A629" s="39" t="str">
        <f t="shared" si="55"/>
        <v>2100522</v>
      </c>
      <c r="B629" s="39" t="str">
        <f t="shared" si="56"/>
        <v>2600/ЗЛ-1</v>
      </c>
      <c r="C629" s="39" t="str">
        <f t="shared" si="57"/>
        <v>Игрушка антистресс подушка</v>
      </c>
      <c r="D629" s="94">
        <f t="shared" ca="1" si="58"/>
        <v>112</v>
      </c>
      <c r="E629" s="94">
        <f t="shared" ca="1" si="59"/>
        <v>342</v>
      </c>
      <c r="F629" s="94">
        <f t="shared" ca="1" si="54"/>
        <v>0</v>
      </c>
      <c r="G629" s="41"/>
      <c r="H629" s="41"/>
      <c r="I629" s="40"/>
      <c r="J629" s="40"/>
      <c r="K629" s="34"/>
      <c r="L629" s="50" t="s">
        <v>1643</v>
      </c>
      <c r="M629" s="50" t="s">
        <v>2173</v>
      </c>
      <c r="N629" s="50" t="s">
        <v>2079</v>
      </c>
      <c r="O629" s="51" t="s">
        <v>980</v>
      </c>
      <c r="P629" s="40">
        <v>112</v>
      </c>
      <c r="Q629" s="40"/>
      <c r="R629" s="40"/>
      <c r="S629" s="52" t="s">
        <v>1018</v>
      </c>
      <c r="T629" s="52" t="s">
        <v>1018</v>
      </c>
      <c r="U629" s="52" t="s">
        <v>1018</v>
      </c>
      <c r="V629" s="52" t="s">
        <v>1018</v>
      </c>
      <c r="W629" s="52" t="s">
        <v>1018</v>
      </c>
      <c r="X629" s="52">
        <v>16</v>
      </c>
      <c r="Y629" s="52" t="s">
        <v>1018</v>
      </c>
      <c r="Z629" s="52" t="s">
        <v>1018</v>
      </c>
      <c r="AA629" s="52" t="s">
        <v>1018</v>
      </c>
      <c r="AB629" s="52" t="s">
        <v>1018</v>
      </c>
      <c r="AC629" s="52" t="s">
        <v>1018</v>
      </c>
      <c r="AD629" s="52" t="s">
        <v>1018</v>
      </c>
      <c r="AE629" s="52" t="s">
        <v>1018</v>
      </c>
      <c r="AF629" s="52">
        <v>94</v>
      </c>
      <c r="AG629" s="52">
        <v>2</v>
      </c>
      <c r="AH629" s="52">
        <v>15</v>
      </c>
      <c r="AI629" s="52" t="s">
        <v>1018</v>
      </c>
      <c r="AJ629" s="52" t="s">
        <v>1018</v>
      </c>
      <c r="AK629" s="52" t="s">
        <v>1018</v>
      </c>
      <c r="AL629" s="52">
        <v>80</v>
      </c>
      <c r="AM629" s="52">
        <v>40</v>
      </c>
      <c r="AN629" s="52">
        <v>179</v>
      </c>
      <c r="AO629" s="52" t="s">
        <v>1018</v>
      </c>
      <c r="AP629" s="52" t="s">
        <v>1018</v>
      </c>
      <c r="AQ629" s="52" t="s">
        <v>1018</v>
      </c>
      <c r="AR629" s="52" t="s">
        <v>1018</v>
      </c>
      <c r="AS629" s="52" t="s">
        <v>1018</v>
      </c>
      <c r="AT629" s="52" t="s">
        <v>1018</v>
      </c>
      <c r="AU629" s="52" t="s">
        <v>1018</v>
      </c>
      <c r="AV629" s="52" t="s">
        <v>1018</v>
      </c>
      <c r="AW629" s="52" t="s">
        <v>1018</v>
      </c>
      <c r="AX629" s="52" t="s">
        <v>1018</v>
      </c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2"/>
      <c r="BQ629" s="52"/>
      <c r="BR629" s="52"/>
      <c r="BS629" s="52"/>
      <c r="BT629" s="52"/>
      <c r="BU629" s="52"/>
      <c r="BV629" s="52"/>
      <c r="BW629" s="52"/>
      <c r="BX629" s="52"/>
      <c r="BY629" s="52"/>
      <c r="BZ629" s="52"/>
      <c r="CA629" s="52"/>
      <c r="CB629" s="52"/>
      <c r="CC629" s="52"/>
      <c r="CD629" s="52"/>
      <c r="CE629" s="52"/>
      <c r="CF629" s="52"/>
      <c r="CG629" s="52"/>
      <c r="CH629" s="52"/>
      <c r="CI629" s="52"/>
      <c r="CJ629" s="52"/>
      <c r="CK629" s="52"/>
      <c r="CL629" s="52"/>
      <c r="CM629" s="52"/>
      <c r="CN629" s="52"/>
      <c r="CO629" s="52"/>
      <c r="CP629" s="52"/>
      <c r="CQ629" s="52"/>
      <c r="CR629" s="52"/>
      <c r="CS629" s="52"/>
      <c r="CT629" s="52"/>
      <c r="CU629" s="52"/>
      <c r="CV629" s="52"/>
      <c r="CW629" s="52"/>
      <c r="CX629" s="52"/>
      <c r="CY629" s="52"/>
      <c r="CZ629" s="52"/>
      <c r="DA629" s="52"/>
      <c r="DB629" s="52"/>
      <c r="DC629" s="52"/>
      <c r="DD629" s="52"/>
      <c r="DE629" s="52"/>
      <c r="DF629" s="52"/>
      <c r="DG629" s="52"/>
      <c r="DH629" s="52"/>
      <c r="DI629" s="52"/>
      <c r="DJ629" s="52"/>
      <c r="DK629" s="52"/>
      <c r="DL629" s="52"/>
      <c r="DM629" s="52"/>
      <c r="DN629" s="52"/>
      <c r="DO629" s="52"/>
      <c r="DP629" s="52"/>
      <c r="DQ629" s="52"/>
      <c r="DR629" s="52"/>
      <c r="DS629" s="52"/>
      <c r="DT629" s="52"/>
      <c r="DU629" s="52"/>
      <c r="DV629" s="52"/>
      <c r="DW629" s="52"/>
      <c r="DX629" s="52"/>
      <c r="DY629" s="52"/>
      <c r="DZ629" s="52"/>
      <c r="EA629" s="52"/>
      <c r="EB629" s="52"/>
      <c r="EC629" s="52"/>
      <c r="ED629" s="52"/>
      <c r="EE629" s="52"/>
      <c r="EF629" s="52"/>
      <c r="EG629" s="52"/>
      <c r="EH629" s="52"/>
    </row>
    <row r="630" spans="1:138" ht="12.75" x14ac:dyDescent="0.2">
      <c r="A630" s="39" t="str">
        <f t="shared" si="55"/>
        <v>2100526</v>
      </c>
      <c r="B630" s="39" t="str">
        <f t="shared" si="56"/>
        <v>2600/КР</v>
      </c>
      <c r="C630" s="39" t="str">
        <f t="shared" si="57"/>
        <v>Игрушка антистресс подушка</v>
      </c>
      <c r="D630" s="94">
        <f t="shared" ca="1" si="58"/>
        <v>112</v>
      </c>
      <c r="E630" s="94">
        <f t="shared" ca="1" si="59"/>
        <v>576</v>
      </c>
      <c r="F630" s="94">
        <f t="shared" ca="1" si="54"/>
        <v>0</v>
      </c>
      <c r="G630" s="41"/>
      <c r="H630" s="41"/>
      <c r="I630" s="40"/>
      <c r="J630" s="40"/>
      <c r="K630" s="34"/>
      <c r="L630" s="50" t="s">
        <v>1644</v>
      </c>
      <c r="M630" s="50" t="s">
        <v>2174</v>
      </c>
      <c r="N630" s="50" t="s">
        <v>2080</v>
      </c>
      <c r="O630" s="51" t="s">
        <v>980</v>
      </c>
      <c r="P630" s="40">
        <v>112</v>
      </c>
      <c r="Q630" s="40"/>
      <c r="R630" s="40"/>
      <c r="S630" s="52" t="s">
        <v>1018</v>
      </c>
      <c r="T630" s="52" t="s">
        <v>1018</v>
      </c>
      <c r="U630" s="52" t="s">
        <v>1018</v>
      </c>
      <c r="V630" s="52" t="s">
        <v>1018</v>
      </c>
      <c r="W630" s="52" t="s">
        <v>1018</v>
      </c>
      <c r="X630" s="52">
        <v>19</v>
      </c>
      <c r="Y630" s="52" t="s">
        <v>1018</v>
      </c>
      <c r="Z630" s="52" t="s">
        <v>1018</v>
      </c>
      <c r="AA630" s="52" t="s">
        <v>1018</v>
      </c>
      <c r="AB630" s="52" t="s">
        <v>1018</v>
      </c>
      <c r="AC630" s="52" t="s">
        <v>1018</v>
      </c>
      <c r="AD630" s="52" t="s">
        <v>1018</v>
      </c>
      <c r="AE630" s="52">
        <v>10</v>
      </c>
      <c r="AF630" s="52">
        <v>227</v>
      </c>
      <c r="AG630" s="52">
        <v>2</v>
      </c>
      <c r="AH630" s="52">
        <v>65</v>
      </c>
      <c r="AI630" s="52" t="s">
        <v>1018</v>
      </c>
      <c r="AJ630" s="52" t="s">
        <v>1018</v>
      </c>
      <c r="AK630" s="52" t="s">
        <v>1018</v>
      </c>
      <c r="AL630" s="52">
        <v>137</v>
      </c>
      <c r="AM630" s="52">
        <v>40</v>
      </c>
      <c r="AN630" s="52">
        <v>175</v>
      </c>
      <c r="AO630" s="52" t="s">
        <v>1018</v>
      </c>
      <c r="AP630" s="52" t="s">
        <v>1018</v>
      </c>
      <c r="AQ630" s="52" t="s">
        <v>1018</v>
      </c>
      <c r="AR630" s="52" t="s">
        <v>1018</v>
      </c>
      <c r="AS630" s="52" t="s">
        <v>1018</v>
      </c>
      <c r="AT630" s="52" t="s">
        <v>1018</v>
      </c>
      <c r="AU630" s="52" t="s">
        <v>1018</v>
      </c>
      <c r="AV630" s="52">
        <v>2</v>
      </c>
      <c r="AW630" s="52" t="s">
        <v>1018</v>
      </c>
      <c r="AX630" s="52">
        <v>3</v>
      </c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2"/>
      <c r="BQ630" s="52"/>
      <c r="BR630" s="52"/>
      <c r="BS630" s="52"/>
      <c r="BT630" s="52"/>
      <c r="BU630" s="52"/>
      <c r="BV630" s="52"/>
      <c r="BW630" s="52"/>
      <c r="BX630" s="52"/>
      <c r="BY630" s="52"/>
      <c r="BZ630" s="52"/>
      <c r="CA630" s="52"/>
      <c r="CB630" s="52"/>
      <c r="CC630" s="52"/>
      <c r="CD630" s="52"/>
      <c r="CE630" s="52"/>
      <c r="CF630" s="52"/>
      <c r="CG630" s="52"/>
      <c r="CH630" s="52"/>
      <c r="CI630" s="52"/>
      <c r="CJ630" s="52"/>
      <c r="CK630" s="52"/>
      <c r="CL630" s="52"/>
      <c r="CM630" s="52"/>
      <c r="CN630" s="52"/>
      <c r="CO630" s="52"/>
      <c r="CP630" s="52"/>
      <c r="CQ630" s="52"/>
      <c r="CR630" s="52"/>
      <c r="CS630" s="52"/>
      <c r="CT630" s="52"/>
      <c r="CU630" s="52"/>
      <c r="CV630" s="52"/>
      <c r="CW630" s="52"/>
      <c r="CX630" s="52"/>
      <c r="CY630" s="52"/>
      <c r="CZ630" s="52"/>
      <c r="DA630" s="52"/>
      <c r="DB630" s="52"/>
      <c r="DC630" s="52"/>
      <c r="DD630" s="52"/>
      <c r="DE630" s="52"/>
      <c r="DF630" s="52"/>
      <c r="DG630" s="52"/>
      <c r="DH630" s="52"/>
      <c r="DI630" s="52"/>
      <c r="DJ630" s="52"/>
      <c r="DK630" s="52"/>
      <c r="DL630" s="52"/>
      <c r="DM630" s="52"/>
      <c r="DN630" s="52"/>
      <c r="DO630" s="52"/>
      <c r="DP630" s="52"/>
      <c r="DQ630" s="52"/>
      <c r="DR630" s="52"/>
      <c r="DS630" s="52"/>
      <c r="DT630" s="52"/>
      <c r="DU630" s="52"/>
      <c r="DV630" s="52"/>
      <c r="DW630" s="52"/>
      <c r="DX630" s="52"/>
      <c r="DY630" s="52"/>
      <c r="DZ630" s="52"/>
      <c r="EA630" s="52"/>
      <c r="EB630" s="52"/>
      <c r="EC630" s="52"/>
      <c r="ED630" s="52"/>
      <c r="EE630" s="52"/>
      <c r="EF630" s="52"/>
      <c r="EG630" s="52"/>
      <c r="EH630" s="52"/>
    </row>
    <row r="631" spans="1:138" ht="12.75" x14ac:dyDescent="0.2">
      <c r="A631" s="39" t="str">
        <f t="shared" si="55"/>
        <v>2093064</v>
      </c>
      <c r="B631" s="39" t="str">
        <f t="shared" si="56"/>
        <v>2600/РЗ</v>
      </c>
      <c r="C631" s="39" t="str">
        <f t="shared" si="57"/>
        <v>Игрушка антистресс подушка</v>
      </c>
      <c r="D631" s="94">
        <f t="shared" ca="1" si="58"/>
        <v>112</v>
      </c>
      <c r="E631" s="94">
        <f t="shared" ca="1" si="59"/>
        <v>594</v>
      </c>
      <c r="F631" s="94">
        <f t="shared" ca="1" si="54"/>
        <v>0</v>
      </c>
      <c r="G631" s="41"/>
      <c r="H631" s="41"/>
      <c r="I631" s="40"/>
      <c r="J631" s="40"/>
      <c r="K631" s="34"/>
      <c r="L631" s="50" t="s">
        <v>1645</v>
      </c>
      <c r="M631" s="50" t="s">
        <v>2175</v>
      </c>
      <c r="N631" s="50" t="s">
        <v>979</v>
      </c>
      <c r="O631" s="51" t="s">
        <v>980</v>
      </c>
      <c r="P631" s="40">
        <v>112</v>
      </c>
      <c r="Q631" s="40"/>
      <c r="R631" s="40"/>
      <c r="S631" s="52" t="s">
        <v>1018</v>
      </c>
      <c r="T631" s="52" t="s">
        <v>1018</v>
      </c>
      <c r="U631" s="52" t="s">
        <v>1018</v>
      </c>
      <c r="V631" s="52">
        <v>25</v>
      </c>
      <c r="W631" s="52" t="s">
        <v>1018</v>
      </c>
      <c r="X631" s="52">
        <v>108</v>
      </c>
      <c r="Y631" s="52" t="s">
        <v>1018</v>
      </c>
      <c r="Z631" s="52" t="s">
        <v>1018</v>
      </c>
      <c r="AA631" s="52" t="s">
        <v>1018</v>
      </c>
      <c r="AB631" s="52" t="s">
        <v>1018</v>
      </c>
      <c r="AC631" s="52" t="s">
        <v>1018</v>
      </c>
      <c r="AD631" s="52" t="s">
        <v>1018</v>
      </c>
      <c r="AE631" s="52">
        <v>1</v>
      </c>
      <c r="AF631" s="52">
        <v>123</v>
      </c>
      <c r="AG631" s="52" t="s">
        <v>1018</v>
      </c>
      <c r="AH631" s="52">
        <v>22</v>
      </c>
      <c r="AI631" s="52" t="s">
        <v>1018</v>
      </c>
      <c r="AJ631" s="52" t="s">
        <v>1018</v>
      </c>
      <c r="AK631" s="52">
        <v>30</v>
      </c>
      <c r="AL631" s="52">
        <v>285</v>
      </c>
      <c r="AM631" s="52" t="s">
        <v>1018</v>
      </c>
      <c r="AN631" s="52">
        <v>60</v>
      </c>
      <c r="AO631" s="52" t="s">
        <v>1018</v>
      </c>
      <c r="AP631" s="52" t="s">
        <v>1018</v>
      </c>
      <c r="AQ631" s="52" t="s">
        <v>1018</v>
      </c>
      <c r="AR631" s="52" t="s">
        <v>1018</v>
      </c>
      <c r="AS631" s="52" t="s">
        <v>1018</v>
      </c>
      <c r="AT631" s="52" t="s">
        <v>1018</v>
      </c>
      <c r="AU631" s="52" t="s">
        <v>1018</v>
      </c>
      <c r="AV631" s="52">
        <v>1</v>
      </c>
      <c r="AW631" s="52" t="s">
        <v>1018</v>
      </c>
      <c r="AX631" s="52">
        <v>1</v>
      </c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2"/>
      <c r="BQ631" s="52"/>
      <c r="BR631" s="52"/>
      <c r="BS631" s="52"/>
      <c r="BT631" s="52"/>
      <c r="BU631" s="52"/>
      <c r="BV631" s="52"/>
      <c r="BW631" s="52"/>
      <c r="BX631" s="52"/>
      <c r="BY631" s="52"/>
      <c r="BZ631" s="52"/>
      <c r="CA631" s="52"/>
      <c r="CB631" s="52"/>
      <c r="CC631" s="52"/>
      <c r="CD631" s="52"/>
      <c r="CE631" s="52"/>
      <c r="CF631" s="52"/>
      <c r="CG631" s="52"/>
      <c r="CH631" s="52"/>
      <c r="CI631" s="52"/>
      <c r="CJ631" s="52"/>
      <c r="CK631" s="52"/>
      <c r="CL631" s="52"/>
      <c r="CM631" s="52"/>
      <c r="CN631" s="52"/>
      <c r="CO631" s="52"/>
      <c r="CP631" s="52"/>
      <c r="CQ631" s="52"/>
      <c r="CR631" s="52"/>
      <c r="CS631" s="52"/>
      <c r="CT631" s="52"/>
      <c r="CU631" s="52"/>
      <c r="CV631" s="52"/>
      <c r="CW631" s="52"/>
      <c r="CX631" s="52"/>
      <c r="CY631" s="52"/>
      <c r="CZ631" s="52"/>
      <c r="DA631" s="52"/>
      <c r="DB631" s="52"/>
      <c r="DC631" s="52"/>
      <c r="DD631" s="52"/>
      <c r="DE631" s="52"/>
      <c r="DF631" s="52"/>
      <c r="DG631" s="52"/>
      <c r="DH631" s="52"/>
      <c r="DI631" s="52"/>
      <c r="DJ631" s="52"/>
      <c r="DK631" s="52"/>
      <c r="DL631" s="52"/>
      <c r="DM631" s="52"/>
      <c r="DN631" s="52"/>
      <c r="DO631" s="52"/>
      <c r="DP631" s="52"/>
      <c r="DQ631" s="52"/>
      <c r="DR631" s="52"/>
      <c r="DS631" s="52"/>
      <c r="DT631" s="52"/>
      <c r="DU631" s="52"/>
      <c r="DV631" s="52"/>
      <c r="DW631" s="52"/>
      <c r="DX631" s="52"/>
      <c r="DY631" s="52"/>
      <c r="DZ631" s="52"/>
      <c r="EA631" s="52"/>
      <c r="EB631" s="52"/>
      <c r="EC631" s="52"/>
      <c r="ED631" s="52"/>
      <c r="EE631" s="52"/>
      <c r="EF631" s="52"/>
      <c r="EG631" s="52"/>
      <c r="EH631" s="52"/>
    </row>
    <row r="632" spans="1:138" ht="12.75" x14ac:dyDescent="0.2">
      <c r="A632" s="39" t="str">
        <f t="shared" si="55"/>
        <v>2093083</v>
      </c>
      <c r="B632" s="39" t="str">
        <f t="shared" si="56"/>
        <v>2601/ГЛ-1</v>
      </c>
      <c r="C632" s="39" t="str">
        <f t="shared" si="57"/>
        <v>Игрушка антистресс подушка</v>
      </c>
      <c r="D632" s="94">
        <f t="shared" ca="1" si="58"/>
        <v>153</v>
      </c>
      <c r="E632" s="94">
        <f t="shared" ca="1" si="59"/>
        <v>413</v>
      </c>
      <c r="F632" s="94">
        <f t="shared" ca="1" si="54"/>
        <v>0</v>
      </c>
      <c r="G632" s="41"/>
      <c r="H632" s="41"/>
      <c r="I632" s="40"/>
      <c r="J632" s="40"/>
      <c r="K632" s="34"/>
      <c r="L632" s="50" t="s">
        <v>1646</v>
      </c>
      <c r="M632" s="50" t="s">
        <v>2176</v>
      </c>
      <c r="N632" s="50" t="s">
        <v>1009</v>
      </c>
      <c r="O632" s="51" t="s">
        <v>980</v>
      </c>
      <c r="P632" s="40">
        <v>153</v>
      </c>
      <c r="Q632" s="40"/>
      <c r="R632" s="40"/>
      <c r="S632" s="52" t="s">
        <v>1018</v>
      </c>
      <c r="T632" s="52" t="s">
        <v>1018</v>
      </c>
      <c r="U632" s="52" t="s">
        <v>1018</v>
      </c>
      <c r="V632" s="52">
        <v>15</v>
      </c>
      <c r="W632" s="52" t="s">
        <v>1018</v>
      </c>
      <c r="X632" s="52" t="s">
        <v>1018</v>
      </c>
      <c r="Y632" s="52" t="s">
        <v>1018</v>
      </c>
      <c r="Z632" s="52" t="s">
        <v>1018</v>
      </c>
      <c r="AA632" s="52" t="s">
        <v>1018</v>
      </c>
      <c r="AB632" s="52" t="s">
        <v>1018</v>
      </c>
      <c r="AC632" s="52" t="s">
        <v>1018</v>
      </c>
      <c r="AD632" s="52" t="s">
        <v>1018</v>
      </c>
      <c r="AE632" s="52" t="s">
        <v>1018</v>
      </c>
      <c r="AF632" s="52">
        <v>103</v>
      </c>
      <c r="AG632" s="52" t="s">
        <v>1018</v>
      </c>
      <c r="AH632" s="52">
        <v>42</v>
      </c>
      <c r="AI632" s="52" t="s">
        <v>1018</v>
      </c>
      <c r="AJ632" s="52" t="s">
        <v>1018</v>
      </c>
      <c r="AK632" s="52">
        <v>1</v>
      </c>
      <c r="AL632" s="52">
        <v>69</v>
      </c>
      <c r="AM632" s="52">
        <v>30</v>
      </c>
      <c r="AN632" s="52">
        <v>113</v>
      </c>
      <c r="AO632" s="52" t="s">
        <v>1018</v>
      </c>
      <c r="AP632" s="52">
        <v>100</v>
      </c>
      <c r="AQ632" s="52" t="s">
        <v>1018</v>
      </c>
      <c r="AR632" s="52" t="s">
        <v>1018</v>
      </c>
      <c r="AS632" s="52" t="s">
        <v>1018</v>
      </c>
      <c r="AT632" s="52" t="s">
        <v>1018</v>
      </c>
      <c r="AU632" s="52" t="s">
        <v>1018</v>
      </c>
      <c r="AV632" s="52">
        <v>1</v>
      </c>
      <c r="AW632" s="52" t="s">
        <v>1018</v>
      </c>
      <c r="AX632" s="52">
        <v>1</v>
      </c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2"/>
      <c r="BQ632" s="52"/>
      <c r="BR632" s="52"/>
      <c r="BS632" s="52"/>
      <c r="BT632" s="52"/>
      <c r="BU632" s="52"/>
      <c r="BV632" s="52"/>
      <c r="BW632" s="52"/>
      <c r="BX632" s="52"/>
      <c r="BY632" s="52"/>
      <c r="BZ632" s="52"/>
      <c r="CA632" s="52"/>
      <c r="CB632" s="52"/>
      <c r="CC632" s="52"/>
      <c r="CD632" s="52"/>
      <c r="CE632" s="52"/>
      <c r="CF632" s="52"/>
      <c r="CG632" s="52"/>
      <c r="CH632" s="52"/>
      <c r="CI632" s="52"/>
      <c r="CJ632" s="52"/>
      <c r="CK632" s="52"/>
      <c r="CL632" s="52"/>
      <c r="CM632" s="52"/>
      <c r="CN632" s="52"/>
      <c r="CO632" s="52"/>
      <c r="CP632" s="52"/>
      <c r="CQ632" s="52"/>
      <c r="CR632" s="52"/>
      <c r="CS632" s="52"/>
      <c r="CT632" s="52"/>
      <c r="CU632" s="52"/>
      <c r="CV632" s="52"/>
      <c r="CW632" s="52"/>
      <c r="CX632" s="52"/>
      <c r="CY632" s="52"/>
      <c r="CZ632" s="52"/>
      <c r="DA632" s="52"/>
      <c r="DB632" s="52"/>
      <c r="DC632" s="52"/>
      <c r="DD632" s="52"/>
      <c r="DE632" s="52"/>
      <c r="DF632" s="52"/>
      <c r="DG632" s="52"/>
      <c r="DH632" s="52"/>
      <c r="DI632" s="52"/>
      <c r="DJ632" s="52"/>
      <c r="DK632" s="52"/>
      <c r="DL632" s="52"/>
      <c r="DM632" s="52"/>
      <c r="DN632" s="52"/>
      <c r="DO632" s="52"/>
      <c r="DP632" s="52"/>
      <c r="DQ632" s="52"/>
      <c r="DR632" s="52"/>
      <c r="DS632" s="52"/>
      <c r="DT632" s="52"/>
      <c r="DU632" s="52"/>
      <c r="DV632" s="52"/>
      <c r="DW632" s="52"/>
      <c r="DX632" s="52"/>
      <c r="DY632" s="52"/>
      <c r="DZ632" s="52"/>
      <c r="EA632" s="52"/>
      <c r="EB632" s="52"/>
      <c r="EC632" s="52"/>
      <c r="ED632" s="52"/>
      <c r="EE632" s="52"/>
      <c r="EF632" s="52"/>
      <c r="EG632" s="52"/>
      <c r="EH632" s="52"/>
    </row>
    <row r="633" spans="1:138" ht="12.75" x14ac:dyDescent="0.2">
      <c r="A633" s="39" t="str">
        <f t="shared" si="55"/>
        <v>2094159</v>
      </c>
      <c r="B633" s="39" t="str">
        <f t="shared" si="56"/>
        <v>2601/ГЛ-2</v>
      </c>
      <c r="C633" s="39" t="str">
        <f t="shared" si="57"/>
        <v>Игрушка антистресс подушка</v>
      </c>
      <c r="D633" s="94">
        <f t="shared" ca="1" si="58"/>
        <v>153</v>
      </c>
      <c r="E633" s="94">
        <f t="shared" ca="1" si="59"/>
        <v>288</v>
      </c>
      <c r="F633" s="94">
        <f t="shared" ca="1" si="54"/>
        <v>0</v>
      </c>
      <c r="G633" s="41"/>
      <c r="H633" s="41"/>
      <c r="I633" s="40"/>
      <c r="J633" s="40"/>
      <c r="K633" s="34"/>
      <c r="L633" s="50" t="s">
        <v>1647</v>
      </c>
      <c r="M633" s="50" t="s">
        <v>2177</v>
      </c>
      <c r="N633" s="50" t="s">
        <v>1511</v>
      </c>
      <c r="O633" s="51" t="s">
        <v>980</v>
      </c>
      <c r="P633" s="40">
        <v>153</v>
      </c>
      <c r="Q633" s="40"/>
      <c r="R633" s="40"/>
      <c r="S633" s="52" t="s">
        <v>1018</v>
      </c>
      <c r="T633" s="52" t="s">
        <v>1018</v>
      </c>
      <c r="U633" s="52" t="s">
        <v>1018</v>
      </c>
      <c r="V633" s="52">
        <v>1</v>
      </c>
      <c r="W633" s="52" t="s">
        <v>1018</v>
      </c>
      <c r="X633" s="52">
        <v>20</v>
      </c>
      <c r="Y633" s="52" t="s">
        <v>1018</v>
      </c>
      <c r="Z633" s="52" t="s">
        <v>1018</v>
      </c>
      <c r="AA633" s="52" t="s">
        <v>1018</v>
      </c>
      <c r="AB633" s="52" t="s">
        <v>1018</v>
      </c>
      <c r="AC633" s="52" t="s">
        <v>1018</v>
      </c>
      <c r="AD633" s="52" t="s">
        <v>1018</v>
      </c>
      <c r="AE633" s="52" t="s">
        <v>1018</v>
      </c>
      <c r="AF633" s="52">
        <v>84</v>
      </c>
      <c r="AG633" s="52" t="s">
        <v>1018</v>
      </c>
      <c r="AH633" s="52">
        <v>30</v>
      </c>
      <c r="AI633" s="52" t="s">
        <v>1018</v>
      </c>
      <c r="AJ633" s="52" t="s">
        <v>1018</v>
      </c>
      <c r="AK633" s="52">
        <v>5</v>
      </c>
      <c r="AL633" s="52">
        <v>19</v>
      </c>
      <c r="AM633" s="52">
        <v>30</v>
      </c>
      <c r="AN633" s="52">
        <v>162</v>
      </c>
      <c r="AO633" s="52" t="s">
        <v>1018</v>
      </c>
      <c r="AP633" s="52" t="s">
        <v>1018</v>
      </c>
      <c r="AQ633" s="52" t="s">
        <v>1018</v>
      </c>
      <c r="AR633" s="52" t="s">
        <v>1018</v>
      </c>
      <c r="AS633" s="52" t="s">
        <v>1018</v>
      </c>
      <c r="AT633" s="52" t="s">
        <v>1018</v>
      </c>
      <c r="AU633" s="52" t="s">
        <v>1018</v>
      </c>
      <c r="AV633" s="52" t="s">
        <v>1018</v>
      </c>
      <c r="AW633" s="52" t="s">
        <v>1018</v>
      </c>
      <c r="AX633" s="52">
        <v>7</v>
      </c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2"/>
      <c r="BQ633" s="52"/>
      <c r="BR633" s="52"/>
      <c r="BS633" s="52"/>
      <c r="BT633" s="52"/>
      <c r="BU633" s="52"/>
      <c r="BV633" s="52"/>
      <c r="BW633" s="52"/>
      <c r="BX633" s="52"/>
      <c r="BY633" s="52"/>
      <c r="BZ633" s="52"/>
      <c r="CA633" s="52"/>
      <c r="CB633" s="52"/>
      <c r="CC633" s="52"/>
      <c r="CD633" s="52"/>
      <c r="CE633" s="52"/>
      <c r="CF633" s="52"/>
      <c r="CG633" s="52"/>
      <c r="CH633" s="52"/>
      <c r="CI633" s="52"/>
      <c r="CJ633" s="52"/>
      <c r="CK633" s="52"/>
      <c r="CL633" s="52"/>
      <c r="CM633" s="52"/>
      <c r="CN633" s="52"/>
      <c r="CO633" s="52"/>
      <c r="CP633" s="52"/>
      <c r="CQ633" s="52"/>
      <c r="CR633" s="52"/>
      <c r="CS633" s="52"/>
      <c r="CT633" s="52"/>
      <c r="CU633" s="52"/>
      <c r="CV633" s="52"/>
      <c r="CW633" s="52"/>
      <c r="CX633" s="52"/>
      <c r="CY633" s="52"/>
      <c r="CZ633" s="52"/>
      <c r="DA633" s="52"/>
      <c r="DB633" s="52"/>
      <c r="DC633" s="52"/>
      <c r="DD633" s="52"/>
      <c r="DE633" s="52"/>
      <c r="DF633" s="52"/>
      <c r="DG633" s="52"/>
      <c r="DH633" s="52"/>
      <c r="DI633" s="52"/>
      <c r="DJ633" s="52"/>
      <c r="DK633" s="52"/>
      <c r="DL633" s="52"/>
      <c r="DM633" s="52"/>
      <c r="DN633" s="52"/>
      <c r="DO633" s="52"/>
      <c r="DP633" s="52"/>
      <c r="DQ633" s="52"/>
      <c r="DR633" s="52"/>
      <c r="DS633" s="52"/>
      <c r="DT633" s="52"/>
      <c r="DU633" s="52"/>
      <c r="DV633" s="52"/>
      <c r="DW633" s="52"/>
      <c r="DX633" s="52"/>
      <c r="DY633" s="52"/>
      <c r="DZ633" s="52"/>
      <c r="EA633" s="52"/>
      <c r="EB633" s="52"/>
      <c r="EC633" s="52"/>
      <c r="ED633" s="52"/>
      <c r="EE633" s="52"/>
      <c r="EF633" s="52"/>
      <c r="EG633" s="52"/>
      <c r="EH633" s="52"/>
    </row>
    <row r="634" spans="1:138" ht="12.75" x14ac:dyDescent="0.2">
      <c r="A634" s="39" t="str">
        <f t="shared" si="55"/>
        <v>2094163</v>
      </c>
      <c r="B634" s="39" t="str">
        <f t="shared" si="56"/>
        <v>2601/ГЛ-3</v>
      </c>
      <c r="C634" s="39" t="str">
        <f t="shared" si="57"/>
        <v>Игрушка антистресс подушка</v>
      </c>
      <c r="D634" s="94">
        <f t="shared" ca="1" si="58"/>
        <v>153</v>
      </c>
      <c r="E634" s="94">
        <f t="shared" ca="1" si="59"/>
        <v>386</v>
      </c>
      <c r="F634" s="94">
        <f t="shared" ca="1" si="54"/>
        <v>0</v>
      </c>
      <c r="G634" s="41"/>
      <c r="H634" s="41"/>
      <c r="I634" s="40"/>
      <c r="J634" s="40"/>
      <c r="K634" s="34"/>
      <c r="L634" s="50" t="s">
        <v>1648</v>
      </c>
      <c r="M634" s="50" t="s">
        <v>2178</v>
      </c>
      <c r="N634" s="50" t="s">
        <v>1513</v>
      </c>
      <c r="O634" s="51" t="s">
        <v>980</v>
      </c>
      <c r="P634" s="40">
        <v>153</v>
      </c>
      <c r="Q634" s="40"/>
      <c r="R634" s="40"/>
      <c r="S634" s="52" t="s">
        <v>1018</v>
      </c>
      <c r="T634" s="52" t="s">
        <v>1018</v>
      </c>
      <c r="U634" s="52" t="s">
        <v>1018</v>
      </c>
      <c r="V634" s="52">
        <v>18</v>
      </c>
      <c r="W634" s="52" t="s">
        <v>1018</v>
      </c>
      <c r="X634" s="52">
        <v>19</v>
      </c>
      <c r="Y634" s="52" t="s">
        <v>1018</v>
      </c>
      <c r="Z634" s="52" t="s">
        <v>1018</v>
      </c>
      <c r="AA634" s="52" t="s">
        <v>1018</v>
      </c>
      <c r="AB634" s="52" t="s">
        <v>1018</v>
      </c>
      <c r="AC634" s="52" t="s">
        <v>1018</v>
      </c>
      <c r="AD634" s="52" t="s">
        <v>1018</v>
      </c>
      <c r="AE634" s="52" t="s">
        <v>1018</v>
      </c>
      <c r="AF634" s="52">
        <v>101</v>
      </c>
      <c r="AG634" s="52" t="s">
        <v>1018</v>
      </c>
      <c r="AH634" s="52">
        <v>52</v>
      </c>
      <c r="AI634" s="52" t="s">
        <v>1018</v>
      </c>
      <c r="AJ634" s="52" t="s">
        <v>1018</v>
      </c>
      <c r="AK634" s="52">
        <v>2</v>
      </c>
      <c r="AL634" s="52">
        <v>99</v>
      </c>
      <c r="AM634" s="52">
        <v>30</v>
      </c>
      <c r="AN634" s="52">
        <v>127</v>
      </c>
      <c r="AO634" s="52" t="s">
        <v>1018</v>
      </c>
      <c r="AP634" s="52" t="s">
        <v>1018</v>
      </c>
      <c r="AQ634" s="52" t="s">
        <v>1018</v>
      </c>
      <c r="AR634" s="52" t="s">
        <v>1018</v>
      </c>
      <c r="AS634" s="52" t="s">
        <v>1018</v>
      </c>
      <c r="AT634" s="52" t="s">
        <v>1018</v>
      </c>
      <c r="AU634" s="52" t="s">
        <v>1018</v>
      </c>
      <c r="AV634" s="52">
        <v>1</v>
      </c>
      <c r="AW634" s="52" t="s">
        <v>1018</v>
      </c>
      <c r="AX634" s="52">
        <v>1</v>
      </c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2"/>
      <c r="BQ634" s="52"/>
      <c r="BR634" s="52"/>
      <c r="BS634" s="52"/>
      <c r="BT634" s="52"/>
      <c r="BU634" s="52"/>
      <c r="BV634" s="52"/>
      <c r="BW634" s="52"/>
      <c r="BX634" s="52"/>
      <c r="BY634" s="52"/>
      <c r="BZ634" s="52"/>
      <c r="CA634" s="52"/>
      <c r="CB634" s="52"/>
      <c r="CC634" s="52"/>
      <c r="CD634" s="52"/>
      <c r="CE634" s="52"/>
      <c r="CF634" s="52"/>
      <c r="CG634" s="52"/>
      <c r="CH634" s="52"/>
      <c r="CI634" s="52"/>
      <c r="CJ634" s="52"/>
      <c r="CK634" s="52"/>
      <c r="CL634" s="52"/>
      <c r="CM634" s="52"/>
      <c r="CN634" s="52"/>
      <c r="CO634" s="52"/>
      <c r="CP634" s="52"/>
      <c r="CQ634" s="52"/>
      <c r="CR634" s="52"/>
      <c r="CS634" s="52"/>
      <c r="CT634" s="52"/>
      <c r="CU634" s="52"/>
      <c r="CV634" s="52"/>
      <c r="CW634" s="52"/>
      <c r="CX634" s="52"/>
      <c r="CY634" s="52"/>
      <c r="CZ634" s="52"/>
      <c r="DA634" s="52"/>
      <c r="DB634" s="52"/>
      <c r="DC634" s="52"/>
      <c r="DD634" s="52"/>
      <c r="DE634" s="52"/>
      <c r="DF634" s="52"/>
      <c r="DG634" s="52"/>
      <c r="DH634" s="52"/>
      <c r="DI634" s="52"/>
      <c r="DJ634" s="52"/>
      <c r="DK634" s="52"/>
      <c r="DL634" s="52"/>
      <c r="DM634" s="52"/>
      <c r="DN634" s="52"/>
      <c r="DO634" s="52"/>
      <c r="DP634" s="52"/>
      <c r="DQ634" s="52"/>
      <c r="DR634" s="52"/>
      <c r="DS634" s="52"/>
      <c r="DT634" s="52"/>
      <c r="DU634" s="52"/>
      <c r="DV634" s="52"/>
      <c r="DW634" s="52"/>
      <c r="DX634" s="52"/>
      <c r="DY634" s="52"/>
      <c r="DZ634" s="52"/>
      <c r="EA634" s="52"/>
      <c r="EB634" s="52"/>
      <c r="EC634" s="52"/>
      <c r="ED634" s="52"/>
      <c r="EE634" s="52"/>
      <c r="EF634" s="52"/>
      <c r="EG634" s="52"/>
      <c r="EH634" s="52"/>
    </row>
    <row r="635" spans="1:138" ht="12.75" x14ac:dyDescent="0.2">
      <c r="A635" s="39" t="str">
        <f t="shared" si="55"/>
        <v>2096304</v>
      </c>
      <c r="B635" s="39" t="str">
        <f t="shared" si="56"/>
        <v>2601/ГЛ-4</v>
      </c>
      <c r="C635" s="39" t="str">
        <f t="shared" si="57"/>
        <v>Игрушка антистресс подушка</v>
      </c>
      <c r="D635" s="94">
        <f t="shared" ca="1" si="58"/>
        <v>153</v>
      </c>
      <c r="E635" s="94">
        <f t="shared" ca="1" si="59"/>
        <v>344</v>
      </c>
      <c r="F635" s="94">
        <f t="shared" ca="1" si="54"/>
        <v>0</v>
      </c>
      <c r="G635" s="41"/>
      <c r="H635" s="41"/>
      <c r="I635" s="40"/>
      <c r="J635" s="40"/>
      <c r="K635" s="34"/>
      <c r="L635" s="50" t="s">
        <v>1649</v>
      </c>
      <c r="M635" s="50" t="s">
        <v>2179</v>
      </c>
      <c r="N635" s="50" t="s">
        <v>1907</v>
      </c>
      <c r="O635" s="51" t="s">
        <v>980</v>
      </c>
      <c r="P635" s="40">
        <v>153</v>
      </c>
      <c r="Q635" s="40"/>
      <c r="R635" s="40"/>
      <c r="S635" s="52" t="s">
        <v>1018</v>
      </c>
      <c r="T635" s="52" t="s">
        <v>1018</v>
      </c>
      <c r="U635" s="52" t="s">
        <v>1018</v>
      </c>
      <c r="V635" s="52" t="s">
        <v>1018</v>
      </c>
      <c r="W635" s="52" t="s">
        <v>1018</v>
      </c>
      <c r="X635" s="52">
        <v>9</v>
      </c>
      <c r="Y635" s="52" t="s">
        <v>1018</v>
      </c>
      <c r="Z635" s="52" t="s">
        <v>1018</v>
      </c>
      <c r="AA635" s="52" t="s">
        <v>1018</v>
      </c>
      <c r="AB635" s="52" t="s">
        <v>1018</v>
      </c>
      <c r="AC635" s="52" t="s">
        <v>1018</v>
      </c>
      <c r="AD635" s="52" t="s">
        <v>1018</v>
      </c>
      <c r="AE635" s="52">
        <v>20</v>
      </c>
      <c r="AF635" s="52">
        <v>78</v>
      </c>
      <c r="AG635" s="52" t="s">
        <v>1018</v>
      </c>
      <c r="AH635" s="52">
        <v>25</v>
      </c>
      <c r="AI635" s="52" t="s">
        <v>1018</v>
      </c>
      <c r="AJ635" s="52" t="s">
        <v>1018</v>
      </c>
      <c r="AK635" s="52" t="s">
        <v>1018</v>
      </c>
      <c r="AL635" s="52">
        <v>77</v>
      </c>
      <c r="AM635" s="52">
        <v>30</v>
      </c>
      <c r="AN635" s="52">
        <v>103</v>
      </c>
      <c r="AO635" s="52" t="s">
        <v>1018</v>
      </c>
      <c r="AP635" s="52">
        <v>100</v>
      </c>
      <c r="AQ635" s="52" t="s">
        <v>1018</v>
      </c>
      <c r="AR635" s="52" t="s">
        <v>1018</v>
      </c>
      <c r="AS635" s="52" t="s">
        <v>1018</v>
      </c>
      <c r="AT635" s="52" t="s">
        <v>1018</v>
      </c>
      <c r="AU635" s="52" t="s">
        <v>1018</v>
      </c>
      <c r="AV635" s="52" t="s">
        <v>1018</v>
      </c>
      <c r="AW635" s="52" t="s">
        <v>1018</v>
      </c>
      <c r="AX635" s="52">
        <v>2</v>
      </c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2"/>
      <c r="BQ635" s="52"/>
      <c r="BR635" s="52"/>
      <c r="BS635" s="52"/>
      <c r="BT635" s="52"/>
      <c r="BU635" s="52"/>
      <c r="BV635" s="52"/>
      <c r="BW635" s="52"/>
      <c r="BX635" s="52"/>
      <c r="BY635" s="52"/>
      <c r="BZ635" s="52"/>
      <c r="CA635" s="52"/>
      <c r="CB635" s="52"/>
      <c r="CC635" s="52"/>
      <c r="CD635" s="52"/>
      <c r="CE635" s="52"/>
      <c r="CF635" s="52"/>
      <c r="CG635" s="52"/>
      <c r="CH635" s="52"/>
      <c r="CI635" s="52"/>
      <c r="CJ635" s="52"/>
      <c r="CK635" s="52"/>
      <c r="CL635" s="52"/>
      <c r="CM635" s="52"/>
      <c r="CN635" s="52"/>
      <c r="CO635" s="52"/>
      <c r="CP635" s="52"/>
      <c r="CQ635" s="52"/>
      <c r="CR635" s="52"/>
      <c r="CS635" s="52"/>
      <c r="CT635" s="52"/>
      <c r="CU635" s="52"/>
      <c r="CV635" s="52"/>
      <c r="CW635" s="52"/>
      <c r="CX635" s="52"/>
      <c r="CY635" s="52"/>
      <c r="CZ635" s="52"/>
      <c r="DA635" s="52"/>
      <c r="DB635" s="52"/>
      <c r="DC635" s="52"/>
      <c r="DD635" s="52"/>
      <c r="DE635" s="52"/>
      <c r="DF635" s="52"/>
      <c r="DG635" s="52"/>
      <c r="DH635" s="52"/>
      <c r="DI635" s="52"/>
      <c r="DJ635" s="52"/>
      <c r="DK635" s="52"/>
      <c r="DL635" s="52"/>
      <c r="DM635" s="52"/>
      <c r="DN635" s="52"/>
      <c r="DO635" s="52"/>
      <c r="DP635" s="52"/>
      <c r="DQ635" s="52"/>
      <c r="DR635" s="52"/>
      <c r="DS635" s="52"/>
      <c r="DT635" s="52"/>
      <c r="DU635" s="52"/>
      <c r="DV635" s="52"/>
      <c r="DW635" s="52"/>
      <c r="DX635" s="52"/>
      <c r="DY635" s="52"/>
      <c r="DZ635" s="52"/>
      <c r="EA635" s="52"/>
      <c r="EB635" s="52"/>
      <c r="EC635" s="52"/>
      <c r="ED635" s="52"/>
      <c r="EE635" s="52"/>
      <c r="EF635" s="52"/>
      <c r="EG635" s="52"/>
      <c r="EH635" s="52"/>
    </row>
    <row r="636" spans="1:138" ht="12.75" x14ac:dyDescent="0.2">
      <c r="A636" s="39" t="str">
        <f t="shared" si="55"/>
        <v>2101844</v>
      </c>
      <c r="B636" s="39" t="str">
        <f t="shared" si="56"/>
        <v>2601/ЖЛ-9</v>
      </c>
      <c r="C636" s="39" t="str">
        <f t="shared" si="57"/>
        <v>Игрушка антистресс подушка</v>
      </c>
      <c r="D636" s="94">
        <f t="shared" ca="1" si="58"/>
        <v>153</v>
      </c>
      <c r="E636" s="94">
        <f t="shared" ca="1" si="59"/>
        <v>500</v>
      </c>
      <c r="F636" s="94">
        <f t="shared" ca="1" si="54"/>
        <v>0</v>
      </c>
      <c r="G636" s="41"/>
      <c r="H636" s="41"/>
      <c r="I636" s="40"/>
      <c r="J636" s="40"/>
      <c r="K636" s="34"/>
      <c r="L636" s="50" t="s">
        <v>1650</v>
      </c>
      <c r="M636" s="50" t="s">
        <v>2180</v>
      </c>
      <c r="N636" s="50" t="s">
        <v>2067</v>
      </c>
      <c r="O636" s="51" t="s">
        <v>980</v>
      </c>
      <c r="P636" s="40">
        <v>153</v>
      </c>
      <c r="Q636" s="40"/>
      <c r="R636" s="40"/>
      <c r="S636" s="52" t="s">
        <v>1018</v>
      </c>
      <c r="T636" s="52" t="s">
        <v>1018</v>
      </c>
      <c r="U636" s="52" t="s">
        <v>1018</v>
      </c>
      <c r="V636" s="52" t="s">
        <v>1018</v>
      </c>
      <c r="W636" s="52" t="s">
        <v>1018</v>
      </c>
      <c r="X636" s="52">
        <v>56</v>
      </c>
      <c r="Y636" s="52" t="s">
        <v>1018</v>
      </c>
      <c r="Z636" s="52" t="s">
        <v>1018</v>
      </c>
      <c r="AA636" s="52" t="s">
        <v>1018</v>
      </c>
      <c r="AB636" s="52" t="s">
        <v>1018</v>
      </c>
      <c r="AC636" s="52" t="s">
        <v>1018</v>
      </c>
      <c r="AD636" s="52">
        <v>2</v>
      </c>
      <c r="AE636" s="52">
        <v>10</v>
      </c>
      <c r="AF636" s="52">
        <v>154</v>
      </c>
      <c r="AG636" s="52">
        <v>2</v>
      </c>
      <c r="AH636" s="52">
        <v>94</v>
      </c>
      <c r="AI636" s="52" t="s">
        <v>1018</v>
      </c>
      <c r="AJ636" s="52" t="s">
        <v>1018</v>
      </c>
      <c r="AK636" s="52" t="s">
        <v>1018</v>
      </c>
      <c r="AL636" s="52">
        <v>40</v>
      </c>
      <c r="AM636" s="52">
        <v>30</v>
      </c>
      <c r="AN636" s="52">
        <v>192</v>
      </c>
      <c r="AO636" s="52" t="s">
        <v>1018</v>
      </c>
      <c r="AP636" s="52" t="s">
        <v>1018</v>
      </c>
      <c r="AQ636" s="52" t="s">
        <v>1018</v>
      </c>
      <c r="AR636" s="52" t="s">
        <v>1018</v>
      </c>
      <c r="AS636" s="52" t="s">
        <v>1018</v>
      </c>
      <c r="AT636" s="52" t="s">
        <v>1018</v>
      </c>
      <c r="AU636" s="52" t="s">
        <v>1018</v>
      </c>
      <c r="AV636" s="52">
        <v>1</v>
      </c>
      <c r="AW636" s="52" t="s">
        <v>1018</v>
      </c>
      <c r="AX636" s="52">
        <v>3</v>
      </c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2"/>
      <c r="BQ636" s="52"/>
      <c r="BR636" s="52"/>
      <c r="BS636" s="52"/>
      <c r="BT636" s="52"/>
      <c r="BU636" s="52"/>
      <c r="BV636" s="52"/>
      <c r="BW636" s="52"/>
      <c r="BX636" s="52"/>
      <c r="BY636" s="52"/>
      <c r="BZ636" s="52"/>
      <c r="CA636" s="52"/>
      <c r="CB636" s="52"/>
      <c r="CC636" s="52"/>
      <c r="CD636" s="52"/>
      <c r="CE636" s="52"/>
      <c r="CF636" s="52"/>
      <c r="CG636" s="52"/>
      <c r="CH636" s="52"/>
      <c r="CI636" s="52"/>
      <c r="CJ636" s="52"/>
      <c r="CK636" s="52"/>
      <c r="CL636" s="52"/>
      <c r="CM636" s="52"/>
      <c r="CN636" s="52"/>
      <c r="CO636" s="52"/>
      <c r="CP636" s="52"/>
      <c r="CQ636" s="52"/>
      <c r="CR636" s="52"/>
      <c r="CS636" s="52"/>
      <c r="CT636" s="52"/>
      <c r="CU636" s="52"/>
      <c r="CV636" s="52"/>
      <c r="CW636" s="52"/>
      <c r="CX636" s="52"/>
      <c r="CY636" s="52"/>
      <c r="CZ636" s="52"/>
      <c r="DA636" s="52"/>
      <c r="DB636" s="52"/>
      <c r="DC636" s="52"/>
      <c r="DD636" s="52"/>
      <c r="DE636" s="52"/>
      <c r="DF636" s="52"/>
      <c r="DG636" s="52"/>
      <c r="DH636" s="52"/>
      <c r="DI636" s="52"/>
      <c r="DJ636" s="52"/>
      <c r="DK636" s="52"/>
      <c r="DL636" s="52"/>
      <c r="DM636" s="52"/>
      <c r="DN636" s="52"/>
      <c r="DO636" s="52"/>
      <c r="DP636" s="52"/>
      <c r="DQ636" s="52"/>
      <c r="DR636" s="52"/>
      <c r="DS636" s="52"/>
      <c r="DT636" s="52"/>
      <c r="DU636" s="52"/>
      <c r="DV636" s="52"/>
      <c r="DW636" s="52"/>
      <c r="DX636" s="52"/>
      <c r="DY636" s="52"/>
      <c r="DZ636" s="52"/>
      <c r="EA636" s="52"/>
      <c r="EB636" s="52"/>
      <c r="EC636" s="52"/>
      <c r="ED636" s="52"/>
      <c r="EE636" s="52"/>
      <c r="EF636" s="52"/>
      <c r="EG636" s="52"/>
      <c r="EH636" s="52"/>
    </row>
    <row r="637" spans="1:138" ht="12.75" x14ac:dyDescent="0.2">
      <c r="A637" s="39" t="str">
        <f t="shared" si="55"/>
        <v>2096312</v>
      </c>
      <c r="B637" s="39" t="str">
        <f t="shared" si="56"/>
        <v>2601/ОРЖ-6</v>
      </c>
      <c r="C637" s="39" t="str">
        <f t="shared" si="57"/>
        <v>Игрушка антистресс подушка</v>
      </c>
      <c r="D637" s="94">
        <f t="shared" ca="1" si="58"/>
        <v>153</v>
      </c>
      <c r="E637" s="94">
        <f t="shared" ca="1" si="59"/>
        <v>539</v>
      </c>
      <c r="F637" s="94">
        <f t="shared" ca="1" si="54"/>
        <v>0</v>
      </c>
      <c r="G637" s="41"/>
      <c r="H637" s="41"/>
      <c r="I637" s="40"/>
      <c r="J637" s="40"/>
      <c r="K637" s="34"/>
      <c r="L637" s="50" t="s">
        <v>1651</v>
      </c>
      <c r="M637" s="50" t="s">
        <v>2181</v>
      </c>
      <c r="N637" s="50" t="s">
        <v>1951</v>
      </c>
      <c r="O637" s="51" t="s">
        <v>980</v>
      </c>
      <c r="P637" s="40">
        <v>153</v>
      </c>
      <c r="Q637" s="40"/>
      <c r="R637" s="40"/>
      <c r="S637" s="52" t="s">
        <v>1018</v>
      </c>
      <c r="T637" s="52" t="s">
        <v>1018</v>
      </c>
      <c r="U637" s="52" t="s">
        <v>1018</v>
      </c>
      <c r="V637" s="52" t="s">
        <v>1018</v>
      </c>
      <c r="W637" s="52" t="s">
        <v>1018</v>
      </c>
      <c r="X637" s="52">
        <v>1</v>
      </c>
      <c r="Y637" s="52" t="s">
        <v>1018</v>
      </c>
      <c r="Z637" s="52" t="s">
        <v>1018</v>
      </c>
      <c r="AA637" s="52" t="s">
        <v>1018</v>
      </c>
      <c r="AB637" s="52" t="s">
        <v>1018</v>
      </c>
      <c r="AC637" s="52" t="s">
        <v>1018</v>
      </c>
      <c r="AD637" s="52" t="s">
        <v>1018</v>
      </c>
      <c r="AE637" s="52">
        <v>10</v>
      </c>
      <c r="AF637" s="52">
        <v>98</v>
      </c>
      <c r="AG637" s="52">
        <v>2</v>
      </c>
      <c r="AH637" s="52">
        <v>43</v>
      </c>
      <c r="AI637" s="52" t="s">
        <v>1018</v>
      </c>
      <c r="AJ637" s="52" t="s">
        <v>1018</v>
      </c>
      <c r="AK637" s="52">
        <v>1</v>
      </c>
      <c r="AL637" s="52">
        <v>109</v>
      </c>
      <c r="AM637" s="52">
        <v>30</v>
      </c>
      <c r="AN637" s="52">
        <v>229</v>
      </c>
      <c r="AO637" s="52" t="s">
        <v>1018</v>
      </c>
      <c r="AP637" s="52">
        <v>100</v>
      </c>
      <c r="AQ637" s="52" t="s">
        <v>1018</v>
      </c>
      <c r="AR637" s="52" t="s">
        <v>1018</v>
      </c>
      <c r="AS637" s="52" t="s">
        <v>1018</v>
      </c>
      <c r="AT637" s="52" t="s">
        <v>1018</v>
      </c>
      <c r="AU637" s="52" t="s">
        <v>1018</v>
      </c>
      <c r="AV637" s="52" t="s">
        <v>1018</v>
      </c>
      <c r="AW637" s="52" t="s">
        <v>1018</v>
      </c>
      <c r="AX637" s="52">
        <v>2</v>
      </c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2"/>
      <c r="BQ637" s="52"/>
      <c r="BR637" s="52"/>
      <c r="BS637" s="52"/>
      <c r="BT637" s="52"/>
      <c r="BU637" s="52"/>
      <c r="BV637" s="52"/>
      <c r="BW637" s="52"/>
      <c r="BX637" s="52"/>
      <c r="BY637" s="52"/>
      <c r="BZ637" s="52"/>
      <c r="CA637" s="52"/>
      <c r="CB637" s="52"/>
      <c r="CC637" s="52"/>
      <c r="CD637" s="52"/>
      <c r="CE637" s="52"/>
      <c r="CF637" s="52"/>
      <c r="CG637" s="52"/>
      <c r="CH637" s="52"/>
      <c r="CI637" s="52"/>
      <c r="CJ637" s="52"/>
      <c r="CK637" s="52"/>
      <c r="CL637" s="52"/>
      <c r="CM637" s="52"/>
      <c r="CN637" s="52"/>
      <c r="CO637" s="52"/>
      <c r="CP637" s="52"/>
      <c r="CQ637" s="52"/>
      <c r="CR637" s="52"/>
      <c r="CS637" s="52"/>
      <c r="CT637" s="52"/>
      <c r="CU637" s="52"/>
      <c r="CV637" s="52"/>
      <c r="CW637" s="52"/>
      <c r="CX637" s="52"/>
      <c r="CY637" s="52"/>
      <c r="CZ637" s="52"/>
      <c r="DA637" s="52"/>
      <c r="DB637" s="52"/>
      <c r="DC637" s="52"/>
      <c r="DD637" s="52"/>
      <c r="DE637" s="52"/>
      <c r="DF637" s="52"/>
      <c r="DG637" s="52"/>
      <c r="DH637" s="52"/>
      <c r="DI637" s="52"/>
      <c r="DJ637" s="52"/>
      <c r="DK637" s="52"/>
      <c r="DL637" s="52"/>
      <c r="DM637" s="52"/>
      <c r="DN637" s="52"/>
      <c r="DO637" s="52"/>
      <c r="DP637" s="52"/>
      <c r="DQ637" s="52"/>
      <c r="DR637" s="52"/>
      <c r="DS637" s="52"/>
      <c r="DT637" s="52"/>
      <c r="DU637" s="52"/>
      <c r="DV637" s="52"/>
      <c r="DW637" s="52"/>
      <c r="DX637" s="52"/>
      <c r="DY637" s="52"/>
      <c r="DZ637" s="52"/>
      <c r="EA637" s="52"/>
      <c r="EB637" s="52"/>
      <c r="EC637" s="52"/>
      <c r="ED637" s="52"/>
      <c r="EE637" s="52"/>
      <c r="EF637" s="52"/>
      <c r="EG637" s="52"/>
      <c r="EH637" s="52"/>
    </row>
    <row r="638" spans="1:138" ht="12.75" x14ac:dyDescent="0.2">
      <c r="A638" s="39" t="str">
        <f t="shared" si="55"/>
        <v>2096316</v>
      </c>
      <c r="B638" s="39" t="str">
        <f t="shared" si="56"/>
        <v>2601/ОРЖ-7</v>
      </c>
      <c r="C638" s="39" t="str">
        <f t="shared" si="57"/>
        <v>Игрушка антистресс подушка</v>
      </c>
      <c r="D638" s="94">
        <f t="shared" ca="1" si="58"/>
        <v>153</v>
      </c>
      <c r="E638" s="94">
        <f t="shared" ca="1" si="59"/>
        <v>536</v>
      </c>
      <c r="F638" s="94">
        <f t="shared" ca="1" si="54"/>
        <v>0</v>
      </c>
      <c r="G638" s="41"/>
      <c r="H638" s="41"/>
      <c r="I638" s="40"/>
      <c r="J638" s="40"/>
      <c r="K638" s="34"/>
      <c r="L638" s="50" t="s">
        <v>1652</v>
      </c>
      <c r="M638" s="50" t="s">
        <v>2182</v>
      </c>
      <c r="N638" s="50" t="s">
        <v>1952</v>
      </c>
      <c r="O638" s="51" t="s">
        <v>980</v>
      </c>
      <c r="P638" s="40">
        <v>153</v>
      </c>
      <c r="Q638" s="40"/>
      <c r="R638" s="40"/>
      <c r="S638" s="52" t="s">
        <v>1018</v>
      </c>
      <c r="T638" s="52" t="s">
        <v>1018</v>
      </c>
      <c r="U638" s="52" t="s">
        <v>1018</v>
      </c>
      <c r="V638" s="52" t="s">
        <v>1018</v>
      </c>
      <c r="W638" s="52" t="s">
        <v>1018</v>
      </c>
      <c r="X638" s="52">
        <v>9</v>
      </c>
      <c r="Y638" s="52" t="s">
        <v>1018</v>
      </c>
      <c r="Z638" s="52" t="s">
        <v>1018</v>
      </c>
      <c r="AA638" s="52" t="s">
        <v>1018</v>
      </c>
      <c r="AB638" s="52" t="s">
        <v>1018</v>
      </c>
      <c r="AC638" s="52" t="s">
        <v>1018</v>
      </c>
      <c r="AD638" s="52" t="s">
        <v>1018</v>
      </c>
      <c r="AE638" s="52">
        <v>40</v>
      </c>
      <c r="AF638" s="52">
        <v>106</v>
      </c>
      <c r="AG638" s="52">
        <v>2</v>
      </c>
      <c r="AH638" s="52">
        <v>40</v>
      </c>
      <c r="AI638" s="52" t="s">
        <v>1018</v>
      </c>
      <c r="AJ638" s="52" t="s">
        <v>1018</v>
      </c>
      <c r="AK638" s="52" t="s">
        <v>1018</v>
      </c>
      <c r="AL638" s="52">
        <v>117</v>
      </c>
      <c r="AM638" s="52">
        <v>30</v>
      </c>
      <c r="AN638" s="52">
        <v>234</v>
      </c>
      <c r="AO638" s="52" t="s">
        <v>1018</v>
      </c>
      <c r="AP638" s="52">
        <v>100</v>
      </c>
      <c r="AQ638" s="52" t="s">
        <v>1018</v>
      </c>
      <c r="AR638" s="52" t="s">
        <v>1018</v>
      </c>
      <c r="AS638" s="52" t="s">
        <v>1018</v>
      </c>
      <c r="AT638" s="52" t="s">
        <v>1018</v>
      </c>
      <c r="AU638" s="52" t="s">
        <v>1018</v>
      </c>
      <c r="AV638" s="52">
        <v>1</v>
      </c>
      <c r="AW638" s="52" t="s">
        <v>1018</v>
      </c>
      <c r="AX638" s="52">
        <v>1</v>
      </c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2"/>
      <c r="BQ638" s="52"/>
      <c r="BR638" s="52"/>
      <c r="BS638" s="52"/>
      <c r="BT638" s="52"/>
      <c r="BU638" s="52"/>
      <c r="BV638" s="52"/>
      <c r="BW638" s="52"/>
      <c r="BX638" s="52"/>
      <c r="BY638" s="52"/>
      <c r="BZ638" s="52"/>
      <c r="CA638" s="52"/>
      <c r="CB638" s="52"/>
      <c r="CC638" s="52"/>
      <c r="CD638" s="52"/>
      <c r="CE638" s="52"/>
      <c r="CF638" s="52"/>
      <c r="CG638" s="52"/>
      <c r="CH638" s="52"/>
      <c r="CI638" s="52"/>
      <c r="CJ638" s="52"/>
      <c r="CK638" s="52"/>
      <c r="CL638" s="52"/>
      <c r="CM638" s="52"/>
      <c r="CN638" s="52"/>
      <c r="CO638" s="52"/>
      <c r="CP638" s="52"/>
      <c r="CQ638" s="52"/>
      <c r="CR638" s="52"/>
      <c r="CS638" s="52"/>
      <c r="CT638" s="52"/>
      <c r="CU638" s="52"/>
      <c r="CV638" s="52"/>
      <c r="CW638" s="52"/>
      <c r="CX638" s="52"/>
      <c r="CY638" s="52"/>
      <c r="CZ638" s="52"/>
      <c r="DA638" s="52"/>
      <c r="DB638" s="52"/>
      <c r="DC638" s="52"/>
      <c r="DD638" s="52"/>
      <c r="DE638" s="52"/>
      <c r="DF638" s="52"/>
      <c r="DG638" s="52"/>
      <c r="DH638" s="52"/>
      <c r="DI638" s="52"/>
      <c r="DJ638" s="52"/>
      <c r="DK638" s="52"/>
      <c r="DL638" s="52"/>
      <c r="DM638" s="52"/>
      <c r="DN638" s="52"/>
      <c r="DO638" s="52"/>
      <c r="DP638" s="52"/>
      <c r="DQ638" s="52"/>
      <c r="DR638" s="52"/>
      <c r="DS638" s="52"/>
      <c r="DT638" s="52"/>
      <c r="DU638" s="52"/>
      <c r="DV638" s="52"/>
      <c r="DW638" s="52"/>
      <c r="DX638" s="52"/>
      <c r="DY638" s="52"/>
      <c r="DZ638" s="52"/>
      <c r="EA638" s="52"/>
      <c r="EB638" s="52"/>
      <c r="EC638" s="52"/>
      <c r="ED638" s="52"/>
      <c r="EE638" s="52"/>
      <c r="EF638" s="52"/>
      <c r="EG638" s="52"/>
      <c r="EH638" s="52"/>
    </row>
    <row r="639" spans="1:138" ht="12.75" x14ac:dyDescent="0.2">
      <c r="A639" s="39" t="str">
        <f t="shared" si="55"/>
        <v>2101838</v>
      </c>
      <c r="B639" s="39" t="str">
        <f t="shared" si="56"/>
        <v>2601/РЗ-10</v>
      </c>
      <c r="C639" s="39" t="str">
        <f t="shared" si="57"/>
        <v>Игрушка антистресс подушка</v>
      </c>
      <c r="D639" s="94">
        <f t="shared" ca="1" si="58"/>
        <v>153</v>
      </c>
      <c r="E639" s="94">
        <f t="shared" ca="1" si="59"/>
        <v>531</v>
      </c>
      <c r="F639" s="94">
        <f t="shared" ca="1" si="54"/>
        <v>0</v>
      </c>
      <c r="G639" s="41"/>
      <c r="H639" s="41"/>
      <c r="I639" s="40"/>
      <c r="J639" s="40"/>
      <c r="K639" s="34"/>
      <c r="L639" s="50" t="s">
        <v>1653</v>
      </c>
      <c r="M639" s="50" t="s">
        <v>2183</v>
      </c>
      <c r="N639" s="50" t="s">
        <v>2068</v>
      </c>
      <c r="O639" s="51" t="s">
        <v>980</v>
      </c>
      <c r="P639" s="40">
        <v>153</v>
      </c>
      <c r="Q639" s="40"/>
      <c r="R639" s="40"/>
      <c r="S639" s="52" t="s">
        <v>1018</v>
      </c>
      <c r="T639" s="52" t="s">
        <v>1018</v>
      </c>
      <c r="U639" s="52" t="s">
        <v>1018</v>
      </c>
      <c r="V639" s="52">
        <v>9</v>
      </c>
      <c r="W639" s="52" t="s">
        <v>1018</v>
      </c>
      <c r="X639" s="52">
        <v>25</v>
      </c>
      <c r="Y639" s="52" t="s">
        <v>1018</v>
      </c>
      <c r="Z639" s="52" t="s">
        <v>1018</v>
      </c>
      <c r="AA639" s="52" t="s">
        <v>1018</v>
      </c>
      <c r="AB639" s="52" t="s">
        <v>1018</v>
      </c>
      <c r="AC639" s="52" t="s">
        <v>1018</v>
      </c>
      <c r="AD639" s="52" t="s">
        <v>1018</v>
      </c>
      <c r="AE639" s="52">
        <v>30</v>
      </c>
      <c r="AF639" s="52">
        <v>131</v>
      </c>
      <c r="AG639" s="52" t="s">
        <v>1018</v>
      </c>
      <c r="AH639" s="52">
        <v>75</v>
      </c>
      <c r="AI639" s="52" t="s">
        <v>1018</v>
      </c>
      <c r="AJ639" s="52" t="s">
        <v>1018</v>
      </c>
      <c r="AK639" s="52" t="s">
        <v>1018</v>
      </c>
      <c r="AL639" s="52">
        <v>157</v>
      </c>
      <c r="AM639" s="52">
        <v>30</v>
      </c>
      <c r="AN639" s="52">
        <v>186</v>
      </c>
      <c r="AO639" s="52" t="s">
        <v>1018</v>
      </c>
      <c r="AP639" s="52" t="s">
        <v>1018</v>
      </c>
      <c r="AQ639" s="52" t="s">
        <v>1018</v>
      </c>
      <c r="AR639" s="52">
        <v>4</v>
      </c>
      <c r="AS639" s="52" t="s">
        <v>1018</v>
      </c>
      <c r="AT639" s="52" t="s">
        <v>1018</v>
      </c>
      <c r="AU639" s="52" t="s">
        <v>1018</v>
      </c>
      <c r="AV639" s="52">
        <v>2</v>
      </c>
      <c r="AW639" s="52" t="s">
        <v>1018</v>
      </c>
      <c r="AX639" s="52">
        <v>2</v>
      </c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2"/>
      <c r="BQ639" s="52"/>
      <c r="BR639" s="52"/>
      <c r="BS639" s="52"/>
      <c r="BT639" s="52"/>
      <c r="BU639" s="52"/>
      <c r="BV639" s="52"/>
      <c r="BW639" s="52"/>
      <c r="BX639" s="52"/>
      <c r="BY639" s="52"/>
      <c r="BZ639" s="52"/>
      <c r="CA639" s="52"/>
      <c r="CB639" s="52"/>
      <c r="CC639" s="52"/>
      <c r="CD639" s="52"/>
      <c r="CE639" s="52"/>
      <c r="CF639" s="52"/>
      <c r="CG639" s="52"/>
      <c r="CH639" s="52"/>
      <c r="CI639" s="52"/>
      <c r="CJ639" s="52"/>
      <c r="CK639" s="52"/>
      <c r="CL639" s="52"/>
      <c r="CM639" s="52"/>
      <c r="CN639" s="52"/>
      <c r="CO639" s="52"/>
      <c r="CP639" s="52"/>
      <c r="CQ639" s="52"/>
      <c r="CR639" s="52"/>
      <c r="CS639" s="52"/>
      <c r="CT639" s="52"/>
      <c r="CU639" s="52"/>
      <c r="CV639" s="52"/>
      <c r="CW639" s="52"/>
      <c r="CX639" s="52"/>
      <c r="CY639" s="52"/>
      <c r="CZ639" s="52"/>
      <c r="DA639" s="52"/>
      <c r="DB639" s="52"/>
      <c r="DC639" s="52"/>
      <c r="DD639" s="52"/>
      <c r="DE639" s="52"/>
      <c r="DF639" s="52"/>
      <c r="DG639" s="52"/>
      <c r="DH639" s="52"/>
      <c r="DI639" s="52"/>
      <c r="DJ639" s="52"/>
      <c r="DK639" s="52"/>
      <c r="DL639" s="52"/>
      <c r="DM639" s="52"/>
      <c r="DN639" s="52"/>
      <c r="DO639" s="52"/>
      <c r="DP639" s="52"/>
      <c r="DQ639" s="52"/>
      <c r="DR639" s="52"/>
      <c r="DS639" s="52"/>
      <c r="DT639" s="52"/>
      <c r="DU639" s="52"/>
      <c r="DV639" s="52"/>
      <c r="DW639" s="52"/>
      <c r="DX639" s="52"/>
      <c r="DY639" s="52"/>
      <c r="DZ639" s="52"/>
      <c r="EA639" s="52"/>
      <c r="EB639" s="52"/>
      <c r="EC639" s="52"/>
      <c r="ED639" s="52"/>
      <c r="EE639" s="52"/>
      <c r="EF639" s="52"/>
      <c r="EG639" s="52"/>
      <c r="EH639" s="52"/>
    </row>
    <row r="640" spans="1:138" ht="12.75" x14ac:dyDescent="0.2">
      <c r="A640" s="39" t="str">
        <f t="shared" si="55"/>
        <v>2105049</v>
      </c>
      <c r="B640" s="39" t="str">
        <f t="shared" si="56"/>
        <v>2601/РЗ-15</v>
      </c>
      <c r="C640" s="39" t="str">
        <f t="shared" si="57"/>
        <v>Игрушка антистресс подушка</v>
      </c>
      <c r="D640" s="94">
        <f t="shared" ca="1" si="58"/>
        <v>153</v>
      </c>
      <c r="E640" s="94">
        <f t="shared" ca="1" si="59"/>
        <v>407</v>
      </c>
      <c r="F640" s="94">
        <f t="shared" ca="1" si="54"/>
        <v>0</v>
      </c>
      <c r="G640" s="41"/>
      <c r="H640" s="41"/>
      <c r="I640" s="40"/>
      <c r="J640" s="40"/>
      <c r="K640" s="34"/>
      <c r="L640" s="50" t="s">
        <v>1654</v>
      </c>
      <c r="M640" s="50" t="s">
        <v>4384</v>
      </c>
      <c r="N640" s="50" t="s">
        <v>4385</v>
      </c>
      <c r="O640" s="51" t="s">
        <v>980</v>
      </c>
      <c r="P640" s="40">
        <v>153</v>
      </c>
      <c r="Q640" s="40"/>
      <c r="R640" s="40"/>
      <c r="S640" s="52" t="s">
        <v>1018</v>
      </c>
      <c r="T640" s="52" t="s">
        <v>1018</v>
      </c>
      <c r="U640" s="52" t="s">
        <v>1018</v>
      </c>
      <c r="V640" s="52" t="s">
        <v>1018</v>
      </c>
      <c r="W640" s="52" t="s">
        <v>1018</v>
      </c>
      <c r="X640" s="52">
        <v>11</v>
      </c>
      <c r="Y640" s="52" t="s">
        <v>1018</v>
      </c>
      <c r="Z640" s="52" t="s">
        <v>1018</v>
      </c>
      <c r="AA640" s="52" t="s">
        <v>1018</v>
      </c>
      <c r="AB640" s="52" t="s">
        <v>1018</v>
      </c>
      <c r="AC640" s="52">
        <v>5</v>
      </c>
      <c r="AD640" s="52">
        <v>5</v>
      </c>
      <c r="AE640" s="52" t="s">
        <v>1018</v>
      </c>
      <c r="AF640" s="52">
        <v>169</v>
      </c>
      <c r="AG640" s="52" t="s">
        <v>1018</v>
      </c>
      <c r="AH640" s="52">
        <v>76</v>
      </c>
      <c r="AI640" s="52" t="s">
        <v>1018</v>
      </c>
      <c r="AJ640" s="52" t="s">
        <v>1018</v>
      </c>
      <c r="AK640" s="52" t="s">
        <v>1018</v>
      </c>
      <c r="AL640" s="52">
        <v>148</v>
      </c>
      <c r="AM640" s="52" t="s">
        <v>1018</v>
      </c>
      <c r="AN640" s="52" t="s">
        <v>1018</v>
      </c>
      <c r="AO640" s="52" t="s">
        <v>1018</v>
      </c>
      <c r="AP640" s="52" t="s">
        <v>1018</v>
      </c>
      <c r="AQ640" s="52" t="s">
        <v>1018</v>
      </c>
      <c r="AR640" s="52" t="s">
        <v>1018</v>
      </c>
      <c r="AS640" s="52" t="s">
        <v>1018</v>
      </c>
      <c r="AT640" s="52" t="s">
        <v>1018</v>
      </c>
      <c r="AU640" s="52" t="s">
        <v>1018</v>
      </c>
      <c r="AV640" s="52" t="s">
        <v>1018</v>
      </c>
      <c r="AW640" s="52" t="s">
        <v>1018</v>
      </c>
      <c r="AX640" s="52">
        <v>3</v>
      </c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2"/>
      <c r="BQ640" s="52"/>
      <c r="BR640" s="52"/>
      <c r="BS640" s="52"/>
      <c r="BT640" s="52"/>
      <c r="BU640" s="52"/>
      <c r="BV640" s="52"/>
      <c r="BW640" s="52"/>
      <c r="BX640" s="52"/>
      <c r="BY640" s="52"/>
      <c r="BZ640" s="52"/>
      <c r="CA640" s="52"/>
      <c r="CB640" s="52"/>
      <c r="CC640" s="52"/>
      <c r="CD640" s="52"/>
      <c r="CE640" s="52"/>
      <c r="CF640" s="52"/>
      <c r="CG640" s="52"/>
      <c r="CH640" s="52"/>
      <c r="CI640" s="52"/>
      <c r="CJ640" s="52"/>
      <c r="CK640" s="52"/>
      <c r="CL640" s="52"/>
      <c r="CM640" s="52"/>
      <c r="CN640" s="52"/>
      <c r="CO640" s="52"/>
      <c r="CP640" s="52"/>
      <c r="CQ640" s="52"/>
      <c r="CR640" s="52"/>
      <c r="CS640" s="52"/>
      <c r="CT640" s="52"/>
      <c r="CU640" s="52"/>
      <c r="CV640" s="52"/>
      <c r="CW640" s="52"/>
      <c r="CX640" s="52"/>
      <c r="CY640" s="52"/>
      <c r="CZ640" s="52"/>
      <c r="DA640" s="52"/>
      <c r="DB640" s="52"/>
      <c r="DC640" s="52"/>
      <c r="DD640" s="52"/>
      <c r="DE640" s="52"/>
      <c r="DF640" s="52"/>
      <c r="DG640" s="52"/>
      <c r="DH640" s="52"/>
      <c r="DI640" s="52"/>
      <c r="DJ640" s="52"/>
      <c r="DK640" s="52"/>
      <c r="DL640" s="52"/>
      <c r="DM640" s="52"/>
      <c r="DN640" s="52"/>
      <c r="DO640" s="52"/>
      <c r="DP640" s="52"/>
      <c r="DQ640" s="52"/>
      <c r="DR640" s="52"/>
      <c r="DS640" s="52"/>
      <c r="DT640" s="52"/>
      <c r="DU640" s="52"/>
      <c r="DV640" s="52"/>
      <c r="DW640" s="52"/>
      <c r="DX640" s="52"/>
      <c r="DY640" s="52"/>
      <c r="DZ640" s="52"/>
      <c r="EA640" s="52"/>
      <c r="EB640" s="52"/>
      <c r="EC640" s="52"/>
      <c r="ED640" s="52"/>
      <c r="EE640" s="52"/>
      <c r="EF640" s="52"/>
      <c r="EG640" s="52"/>
      <c r="EH640" s="52"/>
    </row>
    <row r="641" spans="1:138" ht="12.75" x14ac:dyDescent="0.2">
      <c r="A641" s="39" t="str">
        <f t="shared" si="55"/>
        <v>2096308</v>
      </c>
      <c r="B641" s="39" t="str">
        <f t="shared" si="56"/>
        <v>2601/РЗ-5</v>
      </c>
      <c r="C641" s="39" t="str">
        <f t="shared" si="57"/>
        <v>Игрушка антистресс подушка</v>
      </c>
      <c r="D641" s="94">
        <f t="shared" ca="1" si="58"/>
        <v>153</v>
      </c>
      <c r="E641" s="94">
        <f t="shared" ca="1" si="59"/>
        <v>237</v>
      </c>
      <c r="F641" s="94">
        <f t="shared" ca="1" si="54"/>
        <v>0</v>
      </c>
      <c r="G641" s="41"/>
      <c r="H641" s="41"/>
      <c r="I641" s="40"/>
      <c r="J641" s="40"/>
      <c r="K641" s="34"/>
      <c r="L641" s="50" t="s">
        <v>1655</v>
      </c>
      <c r="M641" s="50" t="s">
        <v>2184</v>
      </c>
      <c r="N641" s="50" t="s">
        <v>1953</v>
      </c>
      <c r="O641" s="51" t="s">
        <v>980</v>
      </c>
      <c r="P641" s="40">
        <v>153</v>
      </c>
      <c r="Q641" s="40"/>
      <c r="R641" s="40"/>
      <c r="S641" s="52" t="s">
        <v>1018</v>
      </c>
      <c r="T641" s="52" t="s">
        <v>1018</v>
      </c>
      <c r="U641" s="52" t="s">
        <v>1018</v>
      </c>
      <c r="V641" s="52" t="s">
        <v>1018</v>
      </c>
      <c r="W641" s="52" t="s">
        <v>1018</v>
      </c>
      <c r="X641" s="52">
        <v>19</v>
      </c>
      <c r="Y641" s="52" t="s">
        <v>1018</v>
      </c>
      <c r="Z641" s="52" t="s">
        <v>1018</v>
      </c>
      <c r="AA641" s="52" t="s">
        <v>1018</v>
      </c>
      <c r="AB641" s="52" t="s">
        <v>1018</v>
      </c>
      <c r="AC641" s="52">
        <v>5</v>
      </c>
      <c r="AD641" s="52">
        <v>5</v>
      </c>
      <c r="AE641" s="52">
        <v>20</v>
      </c>
      <c r="AF641" s="52">
        <v>96</v>
      </c>
      <c r="AG641" s="52">
        <v>2</v>
      </c>
      <c r="AH641" s="52">
        <v>15</v>
      </c>
      <c r="AI641" s="52" t="s">
        <v>1018</v>
      </c>
      <c r="AJ641" s="52" t="s">
        <v>1018</v>
      </c>
      <c r="AK641" s="52">
        <v>81</v>
      </c>
      <c r="AL641" s="52">
        <v>87</v>
      </c>
      <c r="AM641" s="52">
        <v>30</v>
      </c>
      <c r="AN641" s="52">
        <v>148</v>
      </c>
      <c r="AO641" s="52" t="s">
        <v>1018</v>
      </c>
      <c r="AP641" s="52" t="s">
        <v>1018</v>
      </c>
      <c r="AQ641" s="52" t="s">
        <v>1018</v>
      </c>
      <c r="AR641" s="52" t="s">
        <v>1018</v>
      </c>
      <c r="AS641" s="52" t="s">
        <v>1018</v>
      </c>
      <c r="AT641" s="52" t="s">
        <v>1018</v>
      </c>
      <c r="AU641" s="52" t="s">
        <v>1018</v>
      </c>
      <c r="AV641" s="52" t="s">
        <v>1018</v>
      </c>
      <c r="AW641" s="52" t="s">
        <v>1018</v>
      </c>
      <c r="AX641" s="52">
        <v>5</v>
      </c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2"/>
      <c r="BQ641" s="52"/>
      <c r="BR641" s="52"/>
      <c r="BS641" s="52"/>
      <c r="BT641" s="52"/>
      <c r="BU641" s="52"/>
      <c r="BV641" s="52"/>
      <c r="BW641" s="52"/>
      <c r="BX641" s="52"/>
      <c r="BY641" s="52"/>
      <c r="BZ641" s="52"/>
      <c r="CA641" s="52"/>
      <c r="CB641" s="52"/>
      <c r="CC641" s="52"/>
      <c r="CD641" s="52"/>
      <c r="CE641" s="52"/>
      <c r="CF641" s="52"/>
      <c r="CG641" s="52"/>
      <c r="CH641" s="52"/>
      <c r="CI641" s="52"/>
      <c r="CJ641" s="52"/>
      <c r="CK641" s="52"/>
      <c r="CL641" s="52"/>
      <c r="CM641" s="52"/>
      <c r="CN641" s="52"/>
      <c r="CO641" s="52"/>
      <c r="CP641" s="52"/>
      <c r="CQ641" s="52"/>
      <c r="CR641" s="52"/>
      <c r="CS641" s="52"/>
      <c r="CT641" s="52"/>
      <c r="CU641" s="52"/>
      <c r="CV641" s="52"/>
      <c r="CW641" s="52"/>
      <c r="CX641" s="52"/>
      <c r="CY641" s="52"/>
      <c r="CZ641" s="52"/>
      <c r="DA641" s="52"/>
      <c r="DB641" s="52"/>
      <c r="DC641" s="52"/>
      <c r="DD641" s="52"/>
      <c r="DE641" s="52"/>
      <c r="DF641" s="52"/>
      <c r="DG641" s="52"/>
      <c r="DH641" s="52"/>
      <c r="DI641" s="52"/>
      <c r="DJ641" s="52"/>
      <c r="DK641" s="52"/>
      <c r="DL641" s="52"/>
      <c r="DM641" s="52"/>
      <c r="DN641" s="52"/>
      <c r="DO641" s="52"/>
      <c r="DP641" s="52"/>
      <c r="DQ641" s="52"/>
      <c r="DR641" s="52"/>
      <c r="DS641" s="52"/>
      <c r="DT641" s="52"/>
      <c r="DU641" s="52"/>
      <c r="DV641" s="52"/>
      <c r="DW641" s="52"/>
      <c r="DX641" s="52"/>
      <c r="DY641" s="52"/>
      <c r="DZ641" s="52"/>
      <c r="EA641" s="52"/>
      <c r="EB641" s="52"/>
      <c r="EC641" s="52"/>
      <c r="ED641" s="52"/>
      <c r="EE641" s="52"/>
      <c r="EF641" s="52"/>
      <c r="EG641" s="52"/>
      <c r="EH641" s="52"/>
    </row>
    <row r="642" spans="1:138" ht="12.75" x14ac:dyDescent="0.2">
      <c r="A642" s="39" t="str">
        <f t="shared" si="55"/>
        <v>2096320</v>
      </c>
      <c r="B642" s="39" t="str">
        <f t="shared" si="56"/>
        <v>2601/РЗ-8</v>
      </c>
      <c r="C642" s="39" t="str">
        <f t="shared" si="57"/>
        <v>Игрушка антистресс подушка</v>
      </c>
      <c r="D642" s="94">
        <f t="shared" ca="1" si="58"/>
        <v>153</v>
      </c>
      <c r="E642" s="94">
        <f t="shared" ca="1" si="59"/>
        <v>128</v>
      </c>
      <c r="F642" s="94">
        <f t="shared" ca="1" si="54"/>
        <v>0</v>
      </c>
      <c r="G642" s="41"/>
      <c r="H642" s="41"/>
      <c r="I642" s="40"/>
      <c r="J642" s="40"/>
      <c r="K642" s="34"/>
      <c r="L642" s="50" t="s">
        <v>1656</v>
      </c>
      <c r="M642" s="50" t="s">
        <v>2185</v>
      </c>
      <c r="N642" s="50" t="s">
        <v>1954</v>
      </c>
      <c r="O642" s="51" t="s">
        <v>980</v>
      </c>
      <c r="P642" s="40">
        <v>153</v>
      </c>
      <c r="Q642" s="40"/>
      <c r="R642" s="40"/>
      <c r="S642" s="52" t="s">
        <v>1018</v>
      </c>
      <c r="T642" s="52" t="s">
        <v>1018</v>
      </c>
      <c r="U642" s="52" t="s">
        <v>1018</v>
      </c>
      <c r="V642" s="52" t="s">
        <v>1018</v>
      </c>
      <c r="W642" s="52" t="s">
        <v>1018</v>
      </c>
      <c r="X642" s="52">
        <v>1</v>
      </c>
      <c r="Y642" s="52" t="s">
        <v>1018</v>
      </c>
      <c r="Z642" s="52" t="s">
        <v>1018</v>
      </c>
      <c r="AA642" s="52" t="s">
        <v>1018</v>
      </c>
      <c r="AB642" s="52" t="s">
        <v>1018</v>
      </c>
      <c r="AC642" s="52" t="s">
        <v>1018</v>
      </c>
      <c r="AD642" s="52" t="s">
        <v>1018</v>
      </c>
      <c r="AE642" s="52">
        <v>5</v>
      </c>
      <c r="AF642" s="52">
        <v>5</v>
      </c>
      <c r="AG642" s="52">
        <v>2</v>
      </c>
      <c r="AH642" s="52">
        <v>5</v>
      </c>
      <c r="AI642" s="52" t="s">
        <v>1018</v>
      </c>
      <c r="AJ642" s="52" t="s">
        <v>1018</v>
      </c>
      <c r="AK642" s="52" t="s">
        <v>1018</v>
      </c>
      <c r="AL642" s="52" t="s">
        <v>1018</v>
      </c>
      <c r="AM642" s="52">
        <v>30</v>
      </c>
      <c r="AN642" s="52">
        <v>151</v>
      </c>
      <c r="AO642" s="52" t="s">
        <v>1018</v>
      </c>
      <c r="AP642" s="52" t="s">
        <v>1018</v>
      </c>
      <c r="AQ642" s="52" t="s">
        <v>1018</v>
      </c>
      <c r="AR642" s="52" t="s">
        <v>1018</v>
      </c>
      <c r="AS642" s="52" t="s">
        <v>1018</v>
      </c>
      <c r="AT642" s="52" t="s">
        <v>1018</v>
      </c>
      <c r="AU642" s="52" t="s">
        <v>1018</v>
      </c>
      <c r="AV642" s="52" t="s">
        <v>1018</v>
      </c>
      <c r="AW642" s="52" t="s">
        <v>1018</v>
      </c>
      <c r="AX642" s="52">
        <v>3</v>
      </c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2"/>
      <c r="BQ642" s="52"/>
      <c r="BR642" s="52"/>
      <c r="BS642" s="52"/>
      <c r="BT642" s="52"/>
      <c r="BU642" s="52"/>
      <c r="BV642" s="52"/>
      <c r="BW642" s="52"/>
      <c r="BX642" s="52"/>
      <c r="BY642" s="52"/>
      <c r="BZ642" s="52"/>
      <c r="CA642" s="52"/>
      <c r="CB642" s="52"/>
      <c r="CC642" s="52"/>
      <c r="CD642" s="52"/>
      <c r="CE642" s="52"/>
      <c r="CF642" s="52"/>
      <c r="CG642" s="52"/>
      <c r="CH642" s="52"/>
      <c r="CI642" s="52"/>
      <c r="CJ642" s="52"/>
      <c r="CK642" s="52"/>
      <c r="CL642" s="52"/>
      <c r="CM642" s="52"/>
      <c r="CN642" s="52"/>
      <c r="CO642" s="52"/>
      <c r="CP642" s="52"/>
      <c r="CQ642" s="52"/>
      <c r="CR642" s="52"/>
      <c r="CS642" s="52"/>
      <c r="CT642" s="52"/>
      <c r="CU642" s="52"/>
      <c r="CV642" s="52"/>
      <c r="CW642" s="52"/>
      <c r="CX642" s="52"/>
      <c r="CY642" s="52"/>
      <c r="CZ642" s="52"/>
      <c r="DA642" s="52"/>
      <c r="DB642" s="52"/>
      <c r="DC642" s="52"/>
      <c r="DD642" s="52"/>
      <c r="DE642" s="52"/>
      <c r="DF642" s="52"/>
      <c r="DG642" s="52"/>
      <c r="DH642" s="52"/>
      <c r="DI642" s="52"/>
      <c r="DJ642" s="52"/>
      <c r="DK642" s="52"/>
      <c r="DL642" s="52"/>
      <c r="DM642" s="52"/>
      <c r="DN642" s="52"/>
      <c r="DO642" s="52"/>
      <c r="DP642" s="52"/>
      <c r="DQ642" s="52"/>
      <c r="DR642" s="52"/>
      <c r="DS642" s="52"/>
      <c r="DT642" s="52"/>
      <c r="DU642" s="52"/>
      <c r="DV642" s="52"/>
      <c r="DW642" s="52"/>
      <c r="DX642" s="52"/>
      <c r="DY642" s="52"/>
      <c r="DZ642" s="52"/>
      <c r="EA642" s="52"/>
      <c r="EB642" s="52"/>
      <c r="EC642" s="52"/>
      <c r="ED642" s="52"/>
      <c r="EE642" s="52"/>
      <c r="EF642" s="52"/>
      <c r="EG642" s="52"/>
      <c r="EH642" s="52"/>
    </row>
    <row r="643" spans="1:138" ht="12.75" x14ac:dyDescent="0.2">
      <c r="A643" s="39" t="str">
        <f t="shared" si="55"/>
        <v>2104178</v>
      </c>
      <c r="B643" s="39" t="str">
        <f t="shared" si="56"/>
        <v>2602-1/ГЛ/29</v>
      </c>
      <c r="C643" s="39" t="str">
        <f t="shared" si="57"/>
        <v>Игрушка антистресс для шеи</v>
      </c>
      <c r="D643" s="94">
        <f t="shared" ca="1" si="58"/>
        <v>253</v>
      </c>
      <c r="E643" s="94">
        <f t="shared" ca="1" si="59"/>
        <v>92</v>
      </c>
      <c r="F643" s="94">
        <f t="shared" ca="1" si="54"/>
        <v>0</v>
      </c>
      <c r="G643" s="41"/>
      <c r="H643" s="41"/>
      <c r="I643" s="40"/>
      <c r="J643" s="40"/>
      <c r="K643" s="34"/>
      <c r="L643" s="50" t="s">
        <v>1657</v>
      </c>
      <c r="M643" s="50" t="s">
        <v>2414</v>
      </c>
      <c r="N643" s="50" t="s">
        <v>2415</v>
      </c>
      <c r="O643" s="51" t="s">
        <v>1851</v>
      </c>
      <c r="P643" s="40">
        <v>253</v>
      </c>
      <c r="Q643" s="40"/>
      <c r="R643" s="40"/>
      <c r="S643" s="52" t="s">
        <v>1018</v>
      </c>
      <c r="T643" s="52" t="s">
        <v>1018</v>
      </c>
      <c r="U643" s="52" t="s">
        <v>1018</v>
      </c>
      <c r="V643" s="52" t="s">
        <v>1018</v>
      </c>
      <c r="W643" s="52" t="s">
        <v>1018</v>
      </c>
      <c r="X643" s="52" t="s">
        <v>1018</v>
      </c>
      <c r="Y643" s="52" t="s">
        <v>1018</v>
      </c>
      <c r="Z643" s="52" t="s">
        <v>1018</v>
      </c>
      <c r="AA643" s="52" t="s">
        <v>1018</v>
      </c>
      <c r="AB643" s="52" t="s">
        <v>1018</v>
      </c>
      <c r="AC643" s="52" t="s">
        <v>1018</v>
      </c>
      <c r="AD643" s="52" t="s">
        <v>1018</v>
      </c>
      <c r="AE643" s="52" t="s">
        <v>1018</v>
      </c>
      <c r="AF643" s="52" t="s">
        <v>1018</v>
      </c>
      <c r="AG643" s="52" t="s">
        <v>1018</v>
      </c>
      <c r="AH643" s="52" t="s">
        <v>1018</v>
      </c>
      <c r="AI643" s="52" t="s">
        <v>1018</v>
      </c>
      <c r="AJ643" s="52" t="s">
        <v>1018</v>
      </c>
      <c r="AK643" s="52">
        <v>16</v>
      </c>
      <c r="AL643" s="52">
        <v>20</v>
      </c>
      <c r="AM643" s="52">
        <v>100</v>
      </c>
      <c r="AN643" s="52">
        <v>186</v>
      </c>
      <c r="AO643" s="52" t="s">
        <v>1018</v>
      </c>
      <c r="AP643" s="52" t="s">
        <v>1018</v>
      </c>
      <c r="AQ643" s="52" t="s">
        <v>1018</v>
      </c>
      <c r="AR643" s="52" t="s">
        <v>1018</v>
      </c>
      <c r="AS643" s="52" t="s">
        <v>1018</v>
      </c>
      <c r="AT643" s="52" t="s">
        <v>1018</v>
      </c>
      <c r="AU643" s="52" t="s">
        <v>1018</v>
      </c>
      <c r="AV643" s="52" t="s">
        <v>1018</v>
      </c>
      <c r="AW643" s="52" t="s">
        <v>1018</v>
      </c>
      <c r="AX643" s="52">
        <v>2</v>
      </c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2"/>
      <c r="BQ643" s="52"/>
      <c r="BR643" s="52"/>
      <c r="BS643" s="52"/>
      <c r="BT643" s="52"/>
      <c r="BU643" s="52"/>
      <c r="BV643" s="52"/>
      <c r="BW643" s="52"/>
      <c r="BX643" s="52"/>
      <c r="BY643" s="52"/>
      <c r="BZ643" s="52"/>
      <c r="CA643" s="52"/>
      <c r="CB643" s="52"/>
      <c r="CC643" s="52"/>
      <c r="CD643" s="52"/>
      <c r="CE643" s="52"/>
      <c r="CF643" s="52"/>
      <c r="CG643" s="52"/>
      <c r="CH643" s="52"/>
      <c r="CI643" s="52"/>
      <c r="CJ643" s="52"/>
      <c r="CK643" s="52"/>
      <c r="CL643" s="52"/>
      <c r="CM643" s="52"/>
      <c r="CN643" s="52"/>
      <c r="CO643" s="52"/>
      <c r="CP643" s="52"/>
      <c r="CQ643" s="52"/>
      <c r="CR643" s="52"/>
      <c r="CS643" s="52"/>
      <c r="CT643" s="52"/>
      <c r="CU643" s="52"/>
      <c r="CV643" s="52"/>
      <c r="CW643" s="52"/>
      <c r="CX643" s="52"/>
      <c r="CY643" s="52"/>
      <c r="CZ643" s="52"/>
      <c r="DA643" s="52"/>
      <c r="DB643" s="52"/>
      <c r="DC643" s="52"/>
      <c r="DD643" s="52"/>
      <c r="DE643" s="52"/>
      <c r="DF643" s="52"/>
      <c r="DG643" s="52"/>
      <c r="DH643" s="52"/>
      <c r="DI643" s="52"/>
      <c r="DJ643" s="52"/>
      <c r="DK643" s="52"/>
      <c r="DL643" s="52"/>
      <c r="DM643" s="52"/>
      <c r="DN643" s="52"/>
      <c r="DO643" s="52"/>
      <c r="DP643" s="52"/>
      <c r="DQ643" s="52"/>
      <c r="DR643" s="52"/>
      <c r="DS643" s="52"/>
      <c r="DT643" s="52"/>
      <c r="DU643" s="52"/>
      <c r="DV643" s="52"/>
      <c r="DW643" s="52"/>
      <c r="DX643" s="52"/>
      <c r="DY643" s="52"/>
      <c r="DZ643" s="52"/>
      <c r="EA643" s="52"/>
      <c r="EB643" s="52"/>
      <c r="EC643" s="52"/>
      <c r="ED643" s="52"/>
      <c r="EE643" s="52"/>
      <c r="EF643" s="52"/>
      <c r="EG643" s="52"/>
      <c r="EH643" s="52"/>
    </row>
    <row r="644" spans="1:138" ht="12.75" x14ac:dyDescent="0.2">
      <c r="A644" s="39" t="str">
        <f t="shared" si="55"/>
        <v>2104182</v>
      </c>
      <c r="B644" s="39" t="str">
        <f t="shared" si="56"/>
        <v>2602Н-1/ГЛ/29</v>
      </c>
      <c r="C644" s="39" t="str">
        <f t="shared" si="57"/>
        <v>Игрушка антистресс для шеи</v>
      </c>
      <c r="D644" s="94">
        <f t="shared" ca="1" si="58"/>
        <v>207</v>
      </c>
      <c r="E644" s="94">
        <f t="shared" ca="1" si="59"/>
        <v>8</v>
      </c>
      <c r="F644" s="94">
        <f t="shared" ca="1" si="54"/>
        <v>0</v>
      </c>
      <c r="G644" s="41"/>
      <c r="H644" s="41"/>
      <c r="I644" s="40"/>
      <c r="J644" s="40"/>
      <c r="K644" s="34"/>
      <c r="L644" s="50" t="s">
        <v>1658</v>
      </c>
      <c r="M644" s="50" t="s">
        <v>2425</v>
      </c>
      <c r="N644" s="50" t="s">
        <v>2426</v>
      </c>
      <c r="O644" s="51" t="s">
        <v>1851</v>
      </c>
      <c r="P644" s="40">
        <v>207</v>
      </c>
      <c r="Q644" s="40"/>
      <c r="R644" s="40"/>
      <c r="S644" s="52" t="s">
        <v>1018</v>
      </c>
      <c r="T644" s="52" t="s">
        <v>1018</v>
      </c>
      <c r="U644" s="52" t="s">
        <v>1018</v>
      </c>
      <c r="V644" s="52" t="s">
        <v>1018</v>
      </c>
      <c r="W644" s="52" t="s">
        <v>1018</v>
      </c>
      <c r="X644" s="52">
        <v>6</v>
      </c>
      <c r="Y644" s="52" t="s">
        <v>1018</v>
      </c>
      <c r="Z644" s="52" t="s">
        <v>1018</v>
      </c>
      <c r="AA644" s="52" t="s">
        <v>1018</v>
      </c>
      <c r="AB644" s="52" t="s">
        <v>1018</v>
      </c>
      <c r="AC644" s="52">
        <v>5</v>
      </c>
      <c r="AD644" s="52">
        <v>5</v>
      </c>
      <c r="AE644" s="52" t="s">
        <v>1018</v>
      </c>
      <c r="AF644" s="52" t="s">
        <v>1018</v>
      </c>
      <c r="AG644" s="52" t="s">
        <v>1018</v>
      </c>
      <c r="AH644" s="52" t="s">
        <v>1018</v>
      </c>
      <c r="AI644" s="52" t="s">
        <v>1018</v>
      </c>
      <c r="AJ644" s="52" t="s">
        <v>1018</v>
      </c>
      <c r="AK644" s="52" t="s">
        <v>1018</v>
      </c>
      <c r="AL644" s="52">
        <v>1</v>
      </c>
      <c r="AM644" s="52" t="s">
        <v>1018</v>
      </c>
      <c r="AN644" s="52" t="s">
        <v>1018</v>
      </c>
      <c r="AO644" s="52" t="s">
        <v>1018</v>
      </c>
      <c r="AP644" s="52" t="s">
        <v>1018</v>
      </c>
      <c r="AQ644" s="52" t="s">
        <v>1018</v>
      </c>
      <c r="AR644" s="52" t="s">
        <v>1018</v>
      </c>
      <c r="AS644" s="52" t="s">
        <v>1018</v>
      </c>
      <c r="AT644" s="52" t="s">
        <v>1018</v>
      </c>
      <c r="AU644" s="52" t="s">
        <v>1018</v>
      </c>
      <c r="AV644" s="52" t="s">
        <v>1018</v>
      </c>
      <c r="AW644" s="52" t="s">
        <v>1018</v>
      </c>
      <c r="AX644" s="52">
        <v>1</v>
      </c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2"/>
      <c r="BQ644" s="52"/>
      <c r="BR644" s="52"/>
      <c r="BS644" s="52"/>
      <c r="BT644" s="52"/>
      <c r="BU644" s="52"/>
      <c r="BV644" s="52"/>
      <c r="BW644" s="52"/>
      <c r="BX644" s="52"/>
      <c r="BY644" s="52"/>
      <c r="BZ644" s="52"/>
      <c r="CA644" s="52"/>
      <c r="CB644" s="52"/>
      <c r="CC644" s="52"/>
      <c r="CD644" s="52"/>
      <c r="CE644" s="52"/>
      <c r="CF644" s="52"/>
      <c r="CG644" s="52"/>
      <c r="CH644" s="52"/>
      <c r="CI644" s="52"/>
      <c r="CJ644" s="52"/>
      <c r="CK644" s="52"/>
      <c r="CL644" s="52"/>
      <c r="CM644" s="52"/>
      <c r="CN644" s="52"/>
      <c r="CO644" s="52"/>
      <c r="CP644" s="52"/>
      <c r="CQ644" s="52"/>
      <c r="CR644" s="52"/>
      <c r="CS644" s="52"/>
      <c r="CT644" s="52"/>
      <c r="CU644" s="52"/>
      <c r="CV644" s="52"/>
      <c r="CW644" s="52"/>
      <c r="CX644" s="52"/>
      <c r="CY644" s="52"/>
      <c r="CZ644" s="52"/>
      <c r="DA644" s="52"/>
      <c r="DB644" s="52"/>
      <c r="DC644" s="52"/>
      <c r="DD644" s="52"/>
      <c r="DE644" s="52"/>
      <c r="DF644" s="52"/>
      <c r="DG644" s="52"/>
      <c r="DH644" s="52"/>
      <c r="DI644" s="52"/>
      <c r="DJ644" s="52"/>
      <c r="DK644" s="52"/>
      <c r="DL644" s="52"/>
      <c r="DM644" s="52"/>
      <c r="DN644" s="52"/>
      <c r="DO644" s="52"/>
      <c r="DP644" s="52"/>
      <c r="DQ644" s="52"/>
      <c r="DR644" s="52"/>
      <c r="DS644" s="52"/>
      <c r="DT644" s="52"/>
      <c r="DU644" s="52"/>
      <c r="DV644" s="52"/>
      <c r="DW644" s="52"/>
      <c r="DX644" s="52"/>
      <c r="DY644" s="52"/>
      <c r="DZ644" s="52"/>
      <c r="EA644" s="52"/>
      <c r="EB644" s="52"/>
      <c r="EC644" s="52"/>
      <c r="ED644" s="52"/>
      <c r="EE644" s="52"/>
      <c r="EF644" s="52"/>
      <c r="EG644" s="52"/>
      <c r="EH644" s="52"/>
    </row>
    <row r="645" spans="1:138" ht="12.75" x14ac:dyDescent="0.2">
      <c r="A645" s="39" t="str">
        <f t="shared" si="55"/>
        <v>2110267</v>
      </c>
      <c r="B645" s="39" t="str">
        <f t="shared" si="56"/>
        <v>2602Н-1/ЗЛ-1/29</v>
      </c>
      <c r="C645" s="39" t="str">
        <f t="shared" si="57"/>
        <v>Игрушка антистресс для шеи</v>
      </c>
      <c r="D645" s="94">
        <f t="shared" ca="1" si="58"/>
        <v>207</v>
      </c>
      <c r="E645" s="94">
        <f t="shared" ca="1" si="59"/>
        <v>93</v>
      </c>
      <c r="F645" s="94">
        <f t="shared" ca="1" si="54"/>
        <v>0</v>
      </c>
      <c r="G645" s="41"/>
      <c r="H645" s="41"/>
      <c r="I645" s="40"/>
      <c r="J645" s="40"/>
      <c r="K645" s="34"/>
      <c r="L645" s="50" t="s">
        <v>1659</v>
      </c>
      <c r="M645" s="50" t="s">
        <v>4820</v>
      </c>
      <c r="N645" s="50" t="s">
        <v>4821</v>
      </c>
      <c r="O645" s="51" t="s">
        <v>1851</v>
      </c>
      <c r="P645" s="40">
        <v>207</v>
      </c>
      <c r="Q645" s="40"/>
      <c r="R645" s="40"/>
      <c r="S645" s="52" t="s">
        <v>1018</v>
      </c>
      <c r="T645" s="52" t="s">
        <v>1018</v>
      </c>
      <c r="U645" s="52" t="s">
        <v>1018</v>
      </c>
      <c r="V645" s="52" t="s">
        <v>1018</v>
      </c>
      <c r="W645" s="52" t="s">
        <v>1018</v>
      </c>
      <c r="X645" s="52">
        <v>10</v>
      </c>
      <c r="Y645" s="52" t="s">
        <v>1018</v>
      </c>
      <c r="Z645" s="52" t="s">
        <v>1018</v>
      </c>
      <c r="AA645" s="52" t="s">
        <v>1018</v>
      </c>
      <c r="AB645" s="52" t="s">
        <v>1018</v>
      </c>
      <c r="AC645" s="52" t="s">
        <v>1018</v>
      </c>
      <c r="AD645" s="52">
        <v>40</v>
      </c>
      <c r="AE645" s="52" t="s">
        <v>1018</v>
      </c>
      <c r="AF645" s="52">
        <v>1</v>
      </c>
      <c r="AG645" s="52">
        <v>1</v>
      </c>
      <c r="AH645" s="52">
        <v>10</v>
      </c>
      <c r="AI645" s="52" t="s">
        <v>1018</v>
      </c>
      <c r="AJ645" s="52" t="s">
        <v>1018</v>
      </c>
      <c r="AK645" s="52" t="s">
        <v>1018</v>
      </c>
      <c r="AL645" s="52">
        <v>11</v>
      </c>
      <c r="AM645" s="52" t="s">
        <v>1018</v>
      </c>
      <c r="AN645" s="52" t="s">
        <v>1018</v>
      </c>
      <c r="AO645" s="52" t="s">
        <v>1018</v>
      </c>
      <c r="AP645" s="52" t="s">
        <v>1018</v>
      </c>
      <c r="AQ645" s="52" t="s">
        <v>1018</v>
      </c>
      <c r="AR645" s="52">
        <v>22</v>
      </c>
      <c r="AS645" s="52" t="s">
        <v>1018</v>
      </c>
      <c r="AT645" s="52" t="s">
        <v>1018</v>
      </c>
      <c r="AU645" s="52" t="s">
        <v>1018</v>
      </c>
      <c r="AV645" s="52" t="s">
        <v>1018</v>
      </c>
      <c r="AW645" s="52" t="s">
        <v>1018</v>
      </c>
      <c r="AX645" s="52" t="s">
        <v>1018</v>
      </c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2"/>
      <c r="BQ645" s="52"/>
      <c r="BR645" s="52"/>
      <c r="BS645" s="52"/>
      <c r="BT645" s="52"/>
      <c r="BU645" s="52"/>
      <c r="BV645" s="52"/>
      <c r="BW645" s="52"/>
      <c r="BX645" s="52"/>
      <c r="BY645" s="52"/>
      <c r="BZ645" s="52"/>
      <c r="CA645" s="52"/>
      <c r="CB645" s="52"/>
      <c r="CC645" s="52"/>
      <c r="CD645" s="52"/>
      <c r="CE645" s="52"/>
      <c r="CF645" s="52"/>
      <c r="CG645" s="52"/>
      <c r="CH645" s="52"/>
      <c r="CI645" s="52"/>
      <c r="CJ645" s="52"/>
      <c r="CK645" s="52"/>
      <c r="CL645" s="52"/>
      <c r="CM645" s="52"/>
      <c r="CN645" s="52"/>
      <c r="CO645" s="52"/>
      <c r="CP645" s="52"/>
      <c r="CQ645" s="52"/>
      <c r="CR645" s="52"/>
      <c r="CS645" s="52"/>
      <c r="CT645" s="52"/>
      <c r="CU645" s="52"/>
      <c r="CV645" s="52"/>
      <c r="CW645" s="52"/>
      <c r="CX645" s="52"/>
      <c r="CY645" s="52"/>
      <c r="CZ645" s="52"/>
      <c r="DA645" s="52"/>
      <c r="DB645" s="52"/>
      <c r="DC645" s="52"/>
      <c r="DD645" s="52"/>
      <c r="DE645" s="52"/>
      <c r="DF645" s="52"/>
      <c r="DG645" s="52"/>
      <c r="DH645" s="52"/>
      <c r="DI645" s="52"/>
      <c r="DJ645" s="52"/>
      <c r="DK645" s="52"/>
      <c r="DL645" s="52"/>
      <c r="DM645" s="52"/>
      <c r="DN645" s="52"/>
      <c r="DO645" s="52"/>
      <c r="DP645" s="52"/>
      <c r="DQ645" s="52"/>
      <c r="DR645" s="52"/>
      <c r="DS645" s="52"/>
      <c r="DT645" s="52"/>
      <c r="DU645" s="52"/>
      <c r="DV645" s="52"/>
      <c r="DW645" s="52"/>
      <c r="DX645" s="52"/>
      <c r="DY645" s="52"/>
      <c r="DZ645" s="52"/>
      <c r="EA645" s="52"/>
      <c r="EB645" s="52"/>
      <c r="EC645" s="52"/>
      <c r="ED645" s="52"/>
      <c r="EE645" s="52"/>
      <c r="EF645" s="52"/>
      <c r="EG645" s="52"/>
      <c r="EH645" s="52"/>
    </row>
    <row r="646" spans="1:138" ht="12.75" x14ac:dyDescent="0.2">
      <c r="A646" s="39" t="str">
        <f t="shared" si="55"/>
        <v>2110262</v>
      </c>
      <c r="B646" s="39" t="str">
        <f t="shared" si="56"/>
        <v>2602Н-1/ЗЛ/29</v>
      </c>
      <c r="C646" s="39" t="str">
        <f t="shared" si="57"/>
        <v>Игрушка антистресс для шеи</v>
      </c>
      <c r="D646" s="94">
        <f t="shared" ca="1" si="58"/>
        <v>207</v>
      </c>
      <c r="E646" s="94">
        <f t="shared" ca="1" si="59"/>
        <v>24</v>
      </c>
      <c r="F646" s="94">
        <f t="shared" ref="F646:F709" ca="1" si="60">IF(TODAY()&lt;$A$4,SUM(R646),"")</f>
        <v>0</v>
      </c>
      <c r="G646" s="41"/>
      <c r="H646" s="41"/>
      <c r="I646" s="40"/>
      <c r="J646" s="40"/>
      <c r="K646" s="34"/>
      <c r="L646" s="50" t="s">
        <v>1660</v>
      </c>
      <c r="M646" s="50" t="s">
        <v>4688</v>
      </c>
      <c r="N646" s="50" t="s">
        <v>4689</v>
      </c>
      <c r="O646" s="51" t="s">
        <v>1851</v>
      </c>
      <c r="P646" s="40">
        <v>207</v>
      </c>
      <c r="Q646" s="40"/>
      <c r="R646" s="40"/>
      <c r="S646" s="52" t="s">
        <v>1018</v>
      </c>
      <c r="T646" s="52" t="s">
        <v>1018</v>
      </c>
      <c r="U646" s="52" t="s">
        <v>1018</v>
      </c>
      <c r="V646" s="52" t="s">
        <v>1018</v>
      </c>
      <c r="W646" s="52">
        <v>5</v>
      </c>
      <c r="X646" s="52">
        <v>6</v>
      </c>
      <c r="Y646" s="52" t="s">
        <v>1018</v>
      </c>
      <c r="Z646" s="52" t="s">
        <v>1018</v>
      </c>
      <c r="AA646" s="52" t="s">
        <v>1018</v>
      </c>
      <c r="AB646" s="52" t="s">
        <v>1018</v>
      </c>
      <c r="AC646" s="52" t="s">
        <v>1018</v>
      </c>
      <c r="AD646" s="52">
        <v>10</v>
      </c>
      <c r="AE646" s="52" t="s">
        <v>1018</v>
      </c>
      <c r="AF646" s="52">
        <v>6</v>
      </c>
      <c r="AG646" s="52" t="s">
        <v>1018</v>
      </c>
      <c r="AH646" s="52">
        <v>6</v>
      </c>
      <c r="AI646" s="52" t="s">
        <v>1018</v>
      </c>
      <c r="AJ646" s="52" t="s">
        <v>1018</v>
      </c>
      <c r="AK646" s="52" t="s">
        <v>1018</v>
      </c>
      <c r="AL646" s="52">
        <v>1</v>
      </c>
      <c r="AM646" s="52" t="s">
        <v>1018</v>
      </c>
      <c r="AN646" s="52" t="s">
        <v>1018</v>
      </c>
      <c r="AO646" s="52" t="s">
        <v>1018</v>
      </c>
      <c r="AP646" s="52" t="s">
        <v>1018</v>
      </c>
      <c r="AQ646" s="52" t="s">
        <v>1018</v>
      </c>
      <c r="AR646" s="52" t="s">
        <v>1018</v>
      </c>
      <c r="AS646" s="52" t="s">
        <v>1018</v>
      </c>
      <c r="AT646" s="52" t="s">
        <v>1018</v>
      </c>
      <c r="AU646" s="52" t="s">
        <v>1018</v>
      </c>
      <c r="AV646" s="52" t="s">
        <v>1018</v>
      </c>
      <c r="AW646" s="52" t="s">
        <v>1018</v>
      </c>
      <c r="AX646" s="52" t="s">
        <v>1018</v>
      </c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2"/>
      <c r="BQ646" s="52"/>
      <c r="BR646" s="52"/>
      <c r="BS646" s="52"/>
      <c r="BT646" s="52"/>
      <c r="BU646" s="52"/>
      <c r="BV646" s="52"/>
      <c r="BW646" s="52"/>
      <c r="BX646" s="52"/>
      <c r="BY646" s="52"/>
      <c r="BZ646" s="52"/>
      <c r="CA646" s="52"/>
      <c r="CB646" s="52"/>
      <c r="CC646" s="52"/>
      <c r="CD646" s="52"/>
      <c r="CE646" s="52"/>
      <c r="CF646" s="52"/>
      <c r="CG646" s="52"/>
      <c r="CH646" s="52"/>
      <c r="CI646" s="52"/>
      <c r="CJ646" s="52"/>
      <c r="CK646" s="52"/>
      <c r="CL646" s="52"/>
      <c r="CM646" s="52"/>
      <c r="CN646" s="52"/>
      <c r="CO646" s="52"/>
      <c r="CP646" s="52"/>
      <c r="CQ646" s="52"/>
      <c r="CR646" s="52"/>
      <c r="CS646" s="52"/>
      <c r="CT646" s="52"/>
      <c r="CU646" s="52"/>
      <c r="CV646" s="52"/>
      <c r="CW646" s="52"/>
      <c r="CX646" s="52"/>
      <c r="CY646" s="52"/>
      <c r="CZ646" s="52"/>
      <c r="DA646" s="52"/>
      <c r="DB646" s="52"/>
      <c r="DC646" s="52"/>
      <c r="DD646" s="52"/>
      <c r="DE646" s="52"/>
      <c r="DF646" s="52"/>
      <c r="DG646" s="52"/>
      <c r="DH646" s="52"/>
      <c r="DI646" s="52"/>
      <c r="DJ646" s="52"/>
      <c r="DK646" s="52"/>
      <c r="DL646" s="52"/>
      <c r="DM646" s="52"/>
      <c r="DN646" s="52"/>
      <c r="DO646" s="52"/>
      <c r="DP646" s="52"/>
      <c r="DQ646" s="52"/>
      <c r="DR646" s="52"/>
      <c r="DS646" s="52"/>
      <c r="DT646" s="52"/>
      <c r="DU646" s="52"/>
      <c r="DV646" s="52"/>
      <c r="DW646" s="52"/>
      <c r="DX646" s="52"/>
      <c r="DY646" s="52"/>
      <c r="DZ646" s="52"/>
      <c r="EA646" s="52"/>
      <c r="EB646" s="52"/>
      <c r="EC646" s="52"/>
      <c r="ED646" s="52"/>
      <c r="EE646" s="52"/>
      <c r="EF646" s="52"/>
      <c r="EG646" s="52"/>
      <c r="EH646" s="52"/>
    </row>
    <row r="647" spans="1:138" ht="12.75" x14ac:dyDescent="0.2">
      <c r="A647" s="39" t="str">
        <f t="shared" ref="A647:A710" si="61">M647</f>
        <v>2094708</v>
      </c>
      <c r="B647" s="39" t="str">
        <f t="shared" ref="B647:B710" si="62">N647</f>
        <v>2604/ГЛ</v>
      </c>
      <c r="C647" s="39" t="str">
        <f t="shared" ref="C647:C710" si="63">O647</f>
        <v>Игрушка антистресс подушка-валик</v>
      </c>
      <c r="D647" s="94">
        <f t="shared" ref="D647:D710" ca="1" si="64">IF(TODAY()&lt;$A$4,SUM(P647)*(100-SUM($I$5))/100,"")</f>
        <v>204</v>
      </c>
      <c r="E647" s="94">
        <f t="shared" ref="E647:E710" ca="1" si="65">IF(TODAY()&lt;$A$4,SUM(T647,V647,X647,Z647,AB647,AD647,AF647,AH647,AJ647,AL647,AN647,AP647,AR647,AT647,AV647,AX647,AZ647,BB647,BD647,BF647,BH647,BJ647,BL647,BN647,BP647,BR647,BT647,BV647)-SUM(S647,U647,W647,Y647,AA647,AC647,AE647,AG647,AI647,AK647,AM647,AO647,AQ647,AS647,AU647,AW647,AY647,BA647,BC647,BE647,BG647,BI647,BK647,BM647,BO647,BQ647,BS647,BU647),"")</f>
        <v>1</v>
      </c>
      <c r="F647" s="94">
        <f t="shared" ca="1" si="60"/>
        <v>0</v>
      </c>
      <c r="G647" s="41"/>
      <c r="H647" s="41"/>
      <c r="I647" s="40"/>
      <c r="J647" s="40"/>
      <c r="K647" s="34"/>
      <c r="L647" s="50" t="s">
        <v>1661</v>
      </c>
      <c r="M647" s="50" t="s">
        <v>2186</v>
      </c>
      <c r="N647" s="50" t="s">
        <v>1011</v>
      </c>
      <c r="O647" s="51" t="s">
        <v>999</v>
      </c>
      <c r="P647" s="40">
        <v>204</v>
      </c>
      <c r="Q647" s="40"/>
      <c r="R647" s="40"/>
      <c r="S647" s="52" t="s">
        <v>1018</v>
      </c>
      <c r="T647" s="52" t="s">
        <v>1018</v>
      </c>
      <c r="U647" s="52" t="s">
        <v>1018</v>
      </c>
      <c r="V647" s="52" t="s">
        <v>1018</v>
      </c>
      <c r="W647" s="52" t="s">
        <v>1018</v>
      </c>
      <c r="X647" s="52" t="s">
        <v>1018</v>
      </c>
      <c r="Y647" s="52" t="s">
        <v>1018</v>
      </c>
      <c r="Z647" s="52" t="s">
        <v>1018</v>
      </c>
      <c r="AA647" s="52" t="s">
        <v>1018</v>
      </c>
      <c r="AB647" s="52" t="s">
        <v>1018</v>
      </c>
      <c r="AC647" s="52" t="s">
        <v>1018</v>
      </c>
      <c r="AD647" s="52" t="s">
        <v>1018</v>
      </c>
      <c r="AE647" s="52" t="s">
        <v>1018</v>
      </c>
      <c r="AF647" s="52" t="s">
        <v>1018</v>
      </c>
      <c r="AG647" s="52">
        <v>2</v>
      </c>
      <c r="AH647" s="52">
        <v>2</v>
      </c>
      <c r="AI647" s="52" t="s">
        <v>1018</v>
      </c>
      <c r="AJ647" s="52" t="s">
        <v>1018</v>
      </c>
      <c r="AK647" s="52" t="s">
        <v>1018</v>
      </c>
      <c r="AL647" s="52" t="s">
        <v>1018</v>
      </c>
      <c r="AM647" s="52" t="s">
        <v>1018</v>
      </c>
      <c r="AN647" s="52" t="s">
        <v>1018</v>
      </c>
      <c r="AO647" s="52" t="s">
        <v>1018</v>
      </c>
      <c r="AP647" s="52" t="s">
        <v>1018</v>
      </c>
      <c r="AQ647" s="52" t="s">
        <v>1018</v>
      </c>
      <c r="AR647" s="52" t="s">
        <v>1018</v>
      </c>
      <c r="AS647" s="52" t="s">
        <v>1018</v>
      </c>
      <c r="AT647" s="52" t="s">
        <v>1018</v>
      </c>
      <c r="AU647" s="52" t="s">
        <v>1018</v>
      </c>
      <c r="AV647" s="52">
        <v>1</v>
      </c>
      <c r="AW647" s="52" t="s">
        <v>1018</v>
      </c>
      <c r="AX647" s="52" t="s">
        <v>1018</v>
      </c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2"/>
      <c r="BQ647" s="52"/>
      <c r="BR647" s="52"/>
      <c r="BS647" s="52"/>
      <c r="BT647" s="52"/>
      <c r="BU647" s="52"/>
      <c r="BV647" s="52"/>
      <c r="BW647" s="52"/>
      <c r="BX647" s="52"/>
      <c r="BY647" s="52"/>
      <c r="BZ647" s="52"/>
      <c r="CA647" s="52"/>
      <c r="CB647" s="52"/>
      <c r="CC647" s="52"/>
      <c r="CD647" s="52"/>
      <c r="CE647" s="52"/>
      <c r="CF647" s="52"/>
      <c r="CG647" s="52"/>
      <c r="CH647" s="52"/>
      <c r="CI647" s="52"/>
      <c r="CJ647" s="52"/>
      <c r="CK647" s="52"/>
      <c r="CL647" s="52"/>
      <c r="CM647" s="52"/>
      <c r="CN647" s="52"/>
      <c r="CO647" s="52"/>
      <c r="CP647" s="52"/>
      <c r="CQ647" s="52"/>
      <c r="CR647" s="52"/>
      <c r="CS647" s="52"/>
      <c r="CT647" s="52"/>
      <c r="CU647" s="52"/>
      <c r="CV647" s="52"/>
      <c r="CW647" s="52"/>
      <c r="CX647" s="52"/>
      <c r="CY647" s="52"/>
      <c r="CZ647" s="52"/>
      <c r="DA647" s="52"/>
      <c r="DB647" s="52"/>
      <c r="DC647" s="52"/>
      <c r="DD647" s="52"/>
      <c r="DE647" s="52"/>
      <c r="DF647" s="52"/>
      <c r="DG647" s="52"/>
      <c r="DH647" s="52"/>
      <c r="DI647" s="52"/>
      <c r="DJ647" s="52"/>
      <c r="DK647" s="52"/>
      <c r="DL647" s="52"/>
      <c r="DM647" s="52"/>
      <c r="DN647" s="52"/>
      <c r="DO647" s="52"/>
      <c r="DP647" s="52"/>
      <c r="DQ647" s="52"/>
      <c r="DR647" s="52"/>
      <c r="DS647" s="52"/>
      <c r="DT647" s="52"/>
      <c r="DU647" s="52"/>
      <c r="DV647" s="52"/>
      <c r="DW647" s="52"/>
      <c r="DX647" s="52"/>
      <c r="DY647" s="52"/>
      <c r="DZ647" s="52"/>
      <c r="EA647" s="52"/>
      <c r="EB647" s="52"/>
      <c r="EC647" s="52"/>
      <c r="ED647" s="52"/>
      <c r="EE647" s="52"/>
      <c r="EF647" s="52"/>
      <c r="EG647" s="52"/>
      <c r="EH647" s="52"/>
    </row>
    <row r="648" spans="1:138" ht="12.75" x14ac:dyDescent="0.2">
      <c r="A648" s="39" t="str">
        <f t="shared" si="61"/>
        <v>2094713</v>
      </c>
      <c r="B648" s="39" t="str">
        <f t="shared" si="62"/>
        <v>2604/ГЛ-1</v>
      </c>
      <c r="C648" s="39" t="str">
        <f t="shared" si="63"/>
        <v>Игрушка антистресс подушка-валик</v>
      </c>
      <c r="D648" s="94">
        <f t="shared" ca="1" si="64"/>
        <v>204</v>
      </c>
      <c r="E648" s="94">
        <f t="shared" ca="1" si="65"/>
        <v>305</v>
      </c>
      <c r="F648" s="94">
        <f t="shared" ca="1" si="60"/>
        <v>0</v>
      </c>
      <c r="G648" s="41"/>
      <c r="H648" s="41"/>
      <c r="I648" s="40"/>
      <c r="J648" s="40"/>
      <c r="K648" s="34"/>
      <c r="L648" s="50" t="s">
        <v>1662</v>
      </c>
      <c r="M648" s="50" t="s">
        <v>2187</v>
      </c>
      <c r="N648" s="50" t="s">
        <v>1012</v>
      </c>
      <c r="O648" s="51" t="s">
        <v>999</v>
      </c>
      <c r="P648" s="40">
        <v>204</v>
      </c>
      <c r="Q648" s="40"/>
      <c r="R648" s="40"/>
      <c r="S648" s="52" t="s">
        <v>1018</v>
      </c>
      <c r="T648" s="52" t="s">
        <v>1018</v>
      </c>
      <c r="U648" s="52" t="s">
        <v>1018</v>
      </c>
      <c r="V648" s="52" t="s">
        <v>1018</v>
      </c>
      <c r="W648" s="52" t="s">
        <v>1018</v>
      </c>
      <c r="X648" s="52">
        <v>31</v>
      </c>
      <c r="Y648" s="52" t="s">
        <v>1018</v>
      </c>
      <c r="Z648" s="52" t="s">
        <v>1018</v>
      </c>
      <c r="AA648" s="52" t="s">
        <v>1018</v>
      </c>
      <c r="AB648" s="52" t="s">
        <v>1018</v>
      </c>
      <c r="AC648" s="52" t="s">
        <v>1018</v>
      </c>
      <c r="AD648" s="52" t="s">
        <v>1018</v>
      </c>
      <c r="AE648" s="52" t="s">
        <v>1018</v>
      </c>
      <c r="AF648" s="52">
        <v>92</v>
      </c>
      <c r="AG648" s="52" t="s">
        <v>1018</v>
      </c>
      <c r="AH648" s="52">
        <v>1</v>
      </c>
      <c r="AI648" s="52" t="s">
        <v>1018</v>
      </c>
      <c r="AJ648" s="52" t="s">
        <v>1018</v>
      </c>
      <c r="AK648" s="52">
        <v>30</v>
      </c>
      <c r="AL648" s="52">
        <v>208</v>
      </c>
      <c r="AM648" s="52" t="s">
        <v>1018</v>
      </c>
      <c r="AN648" s="52" t="s">
        <v>1018</v>
      </c>
      <c r="AO648" s="52" t="s">
        <v>1018</v>
      </c>
      <c r="AP648" s="52" t="s">
        <v>1018</v>
      </c>
      <c r="AQ648" s="52" t="s">
        <v>1018</v>
      </c>
      <c r="AR648" s="52" t="s">
        <v>1018</v>
      </c>
      <c r="AS648" s="52" t="s">
        <v>1018</v>
      </c>
      <c r="AT648" s="52" t="s">
        <v>1018</v>
      </c>
      <c r="AU648" s="52" t="s">
        <v>1018</v>
      </c>
      <c r="AV648" s="52">
        <v>1</v>
      </c>
      <c r="AW648" s="52" t="s">
        <v>1018</v>
      </c>
      <c r="AX648" s="52">
        <v>2</v>
      </c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2"/>
      <c r="BQ648" s="52"/>
      <c r="BR648" s="52"/>
      <c r="BS648" s="52"/>
      <c r="BT648" s="52"/>
      <c r="BU648" s="52"/>
      <c r="BV648" s="52"/>
      <c r="BW648" s="52"/>
      <c r="BX648" s="52"/>
      <c r="BY648" s="52"/>
      <c r="BZ648" s="52"/>
      <c r="CA648" s="52"/>
      <c r="CB648" s="52"/>
      <c r="CC648" s="52"/>
      <c r="CD648" s="52"/>
      <c r="CE648" s="52"/>
      <c r="CF648" s="52"/>
      <c r="CG648" s="52"/>
      <c r="CH648" s="52"/>
      <c r="CI648" s="52"/>
      <c r="CJ648" s="52"/>
      <c r="CK648" s="52"/>
      <c r="CL648" s="52"/>
      <c r="CM648" s="52"/>
      <c r="CN648" s="52"/>
      <c r="CO648" s="52"/>
      <c r="CP648" s="52"/>
      <c r="CQ648" s="52"/>
      <c r="CR648" s="52"/>
      <c r="CS648" s="52"/>
      <c r="CT648" s="52"/>
      <c r="CU648" s="52"/>
      <c r="CV648" s="52"/>
      <c r="CW648" s="52"/>
      <c r="CX648" s="52"/>
      <c r="CY648" s="52"/>
      <c r="CZ648" s="52"/>
      <c r="DA648" s="52"/>
      <c r="DB648" s="52"/>
      <c r="DC648" s="52"/>
      <c r="DD648" s="52"/>
      <c r="DE648" s="52"/>
      <c r="DF648" s="52"/>
      <c r="DG648" s="52"/>
      <c r="DH648" s="52"/>
      <c r="DI648" s="52"/>
      <c r="DJ648" s="52"/>
      <c r="DK648" s="52"/>
      <c r="DL648" s="52"/>
      <c r="DM648" s="52"/>
      <c r="DN648" s="52"/>
      <c r="DO648" s="52"/>
      <c r="DP648" s="52"/>
      <c r="DQ648" s="52"/>
      <c r="DR648" s="52"/>
      <c r="DS648" s="52"/>
      <c r="DT648" s="52"/>
      <c r="DU648" s="52"/>
      <c r="DV648" s="52"/>
      <c r="DW648" s="52"/>
      <c r="DX648" s="52"/>
      <c r="DY648" s="52"/>
      <c r="DZ648" s="52"/>
      <c r="EA648" s="52"/>
      <c r="EB648" s="52"/>
      <c r="EC648" s="52"/>
      <c r="ED648" s="52"/>
      <c r="EE648" s="52"/>
      <c r="EF648" s="52"/>
      <c r="EG648" s="52"/>
      <c r="EH648" s="52"/>
    </row>
    <row r="649" spans="1:138" ht="12.75" x14ac:dyDescent="0.2">
      <c r="A649" s="39" t="str">
        <f t="shared" si="61"/>
        <v>2094628</v>
      </c>
      <c r="B649" s="39" t="str">
        <f t="shared" si="62"/>
        <v>2604/ЖЛ</v>
      </c>
      <c r="C649" s="39" t="str">
        <f t="shared" si="63"/>
        <v>Игрушка антистресс подушка-валик</v>
      </c>
      <c r="D649" s="94">
        <f t="shared" ca="1" si="64"/>
        <v>204</v>
      </c>
      <c r="E649" s="94">
        <f t="shared" ca="1" si="65"/>
        <v>55</v>
      </c>
      <c r="F649" s="94">
        <f t="shared" ca="1" si="60"/>
        <v>0</v>
      </c>
      <c r="G649" s="41"/>
      <c r="H649" s="41"/>
      <c r="I649" s="40"/>
      <c r="J649" s="40"/>
      <c r="K649" s="34"/>
      <c r="L649" s="50" t="s">
        <v>1663</v>
      </c>
      <c r="M649" s="50" t="s">
        <v>2188</v>
      </c>
      <c r="N649" s="50" t="s">
        <v>1007</v>
      </c>
      <c r="O649" s="51" t="s">
        <v>999</v>
      </c>
      <c r="P649" s="40">
        <v>204</v>
      </c>
      <c r="Q649" s="40"/>
      <c r="R649" s="40"/>
      <c r="S649" s="52" t="s">
        <v>1018</v>
      </c>
      <c r="T649" s="52" t="s">
        <v>1018</v>
      </c>
      <c r="U649" s="52" t="s">
        <v>1018</v>
      </c>
      <c r="V649" s="52" t="s">
        <v>1018</v>
      </c>
      <c r="W649" s="52" t="s">
        <v>1018</v>
      </c>
      <c r="X649" s="52">
        <v>8</v>
      </c>
      <c r="Y649" s="52" t="s">
        <v>1018</v>
      </c>
      <c r="Z649" s="52" t="s">
        <v>1018</v>
      </c>
      <c r="AA649" s="52" t="s">
        <v>1018</v>
      </c>
      <c r="AB649" s="52" t="s">
        <v>1018</v>
      </c>
      <c r="AC649" s="52" t="s">
        <v>1018</v>
      </c>
      <c r="AD649" s="52" t="s">
        <v>1018</v>
      </c>
      <c r="AE649" s="52">
        <v>1</v>
      </c>
      <c r="AF649" s="52">
        <v>1</v>
      </c>
      <c r="AG649" s="52">
        <v>2</v>
      </c>
      <c r="AH649" s="52">
        <v>2</v>
      </c>
      <c r="AI649" s="52" t="s">
        <v>1018</v>
      </c>
      <c r="AJ649" s="52" t="s">
        <v>1018</v>
      </c>
      <c r="AK649" s="52">
        <v>61</v>
      </c>
      <c r="AL649" s="52">
        <v>104</v>
      </c>
      <c r="AM649" s="52" t="s">
        <v>1018</v>
      </c>
      <c r="AN649" s="52" t="s">
        <v>1018</v>
      </c>
      <c r="AO649" s="52" t="s">
        <v>1018</v>
      </c>
      <c r="AP649" s="52" t="s">
        <v>1018</v>
      </c>
      <c r="AQ649" s="52" t="s">
        <v>1018</v>
      </c>
      <c r="AR649" s="52" t="s">
        <v>1018</v>
      </c>
      <c r="AS649" s="52" t="s">
        <v>1018</v>
      </c>
      <c r="AT649" s="52" t="s">
        <v>1018</v>
      </c>
      <c r="AU649" s="52" t="s">
        <v>1018</v>
      </c>
      <c r="AV649" s="52" t="s">
        <v>1018</v>
      </c>
      <c r="AW649" s="52" t="s">
        <v>1018</v>
      </c>
      <c r="AX649" s="52">
        <v>4</v>
      </c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2"/>
      <c r="BQ649" s="52"/>
      <c r="BR649" s="52"/>
      <c r="BS649" s="52"/>
      <c r="BT649" s="52"/>
      <c r="BU649" s="52"/>
      <c r="BV649" s="52"/>
      <c r="BW649" s="52"/>
      <c r="BX649" s="52"/>
      <c r="BY649" s="52"/>
      <c r="BZ649" s="52"/>
      <c r="CA649" s="52"/>
      <c r="CB649" s="52"/>
      <c r="CC649" s="52"/>
      <c r="CD649" s="52"/>
      <c r="CE649" s="52"/>
      <c r="CF649" s="52"/>
      <c r="CG649" s="52"/>
      <c r="CH649" s="52"/>
      <c r="CI649" s="52"/>
      <c r="CJ649" s="52"/>
      <c r="CK649" s="52"/>
      <c r="CL649" s="52"/>
      <c r="CM649" s="52"/>
      <c r="CN649" s="52"/>
      <c r="CO649" s="52"/>
      <c r="CP649" s="52"/>
      <c r="CQ649" s="52"/>
      <c r="CR649" s="52"/>
      <c r="CS649" s="52"/>
      <c r="CT649" s="52"/>
      <c r="CU649" s="52"/>
      <c r="CV649" s="52"/>
      <c r="CW649" s="52"/>
      <c r="CX649" s="52"/>
      <c r="CY649" s="52"/>
      <c r="CZ649" s="52"/>
      <c r="DA649" s="52"/>
      <c r="DB649" s="52"/>
      <c r="DC649" s="52"/>
      <c r="DD649" s="52"/>
      <c r="DE649" s="52"/>
      <c r="DF649" s="52"/>
      <c r="DG649" s="52"/>
      <c r="DH649" s="52"/>
      <c r="DI649" s="52"/>
      <c r="DJ649" s="52"/>
      <c r="DK649" s="52"/>
      <c r="DL649" s="52"/>
      <c r="DM649" s="52"/>
      <c r="DN649" s="52"/>
      <c r="DO649" s="52"/>
      <c r="DP649" s="52"/>
      <c r="DQ649" s="52"/>
      <c r="DR649" s="52"/>
      <c r="DS649" s="52"/>
      <c r="DT649" s="52"/>
      <c r="DU649" s="52"/>
      <c r="DV649" s="52"/>
      <c r="DW649" s="52"/>
      <c r="DX649" s="52"/>
      <c r="DY649" s="52"/>
      <c r="DZ649" s="52"/>
      <c r="EA649" s="52"/>
      <c r="EB649" s="52"/>
      <c r="EC649" s="52"/>
      <c r="ED649" s="52"/>
      <c r="EE649" s="52"/>
      <c r="EF649" s="52"/>
      <c r="EG649" s="52"/>
      <c r="EH649" s="52"/>
    </row>
    <row r="650" spans="1:138" ht="12.75" x14ac:dyDescent="0.2">
      <c r="A650" s="39" t="str">
        <f t="shared" si="61"/>
        <v>2094721</v>
      </c>
      <c r="B650" s="39" t="str">
        <f t="shared" si="62"/>
        <v>2604/ЗЛ</v>
      </c>
      <c r="C650" s="39" t="str">
        <f t="shared" si="63"/>
        <v>Игрушка антистресс подушка-валик</v>
      </c>
      <c r="D650" s="94">
        <f t="shared" ca="1" si="64"/>
        <v>204</v>
      </c>
      <c r="E650" s="94">
        <f t="shared" ca="1" si="65"/>
        <v>355</v>
      </c>
      <c r="F650" s="94">
        <f t="shared" ca="1" si="60"/>
        <v>0</v>
      </c>
      <c r="G650" s="41"/>
      <c r="H650" s="41"/>
      <c r="I650" s="40"/>
      <c r="J650" s="40"/>
      <c r="K650" s="34"/>
      <c r="L650" s="50" t="s">
        <v>1664</v>
      </c>
      <c r="M650" s="50" t="s">
        <v>2189</v>
      </c>
      <c r="N650" s="50" t="s">
        <v>1008</v>
      </c>
      <c r="O650" s="51" t="s">
        <v>999</v>
      </c>
      <c r="P650" s="40">
        <v>204</v>
      </c>
      <c r="Q650" s="40"/>
      <c r="R650" s="40"/>
      <c r="S650" s="52" t="s">
        <v>1018</v>
      </c>
      <c r="T650" s="52" t="s">
        <v>1018</v>
      </c>
      <c r="U650" s="52" t="s">
        <v>1018</v>
      </c>
      <c r="V650" s="52">
        <v>6</v>
      </c>
      <c r="W650" s="52" t="s">
        <v>1018</v>
      </c>
      <c r="X650" s="52">
        <v>8</v>
      </c>
      <c r="Y650" s="52" t="s">
        <v>1018</v>
      </c>
      <c r="Z650" s="52" t="s">
        <v>1018</v>
      </c>
      <c r="AA650" s="52" t="s">
        <v>1018</v>
      </c>
      <c r="AB650" s="52" t="s">
        <v>1018</v>
      </c>
      <c r="AC650" s="52" t="s">
        <v>1018</v>
      </c>
      <c r="AD650" s="52" t="s">
        <v>1018</v>
      </c>
      <c r="AE650" s="52" t="s">
        <v>1018</v>
      </c>
      <c r="AF650" s="52">
        <v>118</v>
      </c>
      <c r="AG650" s="52">
        <v>2</v>
      </c>
      <c r="AH650" s="52">
        <v>2</v>
      </c>
      <c r="AI650" s="52" t="s">
        <v>1018</v>
      </c>
      <c r="AJ650" s="52" t="s">
        <v>1018</v>
      </c>
      <c r="AK650" s="52">
        <v>20</v>
      </c>
      <c r="AL650" s="52">
        <v>241</v>
      </c>
      <c r="AM650" s="52" t="s">
        <v>1018</v>
      </c>
      <c r="AN650" s="52" t="s">
        <v>1018</v>
      </c>
      <c r="AO650" s="52" t="s">
        <v>1018</v>
      </c>
      <c r="AP650" s="52" t="s">
        <v>1018</v>
      </c>
      <c r="AQ650" s="52" t="s">
        <v>1018</v>
      </c>
      <c r="AR650" s="52" t="s">
        <v>1018</v>
      </c>
      <c r="AS650" s="52" t="s">
        <v>1018</v>
      </c>
      <c r="AT650" s="52" t="s">
        <v>1018</v>
      </c>
      <c r="AU650" s="52" t="s">
        <v>1018</v>
      </c>
      <c r="AV650" s="52">
        <v>2</v>
      </c>
      <c r="AW650" s="52" t="s">
        <v>1018</v>
      </c>
      <c r="AX650" s="52" t="s">
        <v>1018</v>
      </c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2"/>
      <c r="BQ650" s="52"/>
      <c r="BR650" s="52"/>
      <c r="BS650" s="52"/>
      <c r="BT650" s="52"/>
      <c r="BU650" s="52"/>
      <c r="BV650" s="52"/>
      <c r="BW650" s="52"/>
      <c r="BX650" s="52"/>
      <c r="BY650" s="52"/>
      <c r="BZ650" s="52"/>
      <c r="CA650" s="52"/>
      <c r="CB650" s="52"/>
      <c r="CC650" s="52"/>
      <c r="CD650" s="52"/>
      <c r="CE650" s="52"/>
      <c r="CF650" s="52"/>
      <c r="CG650" s="52"/>
      <c r="CH650" s="52"/>
      <c r="CI650" s="52"/>
      <c r="CJ650" s="52"/>
      <c r="CK650" s="52"/>
      <c r="CL650" s="52"/>
      <c r="CM650" s="52"/>
      <c r="CN650" s="52"/>
      <c r="CO650" s="52"/>
      <c r="CP650" s="52"/>
      <c r="CQ650" s="52"/>
      <c r="CR650" s="52"/>
      <c r="CS650" s="52"/>
      <c r="CT650" s="52"/>
      <c r="CU650" s="52"/>
      <c r="CV650" s="52"/>
      <c r="CW650" s="52"/>
      <c r="CX650" s="52"/>
      <c r="CY650" s="52"/>
      <c r="CZ650" s="52"/>
      <c r="DA650" s="52"/>
      <c r="DB650" s="52"/>
      <c r="DC650" s="52"/>
      <c r="DD650" s="52"/>
      <c r="DE650" s="52"/>
      <c r="DF650" s="52"/>
      <c r="DG650" s="52"/>
      <c r="DH650" s="52"/>
      <c r="DI650" s="52"/>
      <c r="DJ650" s="52"/>
      <c r="DK650" s="52"/>
      <c r="DL650" s="52"/>
      <c r="DM650" s="52"/>
      <c r="DN650" s="52"/>
      <c r="DO650" s="52"/>
      <c r="DP650" s="52"/>
      <c r="DQ650" s="52"/>
      <c r="DR650" s="52"/>
      <c r="DS650" s="52"/>
      <c r="DT650" s="52"/>
      <c r="DU650" s="52"/>
      <c r="DV650" s="52"/>
      <c r="DW650" s="52"/>
      <c r="DX650" s="52"/>
      <c r="DY650" s="52"/>
      <c r="DZ650" s="52"/>
      <c r="EA650" s="52"/>
      <c r="EB650" s="52"/>
      <c r="EC650" s="52"/>
      <c r="ED650" s="52"/>
      <c r="EE650" s="52"/>
      <c r="EF650" s="52"/>
      <c r="EG650" s="52"/>
      <c r="EH650" s="52"/>
    </row>
    <row r="651" spans="1:138" ht="12.75" x14ac:dyDescent="0.2">
      <c r="A651" s="39" t="str">
        <f t="shared" si="61"/>
        <v>2095915</v>
      </c>
      <c r="B651" s="39" t="str">
        <f t="shared" si="62"/>
        <v>2604/ЗЛ-1</v>
      </c>
      <c r="C651" s="39" t="str">
        <f t="shared" si="63"/>
        <v>Игрушка антистресс подушка-валик</v>
      </c>
      <c r="D651" s="94">
        <f t="shared" ca="1" si="64"/>
        <v>204</v>
      </c>
      <c r="E651" s="94">
        <f t="shared" ca="1" si="65"/>
        <v>420</v>
      </c>
      <c r="F651" s="94">
        <f t="shared" ca="1" si="60"/>
        <v>0</v>
      </c>
      <c r="G651" s="41"/>
      <c r="H651" s="41"/>
      <c r="I651" s="40"/>
      <c r="J651" s="40"/>
      <c r="K651" s="34"/>
      <c r="L651" s="50" t="s">
        <v>1665</v>
      </c>
      <c r="M651" s="50" t="s">
        <v>2190</v>
      </c>
      <c r="N651" s="50" t="s">
        <v>1519</v>
      </c>
      <c r="O651" s="51" t="s">
        <v>999</v>
      </c>
      <c r="P651" s="40">
        <v>204</v>
      </c>
      <c r="Q651" s="40"/>
      <c r="R651" s="40"/>
      <c r="S651" s="52" t="s">
        <v>1018</v>
      </c>
      <c r="T651" s="52" t="s">
        <v>1018</v>
      </c>
      <c r="U651" s="52" t="s">
        <v>1018</v>
      </c>
      <c r="V651" s="52">
        <v>3</v>
      </c>
      <c r="W651" s="52" t="s">
        <v>1018</v>
      </c>
      <c r="X651" s="52" t="s">
        <v>1018</v>
      </c>
      <c r="Y651" s="52" t="s">
        <v>1018</v>
      </c>
      <c r="Z651" s="52" t="s">
        <v>1018</v>
      </c>
      <c r="AA651" s="52" t="s">
        <v>1018</v>
      </c>
      <c r="AB651" s="52" t="s">
        <v>1018</v>
      </c>
      <c r="AC651" s="52" t="s">
        <v>1018</v>
      </c>
      <c r="AD651" s="52" t="s">
        <v>1018</v>
      </c>
      <c r="AE651" s="52" t="s">
        <v>1018</v>
      </c>
      <c r="AF651" s="52">
        <v>88</v>
      </c>
      <c r="AG651" s="52" t="s">
        <v>1018</v>
      </c>
      <c r="AH651" s="52" t="s">
        <v>1018</v>
      </c>
      <c r="AI651" s="52" t="s">
        <v>1018</v>
      </c>
      <c r="AJ651" s="52" t="s">
        <v>1018</v>
      </c>
      <c r="AK651" s="52" t="s">
        <v>1018</v>
      </c>
      <c r="AL651" s="52">
        <v>127</v>
      </c>
      <c r="AM651" s="52" t="s">
        <v>1018</v>
      </c>
      <c r="AN651" s="52" t="s">
        <v>1018</v>
      </c>
      <c r="AO651" s="52" t="s">
        <v>1018</v>
      </c>
      <c r="AP651" s="52">
        <v>200</v>
      </c>
      <c r="AQ651" s="52" t="s">
        <v>1018</v>
      </c>
      <c r="AR651" s="52" t="s">
        <v>1018</v>
      </c>
      <c r="AS651" s="52" t="s">
        <v>1018</v>
      </c>
      <c r="AT651" s="52" t="s">
        <v>1018</v>
      </c>
      <c r="AU651" s="52" t="s">
        <v>1018</v>
      </c>
      <c r="AV651" s="52">
        <v>1</v>
      </c>
      <c r="AW651" s="52" t="s">
        <v>1018</v>
      </c>
      <c r="AX651" s="52">
        <v>1</v>
      </c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2"/>
      <c r="BQ651" s="52"/>
      <c r="BR651" s="52"/>
      <c r="BS651" s="52"/>
      <c r="BT651" s="52"/>
      <c r="BU651" s="52"/>
      <c r="BV651" s="52"/>
      <c r="BW651" s="52"/>
      <c r="BX651" s="52"/>
      <c r="BY651" s="52"/>
      <c r="BZ651" s="52"/>
      <c r="CA651" s="52"/>
      <c r="CB651" s="52"/>
      <c r="CC651" s="52"/>
      <c r="CD651" s="52"/>
      <c r="CE651" s="52"/>
      <c r="CF651" s="52"/>
      <c r="CG651" s="52"/>
      <c r="CH651" s="52"/>
      <c r="CI651" s="52"/>
      <c r="CJ651" s="52"/>
      <c r="CK651" s="52"/>
      <c r="CL651" s="52"/>
      <c r="CM651" s="52"/>
      <c r="CN651" s="52"/>
      <c r="CO651" s="52"/>
      <c r="CP651" s="52"/>
      <c r="CQ651" s="52"/>
      <c r="CR651" s="52"/>
      <c r="CS651" s="52"/>
      <c r="CT651" s="52"/>
      <c r="CU651" s="52"/>
      <c r="CV651" s="52"/>
      <c r="CW651" s="52"/>
      <c r="CX651" s="52"/>
      <c r="CY651" s="52"/>
      <c r="CZ651" s="52"/>
      <c r="DA651" s="52"/>
      <c r="DB651" s="52"/>
      <c r="DC651" s="52"/>
      <c r="DD651" s="52"/>
      <c r="DE651" s="52"/>
      <c r="DF651" s="52"/>
      <c r="DG651" s="52"/>
      <c r="DH651" s="52"/>
      <c r="DI651" s="52"/>
      <c r="DJ651" s="52"/>
      <c r="DK651" s="52"/>
      <c r="DL651" s="52"/>
      <c r="DM651" s="52"/>
      <c r="DN651" s="52"/>
      <c r="DO651" s="52"/>
      <c r="DP651" s="52"/>
      <c r="DQ651" s="52"/>
      <c r="DR651" s="52"/>
      <c r="DS651" s="52"/>
      <c r="DT651" s="52"/>
      <c r="DU651" s="52"/>
      <c r="DV651" s="52"/>
      <c r="DW651" s="52"/>
      <c r="DX651" s="52"/>
      <c r="DY651" s="52"/>
      <c r="DZ651" s="52"/>
      <c r="EA651" s="52"/>
      <c r="EB651" s="52"/>
      <c r="EC651" s="52"/>
      <c r="ED651" s="52"/>
      <c r="EE651" s="52"/>
      <c r="EF651" s="52"/>
      <c r="EG651" s="52"/>
      <c r="EH651" s="52"/>
    </row>
    <row r="652" spans="1:138" ht="12.75" x14ac:dyDescent="0.2">
      <c r="A652" s="39" t="str">
        <f t="shared" si="61"/>
        <v>2095923</v>
      </c>
      <c r="B652" s="39" t="str">
        <f t="shared" si="62"/>
        <v>2604/ЗЛ-2</v>
      </c>
      <c r="C652" s="39" t="str">
        <f t="shared" si="63"/>
        <v>Игрушка антистресс подушка-валик</v>
      </c>
      <c r="D652" s="94">
        <f t="shared" ca="1" si="64"/>
        <v>204</v>
      </c>
      <c r="E652" s="94">
        <f t="shared" ca="1" si="65"/>
        <v>146</v>
      </c>
      <c r="F652" s="94">
        <f t="shared" ca="1" si="60"/>
        <v>0</v>
      </c>
      <c r="G652" s="41"/>
      <c r="H652" s="41"/>
      <c r="I652" s="40"/>
      <c r="J652" s="40"/>
      <c r="K652" s="34"/>
      <c r="L652" s="50" t="s">
        <v>1666</v>
      </c>
      <c r="M652" s="50" t="s">
        <v>2191</v>
      </c>
      <c r="N652" s="50" t="s">
        <v>1980</v>
      </c>
      <c r="O652" s="51" t="s">
        <v>999</v>
      </c>
      <c r="P652" s="40">
        <v>204</v>
      </c>
      <c r="Q652" s="40"/>
      <c r="R652" s="40"/>
      <c r="S652" s="52" t="s">
        <v>1018</v>
      </c>
      <c r="T652" s="52" t="s">
        <v>1018</v>
      </c>
      <c r="U652" s="52" t="s">
        <v>1018</v>
      </c>
      <c r="V652" s="52">
        <v>20</v>
      </c>
      <c r="W652" s="52" t="s">
        <v>1018</v>
      </c>
      <c r="X652" s="52" t="s">
        <v>1018</v>
      </c>
      <c r="Y652" s="52" t="s">
        <v>1018</v>
      </c>
      <c r="Z652" s="52" t="s">
        <v>1018</v>
      </c>
      <c r="AA652" s="52" t="s">
        <v>1018</v>
      </c>
      <c r="AB652" s="52" t="s">
        <v>1018</v>
      </c>
      <c r="AC652" s="52" t="s">
        <v>1018</v>
      </c>
      <c r="AD652" s="52" t="s">
        <v>1018</v>
      </c>
      <c r="AE652" s="52">
        <v>1</v>
      </c>
      <c r="AF652" s="52">
        <v>1</v>
      </c>
      <c r="AG652" s="52" t="s">
        <v>1018</v>
      </c>
      <c r="AH652" s="52" t="s">
        <v>1018</v>
      </c>
      <c r="AI652" s="52" t="s">
        <v>1018</v>
      </c>
      <c r="AJ652" s="52" t="s">
        <v>1018</v>
      </c>
      <c r="AK652" s="52" t="s">
        <v>1018</v>
      </c>
      <c r="AL652" s="52">
        <v>66</v>
      </c>
      <c r="AM652" s="52">
        <v>60</v>
      </c>
      <c r="AN652" s="52">
        <v>108</v>
      </c>
      <c r="AO652" s="52" t="s">
        <v>1018</v>
      </c>
      <c r="AP652" s="52" t="s">
        <v>1018</v>
      </c>
      <c r="AQ652" s="52" t="s">
        <v>1018</v>
      </c>
      <c r="AR652" s="52">
        <v>12</v>
      </c>
      <c r="AS652" s="52" t="s">
        <v>1018</v>
      </c>
      <c r="AT652" s="52" t="s">
        <v>1018</v>
      </c>
      <c r="AU652" s="52" t="s">
        <v>1018</v>
      </c>
      <c r="AV652" s="52" t="s">
        <v>1018</v>
      </c>
      <c r="AW652" s="52" t="s">
        <v>1018</v>
      </c>
      <c r="AX652" s="52" t="s">
        <v>1018</v>
      </c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2"/>
      <c r="BQ652" s="52"/>
      <c r="BR652" s="52"/>
      <c r="BS652" s="52"/>
      <c r="BT652" s="52"/>
      <c r="BU652" s="52"/>
      <c r="BV652" s="52"/>
      <c r="BW652" s="52"/>
      <c r="BX652" s="52"/>
      <c r="BY652" s="52"/>
      <c r="BZ652" s="52"/>
      <c r="CA652" s="52"/>
      <c r="CB652" s="52"/>
      <c r="CC652" s="52"/>
      <c r="CD652" s="52"/>
      <c r="CE652" s="52"/>
      <c r="CF652" s="52"/>
      <c r="CG652" s="52"/>
      <c r="CH652" s="52"/>
      <c r="CI652" s="52"/>
      <c r="CJ652" s="52"/>
      <c r="CK652" s="52"/>
      <c r="CL652" s="52"/>
      <c r="CM652" s="52"/>
      <c r="CN652" s="52"/>
      <c r="CO652" s="52"/>
      <c r="CP652" s="52"/>
      <c r="CQ652" s="52"/>
      <c r="CR652" s="52"/>
      <c r="CS652" s="52"/>
      <c r="CT652" s="52"/>
      <c r="CU652" s="52"/>
      <c r="CV652" s="52"/>
      <c r="CW652" s="52"/>
      <c r="CX652" s="52"/>
      <c r="CY652" s="52"/>
      <c r="CZ652" s="52"/>
      <c r="DA652" s="52"/>
      <c r="DB652" s="52"/>
      <c r="DC652" s="52"/>
      <c r="DD652" s="52"/>
      <c r="DE652" s="52"/>
      <c r="DF652" s="52"/>
      <c r="DG652" s="52"/>
      <c r="DH652" s="52"/>
      <c r="DI652" s="52"/>
      <c r="DJ652" s="52"/>
      <c r="DK652" s="52"/>
      <c r="DL652" s="52"/>
      <c r="DM652" s="52"/>
      <c r="DN652" s="52"/>
      <c r="DO652" s="52"/>
      <c r="DP652" s="52"/>
      <c r="DQ652" s="52"/>
      <c r="DR652" s="52"/>
      <c r="DS652" s="52"/>
      <c r="DT652" s="52"/>
      <c r="DU652" s="52"/>
      <c r="DV652" s="52"/>
      <c r="DW652" s="52"/>
      <c r="DX652" s="52"/>
      <c r="DY652" s="52"/>
      <c r="DZ652" s="52"/>
      <c r="EA652" s="52"/>
      <c r="EB652" s="52"/>
      <c r="EC652" s="52"/>
      <c r="ED652" s="52"/>
      <c r="EE652" s="52"/>
      <c r="EF652" s="52"/>
      <c r="EG652" s="52"/>
      <c r="EH652" s="52"/>
    </row>
    <row r="653" spans="1:138" ht="12.75" x14ac:dyDescent="0.2">
      <c r="A653" s="39" t="str">
        <f t="shared" si="61"/>
        <v>2094717</v>
      </c>
      <c r="B653" s="39" t="str">
        <f t="shared" si="62"/>
        <v>2604/ОРЖ</v>
      </c>
      <c r="C653" s="39" t="str">
        <f t="shared" si="63"/>
        <v>Игрушка антистресс подушка-валик</v>
      </c>
      <c r="D653" s="94">
        <f t="shared" ca="1" si="64"/>
        <v>204</v>
      </c>
      <c r="E653" s="94">
        <f t="shared" ca="1" si="65"/>
        <v>332</v>
      </c>
      <c r="F653" s="94">
        <f t="shared" ca="1" si="60"/>
        <v>0</v>
      </c>
      <c r="G653" s="41"/>
      <c r="H653" s="41"/>
      <c r="I653" s="40"/>
      <c r="J653" s="40"/>
      <c r="K653" s="34"/>
      <c r="L653" s="50" t="s">
        <v>1667</v>
      </c>
      <c r="M653" s="50" t="s">
        <v>2192</v>
      </c>
      <c r="N653" s="50" t="s">
        <v>1014</v>
      </c>
      <c r="O653" s="51" t="s">
        <v>999</v>
      </c>
      <c r="P653" s="40">
        <v>204</v>
      </c>
      <c r="Q653" s="40"/>
      <c r="R653" s="40"/>
      <c r="S653" s="52" t="s">
        <v>1018</v>
      </c>
      <c r="T653" s="52" t="s">
        <v>1018</v>
      </c>
      <c r="U653" s="52" t="s">
        <v>1018</v>
      </c>
      <c r="V653" s="52">
        <v>25</v>
      </c>
      <c r="W653" s="52" t="s">
        <v>1018</v>
      </c>
      <c r="X653" s="52">
        <v>55</v>
      </c>
      <c r="Y653" s="52" t="s">
        <v>1018</v>
      </c>
      <c r="Z653" s="52" t="s">
        <v>1018</v>
      </c>
      <c r="AA653" s="52" t="s">
        <v>1018</v>
      </c>
      <c r="AB653" s="52" t="s">
        <v>1018</v>
      </c>
      <c r="AC653" s="52" t="s">
        <v>1018</v>
      </c>
      <c r="AD653" s="52" t="s">
        <v>1018</v>
      </c>
      <c r="AE653" s="52">
        <v>40</v>
      </c>
      <c r="AF653" s="52">
        <v>87</v>
      </c>
      <c r="AG653" s="52">
        <v>2</v>
      </c>
      <c r="AH653" s="52">
        <v>28</v>
      </c>
      <c r="AI653" s="52" t="s">
        <v>1018</v>
      </c>
      <c r="AJ653" s="52" t="s">
        <v>1018</v>
      </c>
      <c r="AK653" s="52">
        <v>30</v>
      </c>
      <c r="AL653" s="52">
        <v>156</v>
      </c>
      <c r="AM653" s="52" t="s">
        <v>1018</v>
      </c>
      <c r="AN653" s="52" t="s">
        <v>1018</v>
      </c>
      <c r="AO653" s="52" t="s">
        <v>1018</v>
      </c>
      <c r="AP653" s="52" t="s">
        <v>1018</v>
      </c>
      <c r="AQ653" s="52" t="s">
        <v>1018</v>
      </c>
      <c r="AR653" s="52">
        <v>49</v>
      </c>
      <c r="AS653" s="52" t="s">
        <v>1018</v>
      </c>
      <c r="AT653" s="52" t="s">
        <v>1018</v>
      </c>
      <c r="AU653" s="52" t="s">
        <v>1018</v>
      </c>
      <c r="AV653" s="52">
        <v>1</v>
      </c>
      <c r="AW653" s="52" t="s">
        <v>1018</v>
      </c>
      <c r="AX653" s="52">
        <v>3</v>
      </c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2"/>
      <c r="BQ653" s="52"/>
      <c r="BR653" s="52"/>
      <c r="BS653" s="52"/>
      <c r="BT653" s="52"/>
      <c r="BU653" s="52"/>
      <c r="BV653" s="52"/>
      <c r="BW653" s="52"/>
      <c r="BX653" s="52"/>
      <c r="BY653" s="52"/>
      <c r="BZ653" s="52"/>
      <c r="CA653" s="52"/>
      <c r="CB653" s="52"/>
      <c r="CC653" s="52"/>
      <c r="CD653" s="52"/>
      <c r="CE653" s="52"/>
      <c r="CF653" s="52"/>
      <c r="CG653" s="52"/>
      <c r="CH653" s="52"/>
      <c r="CI653" s="52"/>
      <c r="CJ653" s="52"/>
      <c r="CK653" s="52"/>
      <c r="CL653" s="52"/>
      <c r="CM653" s="52"/>
      <c r="CN653" s="52"/>
      <c r="CO653" s="52"/>
      <c r="CP653" s="52"/>
      <c r="CQ653" s="52"/>
      <c r="CR653" s="52"/>
      <c r="CS653" s="52"/>
      <c r="CT653" s="52"/>
      <c r="CU653" s="52"/>
      <c r="CV653" s="52"/>
      <c r="CW653" s="52"/>
      <c r="CX653" s="52"/>
      <c r="CY653" s="52"/>
      <c r="CZ653" s="52"/>
      <c r="DA653" s="52"/>
      <c r="DB653" s="52"/>
      <c r="DC653" s="52"/>
      <c r="DD653" s="52"/>
      <c r="DE653" s="52"/>
      <c r="DF653" s="52"/>
      <c r="DG653" s="52"/>
      <c r="DH653" s="52"/>
      <c r="DI653" s="52"/>
      <c r="DJ653" s="52"/>
      <c r="DK653" s="52"/>
      <c r="DL653" s="52"/>
      <c r="DM653" s="52"/>
      <c r="DN653" s="52"/>
      <c r="DO653" s="52"/>
      <c r="DP653" s="52"/>
      <c r="DQ653" s="52"/>
      <c r="DR653" s="52"/>
      <c r="DS653" s="52"/>
      <c r="DT653" s="52"/>
      <c r="DU653" s="52"/>
      <c r="DV653" s="52"/>
      <c r="DW653" s="52"/>
      <c r="DX653" s="52"/>
      <c r="DY653" s="52"/>
      <c r="DZ653" s="52"/>
      <c r="EA653" s="52"/>
      <c r="EB653" s="52"/>
      <c r="EC653" s="52"/>
      <c r="ED653" s="52"/>
      <c r="EE653" s="52"/>
      <c r="EF653" s="52"/>
      <c r="EG653" s="52"/>
      <c r="EH653" s="52"/>
    </row>
    <row r="654" spans="1:138" ht="12.75" x14ac:dyDescent="0.2">
      <c r="A654" s="39" t="str">
        <f t="shared" si="61"/>
        <v>2095911</v>
      </c>
      <c r="B654" s="39" t="str">
        <f t="shared" si="62"/>
        <v>2604/ОРЖ-1</v>
      </c>
      <c r="C654" s="39" t="str">
        <f t="shared" si="63"/>
        <v>Игрушка антистресс подушка-валик</v>
      </c>
      <c r="D654" s="94">
        <f t="shared" ca="1" si="64"/>
        <v>204</v>
      </c>
      <c r="E654" s="94">
        <f t="shared" ca="1" si="65"/>
        <v>643</v>
      </c>
      <c r="F654" s="94">
        <f t="shared" ca="1" si="60"/>
        <v>0</v>
      </c>
      <c r="G654" s="41"/>
      <c r="H654" s="41"/>
      <c r="I654" s="40"/>
      <c r="J654" s="40"/>
      <c r="K654" s="34"/>
      <c r="L654" s="50" t="s">
        <v>1668</v>
      </c>
      <c r="M654" s="50" t="s">
        <v>2193</v>
      </c>
      <c r="N654" s="50" t="s">
        <v>1908</v>
      </c>
      <c r="O654" s="51" t="s">
        <v>999</v>
      </c>
      <c r="P654" s="40">
        <v>204</v>
      </c>
      <c r="Q654" s="40"/>
      <c r="R654" s="40"/>
      <c r="S654" s="52" t="s">
        <v>1018</v>
      </c>
      <c r="T654" s="52" t="s">
        <v>1018</v>
      </c>
      <c r="U654" s="52" t="s">
        <v>1018</v>
      </c>
      <c r="V654" s="52">
        <v>20</v>
      </c>
      <c r="W654" s="52" t="s">
        <v>1018</v>
      </c>
      <c r="X654" s="52">
        <v>1</v>
      </c>
      <c r="Y654" s="52" t="s">
        <v>1018</v>
      </c>
      <c r="Z654" s="52" t="s">
        <v>1018</v>
      </c>
      <c r="AA654" s="52" t="s">
        <v>1018</v>
      </c>
      <c r="AB654" s="52" t="s">
        <v>1018</v>
      </c>
      <c r="AC654" s="52" t="s">
        <v>1018</v>
      </c>
      <c r="AD654" s="52" t="s">
        <v>1018</v>
      </c>
      <c r="AE654" s="52" t="s">
        <v>1018</v>
      </c>
      <c r="AF654" s="52">
        <v>121</v>
      </c>
      <c r="AG654" s="52">
        <v>2</v>
      </c>
      <c r="AH654" s="52">
        <v>32</v>
      </c>
      <c r="AI654" s="52" t="s">
        <v>1018</v>
      </c>
      <c r="AJ654" s="52" t="s">
        <v>1018</v>
      </c>
      <c r="AK654" s="52" t="s">
        <v>1018</v>
      </c>
      <c r="AL654" s="52">
        <v>235</v>
      </c>
      <c r="AM654" s="52">
        <v>80</v>
      </c>
      <c r="AN654" s="52">
        <v>196</v>
      </c>
      <c r="AO654" s="52" t="s">
        <v>1018</v>
      </c>
      <c r="AP654" s="52">
        <v>100</v>
      </c>
      <c r="AQ654" s="52" t="s">
        <v>1018</v>
      </c>
      <c r="AR654" s="52">
        <v>18</v>
      </c>
      <c r="AS654" s="52" t="s">
        <v>1018</v>
      </c>
      <c r="AT654" s="52" t="s">
        <v>1018</v>
      </c>
      <c r="AU654" s="52" t="s">
        <v>1018</v>
      </c>
      <c r="AV654" s="52" t="s">
        <v>1018</v>
      </c>
      <c r="AW654" s="52" t="s">
        <v>1018</v>
      </c>
      <c r="AX654" s="52">
        <v>2</v>
      </c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2"/>
      <c r="BQ654" s="52"/>
      <c r="BR654" s="52"/>
      <c r="BS654" s="52"/>
      <c r="BT654" s="52"/>
      <c r="BU654" s="52"/>
      <c r="BV654" s="52"/>
      <c r="BW654" s="52"/>
      <c r="BX654" s="52"/>
      <c r="BY654" s="52"/>
      <c r="BZ654" s="52"/>
      <c r="CA654" s="52"/>
      <c r="CB654" s="52"/>
      <c r="CC654" s="52"/>
      <c r="CD654" s="52"/>
      <c r="CE654" s="52"/>
      <c r="CF654" s="52"/>
      <c r="CG654" s="52"/>
      <c r="CH654" s="52"/>
      <c r="CI654" s="52"/>
      <c r="CJ654" s="52"/>
      <c r="CK654" s="52"/>
      <c r="CL654" s="52"/>
      <c r="CM654" s="52"/>
      <c r="CN654" s="52"/>
      <c r="CO654" s="52"/>
      <c r="CP654" s="52"/>
      <c r="CQ654" s="52"/>
      <c r="CR654" s="52"/>
      <c r="CS654" s="52"/>
      <c r="CT654" s="52"/>
      <c r="CU654" s="52"/>
      <c r="CV654" s="52"/>
      <c r="CW654" s="52"/>
      <c r="CX654" s="52"/>
      <c r="CY654" s="52"/>
      <c r="CZ654" s="52"/>
      <c r="DA654" s="52"/>
      <c r="DB654" s="52"/>
      <c r="DC654" s="52"/>
      <c r="DD654" s="52"/>
      <c r="DE654" s="52"/>
      <c r="DF654" s="52"/>
      <c r="DG654" s="52"/>
      <c r="DH654" s="52"/>
      <c r="DI654" s="52"/>
      <c r="DJ654" s="52"/>
      <c r="DK654" s="52"/>
      <c r="DL654" s="52"/>
      <c r="DM654" s="52"/>
      <c r="DN654" s="52"/>
      <c r="DO654" s="52"/>
      <c r="DP654" s="52"/>
      <c r="DQ654" s="52"/>
      <c r="DR654" s="52"/>
      <c r="DS654" s="52"/>
      <c r="DT654" s="52"/>
      <c r="DU654" s="52"/>
      <c r="DV654" s="52"/>
      <c r="DW654" s="52"/>
      <c r="DX654" s="52"/>
      <c r="DY654" s="52"/>
      <c r="DZ654" s="52"/>
      <c r="EA654" s="52"/>
      <c r="EB654" s="52"/>
      <c r="EC654" s="52"/>
      <c r="ED654" s="52"/>
      <c r="EE654" s="52"/>
      <c r="EF654" s="52"/>
      <c r="EG654" s="52"/>
      <c r="EH654" s="52"/>
    </row>
    <row r="655" spans="1:138" ht="12.75" x14ac:dyDescent="0.2">
      <c r="A655" s="39" t="str">
        <f t="shared" si="61"/>
        <v>2095919</v>
      </c>
      <c r="B655" s="39" t="str">
        <f t="shared" si="62"/>
        <v>2604/ОРЖ-2</v>
      </c>
      <c r="C655" s="39" t="str">
        <f t="shared" si="63"/>
        <v>Игрушка антистресс подушка-валик</v>
      </c>
      <c r="D655" s="94">
        <f t="shared" ca="1" si="64"/>
        <v>204</v>
      </c>
      <c r="E655" s="94">
        <f t="shared" ca="1" si="65"/>
        <v>124</v>
      </c>
      <c r="F655" s="94">
        <f t="shared" ca="1" si="60"/>
        <v>0</v>
      </c>
      <c r="G655" s="41"/>
      <c r="H655" s="41"/>
      <c r="I655" s="40"/>
      <c r="J655" s="40"/>
      <c r="K655" s="34"/>
      <c r="L655" s="50" t="s">
        <v>1669</v>
      </c>
      <c r="M655" s="50" t="s">
        <v>4749</v>
      </c>
      <c r="N655" s="50" t="s">
        <v>1992</v>
      </c>
      <c r="O655" s="51" t="s">
        <v>999</v>
      </c>
      <c r="P655" s="40">
        <v>204</v>
      </c>
      <c r="Q655" s="40"/>
      <c r="R655" s="40"/>
      <c r="S655" s="52" t="s">
        <v>1018</v>
      </c>
      <c r="T655" s="52" t="s">
        <v>1018</v>
      </c>
      <c r="U655" s="52" t="s">
        <v>1018</v>
      </c>
      <c r="V655" s="52" t="s">
        <v>1018</v>
      </c>
      <c r="W655" s="52" t="s">
        <v>1018</v>
      </c>
      <c r="X655" s="52" t="s">
        <v>1018</v>
      </c>
      <c r="Y655" s="52" t="s">
        <v>1018</v>
      </c>
      <c r="Z655" s="52" t="s">
        <v>1018</v>
      </c>
      <c r="AA655" s="52" t="s">
        <v>1018</v>
      </c>
      <c r="AB655" s="52" t="s">
        <v>1018</v>
      </c>
      <c r="AC655" s="52" t="s">
        <v>1018</v>
      </c>
      <c r="AD655" s="52" t="s">
        <v>1018</v>
      </c>
      <c r="AE655" s="52">
        <v>20</v>
      </c>
      <c r="AF655" s="52">
        <v>54</v>
      </c>
      <c r="AG655" s="52">
        <v>2</v>
      </c>
      <c r="AH655" s="52">
        <v>2</v>
      </c>
      <c r="AI655" s="52" t="s">
        <v>1018</v>
      </c>
      <c r="AJ655" s="52" t="s">
        <v>1018</v>
      </c>
      <c r="AK655" s="52" t="s">
        <v>1018</v>
      </c>
      <c r="AL655" s="52">
        <v>90</v>
      </c>
      <c r="AM655" s="52" t="s">
        <v>1018</v>
      </c>
      <c r="AN655" s="52" t="s">
        <v>1018</v>
      </c>
      <c r="AO655" s="52" t="s">
        <v>1018</v>
      </c>
      <c r="AP655" s="52" t="s">
        <v>1018</v>
      </c>
      <c r="AQ655" s="52" t="s">
        <v>1018</v>
      </c>
      <c r="AR655" s="52" t="s">
        <v>1018</v>
      </c>
      <c r="AS655" s="52" t="s">
        <v>1018</v>
      </c>
      <c r="AT655" s="52" t="s">
        <v>1018</v>
      </c>
      <c r="AU655" s="52" t="s">
        <v>1018</v>
      </c>
      <c r="AV655" s="52" t="s">
        <v>1018</v>
      </c>
      <c r="AW655" s="52" t="s">
        <v>1018</v>
      </c>
      <c r="AX655" s="52" t="s">
        <v>1018</v>
      </c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2"/>
      <c r="BQ655" s="52"/>
      <c r="BR655" s="52"/>
      <c r="BS655" s="52"/>
      <c r="BT655" s="52"/>
      <c r="BU655" s="52"/>
      <c r="BV655" s="52"/>
      <c r="BW655" s="52"/>
      <c r="BX655" s="52"/>
      <c r="BY655" s="52"/>
      <c r="BZ655" s="52"/>
      <c r="CA655" s="52"/>
      <c r="CB655" s="52"/>
      <c r="CC655" s="52"/>
      <c r="CD655" s="52"/>
      <c r="CE655" s="52"/>
      <c r="CF655" s="52"/>
      <c r="CG655" s="52"/>
      <c r="CH655" s="52"/>
      <c r="CI655" s="52"/>
      <c r="CJ655" s="52"/>
      <c r="CK655" s="52"/>
      <c r="CL655" s="52"/>
      <c r="CM655" s="52"/>
      <c r="CN655" s="52"/>
      <c r="CO655" s="52"/>
      <c r="CP655" s="52"/>
      <c r="CQ655" s="52"/>
      <c r="CR655" s="52"/>
      <c r="CS655" s="52"/>
      <c r="CT655" s="52"/>
      <c r="CU655" s="52"/>
      <c r="CV655" s="52"/>
      <c r="CW655" s="52"/>
      <c r="CX655" s="52"/>
      <c r="CY655" s="52"/>
      <c r="CZ655" s="52"/>
      <c r="DA655" s="52"/>
      <c r="DB655" s="52"/>
      <c r="DC655" s="52"/>
      <c r="DD655" s="52"/>
      <c r="DE655" s="52"/>
      <c r="DF655" s="52"/>
      <c r="DG655" s="52"/>
      <c r="DH655" s="52"/>
      <c r="DI655" s="52"/>
      <c r="DJ655" s="52"/>
      <c r="DK655" s="52"/>
      <c r="DL655" s="52"/>
      <c r="DM655" s="52"/>
      <c r="DN655" s="52"/>
      <c r="DO655" s="52"/>
      <c r="DP655" s="52"/>
      <c r="DQ655" s="52"/>
      <c r="DR655" s="52"/>
      <c r="DS655" s="52"/>
      <c r="DT655" s="52"/>
      <c r="DU655" s="52"/>
      <c r="DV655" s="52"/>
      <c r="DW655" s="52"/>
      <c r="DX655" s="52"/>
      <c r="DY655" s="52"/>
      <c r="DZ655" s="52"/>
      <c r="EA655" s="52"/>
      <c r="EB655" s="52"/>
      <c r="EC655" s="52"/>
      <c r="ED655" s="52"/>
      <c r="EE655" s="52"/>
      <c r="EF655" s="52"/>
      <c r="EG655" s="52"/>
      <c r="EH655" s="52"/>
    </row>
    <row r="656" spans="1:138" ht="12.75" x14ac:dyDescent="0.2">
      <c r="A656" s="39" t="str">
        <f t="shared" si="61"/>
        <v>2095301</v>
      </c>
      <c r="B656" s="39" t="str">
        <f t="shared" si="62"/>
        <v>2606/ЖЛ</v>
      </c>
      <c r="C656" s="39" t="str">
        <f t="shared" si="63"/>
        <v>Игрушка антистресс подушка игрушка Маша (пятиугольник) В29 см</v>
      </c>
      <c r="D656" s="94">
        <f t="shared" ca="1" si="64"/>
        <v>212</v>
      </c>
      <c r="E656" s="94">
        <f t="shared" ca="1" si="65"/>
        <v>30</v>
      </c>
      <c r="F656" s="94">
        <f t="shared" ca="1" si="60"/>
        <v>0</v>
      </c>
      <c r="G656" s="41"/>
      <c r="H656" s="41"/>
      <c r="I656" s="40"/>
      <c r="J656" s="40"/>
      <c r="K656" s="34"/>
      <c r="L656" s="50" t="s">
        <v>1670</v>
      </c>
      <c r="M656" s="50" t="s">
        <v>2194</v>
      </c>
      <c r="N656" s="50" t="s">
        <v>1941</v>
      </c>
      <c r="O656" s="51" t="s">
        <v>2195</v>
      </c>
      <c r="P656" s="40">
        <v>212</v>
      </c>
      <c r="Q656" s="40"/>
      <c r="R656" s="40"/>
      <c r="S656" s="52" t="s">
        <v>1018</v>
      </c>
      <c r="T656" s="52" t="s">
        <v>1018</v>
      </c>
      <c r="U656" s="52" t="s">
        <v>1018</v>
      </c>
      <c r="V656" s="52" t="s">
        <v>1018</v>
      </c>
      <c r="W656" s="52" t="s">
        <v>1018</v>
      </c>
      <c r="X656" s="52" t="s">
        <v>1018</v>
      </c>
      <c r="Y656" s="52" t="s">
        <v>1018</v>
      </c>
      <c r="Z656" s="52" t="s">
        <v>1018</v>
      </c>
      <c r="AA656" s="52" t="s">
        <v>1018</v>
      </c>
      <c r="AB656" s="52" t="s">
        <v>1018</v>
      </c>
      <c r="AC656" s="52" t="s">
        <v>1018</v>
      </c>
      <c r="AD656" s="52" t="s">
        <v>1018</v>
      </c>
      <c r="AE656" s="52" t="s">
        <v>1018</v>
      </c>
      <c r="AF656" s="52">
        <v>11</v>
      </c>
      <c r="AG656" s="52" t="s">
        <v>1018</v>
      </c>
      <c r="AH656" s="52" t="s">
        <v>1018</v>
      </c>
      <c r="AI656" s="52" t="s">
        <v>1018</v>
      </c>
      <c r="AJ656" s="52" t="s">
        <v>1018</v>
      </c>
      <c r="AK656" s="52" t="s">
        <v>1018</v>
      </c>
      <c r="AL656" s="52">
        <v>15</v>
      </c>
      <c r="AM656" s="52" t="s">
        <v>1018</v>
      </c>
      <c r="AN656" s="52" t="s">
        <v>1018</v>
      </c>
      <c r="AO656" s="52" t="s">
        <v>1018</v>
      </c>
      <c r="AP656" s="52" t="s">
        <v>1018</v>
      </c>
      <c r="AQ656" s="52" t="s">
        <v>1018</v>
      </c>
      <c r="AR656" s="52" t="s">
        <v>1018</v>
      </c>
      <c r="AS656" s="52" t="s">
        <v>1018</v>
      </c>
      <c r="AT656" s="52" t="s">
        <v>1018</v>
      </c>
      <c r="AU656" s="52" t="s">
        <v>1018</v>
      </c>
      <c r="AV656" s="52" t="s">
        <v>1018</v>
      </c>
      <c r="AW656" s="52" t="s">
        <v>1018</v>
      </c>
      <c r="AX656" s="52">
        <v>4</v>
      </c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2"/>
      <c r="BQ656" s="52"/>
      <c r="BR656" s="52"/>
      <c r="BS656" s="52"/>
      <c r="BT656" s="52"/>
      <c r="BU656" s="52"/>
      <c r="BV656" s="52"/>
      <c r="BW656" s="52"/>
      <c r="BX656" s="52"/>
      <c r="BY656" s="52"/>
      <c r="BZ656" s="52"/>
      <c r="CA656" s="52"/>
      <c r="CB656" s="52"/>
      <c r="CC656" s="52"/>
      <c r="CD656" s="52"/>
      <c r="CE656" s="52"/>
      <c r="CF656" s="52"/>
      <c r="CG656" s="52"/>
      <c r="CH656" s="52"/>
      <c r="CI656" s="52"/>
      <c r="CJ656" s="52"/>
      <c r="CK656" s="52"/>
      <c r="CL656" s="52"/>
      <c r="CM656" s="52"/>
      <c r="CN656" s="52"/>
      <c r="CO656" s="52"/>
      <c r="CP656" s="52"/>
      <c r="CQ656" s="52"/>
      <c r="CR656" s="52"/>
      <c r="CS656" s="52"/>
      <c r="CT656" s="52"/>
      <c r="CU656" s="52"/>
      <c r="CV656" s="52"/>
      <c r="CW656" s="52"/>
      <c r="CX656" s="52"/>
      <c r="CY656" s="52"/>
      <c r="CZ656" s="52"/>
      <c r="DA656" s="52"/>
      <c r="DB656" s="52"/>
      <c r="DC656" s="52"/>
      <c r="DD656" s="52"/>
      <c r="DE656" s="52"/>
      <c r="DF656" s="52"/>
      <c r="DG656" s="52"/>
      <c r="DH656" s="52"/>
      <c r="DI656" s="52"/>
      <c r="DJ656" s="52"/>
      <c r="DK656" s="52"/>
      <c r="DL656" s="52"/>
      <c r="DM656" s="52"/>
      <c r="DN656" s="52"/>
      <c r="DO656" s="52"/>
      <c r="DP656" s="52"/>
      <c r="DQ656" s="52"/>
      <c r="DR656" s="52"/>
      <c r="DS656" s="52"/>
      <c r="DT656" s="52"/>
      <c r="DU656" s="52"/>
      <c r="DV656" s="52"/>
      <c r="DW656" s="52"/>
      <c r="DX656" s="52"/>
      <c r="DY656" s="52"/>
      <c r="DZ656" s="52"/>
      <c r="EA656" s="52"/>
      <c r="EB656" s="52"/>
      <c r="EC656" s="52"/>
      <c r="ED656" s="52"/>
      <c r="EE656" s="52"/>
      <c r="EF656" s="52"/>
      <c r="EG656" s="52"/>
      <c r="EH656" s="52"/>
    </row>
    <row r="657" spans="1:138" ht="12.75" x14ac:dyDescent="0.2">
      <c r="A657" s="39" t="str">
        <f t="shared" si="61"/>
        <v>2096296</v>
      </c>
      <c r="B657" s="39" t="str">
        <f t="shared" si="62"/>
        <v>2606/ОРЖ</v>
      </c>
      <c r="C657" s="39" t="str">
        <f t="shared" si="63"/>
        <v>Игрушка антистресс подушка игрушка Маша (пятиугольник) В29 см</v>
      </c>
      <c r="D657" s="94">
        <f t="shared" ca="1" si="64"/>
        <v>212</v>
      </c>
      <c r="E657" s="94">
        <f t="shared" ca="1" si="65"/>
        <v>121</v>
      </c>
      <c r="F657" s="94">
        <f t="shared" ca="1" si="60"/>
        <v>0</v>
      </c>
      <c r="G657" s="41"/>
      <c r="H657" s="41"/>
      <c r="I657" s="40"/>
      <c r="J657" s="40"/>
      <c r="K657" s="34"/>
      <c r="L657" s="50" t="s">
        <v>1671</v>
      </c>
      <c r="M657" s="50" t="s">
        <v>2196</v>
      </c>
      <c r="N657" s="50" t="s">
        <v>1869</v>
      </c>
      <c r="O657" s="51" t="s">
        <v>2195</v>
      </c>
      <c r="P657" s="40">
        <v>212</v>
      </c>
      <c r="Q657" s="40"/>
      <c r="R657" s="40"/>
      <c r="S657" s="52" t="s">
        <v>1018</v>
      </c>
      <c r="T657" s="52" t="s">
        <v>1018</v>
      </c>
      <c r="U657" s="52" t="s">
        <v>1018</v>
      </c>
      <c r="V657" s="52" t="s">
        <v>1018</v>
      </c>
      <c r="W657" s="52" t="s">
        <v>1018</v>
      </c>
      <c r="X657" s="52">
        <v>20</v>
      </c>
      <c r="Y657" s="52" t="s">
        <v>1018</v>
      </c>
      <c r="Z657" s="52" t="s">
        <v>1018</v>
      </c>
      <c r="AA657" s="52" t="s">
        <v>1018</v>
      </c>
      <c r="AB657" s="52" t="s">
        <v>1018</v>
      </c>
      <c r="AC657" s="52" t="s">
        <v>1018</v>
      </c>
      <c r="AD657" s="52" t="s">
        <v>1018</v>
      </c>
      <c r="AE657" s="52" t="s">
        <v>1018</v>
      </c>
      <c r="AF657" s="52">
        <v>78</v>
      </c>
      <c r="AG657" s="52" t="s">
        <v>1018</v>
      </c>
      <c r="AH657" s="52">
        <v>8</v>
      </c>
      <c r="AI657" s="52" t="s">
        <v>1018</v>
      </c>
      <c r="AJ657" s="52" t="s">
        <v>1018</v>
      </c>
      <c r="AK657" s="52" t="s">
        <v>1018</v>
      </c>
      <c r="AL657" s="52">
        <v>10</v>
      </c>
      <c r="AM657" s="52" t="s">
        <v>1018</v>
      </c>
      <c r="AN657" s="52" t="s">
        <v>1018</v>
      </c>
      <c r="AO657" s="52" t="s">
        <v>1018</v>
      </c>
      <c r="AP657" s="52" t="s">
        <v>1018</v>
      </c>
      <c r="AQ657" s="52" t="s">
        <v>1018</v>
      </c>
      <c r="AR657" s="52" t="s">
        <v>1018</v>
      </c>
      <c r="AS657" s="52" t="s">
        <v>1018</v>
      </c>
      <c r="AT657" s="52" t="s">
        <v>1018</v>
      </c>
      <c r="AU657" s="52" t="s">
        <v>1018</v>
      </c>
      <c r="AV657" s="52" t="s">
        <v>1018</v>
      </c>
      <c r="AW657" s="52" t="s">
        <v>1018</v>
      </c>
      <c r="AX657" s="52">
        <v>5</v>
      </c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2"/>
      <c r="BQ657" s="52"/>
      <c r="BR657" s="52"/>
      <c r="BS657" s="52"/>
      <c r="BT657" s="52"/>
      <c r="BU657" s="52"/>
      <c r="BV657" s="52"/>
      <c r="BW657" s="52"/>
      <c r="BX657" s="52"/>
      <c r="BY657" s="52"/>
      <c r="BZ657" s="52"/>
      <c r="CA657" s="52"/>
      <c r="CB657" s="52"/>
      <c r="CC657" s="52"/>
      <c r="CD657" s="52"/>
      <c r="CE657" s="52"/>
      <c r="CF657" s="52"/>
      <c r="CG657" s="52"/>
      <c r="CH657" s="52"/>
      <c r="CI657" s="52"/>
      <c r="CJ657" s="52"/>
      <c r="CK657" s="52"/>
      <c r="CL657" s="52"/>
      <c r="CM657" s="52"/>
      <c r="CN657" s="52"/>
      <c r="CO657" s="52"/>
      <c r="CP657" s="52"/>
      <c r="CQ657" s="52"/>
      <c r="CR657" s="52"/>
      <c r="CS657" s="52"/>
      <c r="CT657" s="52"/>
      <c r="CU657" s="52"/>
      <c r="CV657" s="52"/>
      <c r="CW657" s="52"/>
      <c r="CX657" s="52"/>
      <c r="CY657" s="52"/>
      <c r="CZ657" s="52"/>
      <c r="DA657" s="52"/>
      <c r="DB657" s="52"/>
      <c r="DC657" s="52"/>
      <c r="DD657" s="52"/>
      <c r="DE657" s="52"/>
      <c r="DF657" s="52"/>
      <c r="DG657" s="52"/>
      <c r="DH657" s="52"/>
      <c r="DI657" s="52"/>
      <c r="DJ657" s="52"/>
      <c r="DK657" s="52"/>
      <c r="DL657" s="52"/>
      <c r="DM657" s="52"/>
      <c r="DN657" s="52"/>
      <c r="DO657" s="52"/>
      <c r="DP657" s="52"/>
      <c r="DQ657" s="52"/>
      <c r="DR657" s="52"/>
      <c r="DS657" s="52"/>
      <c r="DT657" s="52"/>
      <c r="DU657" s="52"/>
      <c r="DV657" s="52"/>
      <c r="DW657" s="52"/>
      <c r="DX657" s="52"/>
      <c r="DY657" s="52"/>
      <c r="DZ657" s="52"/>
      <c r="EA657" s="52"/>
      <c r="EB657" s="52"/>
      <c r="EC657" s="52"/>
      <c r="ED657" s="52"/>
      <c r="EE657" s="52"/>
      <c r="EF657" s="52"/>
      <c r="EG657" s="52"/>
      <c r="EH657" s="52"/>
    </row>
    <row r="658" spans="1:138" ht="12.75" x14ac:dyDescent="0.2">
      <c r="A658" s="39" t="str">
        <f t="shared" si="61"/>
        <v>2095305</v>
      </c>
      <c r="B658" s="39" t="str">
        <f t="shared" si="62"/>
        <v>2607/ГЛ</v>
      </c>
      <c r="C658" s="39" t="str">
        <f t="shared" si="63"/>
        <v>Игрушка антистресс подушка игрушка Маша (косточка) В30 см</v>
      </c>
      <c r="D658" s="94">
        <f t="shared" ca="1" si="64"/>
        <v>145</v>
      </c>
      <c r="E658" s="94">
        <f t="shared" ca="1" si="65"/>
        <v>122</v>
      </c>
      <c r="F658" s="94">
        <f t="shared" ca="1" si="60"/>
        <v>0</v>
      </c>
      <c r="G658" s="41"/>
      <c r="H658" s="41"/>
      <c r="I658" s="40"/>
      <c r="J658" s="40"/>
      <c r="K658" s="34"/>
      <c r="L658" s="50" t="s">
        <v>1672</v>
      </c>
      <c r="M658" s="50" t="s">
        <v>2197</v>
      </c>
      <c r="N658" s="50" t="s">
        <v>1852</v>
      </c>
      <c r="O658" s="51" t="s">
        <v>2198</v>
      </c>
      <c r="P658" s="40">
        <v>145</v>
      </c>
      <c r="Q658" s="40"/>
      <c r="R658" s="40"/>
      <c r="S658" s="52" t="s">
        <v>1018</v>
      </c>
      <c r="T658" s="52" t="s">
        <v>1018</v>
      </c>
      <c r="U658" s="52" t="s">
        <v>1018</v>
      </c>
      <c r="V658" s="52">
        <v>2</v>
      </c>
      <c r="W658" s="52" t="s">
        <v>1018</v>
      </c>
      <c r="X658" s="52">
        <v>20</v>
      </c>
      <c r="Y658" s="52" t="s">
        <v>1018</v>
      </c>
      <c r="Z658" s="52" t="s">
        <v>1018</v>
      </c>
      <c r="AA658" s="52" t="s">
        <v>1018</v>
      </c>
      <c r="AB658" s="52" t="s">
        <v>1018</v>
      </c>
      <c r="AC658" s="52" t="s">
        <v>1018</v>
      </c>
      <c r="AD658" s="52" t="s">
        <v>1018</v>
      </c>
      <c r="AE658" s="52">
        <v>10</v>
      </c>
      <c r="AF658" s="52">
        <v>76</v>
      </c>
      <c r="AG658" s="52" t="s">
        <v>1018</v>
      </c>
      <c r="AH658" s="52">
        <v>8</v>
      </c>
      <c r="AI658" s="52" t="s">
        <v>1018</v>
      </c>
      <c r="AJ658" s="52" t="s">
        <v>1018</v>
      </c>
      <c r="AK658" s="52" t="s">
        <v>1018</v>
      </c>
      <c r="AL658" s="52">
        <v>25</v>
      </c>
      <c r="AM658" s="52" t="s">
        <v>1018</v>
      </c>
      <c r="AN658" s="52" t="s">
        <v>1018</v>
      </c>
      <c r="AO658" s="52" t="s">
        <v>1018</v>
      </c>
      <c r="AP658" s="52" t="s">
        <v>1018</v>
      </c>
      <c r="AQ658" s="52" t="s">
        <v>1018</v>
      </c>
      <c r="AR658" s="52" t="s">
        <v>1018</v>
      </c>
      <c r="AS658" s="52" t="s">
        <v>1018</v>
      </c>
      <c r="AT658" s="52" t="s">
        <v>1018</v>
      </c>
      <c r="AU658" s="52" t="s">
        <v>1018</v>
      </c>
      <c r="AV658" s="52">
        <v>1</v>
      </c>
      <c r="AW658" s="52" t="s">
        <v>1018</v>
      </c>
      <c r="AX658" s="52" t="s">
        <v>1018</v>
      </c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2"/>
      <c r="BQ658" s="52"/>
      <c r="BR658" s="52"/>
      <c r="BS658" s="52"/>
      <c r="BT658" s="52"/>
      <c r="BU658" s="52"/>
      <c r="BV658" s="52"/>
      <c r="BW658" s="52"/>
      <c r="BX658" s="52"/>
      <c r="BY658" s="52"/>
      <c r="BZ658" s="52"/>
      <c r="CA658" s="52"/>
      <c r="CB658" s="52"/>
      <c r="CC658" s="52"/>
      <c r="CD658" s="52"/>
      <c r="CE658" s="52"/>
      <c r="CF658" s="52"/>
      <c r="CG658" s="52"/>
      <c r="CH658" s="52"/>
      <c r="CI658" s="52"/>
      <c r="CJ658" s="52"/>
      <c r="CK658" s="52"/>
      <c r="CL658" s="52"/>
      <c r="CM658" s="52"/>
      <c r="CN658" s="52"/>
      <c r="CO658" s="52"/>
      <c r="CP658" s="52"/>
      <c r="CQ658" s="52"/>
      <c r="CR658" s="52"/>
      <c r="CS658" s="52"/>
      <c r="CT658" s="52"/>
      <c r="CU658" s="52"/>
      <c r="CV658" s="52"/>
      <c r="CW658" s="52"/>
      <c r="CX658" s="52"/>
      <c r="CY658" s="52"/>
      <c r="CZ658" s="52"/>
      <c r="DA658" s="52"/>
      <c r="DB658" s="52"/>
      <c r="DC658" s="52"/>
      <c r="DD658" s="52"/>
      <c r="DE658" s="52"/>
      <c r="DF658" s="52"/>
      <c r="DG658" s="52"/>
      <c r="DH658" s="52"/>
      <c r="DI658" s="52"/>
      <c r="DJ658" s="52"/>
      <c r="DK658" s="52"/>
      <c r="DL658" s="52"/>
      <c r="DM658" s="52"/>
      <c r="DN658" s="52"/>
      <c r="DO658" s="52"/>
      <c r="DP658" s="52"/>
      <c r="DQ658" s="52"/>
      <c r="DR658" s="52"/>
      <c r="DS658" s="52"/>
      <c r="DT658" s="52"/>
      <c r="DU658" s="52"/>
      <c r="DV658" s="52"/>
      <c r="DW658" s="52"/>
      <c r="DX658" s="52"/>
      <c r="DY658" s="52"/>
      <c r="DZ658" s="52"/>
      <c r="EA658" s="52"/>
      <c r="EB658" s="52"/>
      <c r="EC658" s="52"/>
      <c r="ED658" s="52"/>
      <c r="EE658" s="52"/>
      <c r="EF658" s="52"/>
      <c r="EG658" s="52"/>
      <c r="EH658" s="52"/>
    </row>
    <row r="659" spans="1:138" ht="12.75" x14ac:dyDescent="0.2">
      <c r="A659" s="39" t="str">
        <f t="shared" si="61"/>
        <v>2096300</v>
      </c>
      <c r="B659" s="39" t="str">
        <f t="shared" si="62"/>
        <v>2607/РЗ</v>
      </c>
      <c r="C659" s="39" t="str">
        <f t="shared" si="63"/>
        <v>Игрушка антистресс подушка игрушка Маша (косточка) В30 см</v>
      </c>
      <c r="D659" s="94">
        <f t="shared" ca="1" si="64"/>
        <v>145</v>
      </c>
      <c r="E659" s="94">
        <f t="shared" ca="1" si="65"/>
        <v>189</v>
      </c>
      <c r="F659" s="94">
        <f t="shared" ca="1" si="60"/>
        <v>0</v>
      </c>
      <c r="G659" s="41"/>
      <c r="H659" s="41"/>
      <c r="I659" s="40"/>
      <c r="J659" s="40"/>
      <c r="K659" s="34"/>
      <c r="L659" s="50" t="s">
        <v>1673</v>
      </c>
      <c r="M659" s="50" t="s">
        <v>2199</v>
      </c>
      <c r="N659" s="50" t="s">
        <v>1871</v>
      </c>
      <c r="O659" s="51" t="s">
        <v>2198</v>
      </c>
      <c r="P659" s="40">
        <v>145</v>
      </c>
      <c r="Q659" s="40"/>
      <c r="R659" s="40"/>
      <c r="S659" s="52" t="s">
        <v>1018</v>
      </c>
      <c r="T659" s="52" t="s">
        <v>1018</v>
      </c>
      <c r="U659" s="52" t="s">
        <v>1018</v>
      </c>
      <c r="V659" s="52">
        <v>3</v>
      </c>
      <c r="W659" s="52" t="s">
        <v>1018</v>
      </c>
      <c r="X659" s="52">
        <v>30</v>
      </c>
      <c r="Y659" s="52" t="s">
        <v>1018</v>
      </c>
      <c r="Z659" s="52" t="s">
        <v>1018</v>
      </c>
      <c r="AA659" s="52" t="s">
        <v>1018</v>
      </c>
      <c r="AB659" s="52" t="s">
        <v>1018</v>
      </c>
      <c r="AC659" s="52" t="s">
        <v>1018</v>
      </c>
      <c r="AD659" s="52" t="s">
        <v>1018</v>
      </c>
      <c r="AE659" s="52">
        <v>10</v>
      </c>
      <c r="AF659" s="52">
        <v>81</v>
      </c>
      <c r="AG659" s="52" t="s">
        <v>1018</v>
      </c>
      <c r="AH659" s="52">
        <v>4</v>
      </c>
      <c r="AI659" s="52" t="s">
        <v>1018</v>
      </c>
      <c r="AJ659" s="52" t="s">
        <v>1018</v>
      </c>
      <c r="AK659" s="52" t="s">
        <v>1018</v>
      </c>
      <c r="AL659" s="52">
        <v>77</v>
      </c>
      <c r="AM659" s="52" t="s">
        <v>1018</v>
      </c>
      <c r="AN659" s="52" t="s">
        <v>1018</v>
      </c>
      <c r="AO659" s="52" t="s">
        <v>1018</v>
      </c>
      <c r="AP659" s="52" t="s">
        <v>1018</v>
      </c>
      <c r="AQ659" s="52" t="s">
        <v>1018</v>
      </c>
      <c r="AR659" s="52" t="s">
        <v>1018</v>
      </c>
      <c r="AS659" s="52" t="s">
        <v>1018</v>
      </c>
      <c r="AT659" s="52" t="s">
        <v>1018</v>
      </c>
      <c r="AU659" s="52" t="s">
        <v>1018</v>
      </c>
      <c r="AV659" s="52">
        <v>1</v>
      </c>
      <c r="AW659" s="52" t="s">
        <v>1018</v>
      </c>
      <c r="AX659" s="52">
        <v>3</v>
      </c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2"/>
      <c r="BQ659" s="52"/>
      <c r="BR659" s="52"/>
      <c r="BS659" s="52"/>
      <c r="BT659" s="52"/>
      <c r="BU659" s="52"/>
      <c r="BV659" s="52"/>
      <c r="BW659" s="52"/>
      <c r="BX659" s="52"/>
      <c r="BY659" s="52"/>
      <c r="BZ659" s="52"/>
      <c r="CA659" s="52"/>
      <c r="CB659" s="52"/>
      <c r="CC659" s="52"/>
      <c r="CD659" s="52"/>
      <c r="CE659" s="52"/>
      <c r="CF659" s="52"/>
      <c r="CG659" s="52"/>
      <c r="CH659" s="52"/>
      <c r="CI659" s="52"/>
      <c r="CJ659" s="52"/>
      <c r="CK659" s="52"/>
      <c r="CL659" s="52"/>
      <c r="CM659" s="52"/>
      <c r="CN659" s="52"/>
      <c r="CO659" s="52"/>
      <c r="CP659" s="52"/>
      <c r="CQ659" s="52"/>
      <c r="CR659" s="52"/>
      <c r="CS659" s="52"/>
      <c r="CT659" s="52"/>
      <c r="CU659" s="52"/>
      <c r="CV659" s="52"/>
      <c r="CW659" s="52"/>
      <c r="CX659" s="52"/>
      <c r="CY659" s="52"/>
      <c r="CZ659" s="52"/>
      <c r="DA659" s="52"/>
      <c r="DB659" s="52"/>
      <c r="DC659" s="52"/>
      <c r="DD659" s="52"/>
      <c r="DE659" s="52"/>
      <c r="DF659" s="52"/>
      <c r="DG659" s="52"/>
      <c r="DH659" s="52"/>
      <c r="DI659" s="52"/>
      <c r="DJ659" s="52"/>
      <c r="DK659" s="52"/>
      <c r="DL659" s="52"/>
      <c r="DM659" s="52"/>
      <c r="DN659" s="52"/>
      <c r="DO659" s="52"/>
      <c r="DP659" s="52"/>
      <c r="DQ659" s="52"/>
      <c r="DR659" s="52"/>
      <c r="DS659" s="52"/>
      <c r="DT659" s="52"/>
      <c r="DU659" s="52"/>
      <c r="DV659" s="52"/>
      <c r="DW659" s="52"/>
      <c r="DX659" s="52"/>
      <c r="DY659" s="52"/>
      <c r="DZ659" s="52"/>
      <c r="EA659" s="52"/>
      <c r="EB659" s="52"/>
      <c r="EC659" s="52"/>
      <c r="ED659" s="52"/>
      <c r="EE659" s="52"/>
      <c r="EF659" s="52"/>
      <c r="EG659" s="52"/>
      <c r="EH659" s="52"/>
    </row>
    <row r="660" spans="1:138" ht="12.75" x14ac:dyDescent="0.2">
      <c r="A660" s="39" t="str">
        <f t="shared" si="61"/>
        <v>2097154</v>
      </c>
      <c r="B660" s="39" t="str">
        <f t="shared" si="62"/>
        <v>2610-3/БЕЛ</v>
      </c>
      <c r="C660" s="39" t="str">
        <f t="shared" si="63"/>
        <v>Игрушка антистресс снежки (набор 3 штуки)</v>
      </c>
      <c r="D660" s="94">
        <f t="shared" ca="1" si="64"/>
        <v>188</v>
      </c>
      <c r="E660" s="94">
        <f t="shared" ca="1" si="65"/>
        <v>538</v>
      </c>
      <c r="F660" s="94">
        <f t="shared" ca="1" si="60"/>
        <v>0</v>
      </c>
      <c r="G660" s="41"/>
      <c r="H660" s="41"/>
      <c r="I660" s="40"/>
      <c r="J660" s="40"/>
      <c r="K660" s="34"/>
      <c r="L660" s="50" t="s">
        <v>1674</v>
      </c>
      <c r="M660" s="50" t="s">
        <v>2200</v>
      </c>
      <c r="N660" s="50" t="s">
        <v>1925</v>
      </c>
      <c r="O660" s="51" t="s">
        <v>1926</v>
      </c>
      <c r="P660" s="40">
        <v>188</v>
      </c>
      <c r="Q660" s="40"/>
      <c r="R660" s="40"/>
      <c r="S660" s="52" t="s">
        <v>1018</v>
      </c>
      <c r="T660" s="52" t="s">
        <v>1018</v>
      </c>
      <c r="U660" s="52" t="s">
        <v>1018</v>
      </c>
      <c r="V660" s="52" t="s">
        <v>1018</v>
      </c>
      <c r="W660" s="52" t="s">
        <v>1018</v>
      </c>
      <c r="X660" s="52">
        <v>4</v>
      </c>
      <c r="Y660" s="52" t="s">
        <v>1018</v>
      </c>
      <c r="Z660" s="52" t="s">
        <v>1018</v>
      </c>
      <c r="AA660" s="52" t="s">
        <v>1018</v>
      </c>
      <c r="AB660" s="52" t="s">
        <v>1018</v>
      </c>
      <c r="AC660" s="52" t="s">
        <v>1018</v>
      </c>
      <c r="AD660" s="52" t="s">
        <v>1018</v>
      </c>
      <c r="AE660" s="52">
        <v>2</v>
      </c>
      <c r="AF660" s="52">
        <v>120</v>
      </c>
      <c r="AG660" s="52" t="s">
        <v>1018</v>
      </c>
      <c r="AH660" s="52">
        <v>3</v>
      </c>
      <c r="AI660" s="52" t="s">
        <v>1018</v>
      </c>
      <c r="AJ660" s="52" t="s">
        <v>1018</v>
      </c>
      <c r="AK660" s="52">
        <v>135</v>
      </c>
      <c r="AL660" s="52">
        <v>148</v>
      </c>
      <c r="AM660" s="52" t="s">
        <v>1018</v>
      </c>
      <c r="AN660" s="52" t="s">
        <v>1018</v>
      </c>
      <c r="AO660" s="52" t="s">
        <v>1018</v>
      </c>
      <c r="AP660" s="52">
        <v>400</v>
      </c>
      <c r="AQ660" s="52" t="s">
        <v>1018</v>
      </c>
      <c r="AR660" s="52" t="s">
        <v>1018</v>
      </c>
      <c r="AS660" s="52" t="s">
        <v>1018</v>
      </c>
      <c r="AT660" s="52" t="s">
        <v>1018</v>
      </c>
      <c r="AU660" s="52" t="s">
        <v>1018</v>
      </c>
      <c r="AV660" s="52" t="s">
        <v>1018</v>
      </c>
      <c r="AW660" s="52" t="s">
        <v>1018</v>
      </c>
      <c r="AX660" s="52" t="s">
        <v>1018</v>
      </c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2"/>
      <c r="BQ660" s="52"/>
      <c r="BR660" s="52"/>
      <c r="BS660" s="52"/>
      <c r="BT660" s="52"/>
      <c r="BU660" s="52"/>
      <c r="BV660" s="52"/>
      <c r="BW660" s="52"/>
      <c r="BX660" s="52"/>
      <c r="BY660" s="52"/>
      <c r="BZ660" s="52"/>
      <c r="CA660" s="52"/>
      <c r="CB660" s="52"/>
      <c r="CC660" s="52"/>
      <c r="CD660" s="52"/>
      <c r="CE660" s="52"/>
      <c r="CF660" s="52"/>
      <c r="CG660" s="52"/>
      <c r="CH660" s="52"/>
      <c r="CI660" s="52"/>
      <c r="CJ660" s="52"/>
      <c r="CK660" s="52"/>
      <c r="CL660" s="52"/>
      <c r="CM660" s="52"/>
      <c r="CN660" s="52"/>
      <c r="CO660" s="52"/>
      <c r="CP660" s="52"/>
      <c r="CQ660" s="52"/>
      <c r="CR660" s="52"/>
      <c r="CS660" s="52"/>
      <c r="CT660" s="52"/>
      <c r="CU660" s="52"/>
      <c r="CV660" s="52"/>
      <c r="CW660" s="52"/>
      <c r="CX660" s="52"/>
      <c r="CY660" s="52"/>
      <c r="CZ660" s="52"/>
      <c r="DA660" s="52"/>
      <c r="DB660" s="52"/>
      <c r="DC660" s="52"/>
      <c r="DD660" s="52"/>
      <c r="DE660" s="52"/>
      <c r="DF660" s="52"/>
      <c r="DG660" s="52"/>
      <c r="DH660" s="52"/>
      <c r="DI660" s="52"/>
      <c r="DJ660" s="52"/>
      <c r="DK660" s="52"/>
      <c r="DL660" s="52"/>
      <c r="DM660" s="52"/>
      <c r="DN660" s="52"/>
      <c r="DO660" s="52"/>
      <c r="DP660" s="52"/>
      <c r="DQ660" s="52"/>
      <c r="DR660" s="52"/>
      <c r="DS660" s="52"/>
      <c r="DT660" s="52"/>
      <c r="DU660" s="52"/>
      <c r="DV660" s="52"/>
      <c r="DW660" s="52"/>
      <c r="DX660" s="52"/>
      <c r="DY660" s="52"/>
      <c r="DZ660" s="52"/>
      <c r="EA660" s="52"/>
      <c r="EB660" s="52"/>
      <c r="EC660" s="52"/>
      <c r="ED660" s="52"/>
      <c r="EE660" s="52"/>
      <c r="EF660" s="52"/>
      <c r="EG660" s="52"/>
      <c r="EH660" s="52"/>
    </row>
    <row r="661" spans="1:138" ht="12.75" x14ac:dyDescent="0.2">
      <c r="A661" s="39" t="str">
        <f t="shared" si="61"/>
        <v>2094167</v>
      </c>
      <c r="B661" s="39" t="str">
        <f t="shared" si="62"/>
        <v>2610/БЕЛ</v>
      </c>
      <c r="C661" s="39" t="str">
        <f t="shared" si="63"/>
        <v>Игрушка антистресс снежки</v>
      </c>
      <c r="D661" s="94">
        <f t="shared" ca="1" si="64"/>
        <v>85</v>
      </c>
      <c r="E661" s="94">
        <f t="shared" ca="1" si="65"/>
        <v>76</v>
      </c>
      <c r="F661" s="94">
        <f t="shared" ca="1" si="60"/>
        <v>0</v>
      </c>
      <c r="G661" s="41"/>
      <c r="H661" s="41"/>
      <c r="I661" s="40"/>
      <c r="J661" s="40"/>
      <c r="K661" s="34"/>
      <c r="L661" s="50" t="s">
        <v>1675</v>
      </c>
      <c r="M661" s="50" t="s">
        <v>2201</v>
      </c>
      <c r="N661" s="50" t="s">
        <v>1000</v>
      </c>
      <c r="O661" s="51" t="s">
        <v>1001</v>
      </c>
      <c r="P661" s="40">
        <v>85</v>
      </c>
      <c r="Q661" s="40"/>
      <c r="R661" s="40"/>
      <c r="S661" s="52" t="s">
        <v>1018</v>
      </c>
      <c r="T661" s="52" t="s">
        <v>1018</v>
      </c>
      <c r="U661" s="52" t="s">
        <v>1018</v>
      </c>
      <c r="V661" s="52" t="s">
        <v>1018</v>
      </c>
      <c r="W661" s="52" t="s">
        <v>1018</v>
      </c>
      <c r="X661" s="52">
        <v>2</v>
      </c>
      <c r="Y661" s="52" t="s">
        <v>1018</v>
      </c>
      <c r="Z661" s="52" t="s">
        <v>1018</v>
      </c>
      <c r="AA661" s="52" t="s">
        <v>1018</v>
      </c>
      <c r="AB661" s="52" t="s">
        <v>1018</v>
      </c>
      <c r="AC661" s="52" t="s">
        <v>1018</v>
      </c>
      <c r="AD661" s="52" t="s">
        <v>1018</v>
      </c>
      <c r="AE661" s="52">
        <v>40</v>
      </c>
      <c r="AF661" s="52">
        <v>105</v>
      </c>
      <c r="AG661" s="52" t="s">
        <v>1018</v>
      </c>
      <c r="AH661" s="52" t="s">
        <v>1018</v>
      </c>
      <c r="AI661" s="52" t="s">
        <v>1018</v>
      </c>
      <c r="AJ661" s="52" t="s">
        <v>1018</v>
      </c>
      <c r="AK661" s="52" t="s">
        <v>1018</v>
      </c>
      <c r="AL661" s="52" t="s">
        <v>1018</v>
      </c>
      <c r="AM661" s="52" t="s">
        <v>1018</v>
      </c>
      <c r="AN661" s="52" t="s">
        <v>1018</v>
      </c>
      <c r="AO661" s="52" t="s">
        <v>1018</v>
      </c>
      <c r="AP661" s="52" t="s">
        <v>1018</v>
      </c>
      <c r="AQ661" s="52" t="s">
        <v>1018</v>
      </c>
      <c r="AR661" s="52" t="s">
        <v>1018</v>
      </c>
      <c r="AS661" s="52" t="s">
        <v>1018</v>
      </c>
      <c r="AT661" s="52" t="s">
        <v>1018</v>
      </c>
      <c r="AU661" s="52" t="s">
        <v>1018</v>
      </c>
      <c r="AV661" s="52" t="s">
        <v>1018</v>
      </c>
      <c r="AW661" s="52" t="s">
        <v>1018</v>
      </c>
      <c r="AX661" s="52">
        <v>9</v>
      </c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2"/>
      <c r="BQ661" s="52"/>
      <c r="BR661" s="52"/>
      <c r="BS661" s="52"/>
      <c r="BT661" s="52"/>
      <c r="BU661" s="52"/>
      <c r="BV661" s="52"/>
      <c r="BW661" s="52"/>
      <c r="BX661" s="52"/>
      <c r="BY661" s="52"/>
      <c r="BZ661" s="52"/>
      <c r="CA661" s="52"/>
      <c r="CB661" s="52"/>
      <c r="CC661" s="52"/>
      <c r="CD661" s="52"/>
      <c r="CE661" s="52"/>
      <c r="CF661" s="52"/>
      <c r="CG661" s="52"/>
      <c r="CH661" s="52"/>
      <c r="CI661" s="52"/>
      <c r="CJ661" s="52"/>
      <c r="CK661" s="52"/>
      <c r="CL661" s="52"/>
      <c r="CM661" s="52"/>
      <c r="CN661" s="52"/>
      <c r="CO661" s="52"/>
      <c r="CP661" s="52"/>
      <c r="CQ661" s="52"/>
      <c r="CR661" s="52"/>
      <c r="CS661" s="52"/>
      <c r="CT661" s="52"/>
      <c r="CU661" s="52"/>
      <c r="CV661" s="52"/>
      <c r="CW661" s="52"/>
      <c r="CX661" s="52"/>
      <c r="CY661" s="52"/>
      <c r="CZ661" s="52"/>
      <c r="DA661" s="52"/>
      <c r="DB661" s="52"/>
      <c r="DC661" s="52"/>
      <c r="DD661" s="52"/>
      <c r="DE661" s="52"/>
      <c r="DF661" s="52"/>
      <c r="DG661" s="52"/>
      <c r="DH661" s="52"/>
      <c r="DI661" s="52"/>
      <c r="DJ661" s="52"/>
      <c r="DK661" s="52"/>
      <c r="DL661" s="52"/>
      <c r="DM661" s="52"/>
      <c r="DN661" s="52"/>
      <c r="DO661" s="52"/>
      <c r="DP661" s="52"/>
      <c r="DQ661" s="52"/>
      <c r="DR661" s="52"/>
      <c r="DS661" s="52"/>
      <c r="DT661" s="52"/>
      <c r="DU661" s="52"/>
      <c r="DV661" s="52"/>
      <c r="DW661" s="52"/>
      <c r="DX661" s="52"/>
      <c r="DY661" s="52"/>
      <c r="DZ661" s="52"/>
      <c r="EA661" s="52"/>
      <c r="EB661" s="52"/>
      <c r="EC661" s="52"/>
      <c r="ED661" s="52"/>
      <c r="EE661" s="52"/>
      <c r="EF661" s="52"/>
      <c r="EG661" s="52"/>
      <c r="EH661" s="52"/>
    </row>
    <row r="662" spans="1:138" ht="12.75" x14ac:dyDescent="0.2">
      <c r="A662" s="39" t="str">
        <f t="shared" si="61"/>
        <v>2100350</v>
      </c>
      <c r="B662" s="39" t="str">
        <f t="shared" si="62"/>
        <v>2641/ГЛ-1/14</v>
      </c>
      <c r="C662" s="39" t="str">
        <f t="shared" si="63"/>
        <v>Игрушка антистресс сердечко</v>
      </c>
      <c r="D662" s="94">
        <f t="shared" ca="1" si="64"/>
        <v>78</v>
      </c>
      <c r="E662" s="94">
        <f t="shared" ca="1" si="65"/>
        <v>63</v>
      </c>
      <c r="F662" s="94">
        <f t="shared" ca="1" si="60"/>
        <v>0</v>
      </c>
      <c r="G662" s="41"/>
      <c r="H662" s="41"/>
      <c r="I662" s="40"/>
      <c r="J662" s="40"/>
      <c r="K662" s="34"/>
      <c r="L662" s="50" t="s">
        <v>1676</v>
      </c>
      <c r="M662" s="50" t="s">
        <v>4508</v>
      </c>
      <c r="N662" s="50" t="s">
        <v>4509</v>
      </c>
      <c r="O662" s="51" t="s">
        <v>996</v>
      </c>
      <c r="P662" s="40">
        <v>78</v>
      </c>
      <c r="Q662" s="40"/>
      <c r="R662" s="40"/>
      <c r="S662" s="52" t="s">
        <v>1018</v>
      </c>
      <c r="T662" s="52" t="s">
        <v>1018</v>
      </c>
      <c r="U662" s="52" t="s">
        <v>1018</v>
      </c>
      <c r="V662" s="52" t="s">
        <v>1018</v>
      </c>
      <c r="W662" s="52" t="s">
        <v>1018</v>
      </c>
      <c r="X662" s="52" t="s">
        <v>1018</v>
      </c>
      <c r="Y662" s="52" t="s">
        <v>1018</v>
      </c>
      <c r="Z662" s="52" t="s">
        <v>1018</v>
      </c>
      <c r="AA662" s="52" t="s">
        <v>1018</v>
      </c>
      <c r="AB662" s="52" t="s">
        <v>1018</v>
      </c>
      <c r="AC662" s="52" t="s">
        <v>1018</v>
      </c>
      <c r="AD662" s="52" t="s">
        <v>1018</v>
      </c>
      <c r="AE662" s="52">
        <v>10</v>
      </c>
      <c r="AF662" s="52">
        <v>27</v>
      </c>
      <c r="AG662" s="52" t="s">
        <v>1018</v>
      </c>
      <c r="AH662" s="52" t="s">
        <v>1018</v>
      </c>
      <c r="AI662" s="52" t="s">
        <v>1018</v>
      </c>
      <c r="AJ662" s="52" t="s">
        <v>1018</v>
      </c>
      <c r="AK662" s="52" t="s">
        <v>1018</v>
      </c>
      <c r="AL662" s="52">
        <v>46</v>
      </c>
      <c r="AM662" s="52" t="s">
        <v>1018</v>
      </c>
      <c r="AN662" s="52" t="s">
        <v>1018</v>
      </c>
      <c r="AO662" s="52" t="s">
        <v>1018</v>
      </c>
      <c r="AP662" s="52" t="s">
        <v>1018</v>
      </c>
      <c r="AQ662" s="52" t="s">
        <v>1018</v>
      </c>
      <c r="AR662" s="52" t="s">
        <v>1018</v>
      </c>
      <c r="AS662" s="52" t="s">
        <v>1018</v>
      </c>
      <c r="AT662" s="52" t="s">
        <v>1018</v>
      </c>
      <c r="AU662" s="52" t="s">
        <v>1018</v>
      </c>
      <c r="AV662" s="52" t="s">
        <v>1018</v>
      </c>
      <c r="AW662" s="52" t="s">
        <v>1018</v>
      </c>
      <c r="AX662" s="52" t="s">
        <v>1018</v>
      </c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2"/>
      <c r="BQ662" s="52"/>
      <c r="BR662" s="52"/>
      <c r="BS662" s="52"/>
      <c r="BT662" s="52"/>
      <c r="BU662" s="52"/>
      <c r="BV662" s="52"/>
      <c r="BW662" s="52"/>
      <c r="BX662" s="52"/>
      <c r="BY662" s="52"/>
      <c r="BZ662" s="52"/>
      <c r="CA662" s="52"/>
      <c r="CB662" s="52"/>
      <c r="CC662" s="52"/>
      <c r="CD662" s="52"/>
      <c r="CE662" s="52"/>
      <c r="CF662" s="52"/>
      <c r="CG662" s="52"/>
      <c r="CH662" s="52"/>
      <c r="CI662" s="52"/>
      <c r="CJ662" s="52"/>
      <c r="CK662" s="52"/>
      <c r="CL662" s="52"/>
      <c r="CM662" s="52"/>
      <c r="CN662" s="52"/>
      <c r="CO662" s="52"/>
      <c r="CP662" s="52"/>
      <c r="CQ662" s="52"/>
      <c r="CR662" s="52"/>
      <c r="CS662" s="52"/>
      <c r="CT662" s="52"/>
      <c r="CU662" s="52"/>
      <c r="CV662" s="52"/>
      <c r="CW662" s="52"/>
      <c r="CX662" s="52"/>
      <c r="CY662" s="52"/>
      <c r="CZ662" s="52"/>
      <c r="DA662" s="52"/>
      <c r="DB662" s="52"/>
      <c r="DC662" s="52"/>
      <c r="DD662" s="52"/>
      <c r="DE662" s="52"/>
      <c r="DF662" s="52"/>
      <c r="DG662" s="52"/>
      <c r="DH662" s="52"/>
      <c r="DI662" s="52"/>
      <c r="DJ662" s="52"/>
      <c r="DK662" s="52"/>
      <c r="DL662" s="52"/>
      <c r="DM662" s="52"/>
      <c r="DN662" s="52"/>
      <c r="DO662" s="52"/>
      <c r="DP662" s="52"/>
      <c r="DQ662" s="52"/>
      <c r="DR662" s="52"/>
      <c r="DS662" s="52"/>
      <c r="DT662" s="52"/>
      <c r="DU662" s="52"/>
      <c r="DV662" s="52"/>
      <c r="DW662" s="52"/>
      <c r="DX662" s="52"/>
      <c r="DY662" s="52"/>
      <c r="DZ662" s="52"/>
      <c r="EA662" s="52"/>
      <c r="EB662" s="52"/>
      <c r="EC662" s="52"/>
      <c r="ED662" s="52"/>
      <c r="EE662" s="52"/>
      <c r="EF662" s="52"/>
      <c r="EG662" s="52"/>
      <c r="EH662" s="52"/>
    </row>
    <row r="663" spans="1:138" ht="12.75" x14ac:dyDescent="0.2">
      <c r="A663" s="39" t="str">
        <f t="shared" si="61"/>
        <v>2095929</v>
      </c>
      <c r="B663" s="39" t="str">
        <f t="shared" si="62"/>
        <v>2641/ГЛ-1/17</v>
      </c>
      <c r="C663" s="39" t="str">
        <f t="shared" si="63"/>
        <v>Игрушка антистресс сердечко</v>
      </c>
      <c r="D663" s="94">
        <f t="shared" ca="1" si="64"/>
        <v>107</v>
      </c>
      <c r="E663" s="94">
        <f t="shared" ca="1" si="65"/>
        <v>211</v>
      </c>
      <c r="F663" s="94">
        <f t="shared" ca="1" si="60"/>
        <v>0</v>
      </c>
      <c r="G663" s="41"/>
      <c r="H663" s="41"/>
      <c r="I663" s="40"/>
      <c r="J663" s="40"/>
      <c r="K663" s="34"/>
      <c r="L663" s="50" t="s">
        <v>1677</v>
      </c>
      <c r="M663" s="50" t="s">
        <v>2202</v>
      </c>
      <c r="N663" s="50" t="s">
        <v>1942</v>
      </c>
      <c r="O663" s="51" t="s">
        <v>996</v>
      </c>
      <c r="P663" s="40">
        <v>107</v>
      </c>
      <c r="Q663" s="40"/>
      <c r="R663" s="40"/>
      <c r="S663" s="52" t="s">
        <v>1018</v>
      </c>
      <c r="T663" s="52" t="s">
        <v>1018</v>
      </c>
      <c r="U663" s="52" t="s">
        <v>1018</v>
      </c>
      <c r="V663" s="52">
        <v>36</v>
      </c>
      <c r="W663" s="52" t="s">
        <v>1018</v>
      </c>
      <c r="X663" s="52">
        <v>15</v>
      </c>
      <c r="Y663" s="52" t="s">
        <v>1018</v>
      </c>
      <c r="Z663" s="52" t="s">
        <v>1018</v>
      </c>
      <c r="AA663" s="52" t="s">
        <v>1018</v>
      </c>
      <c r="AB663" s="52" t="s">
        <v>1018</v>
      </c>
      <c r="AC663" s="52" t="s">
        <v>1018</v>
      </c>
      <c r="AD663" s="52" t="s">
        <v>1018</v>
      </c>
      <c r="AE663" s="52">
        <v>6</v>
      </c>
      <c r="AF663" s="52">
        <v>65</v>
      </c>
      <c r="AG663" s="52" t="s">
        <v>1018</v>
      </c>
      <c r="AH663" s="52">
        <v>16</v>
      </c>
      <c r="AI663" s="52" t="s">
        <v>1018</v>
      </c>
      <c r="AJ663" s="52" t="s">
        <v>1018</v>
      </c>
      <c r="AK663" s="52">
        <v>50</v>
      </c>
      <c r="AL663" s="52">
        <v>132</v>
      </c>
      <c r="AM663" s="52" t="s">
        <v>1018</v>
      </c>
      <c r="AN663" s="52" t="s">
        <v>1018</v>
      </c>
      <c r="AO663" s="52" t="s">
        <v>1018</v>
      </c>
      <c r="AP663" s="52" t="s">
        <v>1018</v>
      </c>
      <c r="AQ663" s="52" t="s">
        <v>1018</v>
      </c>
      <c r="AR663" s="52" t="s">
        <v>1018</v>
      </c>
      <c r="AS663" s="52" t="s">
        <v>1018</v>
      </c>
      <c r="AT663" s="52" t="s">
        <v>1018</v>
      </c>
      <c r="AU663" s="52" t="s">
        <v>1018</v>
      </c>
      <c r="AV663" s="52">
        <v>2</v>
      </c>
      <c r="AW663" s="52" t="s">
        <v>1018</v>
      </c>
      <c r="AX663" s="52">
        <v>1</v>
      </c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  <c r="CJ663" s="52"/>
      <c r="CK663" s="52"/>
      <c r="CL663" s="52"/>
      <c r="CM663" s="52"/>
      <c r="CN663" s="52"/>
      <c r="CO663" s="52"/>
      <c r="CP663" s="52"/>
      <c r="CQ663" s="52"/>
      <c r="CR663" s="52"/>
      <c r="CS663" s="52"/>
      <c r="CT663" s="52"/>
      <c r="CU663" s="52"/>
      <c r="CV663" s="52"/>
      <c r="CW663" s="52"/>
      <c r="CX663" s="52"/>
      <c r="CY663" s="52"/>
      <c r="CZ663" s="52"/>
      <c r="DA663" s="52"/>
      <c r="DB663" s="52"/>
      <c r="DC663" s="52"/>
      <c r="DD663" s="52"/>
      <c r="DE663" s="52"/>
      <c r="DF663" s="52"/>
      <c r="DG663" s="52"/>
      <c r="DH663" s="52"/>
      <c r="DI663" s="52"/>
      <c r="DJ663" s="52"/>
      <c r="DK663" s="52"/>
      <c r="DL663" s="52"/>
      <c r="DM663" s="52"/>
      <c r="DN663" s="52"/>
      <c r="DO663" s="52"/>
      <c r="DP663" s="52"/>
      <c r="DQ663" s="52"/>
      <c r="DR663" s="52"/>
      <c r="DS663" s="52"/>
      <c r="DT663" s="52"/>
      <c r="DU663" s="52"/>
      <c r="DV663" s="52"/>
      <c r="DW663" s="52"/>
      <c r="DX663" s="52"/>
      <c r="DY663" s="52"/>
      <c r="DZ663" s="52"/>
      <c r="EA663" s="52"/>
      <c r="EB663" s="52"/>
      <c r="EC663" s="52"/>
      <c r="ED663" s="52"/>
      <c r="EE663" s="52"/>
      <c r="EF663" s="52"/>
      <c r="EG663" s="52"/>
      <c r="EH663" s="52"/>
    </row>
    <row r="664" spans="1:138" ht="12.75" x14ac:dyDescent="0.2">
      <c r="A664" s="39" t="str">
        <f t="shared" si="61"/>
        <v>2100374</v>
      </c>
      <c r="B664" s="39" t="str">
        <f t="shared" si="62"/>
        <v>2641/ГЛ-2/14</v>
      </c>
      <c r="C664" s="39" t="str">
        <f t="shared" si="63"/>
        <v>Игрушка антистресс сердечко</v>
      </c>
      <c r="D664" s="94">
        <f t="shared" ca="1" si="64"/>
        <v>78</v>
      </c>
      <c r="E664" s="94">
        <f t="shared" ca="1" si="65"/>
        <v>116</v>
      </c>
      <c r="F664" s="94">
        <f t="shared" ca="1" si="60"/>
        <v>0</v>
      </c>
      <c r="G664" s="41"/>
      <c r="H664" s="41"/>
      <c r="I664" s="40"/>
      <c r="J664" s="40"/>
      <c r="K664" s="34"/>
      <c r="L664" s="50" t="s">
        <v>1678</v>
      </c>
      <c r="M664" s="50" t="s">
        <v>4704</v>
      </c>
      <c r="N664" s="50" t="s">
        <v>4705</v>
      </c>
      <c r="O664" s="51" t="s">
        <v>996</v>
      </c>
      <c r="P664" s="40">
        <v>78</v>
      </c>
      <c r="Q664" s="40"/>
      <c r="R664" s="40"/>
      <c r="S664" s="52" t="s">
        <v>1018</v>
      </c>
      <c r="T664" s="52" t="s">
        <v>1018</v>
      </c>
      <c r="U664" s="52" t="s">
        <v>1018</v>
      </c>
      <c r="V664" s="52" t="s">
        <v>1018</v>
      </c>
      <c r="W664" s="52" t="s">
        <v>1018</v>
      </c>
      <c r="X664" s="52" t="s">
        <v>1018</v>
      </c>
      <c r="Y664" s="52" t="s">
        <v>1018</v>
      </c>
      <c r="Z664" s="52" t="s">
        <v>1018</v>
      </c>
      <c r="AA664" s="52" t="s">
        <v>1018</v>
      </c>
      <c r="AB664" s="52" t="s">
        <v>1018</v>
      </c>
      <c r="AC664" s="52" t="s">
        <v>1018</v>
      </c>
      <c r="AD664" s="52" t="s">
        <v>1018</v>
      </c>
      <c r="AE664" s="52" t="s">
        <v>1018</v>
      </c>
      <c r="AF664" s="52">
        <v>40</v>
      </c>
      <c r="AG664" s="52" t="s">
        <v>1018</v>
      </c>
      <c r="AH664" s="52" t="s">
        <v>1018</v>
      </c>
      <c r="AI664" s="52" t="s">
        <v>1018</v>
      </c>
      <c r="AJ664" s="52" t="s">
        <v>1018</v>
      </c>
      <c r="AK664" s="52">
        <v>4</v>
      </c>
      <c r="AL664" s="52">
        <v>80</v>
      </c>
      <c r="AM664" s="52" t="s">
        <v>1018</v>
      </c>
      <c r="AN664" s="52" t="s">
        <v>1018</v>
      </c>
      <c r="AO664" s="52" t="s">
        <v>1018</v>
      </c>
      <c r="AP664" s="52" t="s">
        <v>1018</v>
      </c>
      <c r="AQ664" s="52" t="s">
        <v>1018</v>
      </c>
      <c r="AR664" s="52" t="s">
        <v>1018</v>
      </c>
      <c r="AS664" s="52" t="s">
        <v>1018</v>
      </c>
      <c r="AT664" s="52" t="s">
        <v>1018</v>
      </c>
      <c r="AU664" s="52" t="s">
        <v>1018</v>
      </c>
      <c r="AV664" s="52" t="s">
        <v>1018</v>
      </c>
      <c r="AW664" s="52" t="s">
        <v>1018</v>
      </c>
      <c r="AX664" s="52" t="s">
        <v>1018</v>
      </c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2"/>
      <c r="BQ664" s="52"/>
      <c r="BR664" s="52"/>
      <c r="BS664" s="52"/>
      <c r="BT664" s="52"/>
      <c r="BU664" s="52"/>
      <c r="BV664" s="52"/>
      <c r="BW664" s="52"/>
      <c r="BX664" s="52"/>
      <c r="BY664" s="52"/>
      <c r="BZ664" s="52"/>
      <c r="CA664" s="52"/>
      <c r="CB664" s="52"/>
      <c r="CC664" s="52"/>
      <c r="CD664" s="52"/>
      <c r="CE664" s="52"/>
      <c r="CF664" s="52"/>
      <c r="CG664" s="52"/>
      <c r="CH664" s="52"/>
      <c r="CI664" s="52"/>
      <c r="CJ664" s="52"/>
      <c r="CK664" s="52"/>
      <c r="CL664" s="52"/>
      <c r="CM664" s="52"/>
      <c r="CN664" s="52"/>
      <c r="CO664" s="52"/>
      <c r="CP664" s="52"/>
      <c r="CQ664" s="52"/>
      <c r="CR664" s="52"/>
      <c r="CS664" s="52"/>
      <c r="CT664" s="52"/>
      <c r="CU664" s="52"/>
      <c r="CV664" s="52"/>
      <c r="CW664" s="52"/>
      <c r="CX664" s="52"/>
      <c r="CY664" s="52"/>
      <c r="CZ664" s="52"/>
      <c r="DA664" s="52"/>
      <c r="DB664" s="52"/>
      <c r="DC664" s="52"/>
      <c r="DD664" s="52"/>
      <c r="DE664" s="52"/>
      <c r="DF664" s="52"/>
      <c r="DG664" s="52"/>
      <c r="DH664" s="52"/>
      <c r="DI664" s="52"/>
      <c r="DJ664" s="52"/>
      <c r="DK664" s="52"/>
      <c r="DL664" s="52"/>
      <c r="DM664" s="52"/>
      <c r="DN664" s="52"/>
      <c r="DO664" s="52"/>
      <c r="DP664" s="52"/>
      <c r="DQ664" s="52"/>
      <c r="DR664" s="52"/>
      <c r="DS664" s="52"/>
      <c r="DT664" s="52"/>
      <c r="DU664" s="52"/>
      <c r="DV664" s="52"/>
      <c r="DW664" s="52"/>
      <c r="DX664" s="52"/>
      <c r="DY664" s="52"/>
      <c r="DZ664" s="52"/>
      <c r="EA664" s="52"/>
      <c r="EB664" s="52"/>
      <c r="EC664" s="52"/>
      <c r="ED664" s="52"/>
      <c r="EE664" s="52"/>
      <c r="EF664" s="52"/>
      <c r="EG664" s="52"/>
      <c r="EH664" s="52"/>
    </row>
    <row r="665" spans="1:138" ht="12.75" x14ac:dyDescent="0.2">
      <c r="A665" s="39" t="str">
        <f t="shared" si="61"/>
        <v>2095937</v>
      </c>
      <c r="B665" s="39" t="str">
        <f t="shared" si="62"/>
        <v>2641/ГЛ-2/17</v>
      </c>
      <c r="C665" s="39" t="str">
        <f t="shared" si="63"/>
        <v>Игрушка антистресс сердечко</v>
      </c>
      <c r="D665" s="94">
        <f t="shared" ca="1" si="64"/>
        <v>107</v>
      </c>
      <c r="E665" s="94">
        <f t="shared" ca="1" si="65"/>
        <v>244</v>
      </c>
      <c r="F665" s="94">
        <f t="shared" ca="1" si="60"/>
        <v>0</v>
      </c>
      <c r="G665" s="41"/>
      <c r="H665" s="41"/>
      <c r="I665" s="40"/>
      <c r="J665" s="40"/>
      <c r="K665" s="34"/>
      <c r="L665" s="50" t="s">
        <v>1679</v>
      </c>
      <c r="M665" s="50" t="s">
        <v>2203</v>
      </c>
      <c r="N665" s="50" t="s">
        <v>1993</v>
      </c>
      <c r="O665" s="51" t="s">
        <v>996</v>
      </c>
      <c r="P665" s="40">
        <v>107</v>
      </c>
      <c r="Q665" s="40"/>
      <c r="R665" s="40"/>
      <c r="S665" s="52" t="s">
        <v>1018</v>
      </c>
      <c r="T665" s="52" t="s">
        <v>1018</v>
      </c>
      <c r="U665" s="52" t="s">
        <v>1018</v>
      </c>
      <c r="V665" s="52">
        <v>35</v>
      </c>
      <c r="W665" s="52" t="s">
        <v>1018</v>
      </c>
      <c r="X665" s="52" t="s">
        <v>1018</v>
      </c>
      <c r="Y665" s="52" t="s">
        <v>1018</v>
      </c>
      <c r="Z665" s="52" t="s">
        <v>1018</v>
      </c>
      <c r="AA665" s="52" t="s">
        <v>1018</v>
      </c>
      <c r="AB665" s="52" t="s">
        <v>1018</v>
      </c>
      <c r="AC665" s="52" t="s">
        <v>1018</v>
      </c>
      <c r="AD665" s="52" t="s">
        <v>1018</v>
      </c>
      <c r="AE665" s="52">
        <v>6</v>
      </c>
      <c r="AF665" s="52">
        <v>88</v>
      </c>
      <c r="AG665" s="52" t="s">
        <v>1018</v>
      </c>
      <c r="AH665" s="52" t="s">
        <v>1018</v>
      </c>
      <c r="AI665" s="52" t="s">
        <v>1018</v>
      </c>
      <c r="AJ665" s="52" t="s">
        <v>1018</v>
      </c>
      <c r="AK665" s="52" t="s">
        <v>1018</v>
      </c>
      <c r="AL665" s="52">
        <v>123</v>
      </c>
      <c r="AM665" s="52" t="s">
        <v>1018</v>
      </c>
      <c r="AN665" s="52" t="s">
        <v>1018</v>
      </c>
      <c r="AO665" s="52" t="s">
        <v>1018</v>
      </c>
      <c r="AP665" s="52" t="s">
        <v>1018</v>
      </c>
      <c r="AQ665" s="52" t="s">
        <v>1018</v>
      </c>
      <c r="AR665" s="52" t="s">
        <v>1018</v>
      </c>
      <c r="AS665" s="52" t="s">
        <v>1018</v>
      </c>
      <c r="AT665" s="52" t="s">
        <v>1018</v>
      </c>
      <c r="AU665" s="52" t="s">
        <v>1018</v>
      </c>
      <c r="AV665" s="52" t="s">
        <v>1018</v>
      </c>
      <c r="AW665" s="52" t="s">
        <v>1018</v>
      </c>
      <c r="AX665" s="52">
        <v>4</v>
      </c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2"/>
      <c r="BQ665" s="52"/>
      <c r="BR665" s="52"/>
      <c r="BS665" s="52"/>
      <c r="BT665" s="52"/>
      <c r="BU665" s="52"/>
      <c r="BV665" s="52"/>
      <c r="BW665" s="52"/>
      <c r="BX665" s="52"/>
      <c r="BY665" s="52"/>
      <c r="BZ665" s="52"/>
      <c r="CA665" s="52"/>
      <c r="CB665" s="52"/>
      <c r="CC665" s="52"/>
      <c r="CD665" s="52"/>
      <c r="CE665" s="52"/>
      <c r="CF665" s="52"/>
      <c r="CG665" s="52"/>
      <c r="CH665" s="52"/>
      <c r="CI665" s="52"/>
      <c r="CJ665" s="52"/>
      <c r="CK665" s="52"/>
      <c r="CL665" s="52"/>
      <c r="CM665" s="52"/>
      <c r="CN665" s="52"/>
      <c r="CO665" s="52"/>
      <c r="CP665" s="52"/>
      <c r="CQ665" s="52"/>
      <c r="CR665" s="52"/>
      <c r="CS665" s="52"/>
      <c r="CT665" s="52"/>
      <c r="CU665" s="52"/>
      <c r="CV665" s="52"/>
      <c r="CW665" s="52"/>
      <c r="CX665" s="52"/>
      <c r="CY665" s="52"/>
      <c r="CZ665" s="52"/>
      <c r="DA665" s="52"/>
      <c r="DB665" s="52"/>
      <c r="DC665" s="52"/>
      <c r="DD665" s="52"/>
      <c r="DE665" s="52"/>
      <c r="DF665" s="52"/>
      <c r="DG665" s="52"/>
      <c r="DH665" s="52"/>
      <c r="DI665" s="52"/>
      <c r="DJ665" s="52"/>
      <c r="DK665" s="52"/>
      <c r="DL665" s="52"/>
      <c r="DM665" s="52"/>
      <c r="DN665" s="52"/>
      <c r="DO665" s="52"/>
      <c r="DP665" s="52"/>
      <c r="DQ665" s="52"/>
      <c r="DR665" s="52"/>
      <c r="DS665" s="52"/>
      <c r="DT665" s="52"/>
      <c r="DU665" s="52"/>
      <c r="DV665" s="52"/>
      <c r="DW665" s="52"/>
      <c r="DX665" s="52"/>
      <c r="DY665" s="52"/>
      <c r="DZ665" s="52"/>
      <c r="EA665" s="52"/>
      <c r="EB665" s="52"/>
      <c r="EC665" s="52"/>
      <c r="ED665" s="52"/>
      <c r="EE665" s="52"/>
      <c r="EF665" s="52"/>
      <c r="EG665" s="52"/>
      <c r="EH665" s="52"/>
    </row>
    <row r="666" spans="1:138" ht="12.75" x14ac:dyDescent="0.2">
      <c r="A666" s="39" t="str">
        <f t="shared" si="61"/>
        <v>2100362</v>
      </c>
      <c r="B666" s="39" t="str">
        <f t="shared" si="62"/>
        <v>2641/ГЛ/14</v>
      </c>
      <c r="C666" s="39" t="str">
        <f t="shared" si="63"/>
        <v>Игрушка антистресс сердечко</v>
      </c>
      <c r="D666" s="94">
        <f t="shared" ca="1" si="64"/>
        <v>78</v>
      </c>
      <c r="E666" s="94">
        <f t="shared" ca="1" si="65"/>
        <v>418</v>
      </c>
      <c r="F666" s="94">
        <f t="shared" ca="1" si="60"/>
        <v>0</v>
      </c>
      <c r="G666" s="41"/>
      <c r="H666" s="41"/>
      <c r="I666" s="40"/>
      <c r="J666" s="40"/>
      <c r="K666" s="34"/>
      <c r="L666" s="50" t="s">
        <v>1680</v>
      </c>
      <c r="M666" s="50" t="s">
        <v>2204</v>
      </c>
      <c r="N666" s="50" t="s">
        <v>2034</v>
      </c>
      <c r="O666" s="51" t="s">
        <v>996</v>
      </c>
      <c r="P666" s="40">
        <v>78</v>
      </c>
      <c r="Q666" s="40"/>
      <c r="R666" s="40"/>
      <c r="S666" s="52" t="s">
        <v>1018</v>
      </c>
      <c r="T666" s="52" t="s">
        <v>1018</v>
      </c>
      <c r="U666" s="52" t="s">
        <v>1018</v>
      </c>
      <c r="V666" s="52">
        <v>33</v>
      </c>
      <c r="W666" s="52" t="s">
        <v>1018</v>
      </c>
      <c r="X666" s="52">
        <v>65</v>
      </c>
      <c r="Y666" s="52" t="s">
        <v>1018</v>
      </c>
      <c r="Z666" s="52" t="s">
        <v>1018</v>
      </c>
      <c r="AA666" s="52" t="s">
        <v>1018</v>
      </c>
      <c r="AB666" s="52" t="s">
        <v>1018</v>
      </c>
      <c r="AC666" s="52" t="s">
        <v>1018</v>
      </c>
      <c r="AD666" s="52" t="s">
        <v>1018</v>
      </c>
      <c r="AE666" s="52">
        <v>8</v>
      </c>
      <c r="AF666" s="52">
        <v>101</v>
      </c>
      <c r="AG666" s="52" t="s">
        <v>1018</v>
      </c>
      <c r="AH666" s="52">
        <v>88</v>
      </c>
      <c r="AI666" s="52" t="s">
        <v>1018</v>
      </c>
      <c r="AJ666" s="52" t="s">
        <v>1018</v>
      </c>
      <c r="AK666" s="52">
        <v>2</v>
      </c>
      <c r="AL666" s="52">
        <v>140</v>
      </c>
      <c r="AM666" s="52" t="s">
        <v>1018</v>
      </c>
      <c r="AN666" s="52" t="s">
        <v>1018</v>
      </c>
      <c r="AO666" s="52" t="s">
        <v>1018</v>
      </c>
      <c r="AP666" s="52" t="s">
        <v>1018</v>
      </c>
      <c r="AQ666" s="52" t="s">
        <v>1018</v>
      </c>
      <c r="AR666" s="52" t="s">
        <v>1018</v>
      </c>
      <c r="AS666" s="52" t="s">
        <v>1018</v>
      </c>
      <c r="AT666" s="52" t="s">
        <v>1018</v>
      </c>
      <c r="AU666" s="52" t="s">
        <v>1018</v>
      </c>
      <c r="AV666" s="52" t="s">
        <v>1018</v>
      </c>
      <c r="AW666" s="52" t="s">
        <v>1018</v>
      </c>
      <c r="AX666" s="52">
        <v>1</v>
      </c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2"/>
      <c r="BQ666" s="52"/>
      <c r="BR666" s="52"/>
      <c r="BS666" s="52"/>
      <c r="BT666" s="52"/>
      <c r="BU666" s="52"/>
      <c r="BV666" s="52"/>
      <c r="BW666" s="52"/>
      <c r="BX666" s="52"/>
      <c r="BY666" s="52"/>
      <c r="BZ666" s="52"/>
      <c r="CA666" s="52"/>
      <c r="CB666" s="52"/>
      <c r="CC666" s="52"/>
      <c r="CD666" s="52"/>
      <c r="CE666" s="52"/>
      <c r="CF666" s="52"/>
      <c r="CG666" s="52"/>
      <c r="CH666" s="52"/>
      <c r="CI666" s="52"/>
      <c r="CJ666" s="52"/>
      <c r="CK666" s="52"/>
      <c r="CL666" s="52"/>
      <c r="CM666" s="52"/>
      <c r="CN666" s="52"/>
      <c r="CO666" s="52"/>
      <c r="CP666" s="52"/>
      <c r="CQ666" s="52"/>
      <c r="CR666" s="52"/>
      <c r="CS666" s="52"/>
      <c r="CT666" s="52"/>
      <c r="CU666" s="52"/>
      <c r="CV666" s="52"/>
      <c r="CW666" s="52"/>
      <c r="CX666" s="52"/>
      <c r="CY666" s="52"/>
      <c r="CZ666" s="52"/>
      <c r="DA666" s="52"/>
      <c r="DB666" s="52"/>
      <c r="DC666" s="52"/>
      <c r="DD666" s="52"/>
      <c r="DE666" s="52"/>
      <c r="DF666" s="52"/>
      <c r="DG666" s="52"/>
      <c r="DH666" s="52"/>
      <c r="DI666" s="52"/>
      <c r="DJ666" s="52"/>
      <c r="DK666" s="52"/>
      <c r="DL666" s="52"/>
      <c r="DM666" s="52"/>
      <c r="DN666" s="52"/>
      <c r="DO666" s="52"/>
      <c r="DP666" s="52"/>
      <c r="DQ666" s="52"/>
      <c r="DR666" s="52"/>
      <c r="DS666" s="52"/>
      <c r="DT666" s="52"/>
      <c r="DU666" s="52"/>
      <c r="DV666" s="52"/>
      <c r="DW666" s="52"/>
      <c r="DX666" s="52"/>
      <c r="DY666" s="52"/>
      <c r="DZ666" s="52"/>
      <c r="EA666" s="52"/>
      <c r="EB666" s="52"/>
      <c r="EC666" s="52"/>
      <c r="ED666" s="52"/>
      <c r="EE666" s="52"/>
      <c r="EF666" s="52"/>
      <c r="EG666" s="52"/>
      <c r="EH666" s="52"/>
    </row>
    <row r="667" spans="1:138" ht="12.75" x14ac:dyDescent="0.2">
      <c r="A667" s="39" t="str">
        <f t="shared" si="61"/>
        <v>2094735</v>
      </c>
      <c r="B667" s="39" t="str">
        <f t="shared" si="62"/>
        <v>2641/ГЛ/17</v>
      </c>
      <c r="C667" s="39" t="str">
        <f t="shared" si="63"/>
        <v>Игрушка антистресс сердечко</v>
      </c>
      <c r="D667" s="94">
        <f t="shared" ca="1" si="64"/>
        <v>107</v>
      </c>
      <c r="E667" s="94">
        <f t="shared" ca="1" si="65"/>
        <v>312</v>
      </c>
      <c r="F667" s="94">
        <f t="shared" ca="1" si="60"/>
        <v>0</v>
      </c>
      <c r="G667" s="41"/>
      <c r="H667" s="41"/>
      <c r="I667" s="40"/>
      <c r="J667" s="40"/>
      <c r="K667" s="34"/>
      <c r="L667" s="50" t="s">
        <v>1681</v>
      </c>
      <c r="M667" s="50" t="s">
        <v>2205</v>
      </c>
      <c r="N667" s="50" t="s">
        <v>1002</v>
      </c>
      <c r="O667" s="51" t="s">
        <v>996</v>
      </c>
      <c r="P667" s="40">
        <v>107</v>
      </c>
      <c r="Q667" s="40"/>
      <c r="R667" s="40"/>
      <c r="S667" s="52" t="s">
        <v>1018</v>
      </c>
      <c r="T667" s="52" t="s">
        <v>1018</v>
      </c>
      <c r="U667" s="52" t="s">
        <v>1018</v>
      </c>
      <c r="V667" s="52">
        <v>23</v>
      </c>
      <c r="W667" s="52" t="s">
        <v>1018</v>
      </c>
      <c r="X667" s="52">
        <v>17</v>
      </c>
      <c r="Y667" s="52" t="s">
        <v>1018</v>
      </c>
      <c r="Z667" s="52" t="s">
        <v>1018</v>
      </c>
      <c r="AA667" s="52" t="s">
        <v>1018</v>
      </c>
      <c r="AB667" s="52" t="s">
        <v>1018</v>
      </c>
      <c r="AC667" s="52" t="s">
        <v>1018</v>
      </c>
      <c r="AD667" s="52" t="s">
        <v>1018</v>
      </c>
      <c r="AE667" s="52">
        <v>1</v>
      </c>
      <c r="AF667" s="52">
        <v>96</v>
      </c>
      <c r="AG667" s="52" t="s">
        <v>1018</v>
      </c>
      <c r="AH667" s="52">
        <v>1</v>
      </c>
      <c r="AI667" s="52" t="s">
        <v>1018</v>
      </c>
      <c r="AJ667" s="52" t="s">
        <v>1018</v>
      </c>
      <c r="AK667" s="52">
        <v>140</v>
      </c>
      <c r="AL667" s="52">
        <v>214</v>
      </c>
      <c r="AM667" s="52" t="s">
        <v>1018</v>
      </c>
      <c r="AN667" s="52" t="s">
        <v>1018</v>
      </c>
      <c r="AO667" s="52" t="s">
        <v>1018</v>
      </c>
      <c r="AP667" s="52">
        <v>100</v>
      </c>
      <c r="AQ667" s="52" t="s">
        <v>1018</v>
      </c>
      <c r="AR667" s="52" t="s">
        <v>1018</v>
      </c>
      <c r="AS667" s="52" t="s">
        <v>1018</v>
      </c>
      <c r="AT667" s="52" t="s">
        <v>1018</v>
      </c>
      <c r="AU667" s="52" t="s">
        <v>1018</v>
      </c>
      <c r="AV667" s="52">
        <v>1</v>
      </c>
      <c r="AW667" s="52" t="s">
        <v>1018</v>
      </c>
      <c r="AX667" s="52">
        <v>1</v>
      </c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2"/>
      <c r="BQ667" s="52"/>
      <c r="BR667" s="52"/>
      <c r="BS667" s="52"/>
      <c r="BT667" s="52"/>
      <c r="BU667" s="52"/>
      <c r="BV667" s="52"/>
      <c r="BW667" s="52"/>
      <c r="BX667" s="52"/>
      <c r="BY667" s="52"/>
      <c r="BZ667" s="52"/>
      <c r="CA667" s="52"/>
      <c r="CB667" s="52"/>
      <c r="CC667" s="52"/>
      <c r="CD667" s="52"/>
      <c r="CE667" s="52"/>
      <c r="CF667" s="52"/>
      <c r="CG667" s="52"/>
      <c r="CH667" s="52"/>
      <c r="CI667" s="52"/>
      <c r="CJ667" s="52"/>
      <c r="CK667" s="52"/>
      <c r="CL667" s="52"/>
      <c r="CM667" s="52"/>
      <c r="CN667" s="52"/>
      <c r="CO667" s="52"/>
      <c r="CP667" s="52"/>
      <c r="CQ667" s="52"/>
      <c r="CR667" s="52"/>
      <c r="CS667" s="52"/>
      <c r="CT667" s="52"/>
      <c r="CU667" s="52"/>
      <c r="CV667" s="52"/>
      <c r="CW667" s="52"/>
      <c r="CX667" s="52"/>
      <c r="CY667" s="52"/>
      <c r="CZ667" s="52"/>
      <c r="DA667" s="52"/>
      <c r="DB667" s="52"/>
      <c r="DC667" s="52"/>
      <c r="DD667" s="52"/>
      <c r="DE667" s="52"/>
      <c r="DF667" s="52"/>
      <c r="DG667" s="52"/>
      <c r="DH667" s="52"/>
      <c r="DI667" s="52"/>
      <c r="DJ667" s="52"/>
      <c r="DK667" s="52"/>
      <c r="DL667" s="52"/>
      <c r="DM667" s="52"/>
      <c r="DN667" s="52"/>
      <c r="DO667" s="52"/>
      <c r="DP667" s="52"/>
      <c r="DQ667" s="52"/>
      <c r="DR667" s="52"/>
      <c r="DS667" s="52"/>
      <c r="DT667" s="52"/>
      <c r="DU667" s="52"/>
      <c r="DV667" s="52"/>
      <c r="DW667" s="52"/>
      <c r="DX667" s="52"/>
      <c r="DY667" s="52"/>
      <c r="DZ667" s="52"/>
      <c r="EA667" s="52"/>
      <c r="EB667" s="52"/>
      <c r="EC667" s="52"/>
      <c r="ED667" s="52"/>
      <c r="EE667" s="52"/>
      <c r="EF667" s="52"/>
      <c r="EG667" s="52"/>
      <c r="EH667" s="52"/>
    </row>
    <row r="668" spans="1:138" ht="12.75" x14ac:dyDescent="0.2">
      <c r="A668" s="39" t="str">
        <f t="shared" si="61"/>
        <v>2095958</v>
      </c>
      <c r="B668" s="39" t="str">
        <f t="shared" si="62"/>
        <v>2641/ГЛ/25</v>
      </c>
      <c r="C668" s="39" t="str">
        <f t="shared" si="63"/>
        <v>Игрушка антистресс сердечко</v>
      </c>
      <c r="D668" s="94">
        <f t="shared" ca="1" si="64"/>
        <v>164</v>
      </c>
      <c r="E668" s="94">
        <f t="shared" ca="1" si="65"/>
        <v>91</v>
      </c>
      <c r="F668" s="94">
        <f t="shared" ca="1" si="60"/>
        <v>0</v>
      </c>
      <c r="G668" s="41"/>
      <c r="H668" s="41"/>
      <c r="I668" s="40"/>
      <c r="J668" s="40"/>
      <c r="K668" s="34"/>
      <c r="L668" s="50" t="s">
        <v>1682</v>
      </c>
      <c r="M668" s="50" t="s">
        <v>2206</v>
      </c>
      <c r="N668" s="50" t="s">
        <v>1829</v>
      </c>
      <c r="O668" s="51" t="s">
        <v>996</v>
      </c>
      <c r="P668" s="40">
        <v>164</v>
      </c>
      <c r="Q668" s="40"/>
      <c r="R668" s="40"/>
      <c r="S668" s="52" t="s">
        <v>1018</v>
      </c>
      <c r="T668" s="52" t="s">
        <v>1018</v>
      </c>
      <c r="U668" s="52" t="s">
        <v>1018</v>
      </c>
      <c r="V668" s="52">
        <v>10</v>
      </c>
      <c r="W668" s="52">
        <v>5</v>
      </c>
      <c r="X668" s="52">
        <v>16</v>
      </c>
      <c r="Y668" s="52" t="s">
        <v>1018</v>
      </c>
      <c r="Z668" s="52" t="s">
        <v>1018</v>
      </c>
      <c r="AA668" s="52" t="s">
        <v>1018</v>
      </c>
      <c r="AB668" s="52" t="s">
        <v>1018</v>
      </c>
      <c r="AC668" s="52" t="s">
        <v>1018</v>
      </c>
      <c r="AD668" s="52" t="s">
        <v>1018</v>
      </c>
      <c r="AE668" s="52">
        <v>14</v>
      </c>
      <c r="AF668" s="52">
        <v>14</v>
      </c>
      <c r="AG668" s="52" t="s">
        <v>1018</v>
      </c>
      <c r="AH668" s="52">
        <v>13</v>
      </c>
      <c r="AI668" s="52" t="s">
        <v>1018</v>
      </c>
      <c r="AJ668" s="52" t="s">
        <v>1018</v>
      </c>
      <c r="AK668" s="52">
        <v>2</v>
      </c>
      <c r="AL668" s="52">
        <v>56</v>
      </c>
      <c r="AM668" s="52" t="s">
        <v>1018</v>
      </c>
      <c r="AN668" s="52" t="s">
        <v>1018</v>
      </c>
      <c r="AO668" s="52" t="s">
        <v>1018</v>
      </c>
      <c r="AP668" s="52" t="s">
        <v>1018</v>
      </c>
      <c r="AQ668" s="52" t="s">
        <v>1018</v>
      </c>
      <c r="AR668" s="52" t="s">
        <v>1018</v>
      </c>
      <c r="AS668" s="52" t="s">
        <v>1018</v>
      </c>
      <c r="AT668" s="52" t="s">
        <v>1018</v>
      </c>
      <c r="AU668" s="52" t="s">
        <v>1018</v>
      </c>
      <c r="AV668" s="52">
        <v>2</v>
      </c>
      <c r="AW668" s="52" t="s">
        <v>1018</v>
      </c>
      <c r="AX668" s="52">
        <v>1</v>
      </c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2"/>
      <c r="BQ668" s="52"/>
      <c r="BR668" s="52"/>
      <c r="BS668" s="52"/>
      <c r="BT668" s="52"/>
      <c r="BU668" s="52"/>
      <c r="BV668" s="52"/>
      <c r="BW668" s="52"/>
      <c r="BX668" s="52"/>
      <c r="BY668" s="52"/>
      <c r="BZ668" s="52"/>
      <c r="CA668" s="52"/>
      <c r="CB668" s="52"/>
      <c r="CC668" s="52"/>
      <c r="CD668" s="52"/>
      <c r="CE668" s="52"/>
      <c r="CF668" s="52"/>
      <c r="CG668" s="52"/>
      <c r="CH668" s="52"/>
      <c r="CI668" s="52"/>
      <c r="CJ668" s="52"/>
      <c r="CK668" s="52"/>
      <c r="CL668" s="52"/>
      <c r="CM668" s="52"/>
      <c r="CN668" s="52"/>
      <c r="CO668" s="52"/>
      <c r="CP668" s="52"/>
      <c r="CQ668" s="52"/>
      <c r="CR668" s="52"/>
      <c r="CS668" s="52"/>
      <c r="CT668" s="52"/>
      <c r="CU668" s="52"/>
      <c r="CV668" s="52"/>
      <c r="CW668" s="52"/>
      <c r="CX668" s="52"/>
      <c r="CY668" s="52"/>
      <c r="CZ668" s="52"/>
      <c r="DA668" s="52"/>
      <c r="DB668" s="52"/>
      <c r="DC668" s="52"/>
      <c r="DD668" s="52"/>
      <c r="DE668" s="52"/>
      <c r="DF668" s="52"/>
      <c r="DG668" s="52"/>
      <c r="DH668" s="52"/>
      <c r="DI668" s="52"/>
      <c r="DJ668" s="52"/>
      <c r="DK668" s="52"/>
      <c r="DL668" s="52"/>
      <c r="DM668" s="52"/>
      <c r="DN668" s="52"/>
      <c r="DO668" s="52"/>
      <c r="DP668" s="52"/>
      <c r="DQ668" s="52"/>
      <c r="DR668" s="52"/>
      <c r="DS668" s="52"/>
      <c r="DT668" s="52"/>
      <c r="DU668" s="52"/>
      <c r="DV668" s="52"/>
      <c r="DW668" s="52"/>
      <c r="DX668" s="52"/>
      <c r="DY668" s="52"/>
      <c r="DZ668" s="52"/>
      <c r="EA668" s="52"/>
      <c r="EB668" s="52"/>
      <c r="EC668" s="52"/>
      <c r="ED668" s="52"/>
      <c r="EE668" s="52"/>
      <c r="EF668" s="52"/>
      <c r="EG668" s="52"/>
      <c r="EH668" s="52"/>
    </row>
    <row r="669" spans="1:138" ht="12.75" x14ac:dyDescent="0.2">
      <c r="A669" s="39" t="str">
        <f t="shared" si="61"/>
        <v>2100386</v>
      </c>
      <c r="B669" s="39" t="str">
        <f t="shared" si="62"/>
        <v>2641/ГЛ/35</v>
      </c>
      <c r="C669" s="39" t="str">
        <f t="shared" si="63"/>
        <v>Игрушка антистресс сердечко</v>
      </c>
      <c r="D669" s="94">
        <f t="shared" ca="1" si="64"/>
        <v>310</v>
      </c>
      <c r="E669" s="94">
        <f t="shared" ca="1" si="65"/>
        <v>92</v>
      </c>
      <c r="F669" s="94">
        <f t="shared" ca="1" si="60"/>
        <v>0</v>
      </c>
      <c r="G669" s="41"/>
      <c r="H669" s="41"/>
      <c r="I669" s="40"/>
      <c r="J669" s="40"/>
      <c r="K669" s="34"/>
      <c r="L669" s="50" t="s">
        <v>1683</v>
      </c>
      <c r="M669" s="50" t="s">
        <v>2207</v>
      </c>
      <c r="N669" s="50" t="s">
        <v>2028</v>
      </c>
      <c r="O669" s="51" t="s">
        <v>996</v>
      </c>
      <c r="P669" s="40">
        <v>310</v>
      </c>
      <c r="Q669" s="40"/>
      <c r="R669" s="40"/>
      <c r="S669" s="52" t="s">
        <v>1018</v>
      </c>
      <c r="T669" s="52" t="s">
        <v>1018</v>
      </c>
      <c r="U669" s="52" t="s">
        <v>1018</v>
      </c>
      <c r="V669" s="52">
        <v>10</v>
      </c>
      <c r="W669" s="52" t="s">
        <v>1018</v>
      </c>
      <c r="X669" s="52">
        <v>4</v>
      </c>
      <c r="Y669" s="52" t="s">
        <v>1018</v>
      </c>
      <c r="Z669" s="52" t="s">
        <v>1018</v>
      </c>
      <c r="AA669" s="52" t="s">
        <v>1018</v>
      </c>
      <c r="AB669" s="52" t="s">
        <v>1018</v>
      </c>
      <c r="AC669" s="52" t="s">
        <v>1018</v>
      </c>
      <c r="AD669" s="52" t="s">
        <v>1018</v>
      </c>
      <c r="AE669" s="52" t="s">
        <v>1018</v>
      </c>
      <c r="AF669" s="52">
        <v>54</v>
      </c>
      <c r="AG669" s="52" t="s">
        <v>1018</v>
      </c>
      <c r="AH669" s="52">
        <v>6</v>
      </c>
      <c r="AI669" s="52" t="s">
        <v>1018</v>
      </c>
      <c r="AJ669" s="52" t="s">
        <v>1018</v>
      </c>
      <c r="AK669" s="52" t="s">
        <v>1018</v>
      </c>
      <c r="AL669" s="52">
        <v>13</v>
      </c>
      <c r="AM669" s="52" t="s">
        <v>1018</v>
      </c>
      <c r="AN669" s="52" t="s">
        <v>1018</v>
      </c>
      <c r="AO669" s="52" t="s">
        <v>1018</v>
      </c>
      <c r="AP669" s="52" t="s">
        <v>1018</v>
      </c>
      <c r="AQ669" s="52" t="s">
        <v>1018</v>
      </c>
      <c r="AR669" s="52" t="s">
        <v>1018</v>
      </c>
      <c r="AS669" s="52" t="s">
        <v>1018</v>
      </c>
      <c r="AT669" s="52" t="s">
        <v>1018</v>
      </c>
      <c r="AU669" s="52" t="s">
        <v>1018</v>
      </c>
      <c r="AV669" s="52">
        <v>2</v>
      </c>
      <c r="AW669" s="52" t="s">
        <v>1018</v>
      </c>
      <c r="AX669" s="52">
        <v>3</v>
      </c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2"/>
      <c r="BQ669" s="52"/>
      <c r="BR669" s="52"/>
      <c r="BS669" s="52"/>
      <c r="BT669" s="52"/>
      <c r="BU669" s="52"/>
      <c r="BV669" s="52"/>
      <c r="BW669" s="52"/>
      <c r="BX669" s="52"/>
      <c r="BY669" s="52"/>
      <c r="BZ669" s="52"/>
      <c r="CA669" s="52"/>
      <c r="CB669" s="52"/>
      <c r="CC669" s="52"/>
      <c r="CD669" s="52"/>
      <c r="CE669" s="52"/>
      <c r="CF669" s="52"/>
      <c r="CG669" s="52"/>
      <c r="CH669" s="52"/>
      <c r="CI669" s="52"/>
      <c r="CJ669" s="52"/>
      <c r="CK669" s="52"/>
      <c r="CL669" s="52"/>
      <c r="CM669" s="52"/>
      <c r="CN669" s="52"/>
      <c r="CO669" s="52"/>
      <c r="CP669" s="52"/>
      <c r="CQ669" s="52"/>
      <c r="CR669" s="52"/>
      <c r="CS669" s="52"/>
      <c r="CT669" s="52"/>
      <c r="CU669" s="52"/>
      <c r="CV669" s="52"/>
      <c r="CW669" s="52"/>
      <c r="CX669" s="52"/>
      <c r="CY669" s="52"/>
      <c r="CZ669" s="52"/>
      <c r="DA669" s="52"/>
      <c r="DB669" s="52"/>
      <c r="DC669" s="52"/>
      <c r="DD669" s="52"/>
      <c r="DE669" s="52"/>
      <c r="DF669" s="52"/>
      <c r="DG669" s="52"/>
      <c r="DH669" s="52"/>
      <c r="DI669" s="52"/>
      <c r="DJ669" s="52"/>
      <c r="DK669" s="52"/>
      <c r="DL669" s="52"/>
      <c r="DM669" s="52"/>
      <c r="DN669" s="52"/>
      <c r="DO669" s="52"/>
      <c r="DP669" s="52"/>
      <c r="DQ669" s="52"/>
      <c r="DR669" s="52"/>
      <c r="DS669" s="52"/>
      <c r="DT669" s="52"/>
      <c r="DU669" s="52"/>
      <c r="DV669" s="52"/>
      <c r="DW669" s="52"/>
      <c r="DX669" s="52"/>
      <c r="DY669" s="52"/>
      <c r="DZ669" s="52"/>
      <c r="EA669" s="52"/>
      <c r="EB669" s="52"/>
      <c r="EC669" s="52"/>
      <c r="ED669" s="52"/>
      <c r="EE669" s="52"/>
      <c r="EF669" s="52"/>
      <c r="EG669" s="52"/>
      <c r="EH669" s="52"/>
    </row>
    <row r="670" spans="1:138" ht="12.75" x14ac:dyDescent="0.2">
      <c r="A670" s="39" t="str">
        <f t="shared" si="61"/>
        <v>2100366</v>
      </c>
      <c r="B670" s="39" t="str">
        <f t="shared" si="62"/>
        <v>2641/ЖЛ-1/14</v>
      </c>
      <c r="C670" s="39" t="str">
        <f t="shared" si="63"/>
        <v>Игрушка антистресс сердечко</v>
      </c>
      <c r="D670" s="94">
        <f t="shared" ca="1" si="64"/>
        <v>78</v>
      </c>
      <c r="E670" s="94">
        <f t="shared" ca="1" si="65"/>
        <v>158</v>
      </c>
      <c r="F670" s="94">
        <f t="shared" ca="1" si="60"/>
        <v>0</v>
      </c>
      <c r="G670" s="41"/>
      <c r="H670" s="41"/>
      <c r="I670" s="40"/>
      <c r="J670" s="40"/>
      <c r="K670" s="34"/>
      <c r="L670" s="50" t="s">
        <v>1684</v>
      </c>
      <c r="M670" s="50" t="s">
        <v>2208</v>
      </c>
      <c r="N670" s="50" t="s">
        <v>2035</v>
      </c>
      <c r="O670" s="51" t="s">
        <v>996</v>
      </c>
      <c r="P670" s="40">
        <v>78</v>
      </c>
      <c r="Q670" s="40"/>
      <c r="R670" s="40"/>
      <c r="S670" s="52" t="s">
        <v>1018</v>
      </c>
      <c r="T670" s="52" t="s">
        <v>1018</v>
      </c>
      <c r="U670" s="52" t="s">
        <v>1018</v>
      </c>
      <c r="V670" s="52">
        <v>1</v>
      </c>
      <c r="W670" s="52" t="s">
        <v>1018</v>
      </c>
      <c r="X670" s="52" t="s">
        <v>1018</v>
      </c>
      <c r="Y670" s="52" t="s">
        <v>1018</v>
      </c>
      <c r="Z670" s="52" t="s">
        <v>1018</v>
      </c>
      <c r="AA670" s="52" t="s">
        <v>1018</v>
      </c>
      <c r="AB670" s="52" t="s">
        <v>1018</v>
      </c>
      <c r="AC670" s="52" t="s">
        <v>1018</v>
      </c>
      <c r="AD670" s="52" t="s">
        <v>1018</v>
      </c>
      <c r="AE670" s="52">
        <v>8</v>
      </c>
      <c r="AF670" s="52">
        <v>40</v>
      </c>
      <c r="AG670" s="52" t="s">
        <v>1018</v>
      </c>
      <c r="AH670" s="52" t="s">
        <v>1018</v>
      </c>
      <c r="AI670" s="52" t="s">
        <v>1018</v>
      </c>
      <c r="AJ670" s="52" t="s">
        <v>1018</v>
      </c>
      <c r="AK670" s="52">
        <v>2</v>
      </c>
      <c r="AL670" s="52">
        <v>126</v>
      </c>
      <c r="AM670" s="52" t="s">
        <v>1018</v>
      </c>
      <c r="AN670" s="52" t="s">
        <v>1018</v>
      </c>
      <c r="AO670" s="52" t="s">
        <v>1018</v>
      </c>
      <c r="AP670" s="52" t="s">
        <v>1018</v>
      </c>
      <c r="AQ670" s="52" t="s">
        <v>1018</v>
      </c>
      <c r="AR670" s="52" t="s">
        <v>1018</v>
      </c>
      <c r="AS670" s="52" t="s">
        <v>1018</v>
      </c>
      <c r="AT670" s="52" t="s">
        <v>1018</v>
      </c>
      <c r="AU670" s="52" t="s">
        <v>1018</v>
      </c>
      <c r="AV670" s="52" t="s">
        <v>1018</v>
      </c>
      <c r="AW670" s="52" t="s">
        <v>1018</v>
      </c>
      <c r="AX670" s="52">
        <v>1</v>
      </c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2"/>
      <c r="BQ670" s="52"/>
      <c r="BR670" s="52"/>
      <c r="BS670" s="52"/>
      <c r="BT670" s="52"/>
      <c r="BU670" s="52"/>
      <c r="BV670" s="52"/>
      <c r="BW670" s="52"/>
      <c r="BX670" s="52"/>
      <c r="BY670" s="52"/>
      <c r="BZ670" s="52"/>
      <c r="CA670" s="52"/>
      <c r="CB670" s="52"/>
      <c r="CC670" s="52"/>
      <c r="CD670" s="52"/>
      <c r="CE670" s="52"/>
      <c r="CF670" s="52"/>
      <c r="CG670" s="52"/>
      <c r="CH670" s="52"/>
      <c r="CI670" s="52"/>
      <c r="CJ670" s="52"/>
      <c r="CK670" s="52"/>
      <c r="CL670" s="52"/>
      <c r="CM670" s="52"/>
      <c r="CN670" s="52"/>
      <c r="CO670" s="52"/>
      <c r="CP670" s="52"/>
      <c r="CQ670" s="52"/>
      <c r="CR670" s="52"/>
      <c r="CS670" s="52"/>
      <c r="CT670" s="52"/>
      <c r="CU670" s="52"/>
      <c r="CV670" s="52"/>
      <c r="CW670" s="52"/>
      <c r="CX670" s="52"/>
      <c r="CY670" s="52"/>
      <c r="CZ670" s="52"/>
      <c r="DA670" s="52"/>
      <c r="DB670" s="52"/>
      <c r="DC670" s="52"/>
      <c r="DD670" s="52"/>
      <c r="DE670" s="52"/>
      <c r="DF670" s="52"/>
      <c r="DG670" s="52"/>
      <c r="DH670" s="52"/>
      <c r="DI670" s="52"/>
      <c r="DJ670" s="52"/>
      <c r="DK670" s="52"/>
      <c r="DL670" s="52"/>
      <c r="DM670" s="52"/>
      <c r="DN670" s="52"/>
      <c r="DO670" s="52"/>
      <c r="DP670" s="52"/>
      <c r="DQ670" s="52"/>
      <c r="DR670" s="52"/>
      <c r="DS670" s="52"/>
      <c r="DT670" s="52"/>
      <c r="DU670" s="52"/>
      <c r="DV670" s="52"/>
      <c r="DW670" s="52"/>
      <c r="DX670" s="52"/>
      <c r="DY670" s="52"/>
      <c r="DZ670" s="52"/>
      <c r="EA670" s="52"/>
      <c r="EB670" s="52"/>
      <c r="EC670" s="52"/>
      <c r="ED670" s="52"/>
      <c r="EE670" s="52"/>
      <c r="EF670" s="52"/>
      <c r="EG670" s="52"/>
      <c r="EH670" s="52"/>
    </row>
    <row r="671" spans="1:138" ht="12.75" x14ac:dyDescent="0.2">
      <c r="A671" s="39" t="str">
        <f t="shared" si="61"/>
        <v>2094729</v>
      </c>
      <c r="B671" s="39" t="str">
        <f t="shared" si="62"/>
        <v>2641/ЖЛ-1/17</v>
      </c>
      <c r="C671" s="39" t="str">
        <f t="shared" si="63"/>
        <v>Игрушка антистресс сердечко</v>
      </c>
      <c r="D671" s="94">
        <f t="shared" ca="1" si="64"/>
        <v>107</v>
      </c>
      <c r="E671" s="94">
        <f t="shared" ca="1" si="65"/>
        <v>156</v>
      </c>
      <c r="F671" s="94">
        <f t="shared" ca="1" si="60"/>
        <v>0</v>
      </c>
      <c r="G671" s="41"/>
      <c r="H671" s="41"/>
      <c r="I671" s="40"/>
      <c r="J671" s="40"/>
      <c r="K671" s="34"/>
      <c r="L671" s="50" t="s">
        <v>1685</v>
      </c>
      <c r="M671" s="50" t="s">
        <v>2209</v>
      </c>
      <c r="N671" s="50" t="s">
        <v>1013</v>
      </c>
      <c r="O671" s="51" t="s">
        <v>996</v>
      </c>
      <c r="P671" s="40">
        <v>107</v>
      </c>
      <c r="Q671" s="40"/>
      <c r="R671" s="40"/>
      <c r="S671" s="52" t="s">
        <v>1018</v>
      </c>
      <c r="T671" s="52" t="s">
        <v>1018</v>
      </c>
      <c r="U671" s="52" t="s">
        <v>1018</v>
      </c>
      <c r="V671" s="52">
        <v>20</v>
      </c>
      <c r="W671" s="52" t="s">
        <v>1018</v>
      </c>
      <c r="X671" s="52">
        <v>33</v>
      </c>
      <c r="Y671" s="52" t="s">
        <v>1018</v>
      </c>
      <c r="Z671" s="52" t="s">
        <v>1018</v>
      </c>
      <c r="AA671" s="52" t="s">
        <v>1018</v>
      </c>
      <c r="AB671" s="52" t="s">
        <v>1018</v>
      </c>
      <c r="AC671" s="52">
        <v>5</v>
      </c>
      <c r="AD671" s="52">
        <v>3</v>
      </c>
      <c r="AE671" s="52">
        <v>6</v>
      </c>
      <c r="AF671" s="52">
        <v>21</v>
      </c>
      <c r="AG671" s="52" t="s">
        <v>1018</v>
      </c>
      <c r="AH671" s="52" t="s">
        <v>1018</v>
      </c>
      <c r="AI671" s="52" t="s">
        <v>1018</v>
      </c>
      <c r="AJ671" s="52" t="s">
        <v>1018</v>
      </c>
      <c r="AK671" s="52">
        <v>4</v>
      </c>
      <c r="AL671" s="52">
        <v>92</v>
      </c>
      <c r="AM671" s="52" t="s">
        <v>1018</v>
      </c>
      <c r="AN671" s="52" t="s">
        <v>1018</v>
      </c>
      <c r="AO671" s="52" t="s">
        <v>1018</v>
      </c>
      <c r="AP671" s="52" t="s">
        <v>1018</v>
      </c>
      <c r="AQ671" s="52" t="s">
        <v>1018</v>
      </c>
      <c r="AR671" s="52" t="s">
        <v>1018</v>
      </c>
      <c r="AS671" s="52" t="s">
        <v>1018</v>
      </c>
      <c r="AT671" s="52" t="s">
        <v>1018</v>
      </c>
      <c r="AU671" s="52" t="s">
        <v>1018</v>
      </c>
      <c r="AV671" s="52" t="s">
        <v>1018</v>
      </c>
      <c r="AW671" s="52" t="s">
        <v>1018</v>
      </c>
      <c r="AX671" s="52">
        <v>2</v>
      </c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2"/>
      <c r="BQ671" s="52"/>
      <c r="BR671" s="52"/>
      <c r="BS671" s="52"/>
      <c r="BT671" s="52"/>
      <c r="BU671" s="52"/>
      <c r="BV671" s="52"/>
      <c r="BW671" s="52"/>
      <c r="BX671" s="52"/>
      <c r="BY671" s="52"/>
      <c r="BZ671" s="52"/>
      <c r="CA671" s="52"/>
      <c r="CB671" s="52"/>
      <c r="CC671" s="52"/>
      <c r="CD671" s="52"/>
      <c r="CE671" s="52"/>
      <c r="CF671" s="52"/>
      <c r="CG671" s="52"/>
      <c r="CH671" s="52"/>
      <c r="CI671" s="52"/>
      <c r="CJ671" s="52"/>
      <c r="CK671" s="52"/>
      <c r="CL671" s="52"/>
      <c r="CM671" s="52"/>
      <c r="CN671" s="52"/>
      <c r="CO671" s="52"/>
      <c r="CP671" s="52"/>
      <c r="CQ671" s="52"/>
      <c r="CR671" s="52"/>
      <c r="CS671" s="52"/>
      <c r="CT671" s="52"/>
      <c r="CU671" s="52"/>
      <c r="CV671" s="52"/>
      <c r="CW671" s="52"/>
      <c r="CX671" s="52"/>
      <c r="CY671" s="52"/>
      <c r="CZ671" s="52"/>
      <c r="DA671" s="52"/>
      <c r="DB671" s="52"/>
      <c r="DC671" s="52"/>
      <c r="DD671" s="52"/>
      <c r="DE671" s="52"/>
      <c r="DF671" s="52"/>
      <c r="DG671" s="52"/>
      <c r="DH671" s="52"/>
      <c r="DI671" s="52"/>
      <c r="DJ671" s="52"/>
      <c r="DK671" s="52"/>
      <c r="DL671" s="52"/>
      <c r="DM671" s="52"/>
      <c r="DN671" s="52"/>
      <c r="DO671" s="52"/>
      <c r="DP671" s="52"/>
      <c r="DQ671" s="52"/>
      <c r="DR671" s="52"/>
      <c r="DS671" s="52"/>
      <c r="DT671" s="52"/>
      <c r="DU671" s="52"/>
      <c r="DV671" s="52"/>
      <c r="DW671" s="52"/>
      <c r="DX671" s="52"/>
      <c r="DY671" s="52"/>
      <c r="DZ671" s="52"/>
      <c r="EA671" s="52"/>
      <c r="EB671" s="52"/>
      <c r="EC671" s="52"/>
      <c r="ED671" s="52"/>
      <c r="EE671" s="52"/>
      <c r="EF671" s="52"/>
      <c r="EG671" s="52"/>
      <c r="EH671" s="52"/>
    </row>
    <row r="672" spans="1:138" ht="12.75" x14ac:dyDescent="0.2">
      <c r="A672" s="39" t="str">
        <f t="shared" si="61"/>
        <v>2095949</v>
      </c>
      <c r="B672" s="39" t="str">
        <f t="shared" si="62"/>
        <v>2641/ЖЛ-1/25</v>
      </c>
      <c r="C672" s="39" t="str">
        <f t="shared" si="63"/>
        <v>Игрушка антистресс сердечко</v>
      </c>
      <c r="D672" s="94">
        <f t="shared" ca="1" si="64"/>
        <v>164</v>
      </c>
      <c r="E672" s="94">
        <f t="shared" ca="1" si="65"/>
        <v>180</v>
      </c>
      <c r="F672" s="94">
        <f t="shared" ca="1" si="60"/>
        <v>0</v>
      </c>
      <c r="G672" s="41"/>
      <c r="H672" s="41"/>
      <c r="I672" s="40"/>
      <c r="J672" s="40"/>
      <c r="K672" s="34"/>
      <c r="L672" s="50" t="s">
        <v>1686</v>
      </c>
      <c r="M672" s="50" t="s">
        <v>2210</v>
      </c>
      <c r="N672" s="50" t="s">
        <v>1830</v>
      </c>
      <c r="O672" s="51" t="s">
        <v>996</v>
      </c>
      <c r="P672" s="40">
        <v>164</v>
      </c>
      <c r="Q672" s="40"/>
      <c r="R672" s="40"/>
      <c r="S672" s="52" t="s">
        <v>1018</v>
      </c>
      <c r="T672" s="52" t="s">
        <v>1018</v>
      </c>
      <c r="U672" s="52" t="s">
        <v>1018</v>
      </c>
      <c r="V672" s="52" t="s">
        <v>1018</v>
      </c>
      <c r="W672" s="52" t="s">
        <v>1018</v>
      </c>
      <c r="X672" s="52">
        <v>5</v>
      </c>
      <c r="Y672" s="52" t="s">
        <v>1018</v>
      </c>
      <c r="Z672" s="52" t="s">
        <v>1018</v>
      </c>
      <c r="AA672" s="52" t="s">
        <v>1018</v>
      </c>
      <c r="AB672" s="52" t="s">
        <v>1018</v>
      </c>
      <c r="AC672" s="52" t="s">
        <v>1018</v>
      </c>
      <c r="AD672" s="52" t="s">
        <v>1018</v>
      </c>
      <c r="AE672" s="52" t="s">
        <v>1018</v>
      </c>
      <c r="AF672" s="52">
        <v>17</v>
      </c>
      <c r="AG672" s="52">
        <v>3</v>
      </c>
      <c r="AH672" s="52">
        <v>6</v>
      </c>
      <c r="AI672" s="52" t="s">
        <v>1018</v>
      </c>
      <c r="AJ672" s="52" t="s">
        <v>1018</v>
      </c>
      <c r="AK672" s="52" t="s">
        <v>1018</v>
      </c>
      <c r="AL672" s="52">
        <v>60</v>
      </c>
      <c r="AM672" s="52">
        <v>80</v>
      </c>
      <c r="AN672" s="52">
        <v>172</v>
      </c>
      <c r="AO672" s="52" t="s">
        <v>1018</v>
      </c>
      <c r="AP672" s="52" t="s">
        <v>1018</v>
      </c>
      <c r="AQ672" s="52" t="s">
        <v>1018</v>
      </c>
      <c r="AR672" s="52">
        <v>1</v>
      </c>
      <c r="AS672" s="52" t="s">
        <v>1018</v>
      </c>
      <c r="AT672" s="52" t="s">
        <v>1018</v>
      </c>
      <c r="AU672" s="52" t="s">
        <v>1018</v>
      </c>
      <c r="AV672" s="52">
        <v>1</v>
      </c>
      <c r="AW672" s="52" t="s">
        <v>1018</v>
      </c>
      <c r="AX672" s="52">
        <v>1</v>
      </c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2"/>
      <c r="BQ672" s="52"/>
      <c r="BR672" s="52"/>
      <c r="BS672" s="52"/>
      <c r="BT672" s="52"/>
      <c r="BU672" s="52"/>
      <c r="BV672" s="52"/>
      <c r="BW672" s="52"/>
      <c r="BX672" s="52"/>
      <c r="BY672" s="52"/>
      <c r="BZ672" s="52"/>
      <c r="CA672" s="52"/>
      <c r="CB672" s="52"/>
      <c r="CC672" s="52"/>
      <c r="CD672" s="52"/>
      <c r="CE672" s="52"/>
      <c r="CF672" s="52"/>
      <c r="CG672" s="52"/>
      <c r="CH672" s="52"/>
      <c r="CI672" s="52"/>
      <c r="CJ672" s="52"/>
      <c r="CK672" s="52"/>
      <c r="CL672" s="52"/>
      <c r="CM672" s="52"/>
      <c r="CN672" s="52"/>
      <c r="CO672" s="52"/>
      <c r="CP672" s="52"/>
      <c r="CQ672" s="52"/>
      <c r="CR672" s="52"/>
      <c r="CS672" s="52"/>
      <c r="CT672" s="52"/>
      <c r="CU672" s="52"/>
      <c r="CV672" s="52"/>
      <c r="CW672" s="52"/>
      <c r="CX672" s="52"/>
      <c r="CY672" s="52"/>
      <c r="CZ672" s="52"/>
      <c r="DA672" s="52"/>
      <c r="DB672" s="52"/>
      <c r="DC672" s="52"/>
      <c r="DD672" s="52"/>
      <c r="DE672" s="52"/>
      <c r="DF672" s="52"/>
      <c r="DG672" s="52"/>
      <c r="DH672" s="52"/>
      <c r="DI672" s="52"/>
      <c r="DJ672" s="52"/>
      <c r="DK672" s="52"/>
      <c r="DL672" s="52"/>
      <c r="DM672" s="52"/>
      <c r="DN672" s="52"/>
      <c r="DO672" s="52"/>
      <c r="DP672" s="52"/>
      <c r="DQ672" s="52"/>
      <c r="DR672" s="52"/>
      <c r="DS672" s="52"/>
      <c r="DT672" s="52"/>
      <c r="DU672" s="52"/>
      <c r="DV672" s="52"/>
      <c r="DW672" s="52"/>
      <c r="DX672" s="52"/>
      <c r="DY672" s="52"/>
      <c r="DZ672" s="52"/>
      <c r="EA672" s="52"/>
      <c r="EB672" s="52"/>
      <c r="EC672" s="52"/>
      <c r="ED672" s="52"/>
      <c r="EE672" s="52"/>
      <c r="EF672" s="52"/>
      <c r="EG672" s="52"/>
      <c r="EH672" s="52"/>
    </row>
    <row r="673" spans="1:138" ht="12.75" x14ac:dyDescent="0.2">
      <c r="A673" s="39" t="str">
        <f t="shared" si="61"/>
        <v>2100398</v>
      </c>
      <c r="B673" s="39" t="str">
        <f t="shared" si="62"/>
        <v>2641/ЖЛ-1/35</v>
      </c>
      <c r="C673" s="39" t="str">
        <f t="shared" si="63"/>
        <v>Игрушка антистресс сердечко</v>
      </c>
      <c r="D673" s="94">
        <f t="shared" ca="1" si="64"/>
        <v>310</v>
      </c>
      <c r="E673" s="94">
        <f t="shared" ca="1" si="65"/>
        <v>222</v>
      </c>
      <c r="F673" s="94">
        <f t="shared" ca="1" si="60"/>
        <v>0</v>
      </c>
      <c r="G673" s="41"/>
      <c r="H673" s="41"/>
      <c r="I673" s="40"/>
      <c r="J673" s="40"/>
      <c r="K673" s="34"/>
      <c r="L673" s="50" t="s">
        <v>1687</v>
      </c>
      <c r="M673" s="50" t="s">
        <v>2211</v>
      </c>
      <c r="N673" s="50" t="s">
        <v>2069</v>
      </c>
      <c r="O673" s="51" t="s">
        <v>996</v>
      </c>
      <c r="P673" s="40">
        <v>310</v>
      </c>
      <c r="Q673" s="40"/>
      <c r="R673" s="40"/>
      <c r="S673" s="52" t="s">
        <v>1018</v>
      </c>
      <c r="T673" s="52" t="s">
        <v>1018</v>
      </c>
      <c r="U673" s="52" t="s">
        <v>1018</v>
      </c>
      <c r="V673" s="52">
        <v>22</v>
      </c>
      <c r="W673" s="52" t="s">
        <v>1018</v>
      </c>
      <c r="X673" s="52">
        <v>6</v>
      </c>
      <c r="Y673" s="52" t="s">
        <v>1018</v>
      </c>
      <c r="Z673" s="52" t="s">
        <v>1018</v>
      </c>
      <c r="AA673" s="52" t="s">
        <v>1018</v>
      </c>
      <c r="AB673" s="52" t="s">
        <v>1018</v>
      </c>
      <c r="AC673" s="52" t="s">
        <v>1018</v>
      </c>
      <c r="AD673" s="52" t="s">
        <v>1018</v>
      </c>
      <c r="AE673" s="52" t="s">
        <v>1018</v>
      </c>
      <c r="AF673" s="52">
        <v>114</v>
      </c>
      <c r="AG673" s="52" t="s">
        <v>1018</v>
      </c>
      <c r="AH673" s="52">
        <v>17</v>
      </c>
      <c r="AI673" s="52" t="s">
        <v>1018</v>
      </c>
      <c r="AJ673" s="52" t="s">
        <v>1018</v>
      </c>
      <c r="AK673" s="52" t="s">
        <v>1018</v>
      </c>
      <c r="AL673" s="52">
        <v>60</v>
      </c>
      <c r="AM673" s="52" t="s">
        <v>1018</v>
      </c>
      <c r="AN673" s="52" t="s">
        <v>1018</v>
      </c>
      <c r="AO673" s="52" t="s">
        <v>1018</v>
      </c>
      <c r="AP673" s="52" t="s">
        <v>1018</v>
      </c>
      <c r="AQ673" s="52" t="s">
        <v>1018</v>
      </c>
      <c r="AR673" s="52" t="s">
        <v>1018</v>
      </c>
      <c r="AS673" s="52" t="s">
        <v>1018</v>
      </c>
      <c r="AT673" s="52" t="s">
        <v>1018</v>
      </c>
      <c r="AU673" s="52" t="s">
        <v>1018</v>
      </c>
      <c r="AV673" s="52">
        <v>2</v>
      </c>
      <c r="AW673" s="52" t="s">
        <v>1018</v>
      </c>
      <c r="AX673" s="52">
        <v>1</v>
      </c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2"/>
      <c r="BQ673" s="52"/>
      <c r="BR673" s="52"/>
      <c r="BS673" s="52"/>
      <c r="BT673" s="52"/>
      <c r="BU673" s="52"/>
      <c r="BV673" s="52"/>
      <c r="BW673" s="52"/>
      <c r="BX673" s="52"/>
      <c r="BY673" s="52"/>
      <c r="BZ673" s="52"/>
      <c r="CA673" s="52"/>
      <c r="CB673" s="52"/>
      <c r="CC673" s="52"/>
      <c r="CD673" s="52"/>
      <c r="CE673" s="52"/>
      <c r="CF673" s="52"/>
      <c r="CG673" s="52"/>
      <c r="CH673" s="52"/>
      <c r="CI673" s="52"/>
      <c r="CJ673" s="52"/>
      <c r="CK673" s="52"/>
      <c r="CL673" s="52"/>
      <c r="CM673" s="52"/>
      <c r="CN673" s="52"/>
      <c r="CO673" s="52"/>
      <c r="CP673" s="52"/>
      <c r="CQ673" s="52"/>
      <c r="CR673" s="52"/>
      <c r="CS673" s="52"/>
      <c r="CT673" s="52"/>
      <c r="CU673" s="52"/>
      <c r="CV673" s="52"/>
      <c r="CW673" s="52"/>
      <c r="CX673" s="52"/>
      <c r="CY673" s="52"/>
      <c r="CZ673" s="52"/>
      <c r="DA673" s="52"/>
      <c r="DB673" s="52"/>
      <c r="DC673" s="52"/>
      <c r="DD673" s="52"/>
      <c r="DE673" s="52"/>
      <c r="DF673" s="52"/>
      <c r="DG673" s="52"/>
      <c r="DH673" s="52"/>
      <c r="DI673" s="52"/>
      <c r="DJ673" s="52"/>
      <c r="DK673" s="52"/>
      <c r="DL673" s="52"/>
      <c r="DM673" s="52"/>
      <c r="DN673" s="52"/>
      <c r="DO673" s="52"/>
      <c r="DP673" s="52"/>
      <c r="DQ673" s="52"/>
      <c r="DR673" s="52"/>
      <c r="DS673" s="52"/>
      <c r="DT673" s="52"/>
      <c r="DU673" s="52"/>
      <c r="DV673" s="52"/>
      <c r="DW673" s="52"/>
      <c r="DX673" s="52"/>
      <c r="DY673" s="52"/>
      <c r="DZ673" s="52"/>
      <c r="EA673" s="52"/>
      <c r="EB673" s="52"/>
      <c r="EC673" s="52"/>
      <c r="ED673" s="52"/>
      <c r="EE673" s="52"/>
      <c r="EF673" s="52"/>
      <c r="EG673" s="52"/>
      <c r="EH673" s="52"/>
    </row>
    <row r="674" spans="1:138" ht="12.75" x14ac:dyDescent="0.2">
      <c r="A674" s="39" t="str">
        <f t="shared" si="61"/>
        <v>2100378</v>
      </c>
      <c r="B674" s="39" t="str">
        <f t="shared" si="62"/>
        <v>2641/ЖЛ-2/14</v>
      </c>
      <c r="C674" s="39" t="str">
        <f t="shared" si="63"/>
        <v>Игрушка антистресс сердечко</v>
      </c>
      <c r="D674" s="94">
        <f t="shared" ca="1" si="64"/>
        <v>78</v>
      </c>
      <c r="E674" s="94">
        <f t="shared" ca="1" si="65"/>
        <v>358</v>
      </c>
      <c r="F674" s="94">
        <f t="shared" ca="1" si="60"/>
        <v>0</v>
      </c>
      <c r="G674" s="41"/>
      <c r="H674" s="41"/>
      <c r="I674" s="40"/>
      <c r="J674" s="40"/>
      <c r="K674" s="34"/>
      <c r="L674" s="50" t="s">
        <v>1688</v>
      </c>
      <c r="M674" s="50" t="s">
        <v>2212</v>
      </c>
      <c r="N674" s="50" t="s">
        <v>2041</v>
      </c>
      <c r="O674" s="51" t="s">
        <v>996</v>
      </c>
      <c r="P674" s="40">
        <v>78</v>
      </c>
      <c r="Q674" s="40"/>
      <c r="R674" s="40"/>
      <c r="S674" s="52" t="s">
        <v>1018</v>
      </c>
      <c r="T674" s="52" t="s">
        <v>1018</v>
      </c>
      <c r="U674" s="52" t="s">
        <v>1018</v>
      </c>
      <c r="V674" s="52">
        <v>1</v>
      </c>
      <c r="W674" s="52" t="s">
        <v>1018</v>
      </c>
      <c r="X674" s="52">
        <v>26</v>
      </c>
      <c r="Y674" s="52" t="s">
        <v>1018</v>
      </c>
      <c r="Z674" s="52" t="s">
        <v>1018</v>
      </c>
      <c r="AA674" s="52" t="s">
        <v>1018</v>
      </c>
      <c r="AB674" s="52" t="s">
        <v>1018</v>
      </c>
      <c r="AC674" s="52" t="s">
        <v>1018</v>
      </c>
      <c r="AD674" s="52" t="s">
        <v>1018</v>
      </c>
      <c r="AE674" s="52">
        <v>8</v>
      </c>
      <c r="AF674" s="52">
        <v>39</v>
      </c>
      <c r="AG674" s="52" t="s">
        <v>1018</v>
      </c>
      <c r="AH674" s="52">
        <v>23</v>
      </c>
      <c r="AI674" s="52" t="s">
        <v>1018</v>
      </c>
      <c r="AJ674" s="52" t="s">
        <v>1018</v>
      </c>
      <c r="AK674" s="52">
        <v>4</v>
      </c>
      <c r="AL674" s="52">
        <v>80</v>
      </c>
      <c r="AM674" s="52" t="s">
        <v>1018</v>
      </c>
      <c r="AN674" s="52" t="s">
        <v>1018</v>
      </c>
      <c r="AO674" s="52" t="s">
        <v>1018</v>
      </c>
      <c r="AP674" s="52">
        <v>200</v>
      </c>
      <c r="AQ674" s="52" t="s">
        <v>1018</v>
      </c>
      <c r="AR674" s="52" t="s">
        <v>1018</v>
      </c>
      <c r="AS674" s="52" t="s">
        <v>1018</v>
      </c>
      <c r="AT674" s="52" t="s">
        <v>1018</v>
      </c>
      <c r="AU674" s="52" t="s">
        <v>1018</v>
      </c>
      <c r="AV674" s="52">
        <v>1</v>
      </c>
      <c r="AW674" s="52" t="s">
        <v>1018</v>
      </c>
      <c r="AX674" s="52" t="s">
        <v>1018</v>
      </c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2"/>
      <c r="BQ674" s="52"/>
      <c r="BR674" s="52"/>
      <c r="BS674" s="52"/>
      <c r="BT674" s="52"/>
      <c r="BU674" s="52"/>
      <c r="BV674" s="52"/>
      <c r="BW674" s="52"/>
      <c r="BX674" s="52"/>
      <c r="BY674" s="52"/>
      <c r="BZ674" s="52"/>
      <c r="CA674" s="52"/>
      <c r="CB674" s="52"/>
      <c r="CC674" s="52"/>
      <c r="CD674" s="52"/>
      <c r="CE674" s="52"/>
      <c r="CF674" s="52"/>
      <c r="CG674" s="52"/>
      <c r="CH674" s="52"/>
      <c r="CI674" s="52"/>
      <c r="CJ674" s="52"/>
      <c r="CK674" s="52"/>
      <c r="CL674" s="52"/>
      <c r="CM674" s="52"/>
      <c r="CN674" s="52"/>
      <c r="CO674" s="52"/>
      <c r="CP674" s="52"/>
      <c r="CQ674" s="52"/>
      <c r="CR674" s="52"/>
      <c r="CS674" s="52"/>
      <c r="CT674" s="52"/>
      <c r="CU674" s="52"/>
      <c r="CV674" s="52"/>
      <c r="CW674" s="52"/>
      <c r="CX674" s="52"/>
      <c r="CY674" s="52"/>
      <c r="CZ674" s="52"/>
      <c r="DA674" s="52"/>
      <c r="DB674" s="52"/>
      <c r="DC674" s="52"/>
      <c r="DD674" s="52"/>
      <c r="DE674" s="52"/>
      <c r="DF674" s="52"/>
      <c r="DG674" s="52"/>
      <c r="DH674" s="52"/>
      <c r="DI674" s="52"/>
      <c r="DJ674" s="52"/>
      <c r="DK674" s="52"/>
      <c r="DL674" s="52"/>
      <c r="DM674" s="52"/>
      <c r="DN674" s="52"/>
      <c r="DO674" s="52"/>
      <c r="DP674" s="52"/>
      <c r="DQ674" s="52"/>
      <c r="DR674" s="52"/>
      <c r="DS674" s="52"/>
      <c r="DT674" s="52"/>
      <c r="DU674" s="52"/>
      <c r="DV674" s="52"/>
      <c r="DW674" s="52"/>
      <c r="DX674" s="52"/>
      <c r="DY674" s="52"/>
      <c r="DZ674" s="52"/>
      <c r="EA674" s="52"/>
      <c r="EB674" s="52"/>
      <c r="EC674" s="52"/>
      <c r="ED674" s="52"/>
      <c r="EE674" s="52"/>
      <c r="EF674" s="52"/>
      <c r="EG674" s="52"/>
      <c r="EH674" s="52"/>
    </row>
    <row r="675" spans="1:138" ht="12.75" x14ac:dyDescent="0.2">
      <c r="A675" s="39" t="str">
        <f t="shared" si="61"/>
        <v>2095941</v>
      </c>
      <c r="B675" s="39" t="str">
        <f t="shared" si="62"/>
        <v>2641/ЖЛ-2/17</v>
      </c>
      <c r="C675" s="39" t="str">
        <f t="shared" si="63"/>
        <v>Игрушка антистресс сердечко</v>
      </c>
      <c r="D675" s="94">
        <f t="shared" ca="1" si="64"/>
        <v>107</v>
      </c>
      <c r="E675" s="94">
        <f t="shared" ca="1" si="65"/>
        <v>149</v>
      </c>
      <c r="F675" s="94">
        <f t="shared" ca="1" si="60"/>
        <v>0</v>
      </c>
      <c r="G675" s="41"/>
      <c r="H675" s="41"/>
      <c r="I675" s="40"/>
      <c r="J675" s="40"/>
      <c r="K675" s="34"/>
      <c r="L675" s="50" t="s">
        <v>1689</v>
      </c>
      <c r="M675" s="50" t="s">
        <v>2213</v>
      </c>
      <c r="N675" s="50" t="s">
        <v>1834</v>
      </c>
      <c r="O675" s="51" t="s">
        <v>996</v>
      </c>
      <c r="P675" s="40">
        <v>107</v>
      </c>
      <c r="Q675" s="40"/>
      <c r="R675" s="40"/>
      <c r="S675" s="52" t="s">
        <v>1018</v>
      </c>
      <c r="T675" s="52" t="s">
        <v>1018</v>
      </c>
      <c r="U675" s="52" t="s">
        <v>1018</v>
      </c>
      <c r="V675" s="52">
        <v>18</v>
      </c>
      <c r="W675" s="52" t="s">
        <v>1018</v>
      </c>
      <c r="X675" s="52" t="s">
        <v>1018</v>
      </c>
      <c r="Y675" s="52" t="s">
        <v>1018</v>
      </c>
      <c r="Z675" s="52" t="s">
        <v>1018</v>
      </c>
      <c r="AA675" s="52" t="s">
        <v>1018</v>
      </c>
      <c r="AB675" s="52" t="s">
        <v>1018</v>
      </c>
      <c r="AC675" s="52" t="s">
        <v>1018</v>
      </c>
      <c r="AD675" s="52" t="s">
        <v>1018</v>
      </c>
      <c r="AE675" s="52" t="s">
        <v>1018</v>
      </c>
      <c r="AF675" s="52">
        <v>15</v>
      </c>
      <c r="AG675" s="52" t="s">
        <v>1018</v>
      </c>
      <c r="AH675" s="52">
        <v>9</v>
      </c>
      <c r="AI675" s="52" t="s">
        <v>1018</v>
      </c>
      <c r="AJ675" s="52" t="s">
        <v>1018</v>
      </c>
      <c r="AK675" s="52" t="s">
        <v>1018</v>
      </c>
      <c r="AL675" s="52">
        <v>101</v>
      </c>
      <c r="AM675" s="52" t="s">
        <v>1018</v>
      </c>
      <c r="AN675" s="52" t="s">
        <v>1018</v>
      </c>
      <c r="AO675" s="52" t="s">
        <v>1018</v>
      </c>
      <c r="AP675" s="52" t="s">
        <v>1018</v>
      </c>
      <c r="AQ675" s="52" t="s">
        <v>1018</v>
      </c>
      <c r="AR675" s="52" t="s">
        <v>1018</v>
      </c>
      <c r="AS675" s="52" t="s">
        <v>1018</v>
      </c>
      <c r="AT675" s="52" t="s">
        <v>1018</v>
      </c>
      <c r="AU675" s="52" t="s">
        <v>1018</v>
      </c>
      <c r="AV675" s="52" t="s">
        <v>1018</v>
      </c>
      <c r="AW675" s="52" t="s">
        <v>1018</v>
      </c>
      <c r="AX675" s="52">
        <v>6</v>
      </c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2"/>
      <c r="BQ675" s="52"/>
      <c r="BR675" s="52"/>
      <c r="BS675" s="52"/>
      <c r="BT675" s="52"/>
      <c r="BU675" s="52"/>
      <c r="BV675" s="52"/>
      <c r="BW675" s="52"/>
      <c r="BX675" s="52"/>
      <c r="BY675" s="52"/>
      <c r="BZ675" s="52"/>
      <c r="CA675" s="52"/>
      <c r="CB675" s="52"/>
      <c r="CC675" s="52"/>
      <c r="CD675" s="52"/>
      <c r="CE675" s="52"/>
      <c r="CF675" s="52"/>
      <c r="CG675" s="52"/>
      <c r="CH675" s="52"/>
      <c r="CI675" s="52"/>
      <c r="CJ675" s="52"/>
      <c r="CK675" s="52"/>
      <c r="CL675" s="52"/>
      <c r="CM675" s="52"/>
      <c r="CN675" s="52"/>
      <c r="CO675" s="52"/>
      <c r="CP675" s="52"/>
      <c r="CQ675" s="52"/>
      <c r="CR675" s="52"/>
      <c r="CS675" s="52"/>
      <c r="CT675" s="52"/>
      <c r="CU675" s="52"/>
      <c r="CV675" s="52"/>
      <c r="CW675" s="52"/>
      <c r="CX675" s="52"/>
      <c r="CY675" s="52"/>
      <c r="CZ675" s="52"/>
      <c r="DA675" s="52"/>
      <c r="DB675" s="52"/>
      <c r="DC675" s="52"/>
      <c r="DD675" s="52"/>
      <c r="DE675" s="52"/>
      <c r="DF675" s="52"/>
      <c r="DG675" s="52"/>
      <c r="DH675" s="52"/>
      <c r="DI675" s="52"/>
      <c r="DJ675" s="52"/>
      <c r="DK675" s="52"/>
      <c r="DL675" s="52"/>
      <c r="DM675" s="52"/>
      <c r="DN675" s="52"/>
      <c r="DO675" s="52"/>
      <c r="DP675" s="52"/>
      <c r="DQ675" s="52"/>
      <c r="DR675" s="52"/>
      <c r="DS675" s="52"/>
      <c r="DT675" s="52"/>
      <c r="DU675" s="52"/>
      <c r="DV675" s="52"/>
      <c r="DW675" s="52"/>
      <c r="DX675" s="52"/>
      <c r="DY675" s="52"/>
      <c r="DZ675" s="52"/>
      <c r="EA675" s="52"/>
      <c r="EB675" s="52"/>
      <c r="EC675" s="52"/>
      <c r="ED675" s="52"/>
      <c r="EE675" s="52"/>
      <c r="EF675" s="52"/>
      <c r="EG675" s="52"/>
      <c r="EH675" s="52"/>
    </row>
    <row r="676" spans="1:138" ht="12.75" x14ac:dyDescent="0.2">
      <c r="A676" s="39" t="str">
        <f t="shared" si="61"/>
        <v>2100130</v>
      </c>
      <c r="B676" s="39" t="str">
        <f t="shared" si="62"/>
        <v>2641/ЖЛ-2/25</v>
      </c>
      <c r="C676" s="39" t="str">
        <f t="shared" si="63"/>
        <v>Игрушка антистресс сердечко</v>
      </c>
      <c r="D676" s="94">
        <f t="shared" ca="1" si="64"/>
        <v>164</v>
      </c>
      <c r="E676" s="94">
        <f t="shared" ca="1" si="65"/>
        <v>287</v>
      </c>
      <c r="F676" s="94">
        <f t="shared" ca="1" si="60"/>
        <v>0</v>
      </c>
      <c r="G676" s="41"/>
      <c r="H676" s="41"/>
      <c r="I676" s="40"/>
      <c r="J676" s="40"/>
      <c r="K676" s="34"/>
      <c r="L676" s="50" t="s">
        <v>1690</v>
      </c>
      <c r="M676" s="50" t="s">
        <v>2214</v>
      </c>
      <c r="N676" s="50" t="s">
        <v>1835</v>
      </c>
      <c r="O676" s="51" t="s">
        <v>996</v>
      </c>
      <c r="P676" s="40">
        <v>164</v>
      </c>
      <c r="Q676" s="40"/>
      <c r="R676" s="40"/>
      <c r="S676" s="52" t="s">
        <v>1018</v>
      </c>
      <c r="T676" s="52" t="s">
        <v>1018</v>
      </c>
      <c r="U676" s="52" t="s">
        <v>1018</v>
      </c>
      <c r="V676" s="52">
        <v>28</v>
      </c>
      <c r="W676" s="52" t="s">
        <v>1018</v>
      </c>
      <c r="X676" s="52">
        <v>13</v>
      </c>
      <c r="Y676" s="52" t="s">
        <v>1018</v>
      </c>
      <c r="Z676" s="52" t="s">
        <v>1018</v>
      </c>
      <c r="AA676" s="52" t="s">
        <v>1018</v>
      </c>
      <c r="AB676" s="52" t="s">
        <v>1018</v>
      </c>
      <c r="AC676" s="52" t="s">
        <v>1018</v>
      </c>
      <c r="AD676" s="52" t="s">
        <v>1018</v>
      </c>
      <c r="AE676" s="52" t="s">
        <v>1018</v>
      </c>
      <c r="AF676" s="52">
        <v>24</v>
      </c>
      <c r="AG676" s="52">
        <v>5</v>
      </c>
      <c r="AH676" s="52">
        <v>94</v>
      </c>
      <c r="AI676" s="52" t="s">
        <v>1018</v>
      </c>
      <c r="AJ676" s="52" t="s">
        <v>1018</v>
      </c>
      <c r="AK676" s="52" t="s">
        <v>1018</v>
      </c>
      <c r="AL676" s="52">
        <v>14</v>
      </c>
      <c r="AM676" s="52">
        <v>80</v>
      </c>
      <c r="AN676" s="52">
        <v>196</v>
      </c>
      <c r="AO676" s="52" t="s">
        <v>1018</v>
      </c>
      <c r="AP676" s="52" t="s">
        <v>1018</v>
      </c>
      <c r="AQ676" s="52" t="s">
        <v>1018</v>
      </c>
      <c r="AR676" s="52" t="s">
        <v>1018</v>
      </c>
      <c r="AS676" s="52" t="s">
        <v>1018</v>
      </c>
      <c r="AT676" s="52" t="s">
        <v>1018</v>
      </c>
      <c r="AU676" s="52" t="s">
        <v>1018</v>
      </c>
      <c r="AV676" s="52">
        <v>2</v>
      </c>
      <c r="AW676" s="52" t="s">
        <v>1018</v>
      </c>
      <c r="AX676" s="52">
        <v>1</v>
      </c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2"/>
      <c r="BQ676" s="52"/>
      <c r="BR676" s="52"/>
      <c r="BS676" s="52"/>
      <c r="BT676" s="52"/>
      <c r="BU676" s="52"/>
      <c r="BV676" s="52"/>
      <c r="BW676" s="52"/>
      <c r="BX676" s="52"/>
      <c r="BY676" s="52"/>
      <c r="BZ676" s="52"/>
      <c r="CA676" s="52"/>
      <c r="CB676" s="52"/>
      <c r="CC676" s="52"/>
      <c r="CD676" s="52"/>
      <c r="CE676" s="52"/>
      <c r="CF676" s="52"/>
      <c r="CG676" s="52"/>
      <c r="CH676" s="52"/>
      <c r="CI676" s="52"/>
      <c r="CJ676" s="52"/>
      <c r="CK676" s="52"/>
      <c r="CL676" s="52"/>
      <c r="CM676" s="52"/>
      <c r="CN676" s="52"/>
      <c r="CO676" s="52"/>
      <c r="CP676" s="52"/>
      <c r="CQ676" s="52"/>
      <c r="CR676" s="52"/>
      <c r="CS676" s="52"/>
      <c r="CT676" s="52"/>
      <c r="CU676" s="52"/>
      <c r="CV676" s="52"/>
      <c r="CW676" s="52"/>
      <c r="CX676" s="52"/>
      <c r="CY676" s="52"/>
      <c r="CZ676" s="52"/>
      <c r="DA676" s="52"/>
      <c r="DB676" s="52"/>
      <c r="DC676" s="52"/>
      <c r="DD676" s="52"/>
      <c r="DE676" s="52"/>
      <c r="DF676" s="52"/>
      <c r="DG676" s="52"/>
      <c r="DH676" s="52"/>
      <c r="DI676" s="52"/>
      <c r="DJ676" s="52"/>
      <c r="DK676" s="52"/>
      <c r="DL676" s="52"/>
      <c r="DM676" s="52"/>
      <c r="DN676" s="52"/>
      <c r="DO676" s="52"/>
      <c r="DP676" s="52"/>
      <c r="DQ676" s="52"/>
      <c r="DR676" s="52"/>
      <c r="DS676" s="52"/>
      <c r="DT676" s="52"/>
      <c r="DU676" s="52"/>
      <c r="DV676" s="52"/>
      <c r="DW676" s="52"/>
      <c r="DX676" s="52"/>
      <c r="DY676" s="52"/>
      <c r="DZ676" s="52"/>
      <c r="EA676" s="52"/>
      <c r="EB676" s="52"/>
      <c r="EC676" s="52"/>
      <c r="ED676" s="52"/>
      <c r="EE676" s="52"/>
      <c r="EF676" s="52"/>
      <c r="EG676" s="52"/>
      <c r="EH676" s="52"/>
    </row>
    <row r="677" spans="1:138" ht="12.75" x14ac:dyDescent="0.2">
      <c r="A677" s="39" t="str">
        <f t="shared" si="61"/>
        <v>2100402</v>
      </c>
      <c r="B677" s="39" t="str">
        <f t="shared" si="62"/>
        <v>2641/ЖЛ-2/35</v>
      </c>
      <c r="C677" s="39" t="str">
        <f t="shared" si="63"/>
        <v>Игрушка антистресс сердечко</v>
      </c>
      <c r="D677" s="94">
        <f t="shared" ca="1" si="64"/>
        <v>310</v>
      </c>
      <c r="E677" s="94">
        <f t="shared" ca="1" si="65"/>
        <v>149</v>
      </c>
      <c r="F677" s="94">
        <f t="shared" ca="1" si="60"/>
        <v>0</v>
      </c>
      <c r="G677" s="41"/>
      <c r="H677" s="41"/>
      <c r="I677" s="40"/>
      <c r="J677" s="40"/>
      <c r="K677" s="34"/>
      <c r="L677" s="50" t="s">
        <v>1691</v>
      </c>
      <c r="M677" s="50" t="s">
        <v>2215</v>
      </c>
      <c r="N677" s="50" t="s">
        <v>2139</v>
      </c>
      <c r="O677" s="51" t="s">
        <v>996</v>
      </c>
      <c r="P677" s="40">
        <v>310</v>
      </c>
      <c r="Q677" s="40"/>
      <c r="R677" s="40"/>
      <c r="S677" s="52" t="s">
        <v>1018</v>
      </c>
      <c r="T677" s="52" t="s">
        <v>1018</v>
      </c>
      <c r="U677" s="52" t="s">
        <v>1018</v>
      </c>
      <c r="V677" s="52">
        <v>11</v>
      </c>
      <c r="W677" s="52" t="s">
        <v>1018</v>
      </c>
      <c r="X677" s="52">
        <v>3</v>
      </c>
      <c r="Y677" s="52" t="s">
        <v>1018</v>
      </c>
      <c r="Z677" s="52" t="s">
        <v>1018</v>
      </c>
      <c r="AA677" s="52" t="s">
        <v>1018</v>
      </c>
      <c r="AB677" s="52" t="s">
        <v>1018</v>
      </c>
      <c r="AC677" s="52" t="s">
        <v>1018</v>
      </c>
      <c r="AD677" s="52" t="s">
        <v>1018</v>
      </c>
      <c r="AE677" s="52">
        <v>1</v>
      </c>
      <c r="AF677" s="52">
        <v>74</v>
      </c>
      <c r="AG677" s="52" t="s">
        <v>1018</v>
      </c>
      <c r="AH677" s="52" t="s">
        <v>1018</v>
      </c>
      <c r="AI677" s="52" t="s">
        <v>1018</v>
      </c>
      <c r="AJ677" s="52" t="s">
        <v>1018</v>
      </c>
      <c r="AK677" s="52" t="s">
        <v>1018</v>
      </c>
      <c r="AL677" s="52">
        <v>59</v>
      </c>
      <c r="AM677" s="52" t="s">
        <v>1018</v>
      </c>
      <c r="AN677" s="52" t="s">
        <v>1018</v>
      </c>
      <c r="AO677" s="52" t="s">
        <v>1018</v>
      </c>
      <c r="AP677" s="52" t="s">
        <v>1018</v>
      </c>
      <c r="AQ677" s="52" t="s">
        <v>1018</v>
      </c>
      <c r="AR677" s="52" t="s">
        <v>1018</v>
      </c>
      <c r="AS677" s="52" t="s">
        <v>1018</v>
      </c>
      <c r="AT677" s="52" t="s">
        <v>1018</v>
      </c>
      <c r="AU677" s="52" t="s">
        <v>1018</v>
      </c>
      <c r="AV677" s="52">
        <v>2</v>
      </c>
      <c r="AW677" s="52" t="s">
        <v>1018</v>
      </c>
      <c r="AX677" s="52">
        <v>1</v>
      </c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2"/>
      <c r="BQ677" s="52"/>
      <c r="BR677" s="52"/>
      <c r="BS677" s="52"/>
      <c r="BT677" s="52"/>
      <c r="BU677" s="52"/>
      <c r="BV677" s="52"/>
      <c r="BW677" s="52"/>
      <c r="BX677" s="52"/>
      <c r="BY677" s="52"/>
      <c r="BZ677" s="52"/>
      <c r="CA677" s="52"/>
      <c r="CB677" s="52"/>
      <c r="CC677" s="52"/>
      <c r="CD677" s="52"/>
      <c r="CE677" s="52"/>
      <c r="CF677" s="52"/>
      <c r="CG677" s="52"/>
      <c r="CH677" s="52"/>
      <c r="CI677" s="52"/>
      <c r="CJ677" s="52"/>
      <c r="CK677" s="52"/>
      <c r="CL677" s="52"/>
      <c r="CM677" s="52"/>
      <c r="CN677" s="52"/>
      <c r="CO677" s="52"/>
      <c r="CP677" s="52"/>
      <c r="CQ677" s="52"/>
      <c r="CR677" s="52"/>
      <c r="CS677" s="52"/>
      <c r="CT677" s="52"/>
      <c r="CU677" s="52"/>
      <c r="CV677" s="52"/>
      <c r="CW677" s="52"/>
      <c r="CX677" s="52"/>
      <c r="CY677" s="52"/>
      <c r="CZ677" s="52"/>
      <c r="DA677" s="52"/>
      <c r="DB677" s="52"/>
      <c r="DC677" s="52"/>
      <c r="DD677" s="52"/>
      <c r="DE677" s="52"/>
      <c r="DF677" s="52"/>
      <c r="DG677" s="52"/>
      <c r="DH677" s="52"/>
      <c r="DI677" s="52"/>
      <c r="DJ677" s="52"/>
      <c r="DK677" s="52"/>
      <c r="DL677" s="52"/>
      <c r="DM677" s="52"/>
      <c r="DN677" s="52"/>
      <c r="DO677" s="52"/>
      <c r="DP677" s="52"/>
      <c r="DQ677" s="52"/>
      <c r="DR677" s="52"/>
      <c r="DS677" s="52"/>
      <c r="DT677" s="52"/>
      <c r="DU677" s="52"/>
      <c r="DV677" s="52"/>
      <c r="DW677" s="52"/>
      <c r="DX677" s="52"/>
      <c r="DY677" s="52"/>
      <c r="DZ677" s="52"/>
      <c r="EA677" s="52"/>
      <c r="EB677" s="52"/>
      <c r="EC677" s="52"/>
      <c r="ED677" s="52"/>
      <c r="EE677" s="52"/>
      <c r="EF677" s="52"/>
      <c r="EG677" s="52"/>
      <c r="EH677" s="52"/>
    </row>
    <row r="678" spans="1:138" ht="12.75" x14ac:dyDescent="0.2">
      <c r="A678" s="39" t="str">
        <f t="shared" si="61"/>
        <v>2100354</v>
      </c>
      <c r="B678" s="39" t="str">
        <f t="shared" si="62"/>
        <v>2641/ЖЛ/14</v>
      </c>
      <c r="C678" s="39" t="str">
        <f t="shared" si="63"/>
        <v>Игрушка антистресс сердечко</v>
      </c>
      <c r="D678" s="94">
        <f t="shared" ca="1" si="64"/>
        <v>78</v>
      </c>
      <c r="E678" s="94">
        <f t="shared" ca="1" si="65"/>
        <v>570</v>
      </c>
      <c r="F678" s="94">
        <f t="shared" ca="1" si="60"/>
        <v>0</v>
      </c>
      <c r="G678" s="41"/>
      <c r="H678" s="41"/>
      <c r="I678" s="40"/>
      <c r="J678" s="40"/>
      <c r="K678" s="34"/>
      <c r="L678" s="50" t="s">
        <v>1692</v>
      </c>
      <c r="M678" s="50" t="s">
        <v>2216</v>
      </c>
      <c r="N678" s="50" t="s">
        <v>2042</v>
      </c>
      <c r="O678" s="51" t="s">
        <v>996</v>
      </c>
      <c r="P678" s="40">
        <v>78</v>
      </c>
      <c r="Q678" s="40"/>
      <c r="R678" s="40"/>
      <c r="S678" s="52" t="s">
        <v>1018</v>
      </c>
      <c r="T678" s="52" t="s">
        <v>1018</v>
      </c>
      <c r="U678" s="52" t="s">
        <v>1018</v>
      </c>
      <c r="V678" s="52">
        <v>19</v>
      </c>
      <c r="W678" s="52" t="s">
        <v>1018</v>
      </c>
      <c r="X678" s="52">
        <v>30</v>
      </c>
      <c r="Y678" s="52" t="s">
        <v>1018</v>
      </c>
      <c r="Z678" s="52" t="s">
        <v>1018</v>
      </c>
      <c r="AA678" s="52" t="s">
        <v>1018</v>
      </c>
      <c r="AB678" s="52" t="s">
        <v>1018</v>
      </c>
      <c r="AC678" s="52" t="s">
        <v>1018</v>
      </c>
      <c r="AD678" s="52" t="s">
        <v>1018</v>
      </c>
      <c r="AE678" s="52">
        <v>10</v>
      </c>
      <c r="AF678" s="52">
        <v>55</v>
      </c>
      <c r="AG678" s="52" t="s">
        <v>1018</v>
      </c>
      <c r="AH678" s="52">
        <v>27</v>
      </c>
      <c r="AI678" s="52" t="s">
        <v>1018</v>
      </c>
      <c r="AJ678" s="52" t="s">
        <v>1018</v>
      </c>
      <c r="AK678" s="52">
        <v>2</v>
      </c>
      <c r="AL678" s="52">
        <v>247</v>
      </c>
      <c r="AM678" s="52" t="s">
        <v>1018</v>
      </c>
      <c r="AN678" s="52" t="s">
        <v>1018</v>
      </c>
      <c r="AO678" s="52" t="s">
        <v>1018</v>
      </c>
      <c r="AP678" s="52">
        <v>200</v>
      </c>
      <c r="AQ678" s="52" t="s">
        <v>1018</v>
      </c>
      <c r="AR678" s="52" t="s">
        <v>1018</v>
      </c>
      <c r="AS678" s="52" t="s">
        <v>1018</v>
      </c>
      <c r="AT678" s="52" t="s">
        <v>1018</v>
      </c>
      <c r="AU678" s="52" t="s">
        <v>1018</v>
      </c>
      <c r="AV678" s="52">
        <v>4</v>
      </c>
      <c r="AW678" s="52" t="s">
        <v>1018</v>
      </c>
      <c r="AX678" s="52" t="s">
        <v>1018</v>
      </c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2"/>
      <c r="BQ678" s="52"/>
      <c r="BR678" s="52"/>
      <c r="BS678" s="52"/>
      <c r="BT678" s="52"/>
      <c r="BU678" s="52"/>
      <c r="BV678" s="52"/>
      <c r="BW678" s="52"/>
      <c r="BX678" s="52"/>
      <c r="BY678" s="52"/>
      <c r="BZ678" s="52"/>
      <c r="CA678" s="52"/>
      <c r="CB678" s="52"/>
      <c r="CC678" s="52"/>
      <c r="CD678" s="52"/>
      <c r="CE678" s="52"/>
      <c r="CF678" s="52"/>
      <c r="CG678" s="52"/>
      <c r="CH678" s="52"/>
      <c r="CI678" s="52"/>
      <c r="CJ678" s="52"/>
      <c r="CK678" s="52"/>
      <c r="CL678" s="52"/>
      <c r="CM678" s="52"/>
      <c r="CN678" s="52"/>
      <c r="CO678" s="52"/>
      <c r="CP678" s="52"/>
      <c r="CQ678" s="52"/>
      <c r="CR678" s="52"/>
      <c r="CS678" s="52"/>
      <c r="CT678" s="52"/>
      <c r="CU678" s="52"/>
      <c r="CV678" s="52"/>
      <c r="CW678" s="52"/>
      <c r="CX678" s="52"/>
      <c r="CY678" s="52"/>
      <c r="CZ678" s="52"/>
      <c r="DA678" s="52"/>
      <c r="DB678" s="52"/>
      <c r="DC678" s="52"/>
      <c r="DD678" s="52"/>
      <c r="DE678" s="52"/>
      <c r="DF678" s="52"/>
      <c r="DG678" s="52"/>
      <c r="DH678" s="52"/>
      <c r="DI678" s="52"/>
      <c r="DJ678" s="52"/>
      <c r="DK678" s="52"/>
      <c r="DL678" s="52"/>
      <c r="DM678" s="52"/>
      <c r="DN678" s="52"/>
      <c r="DO678" s="52"/>
      <c r="DP678" s="52"/>
      <c r="DQ678" s="52"/>
      <c r="DR678" s="52"/>
      <c r="DS678" s="52"/>
      <c r="DT678" s="52"/>
      <c r="DU678" s="52"/>
      <c r="DV678" s="52"/>
      <c r="DW678" s="52"/>
      <c r="DX678" s="52"/>
      <c r="DY678" s="52"/>
      <c r="DZ678" s="52"/>
      <c r="EA678" s="52"/>
      <c r="EB678" s="52"/>
      <c r="EC678" s="52"/>
      <c r="ED678" s="52"/>
      <c r="EE678" s="52"/>
      <c r="EF678" s="52"/>
      <c r="EG678" s="52"/>
      <c r="EH678" s="52"/>
    </row>
    <row r="679" spans="1:138" ht="12.75" x14ac:dyDescent="0.2">
      <c r="A679" s="39" t="str">
        <f t="shared" si="61"/>
        <v>2094725</v>
      </c>
      <c r="B679" s="39" t="str">
        <f t="shared" si="62"/>
        <v>2641/ЖЛ/17</v>
      </c>
      <c r="C679" s="39" t="str">
        <f t="shared" si="63"/>
        <v>Игрушка антистресс сердечко</v>
      </c>
      <c r="D679" s="94">
        <f t="shared" ca="1" si="64"/>
        <v>107</v>
      </c>
      <c r="E679" s="94">
        <f t="shared" ca="1" si="65"/>
        <v>191</v>
      </c>
      <c r="F679" s="94">
        <f t="shared" ca="1" si="60"/>
        <v>0</v>
      </c>
      <c r="G679" s="41"/>
      <c r="H679" s="41"/>
      <c r="I679" s="40"/>
      <c r="J679" s="40"/>
      <c r="K679" s="34"/>
      <c r="L679" s="50" t="s">
        <v>1693</v>
      </c>
      <c r="M679" s="50" t="s">
        <v>2217</v>
      </c>
      <c r="N679" s="50" t="s">
        <v>1003</v>
      </c>
      <c r="O679" s="51" t="s">
        <v>996</v>
      </c>
      <c r="P679" s="40">
        <v>107</v>
      </c>
      <c r="Q679" s="40"/>
      <c r="R679" s="40"/>
      <c r="S679" s="52" t="s">
        <v>1018</v>
      </c>
      <c r="T679" s="52" t="s">
        <v>1018</v>
      </c>
      <c r="U679" s="52" t="s">
        <v>1018</v>
      </c>
      <c r="V679" s="52">
        <v>13</v>
      </c>
      <c r="W679" s="52" t="s">
        <v>1018</v>
      </c>
      <c r="X679" s="52">
        <v>31</v>
      </c>
      <c r="Y679" s="52" t="s">
        <v>1018</v>
      </c>
      <c r="Z679" s="52" t="s">
        <v>1018</v>
      </c>
      <c r="AA679" s="52" t="s">
        <v>1018</v>
      </c>
      <c r="AB679" s="52" t="s">
        <v>1018</v>
      </c>
      <c r="AC679" s="52" t="s">
        <v>1018</v>
      </c>
      <c r="AD679" s="52" t="s">
        <v>1018</v>
      </c>
      <c r="AE679" s="52">
        <v>6</v>
      </c>
      <c r="AF679" s="52">
        <v>28</v>
      </c>
      <c r="AG679" s="52" t="s">
        <v>1018</v>
      </c>
      <c r="AH679" s="52">
        <v>18</v>
      </c>
      <c r="AI679" s="52" t="s">
        <v>1018</v>
      </c>
      <c r="AJ679" s="52" t="s">
        <v>1018</v>
      </c>
      <c r="AK679" s="52" t="s">
        <v>1018</v>
      </c>
      <c r="AL679" s="52">
        <v>102</v>
      </c>
      <c r="AM679" s="52" t="s">
        <v>1018</v>
      </c>
      <c r="AN679" s="52" t="s">
        <v>1018</v>
      </c>
      <c r="AO679" s="52" t="s">
        <v>1018</v>
      </c>
      <c r="AP679" s="52" t="s">
        <v>1018</v>
      </c>
      <c r="AQ679" s="52" t="s">
        <v>1018</v>
      </c>
      <c r="AR679" s="52" t="s">
        <v>1018</v>
      </c>
      <c r="AS679" s="52" t="s">
        <v>1018</v>
      </c>
      <c r="AT679" s="52" t="s">
        <v>1018</v>
      </c>
      <c r="AU679" s="52" t="s">
        <v>1018</v>
      </c>
      <c r="AV679" s="52" t="s">
        <v>1018</v>
      </c>
      <c r="AW679" s="52" t="s">
        <v>1018</v>
      </c>
      <c r="AX679" s="52">
        <v>5</v>
      </c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2"/>
      <c r="BQ679" s="52"/>
      <c r="BR679" s="52"/>
      <c r="BS679" s="52"/>
      <c r="BT679" s="52"/>
      <c r="BU679" s="52"/>
      <c r="BV679" s="52"/>
      <c r="BW679" s="52"/>
      <c r="BX679" s="52"/>
      <c r="BY679" s="52"/>
      <c r="BZ679" s="52"/>
      <c r="CA679" s="52"/>
      <c r="CB679" s="52"/>
      <c r="CC679" s="52"/>
      <c r="CD679" s="52"/>
      <c r="CE679" s="52"/>
      <c r="CF679" s="52"/>
      <c r="CG679" s="52"/>
      <c r="CH679" s="52"/>
      <c r="CI679" s="52"/>
      <c r="CJ679" s="52"/>
      <c r="CK679" s="52"/>
      <c r="CL679" s="52"/>
      <c r="CM679" s="52"/>
      <c r="CN679" s="52"/>
      <c r="CO679" s="52"/>
      <c r="CP679" s="52"/>
      <c r="CQ679" s="52"/>
      <c r="CR679" s="52"/>
      <c r="CS679" s="52"/>
      <c r="CT679" s="52"/>
      <c r="CU679" s="52"/>
      <c r="CV679" s="52"/>
      <c r="CW679" s="52"/>
      <c r="CX679" s="52"/>
      <c r="CY679" s="52"/>
      <c r="CZ679" s="52"/>
      <c r="DA679" s="52"/>
      <c r="DB679" s="52"/>
      <c r="DC679" s="52"/>
      <c r="DD679" s="52"/>
      <c r="DE679" s="52"/>
      <c r="DF679" s="52"/>
      <c r="DG679" s="52"/>
      <c r="DH679" s="52"/>
      <c r="DI679" s="52"/>
      <c r="DJ679" s="52"/>
      <c r="DK679" s="52"/>
      <c r="DL679" s="52"/>
      <c r="DM679" s="52"/>
      <c r="DN679" s="52"/>
      <c r="DO679" s="52"/>
      <c r="DP679" s="52"/>
      <c r="DQ679" s="52"/>
      <c r="DR679" s="52"/>
      <c r="DS679" s="52"/>
      <c r="DT679" s="52"/>
      <c r="DU679" s="52"/>
      <c r="DV679" s="52"/>
      <c r="DW679" s="52"/>
      <c r="DX679" s="52"/>
      <c r="DY679" s="52"/>
      <c r="DZ679" s="52"/>
      <c r="EA679" s="52"/>
      <c r="EB679" s="52"/>
      <c r="EC679" s="52"/>
      <c r="ED679" s="52"/>
      <c r="EE679" s="52"/>
      <c r="EF679" s="52"/>
      <c r="EG679" s="52"/>
      <c r="EH679" s="52"/>
    </row>
    <row r="680" spans="1:138" ht="12.75" x14ac:dyDescent="0.2">
      <c r="A680" s="39" t="str">
        <f t="shared" si="61"/>
        <v>2095945</v>
      </c>
      <c r="B680" s="39" t="str">
        <f t="shared" si="62"/>
        <v>2641/ЖЛ/25</v>
      </c>
      <c r="C680" s="39" t="str">
        <f t="shared" si="63"/>
        <v>Игрушка антистресс сердечко</v>
      </c>
      <c r="D680" s="94">
        <f t="shared" ca="1" si="64"/>
        <v>164</v>
      </c>
      <c r="E680" s="94">
        <f t="shared" ca="1" si="65"/>
        <v>337</v>
      </c>
      <c r="F680" s="94">
        <f t="shared" ca="1" si="60"/>
        <v>0</v>
      </c>
      <c r="G680" s="41"/>
      <c r="H680" s="41"/>
      <c r="I680" s="40"/>
      <c r="J680" s="40"/>
      <c r="K680" s="34"/>
      <c r="L680" s="50" t="s">
        <v>1694</v>
      </c>
      <c r="M680" s="50" t="s">
        <v>2218</v>
      </c>
      <c r="N680" s="50" t="s">
        <v>1831</v>
      </c>
      <c r="O680" s="51" t="s">
        <v>996</v>
      </c>
      <c r="P680" s="40">
        <v>164</v>
      </c>
      <c r="Q680" s="40"/>
      <c r="R680" s="40"/>
      <c r="S680" s="52" t="s">
        <v>1018</v>
      </c>
      <c r="T680" s="52" t="s">
        <v>1018</v>
      </c>
      <c r="U680" s="52" t="s">
        <v>1018</v>
      </c>
      <c r="V680" s="52">
        <v>12</v>
      </c>
      <c r="W680" s="52" t="s">
        <v>1018</v>
      </c>
      <c r="X680" s="52">
        <v>20</v>
      </c>
      <c r="Y680" s="52" t="s">
        <v>1018</v>
      </c>
      <c r="Z680" s="52" t="s">
        <v>1018</v>
      </c>
      <c r="AA680" s="52" t="s">
        <v>1018</v>
      </c>
      <c r="AB680" s="52" t="s">
        <v>1018</v>
      </c>
      <c r="AC680" s="52" t="s">
        <v>1018</v>
      </c>
      <c r="AD680" s="52" t="s">
        <v>1018</v>
      </c>
      <c r="AE680" s="52" t="s">
        <v>1018</v>
      </c>
      <c r="AF680" s="52">
        <v>62</v>
      </c>
      <c r="AG680" s="52">
        <v>5</v>
      </c>
      <c r="AH680" s="52">
        <v>22</v>
      </c>
      <c r="AI680" s="52" t="s">
        <v>1018</v>
      </c>
      <c r="AJ680" s="52" t="s">
        <v>1018</v>
      </c>
      <c r="AK680" s="52" t="s">
        <v>1018</v>
      </c>
      <c r="AL680" s="52">
        <v>17</v>
      </c>
      <c r="AM680" s="52">
        <v>80</v>
      </c>
      <c r="AN680" s="52">
        <v>286</v>
      </c>
      <c r="AO680" s="52" t="s">
        <v>1018</v>
      </c>
      <c r="AP680" s="52" t="s">
        <v>1018</v>
      </c>
      <c r="AQ680" s="52" t="s">
        <v>1018</v>
      </c>
      <c r="AR680" s="52" t="s">
        <v>1018</v>
      </c>
      <c r="AS680" s="52" t="s">
        <v>1018</v>
      </c>
      <c r="AT680" s="52" t="s">
        <v>1018</v>
      </c>
      <c r="AU680" s="52" t="s">
        <v>1018</v>
      </c>
      <c r="AV680" s="52">
        <v>2</v>
      </c>
      <c r="AW680" s="52" t="s">
        <v>1018</v>
      </c>
      <c r="AX680" s="52">
        <v>1</v>
      </c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2"/>
      <c r="BQ680" s="52"/>
      <c r="BR680" s="52"/>
      <c r="BS680" s="52"/>
      <c r="BT680" s="52"/>
      <c r="BU680" s="52"/>
      <c r="BV680" s="52"/>
      <c r="BW680" s="52"/>
      <c r="BX680" s="52"/>
      <c r="BY680" s="52"/>
      <c r="BZ680" s="52"/>
      <c r="CA680" s="52"/>
      <c r="CB680" s="52"/>
      <c r="CC680" s="52"/>
      <c r="CD680" s="52"/>
      <c r="CE680" s="52"/>
      <c r="CF680" s="52"/>
      <c r="CG680" s="52"/>
      <c r="CH680" s="52"/>
      <c r="CI680" s="52"/>
      <c r="CJ680" s="52"/>
      <c r="CK680" s="52"/>
      <c r="CL680" s="52"/>
      <c r="CM680" s="52"/>
      <c r="CN680" s="52"/>
      <c r="CO680" s="52"/>
      <c r="CP680" s="52"/>
      <c r="CQ680" s="52"/>
      <c r="CR680" s="52"/>
      <c r="CS680" s="52"/>
      <c r="CT680" s="52"/>
      <c r="CU680" s="52"/>
      <c r="CV680" s="52"/>
      <c r="CW680" s="52"/>
      <c r="CX680" s="52"/>
      <c r="CY680" s="52"/>
      <c r="CZ680" s="52"/>
      <c r="DA680" s="52"/>
      <c r="DB680" s="52"/>
      <c r="DC680" s="52"/>
      <c r="DD680" s="52"/>
      <c r="DE680" s="52"/>
      <c r="DF680" s="52"/>
      <c r="DG680" s="52"/>
      <c r="DH680" s="52"/>
      <c r="DI680" s="52"/>
      <c r="DJ680" s="52"/>
      <c r="DK680" s="52"/>
      <c r="DL680" s="52"/>
      <c r="DM680" s="52"/>
      <c r="DN680" s="52"/>
      <c r="DO680" s="52"/>
      <c r="DP680" s="52"/>
      <c r="DQ680" s="52"/>
      <c r="DR680" s="52"/>
      <c r="DS680" s="52"/>
      <c r="DT680" s="52"/>
      <c r="DU680" s="52"/>
      <c r="DV680" s="52"/>
      <c r="DW680" s="52"/>
      <c r="DX680" s="52"/>
      <c r="DY680" s="52"/>
      <c r="DZ680" s="52"/>
      <c r="EA680" s="52"/>
      <c r="EB680" s="52"/>
      <c r="EC680" s="52"/>
      <c r="ED680" s="52"/>
      <c r="EE680" s="52"/>
      <c r="EF680" s="52"/>
      <c r="EG680" s="52"/>
      <c r="EH680" s="52"/>
    </row>
    <row r="681" spans="1:138" ht="12.75" x14ac:dyDescent="0.2">
      <c r="A681" s="39" t="str">
        <f t="shared" si="61"/>
        <v>2100394</v>
      </c>
      <c r="B681" s="39" t="str">
        <f t="shared" si="62"/>
        <v>2641/ЖЛ/35</v>
      </c>
      <c r="C681" s="39" t="str">
        <f t="shared" si="63"/>
        <v>Игрушка антистресс сердечко</v>
      </c>
      <c r="D681" s="94">
        <f t="shared" ca="1" si="64"/>
        <v>310</v>
      </c>
      <c r="E681" s="94">
        <f t="shared" ca="1" si="65"/>
        <v>74</v>
      </c>
      <c r="F681" s="94">
        <f t="shared" ca="1" si="60"/>
        <v>0</v>
      </c>
      <c r="G681" s="41"/>
      <c r="H681" s="41"/>
      <c r="I681" s="87"/>
      <c r="J681" s="87"/>
      <c r="K681" s="34"/>
      <c r="L681" s="50" t="s">
        <v>1695</v>
      </c>
      <c r="M681" s="50" t="s">
        <v>2219</v>
      </c>
      <c r="N681" s="50" t="s">
        <v>2043</v>
      </c>
      <c r="O681" s="51" t="s">
        <v>996</v>
      </c>
      <c r="P681" s="40">
        <v>310</v>
      </c>
      <c r="Q681" s="40"/>
      <c r="R681" s="40"/>
      <c r="S681" s="52" t="s">
        <v>1018</v>
      </c>
      <c r="T681" s="52" t="s">
        <v>1018</v>
      </c>
      <c r="U681" s="52" t="s">
        <v>1018</v>
      </c>
      <c r="V681" s="52">
        <v>30</v>
      </c>
      <c r="W681" s="52" t="s">
        <v>1018</v>
      </c>
      <c r="X681" s="52" t="s">
        <v>1018</v>
      </c>
      <c r="Y681" s="52" t="s">
        <v>1018</v>
      </c>
      <c r="Z681" s="52" t="s">
        <v>1018</v>
      </c>
      <c r="AA681" s="52" t="s">
        <v>1018</v>
      </c>
      <c r="AB681" s="52" t="s">
        <v>1018</v>
      </c>
      <c r="AC681" s="52" t="s">
        <v>1018</v>
      </c>
      <c r="AD681" s="52" t="s">
        <v>1018</v>
      </c>
      <c r="AE681" s="52" t="s">
        <v>1018</v>
      </c>
      <c r="AF681" s="52">
        <v>22</v>
      </c>
      <c r="AG681" s="52" t="s">
        <v>1018</v>
      </c>
      <c r="AH681" s="52">
        <v>12</v>
      </c>
      <c r="AI681" s="52" t="s">
        <v>1018</v>
      </c>
      <c r="AJ681" s="52" t="s">
        <v>1018</v>
      </c>
      <c r="AK681" s="52" t="s">
        <v>1018</v>
      </c>
      <c r="AL681" s="52">
        <v>8</v>
      </c>
      <c r="AM681" s="52" t="s">
        <v>1018</v>
      </c>
      <c r="AN681" s="52" t="s">
        <v>1018</v>
      </c>
      <c r="AO681" s="52" t="s">
        <v>1018</v>
      </c>
      <c r="AP681" s="52" t="s">
        <v>1018</v>
      </c>
      <c r="AQ681" s="52" t="s">
        <v>1018</v>
      </c>
      <c r="AR681" s="52" t="s">
        <v>1018</v>
      </c>
      <c r="AS681" s="52" t="s">
        <v>1018</v>
      </c>
      <c r="AT681" s="52" t="s">
        <v>1018</v>
      </c>
      <c r="AU681" s="52" t="s">
        <v>1018</v>
      </c>
      <c r="AV681" s="52" t="s">
        <v>1018</v>
      </c>
      <c r="AW681" s="52" t="s">
        <v>1018</v>
      </c>
      <c r="AX681" s="52">
        <v>2</v>
      </c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2"/>
      <c r="BQ681" s="52"/>
      <c r="BR681" s="52"/>
      <c r="BS681" s="52"/>
      <c r="BT681" s="52"/>
      <c r="BU681" s="52"/>
      <c r="BV681" s="52"/>
      <c r="BW681" s="52"/>
      <c r="BX681" s="52"/>
      <c r="BY681" s="52"/>
      <c r="BZ681" s="52"/>
      <c r="CA681" s="52"/>
      <c r="CB681" s="52"/>
      <c r="CC681" s="52"/>
      <c r="CD681" s="52"/>
      <c r="CE681" s="52"/>
      <c r="CF681" s="52"/>
      <c r="CG681" s="52"/>
      <c r="CH681" s="52"/>
      <c r="CI681" s="52"/>
      <c r="CJ681" s="52"/>
      <c r="CK681" s="52"/>
      <c r="CL681" s="52"/>
      <c r="CM681" s="52"/>
      <c r="CN681" s="52"/>
      <c r="CO681" s="52"/>
      <c r="CP681" s="52"/>
      <c r="CQ681" s="52"/>
      <c r="CR681" s="52"/>
      <c r="CS681" s="52"/>
      <c r="CT681" s="52"/>
      <c r="CU681" s="52"/>
      <c r="CV681" s="52"/>
      <c r="CW681" s="52"/>
      <c r="CX681" s="52"/>
      <c r="CY681" s="52"/>
      <c r="CZ681" s="52"/>
      <c r="DA681" s="52"/>
      <c r="DB681" s="52"/>
      <c r="DC681" s="52"/>
      <c r="DD681" s="52"/>
      <c r="DE681" s="52"/>
      <c r="DF681" s="52"/>
      <c r="DG681" s="52"/>
      <c r="DH681" s="52"/>
      <c r="DI681" s="52"/>
      <c r="DJ681" s="52"/>
      <c r="DK681" s="52"/>
      <c r="DL681" s="52"/>
      <c r="DM681" s="52"/>
      <c r="DN681" s="52"/>
      <c r="DO681" s="52"/>
      <c r="DP681" s="52"/>
      <c r="DQ681" s="52"/>
      <c r="DR681" s="52"/>
      <c r="DS681" s="52"/>
      <c r="DT681" s="52"/>
      <c r="DU681" s="52"/>
      <c r="DV681" s="52"/>
      <c r="DW681" s="52"/>
      <c r="DX681" s="52"/>
      <c r="DY681" s="52"/>
      <c r="DZ681" s="52"/>
      <c r="EA681" s="52"/>
      <c r="EB681" s="52"/>
      <c r="EC681" s="52"/>
      <c r="ED681" s="52"/>
      <c r="EE681" s="52"/>
      <c r="EF681" s="52"/>
      <c r="EG681" s="52"/>
      <c r="EH681" s="52"/>
    </row>
    <row r="682" spans="1:138" ht="12.75" x14ac:dyDescent="0.2">
      <c r="A682" s="39" t="str">
        <f t="shared" si="61"/>
        <v>2100370</v>
      </c>
      <c r="B682" s="39" t="str">
        <f t="shared" si="62"/>
        <v>2641/КР-1/14</v>
      </c>
      <c r="C682" s="39" t="str">
        <f t="shared" si="63"/>
        <v>Игрушка антистресс сердечко</v>
      </c>
      <c r="D682" s="94">
        <f t="shared" ca="1" si="64"/>
        <v>78</v>
      </c>
      <c r="E682" s="94">
        <f t="shared" ca="1" si="65"/>
        <v>443</v>
      </c>
      <c r="F682" s="94">
        <f t="shared" ca="1" si="60"/>
        <v>0</v>
      </c>
      <c r="G682" s="41"/>
      <c r="H682" s="41"/>
      <c r="I682" s="40"/>
      <c r="J682" s="40"/>
      <c r="K682" s="34"/>
      <c r="L682" s="50" t="s">
        <v>1696</v>
      </c>
      <c r="M682" s="50" t="s">
        <v>2220</v>
      </c>
      <c r="N682" s="50" t="s">
        <v>2044</v>
      </c>
      <c r="O682" s="51" t="s">
        <v>996</v>
      </c>
      <c r="P682" s="40">
        <v>78</v>
      </c>
      <c r="Q682" s="40"/>
      <c r="R682" s="40"/>
      <c r="S682" s="52" t="s">
        <v>1018</v>
      </c>
      <c r="T682" s="52" t="s">
        <v>1018</v>
      </c>
      <c r="U682" s="52" t="s">
        <v>1018</v>
      </c>
      <c r="V682" s="52">
        <v>21</v>
      </c>
      <c r="W682" s="52" t="s">
        <v>1018</v>
      </c>
      <c r="X682" s="52">
        <v>80</v>
      </c>
      <c r="Y682" s="52" t="s">
        <v>1018</v>
      </c>
      <c r="Z682" s="52" t="s">
        <v>1018</v>
      </c>
      <c r="AA682" s="52" t="s">
        <v>1018</v>
      </c>
      <c r="AB682" s="52" t="s">
        <v>1018</v>
      </c>
      <c r="AC682" s="52" t="s">
        <v>1018</v>
      </c>
      <c r="AD682" s="52" t="s">
        <v>1018</v>
      </c>
      <c r="AE682" s="52">
        <v>1</v>
      </c>
      <c r="AF682" s="52">
        <v>68</v>
      </c>
      <c r="AG682" s="52" t="s">
        <v>1018</v>
      </c>
      <c r="AH682" s="52">
        <v>67</v>
      </c>
      <c r="AI682" s="52" t="s">
        <v>1018</v>
      </c>
      <c r="AJ682" s="52" t="s">
        <v>1018</v>
      </c>
      <c r="AK682" s="52" t="s">
        <v>1018</v>
      </c>
      <c r="AL682" s="52">
        <v>106</v>
      </c>
      <c r="AM682" s="52" t="s">
        <v>1018</v>
      </c>
      <c r="AN682" s="52" t="s">
        <v>1018</v>
      </c>
      <c r="AO682" s="52" t="s">
        <v>1018</v>
      </c>
      <c r="AP682" s="52">
        <v>100</v>
      </c>
      <c r="AQ682" s="52" t="s">
        <v>1018</v>
      </c>
      <c r="AR682" s="52" t="s">
        <v>1018</v>
      </c>
      <c r="AS682" s="52" t="s">
        <v>1018</v>
      </c>
      <c r="AT682" s="52" t="s">
        <v>1018</v>
      </c>
      <c r="AU682" s="52" t="s">
        <v>1018</v>
      </c>
      <c r="AV682" s="52">
        <v>1</v>
      </c>
      <c r="AW682" s="52" t="s">
        <v>1018</v>
      </c>
      <c r="AX682" s="52">
        <v>1</v>
      </c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2"/>
      <c r="BQ682" s="52"/>
      <c r="BR682" s="52"/>
      <c r="BS682" s="52"/>
      <c r="BT682" s="52"/>
      <c r="BU682" s="52"/>
      <c r="BV682" s="52"/>
      <c r="BW682" s="52"/>
      <c r="BX682" s="52"/>
      <c r="BY682" s="52"/>
      <c r="BZ682" s="52"/>
      <c r="CA682" s="52"/>
      <c r="CB682" s="52"/>
      <c r="CC682" s="52"/>
      <c r="CD682" s="52"/>
      <c r="CE682" s="52"/>
      <c r="CF682" s="52"/>
      <c r="CG682" s="52"/>
      <c r="CH682" s="52"/>
      <c r="CI682" s="52"/>
      <c r="CJ682" s="52"/>
      <c r="CK682" s="52"/>
      <c r="CL682" s="52"/>
      <c r="CM682" s="52"/>
      <c r="CN682" s="52"/>
      <c r="CO682" s="52"/>
      <c r="CP682" s="52"/>
      <c r="CQ682" s="52"/>
      <c r="CR682" s="52"/>
      <c r="CS682" s="52"/>
      <c r="CT682" s="52"/>
      <c r="CU682" s="52"/>
      <c r="CV682" s="52"/>
      <c r="CW682" s="52"/>
      <c r="CX682" s="52"/>
      <c r="CY682" s="52"/>
      <c r="CZ682" s="52"/>
      <c r="DA682" s="52"/>
      <c r="DB682" s="52"/>
      <c r="DC682" s="52"/>
      <c r="DD682" s="52"/>
      <c r="DE682" s="52"/>
      <c r="DF682" s="52"/>
      <c r="DG682" s="52"/>
      <c r="DH682" s="52"/>
      <c r="DI682" s="52"/>
      <c r="DJ682" s="52"/>
      <c r="DK682" s="52"/>
      <c r="DL682" s="52"/>
      <c r="DM682" s="52"/>
      <c r="DN682" s="52"/>
      <c r="DO682" s="52"/>
      <c r="DP682" s="52"/>
      <c r="DQ682" s="52"/>
      <c r="DR682" s="52"/>
      <c r="DS682" s="52"/>
      <c r="DT682" s="52"/>
      <c r="DU682" s="52"/>
      <c r="DV682" s="52"/>
      <c r="DW682" s="52"/>
      <c r="DX682" s="52"/>
      <c r="DY682" s="52"/>
      <c r="DZ682" s="52"/>
      <c r="EA682" s="52"/>
      <c r="EB682" s="52"/>
      <c r="EC682" s="52"/>
      <c r="ED682" s="52"/>
      <c r="EE682" s="52"/>
      <c r="EF682" s="52"/>
      <c r="EG682" s="52"/>
      <c r="EH682" s="52"/>
    </row>
    <row r="683" spans="1:138" ht="12.75" x14ac:dyDescent="0.2">
      <c r="A683" s="39" t="str">
        <f t="shared" si="61"/>
        <v>2095933</v>
      </c>
      <c r="B683" s="39" t="str">
        <f t="shared" si="62"/>
        <v>2641/КР-1/17</v>
      </c>
      <c r="C683" s="39" t="str">
        <f t="shared" si="63"/>
        <v>Игрушка антистресс сердечко</v>
      </c>
      <c r="D683" s="94">
        <f t="shared" ca="1" si="64"/>
        <v>107</v>
      </c>
      <c r="E683" s="94">
        <f t="shared" ca="1" si="65"/>
        <v>336</v>
      </c>
      <c r="F683" s="94">
        <f t="shared" ca="1" si="60"/>
        <v>0</v>
      </c>
      <c r="G683" s="41"/>
      <c r="H683" s="41"/>
      <c r="I683" s="40"/>
      <c r="J683" s="40"/>
      <c r="K683" s="34"/>
      <c r="L683" s="50" t="s">
        <v>1697</v>
      </c>
      <c r="M683" s="50" t="s">
        <v>2221</v>
      </c>
      <c r="N683" s="50" t="s">
        <v>1981</v>
      </c>
      <c r="O683" s="51" t="s">
        <v>996</v>
      </c>
      <c r="P683" s="40">
        <v>107</v>
      </c>
      <c r="Q683" s="40"/>
      <c r="R683" s="40"/>
      <c r="S683" s="52" t="s">
        <v>1018</v>
      </c>
      <c r="T683" s="52" t="s">
        <v>1018</v>
      </c>
      <c r="U683" s="52" t="s">
        <v>1018</v>
      </c>
      <c r="V683" s="52">
        <v>27</v>
      </c>
      <c r="W683" s="52" t="s">
        <v>1018</v>
      </c>
      <c r="X683" s="52">
        <v>57</v>
      </c>
      <c r="Y683" s="52" t="s">
        <v>1018</v>
      </c>
      <c r="Z683" s="52" t="s">
        <v>1018</v>
      </c>
      <c r="AA683" s="52" t="s">
        <v>1018</v>
      </c>
      <c r="AB683" s="52" t="s">
        <v>1018</v>
      </c>
      <c r="AC683" s="52" t="s">
        <v>1018</v>
      </c>
      <c r="AD683" s="52">
        <v>5</v>
      </c>
      <c r="AE683" s="52" t="s">
        <v>1018</v>
      </c>
      <c r="AF683" s="52">
        <v>54</v>
      </c>
      <c r="AG683" s="52" t="s">
        <v>1018</v>
      </c>
      <c r="AH683" s="52">
        <v>15</v>
      </c>
      <c r="AI683" s="52" t="s">
        <v>1018</v>
      </c>
      <c r="AJ683" s="52" t="s">
        <v>1018</v>
      </c>
      <c r="AK683" s="52" t="s">
        <v>1018</v>
      </c>
      <c r="AL683" s="52">
        <v>177</v>
      </c>
      <c r="AM683" s="52" t="s">
        <v>1018</v>
      </c>
      <c r="AN683" s="52" t="s">
        <v>1018</v>
      </c>
      <c r="AO683" s="52" t="s">
        <v>1018</v>
      </c>
      <c r="AP683" s="52" t="s">
        <v>1018</v>
      </c>
      <c r="AQ683" s="52" t="s">
        <v>1018</v>
      </c>
      <c r="AR683" s="52" t="s">
        <v>1018</v>
      </c>
      <c r="AS683" s="52" t="s">
        <v>1018</v>
      </c>
      <c r="AT683" s="52" t="s">
        <v>1018</v>
      </c>
      <c r="AU683" s="52" t="s">
        <v>1018</v>
      </c>
      <c r="AV683" s="52" t="s">
        <v>1018</v>
      </c>
      <c r="AW683" s="52" t="s">
        <v>1018</v>
      </c>
      <c r="AX683" s="52">
        <v>1</v>
      </c>
      <c r="AY683" s="52"/>
      <c r="AZ683" s="52"/>
      <c r="BA683" s="52"/>
      <c r="BB683" s="52"/>
      <c r="BC683" s="52"/>
      <c r="BD683" s="52"/>
      <c r="BE683" s="52"/>
      <c r="BF683" s="52"/>
      <c r="BG683" s="52"/>
      <c r="BH683" s="52"/>
      <c r="BI683" s="52"/>
      <c r="BJ683" s="52"/>
      <c r="BK683" s="52"/>
      <c r="BL683" s="52"/>
      <c r="BM683" s="52"/>
      <c r="BN683" s="52"/>
      <c r="BO683" s="52"/>
      <c r="BP683" s="52"/>
      <c r="BQ683" s="52"/>
      <c r="BR683" s="52"/>
      <c r="BS683" s="52"/>
      <c r="BT683" s="52"/>
      <c r="BU683" s="52"/>
      <c r="BV683" s="52"/>
      <c r="BW683" s="52"/>
      <c r="BX683" s="52"/>
      <c r="BY683" s="52"/>
      <c r="BZ683" s="52"/>
      <c r="CA683" s="52"/>
      <c r="CB683" s="52"/>
      <c r="CC683" s="52"/>
      <c r="CD683" s="52"/>
      <c r="CE683" s="52"/>
      <c r="CF683" s="52"/>
      <c r="CG683" s="52"/>
      <c r="CH683" s="52"/>
      <c r="CI683" s="52"/>
      <c r="CJ683" s="52"/>
      <c r="CK683" s="52"/>
      <c r="CL683" s="52"/>
      <c r="CM683" s="52"/>
      <c r="CN683" s="52"/>
      <c r="CO683" s="52"/>
      <c r="CP683" s="52"/>
      <c r="CQ683" s="52"/>
      <c r="CR683" s="52"/>
      <c r="CS683" s="52"/>
      <c r="CT683" s="52"/>
      <c r="CU683" s="52"/>
      <c r="CV683" s="52"/>
      <c r="CW683" s="52"/>
      <c r="CX683" s="52"/>
      <c r="CY683" s="52"/>
      <c r="CZ683" s="52"/>
      <c r="DA683" s="52"/>
      <c r="DB683" s="52"/>
      <c r="DC683" s="52"/>
      <c r="DD683" s="52"/>
      <c r="DE683" s="52"/>
      <c r="DF683" s="52"/>
      <c r="DG683" s="52"/>
      <c r="DH683" s="52"/>
      <c r="DI683" s="52"/>
      <c r="DJ683" s="52"/>
      <c r="DK683" s="52"/>
      <c r="DL683" s="52"/>
      <c r="DM683" s="52"/>
      <c r="DN683" s="52"/>
      <c r="DO683" s="52"/>
      <c r="DP683" s="52"/>
      <c r="DQ683" s="52"/>
      <c r="DR683" s="52"/>
      <c r="DS683" s="52"/>
      <c r="DT683" s="52"/>
      <c r="DU683" s="52"/>
      <c r="DV683" s="52"/>
      <c r="DW683" s="52"/>
      <c r="DX683" s="52"/>
      <c r="DY683" s="52"/>
      <c r="DZ683" s="52"/>
      <c r="EA683" s="52"/>
      <c r="EB683" s="52"/>
      <c r="EC683" s="52"/>
      <c r="ED683" s="52"/>
      <c r="EE683" s="52"/>
      <c r="EF683" s="52"/>
      <c r="EG683" s="52"/>
      <c r="EH683" s="52"/>
    </row>
    <row r="684" spans="1:138" ht="12.75" x14ac:dyDescent="0.2">
      <c r="A684" s="39" t="str">
        <f t="shared" si="61"/>
        <v>2100410</v>
      </c>
      <c r="B684" s="39" t="str">
        <f t="shared" si="62"/>
        <v>2641/КР-1/35</v>
      </c>
      <c r="C684" s="39" t="str">
        <f t="shared" si="63"/>
        <v>Игрушка антистресс сердечко</v>
      </c>
      <c r="D684" s="94">
        <f t="shared" ca="1" si="64"/>
        <v>310</v>
      </c>
      <c r="E684" s="94">
        <f t="shared" ca="1" si="65"/>
        <v>74</v>
      </c>
      <c r="F684" s="94">
        <f t="shared" ca="1" si="60"/>
        <v>0</v>
      </c>
      <c r="G684" s="41"/>
      <c r="H684" s="41"/>
      <c r="I684" s="40"/>
      <c r="J684" s="40"/>
      <c r="K684" s="34"/>
      <c r="L684" s="50" t="s">
        <v>1698</v>
      </c>
      <c r="M684" s="50" t="s">
        <v>2222</v>
      </c>
      <c r="N684" s="50" t="s">
        <v>2137</v>
      </c>
      <c r="O684" s="51" t="s">
        <v>996</v>
      </c>
      <c r="P684" s="40">
        <v>310</v>
      </c>
      <c r="Q684" s="40"/>
      <c r="R684" s="40"/>
      <c r="S684" s="52" t="s">
        <v>1018</v>
      </c>
      <c r="T684" s="52" t="s">
        <v>1018</v>
      </c>
      <c r="U684" s="52" t="s">
        <v>1018</v>
      </c>
      <c r="V684" s="52">
        <v>9</v>
      </c>
      <c r="W684" s="52" t="s">
        <v>1018</v>
      </c>
      <c r="X684" s="52">
        <v>21</v>
      </c>
      <c r="Y684" s="52" t="s">
        <v>1018</v>
      </c>
      <c r="Z684" s="52" t="s">
        <v>1018</v>
      </c>
      <c r="AA684" s="52" t="s">
        <v>1018</v>
      </c>
      <c r="AB684" s="52" t="s">
        <v>1018</v>
      </c>
      <c r="AC684" s="52" t="s">
        <v>1018</v>
      </c>
      <c r="AD684" s="52" t="s">
        <v>1018</v>
      </c>
      <c r="AE684" s="52" t="s">
        <v>1018</v>
      </c>
      <c r="AF684" s="52">
        <v>19</v>
      </c>
      <c r="AG684" s="52" t="s">
        <v>1018</v>
      </c>
      <c r="AH684" s="52">
        <v>22</v>
      </c>
      <c r="AI684" s="52" t="s">
        <v>1018</v>
      </c>
      <c r="AJ684" s="52" t="s">
        <v>1018</v>
      </c>
      <c r="AK684" s="52" t="s">
        <v>1018</v>
      </c>
      <c r="AL684" s="52" t="s">
        <v>1018</v>
      </c>
      <c r="AM684" s="52" t="s">
        <v>1018</v>
      </c>
      <c r="AN684" s="52" t="s">
        <v>1018</v>
      </c>
      <c r="AO684" s="52" t="s">
        <v>1018</v>
      </c>
      <c r="AP684" s="52" t="s">
        <v>1018</v>
      </c>
      <c r="AQ684" s="52" t="s">
        <v>1018</v>
      </c>
      <c r="AR684" s="52" t="s">
        <v>1018</v>
      </c>
      <c r="AS684" s="52" t="s">
        <v>1018</v>
      </c>
      <c r="AT684" s="52" t="s">
        <v>1018</v>
      </c>
      <c r="AU684" s="52" t="s">
        <v>1018</v>
      </c>
      <c r="AV684" s="52">
        <v>2</v>
      </c>
      <c r="AW684" s="52" t="s">
        <v>1018</v>
      </c>
      <c r="AX684" s="52">
        <v>1</v>
      </c>
      <c r="AY684" s="52"/>
      <c r="AZ684" s="52"/>
      <c r="BA684" s="52"/>
      <c r="BB684" s="52"/>
      <c r="BC684" s="52"/>
      <c r="BD684" s="52"/>
      <c r="BE684" s="52"/>
      <c r="BF684" s="52"/>
      <c r="BG684" s="52"/>
      <c r="BH684" s="52"/>
      <c r="BI684" s="52"/>
      <c r="BJ684" s="52"/>
      <c r="BK684" s="52"/>
      <c r="BL684" s="52"/>
      <c r="BM684" s="52"/>
      <c r="BN684" s="52"/>
      <c r="BO684" s="52"/>
      <c r="BP684" s="52"/>
      <c r="BQ684" s="52"/>
      <c r="BR684" s="52"/>
      <c r="BS684" s="52"/>
      <c r="BT684" s="52"/>
      <c r="BU684" s="52"/>
      <c r="BV684" s="52"/>
      <c r="BW684" s="52"/>
      <c r="BX684" s="52"/>
      <c r="BY684" s="52"/>
      <c r="BZ684" s="52"/>
      <c r="CA684" s="52"/>
      <c r="CB684" s="52"/>
      <c r="CC684" s="52"/>
      <c r="CD684" s="52"/>
      <c r="CE684" s="52"/>
      <c r="CF684" s="52"/>
      <c r="CG684" s="52"/>
      <c r="CH684" s="52"/>
      <c r="CI684" s="52"/>
      <c r="CJ684" s="52"/>
      <c r="CK684" s="52"/>
      <c r="CL684" s="52"/>
      <c r="CM684" s="52"/>
      <c r="CN684" s="52"/>
      <c r="CO684" s="52"/>
      <c r="CP684" s="52"/>
      <c r="CQ684" s="52"/>
      <c r="CR684" s="52"/>
      <c r="CS684" s="52"/>
      <c r="CT684" s="52"/>
      <c r="CU684" s="52"/>
      <c r="CV684" s="52"/>
      <c r="CW684" s="52"/>
      <c r="CX684" s="52"/>
      <c r="CY684" s="52"/>
      <c r="CZ684" s="52"/>
      <c r="DA684" s="52"/>
      <c r="DB684" s="52"/>
      <c r="DC684" s="52"/>
      <c r="DD684" s="52"/>
      <c r="DE684" s="52"/>
      <c r="DF684" s="52"/>
      <c r="DG684" s="52"/>
      <c r="DH684" s="52"/>
      <c r="DI684" s="52"/>
      <c r="DJ684" s="52"/>
      <c r="DK684" s="52"/>
      <c r="DL684" s="52"/>
      <c r="DM684" s="52"/>
      <c r="DN684" s="52"/>
      <c r="DO684" s="52"/>
      <c r="DP684" s="52"/>
      <c r="DQ684" s="52"/>
      <c r="DR684" s="52"/>
      <c r="DS684" s="52"/>
      <c r="DT684" s="52"/>
      <c r="DU684" s="52"/>
      <c r="DV684" s="52"/>
      <c r="DW684" s="52"/>
      <c r="DX684" s="52"/>
      <c r="DY684" s="52"/>
      <c r="DZ684" s="52"/>
      <c r="EA684" s="52"/>
      <c r="EB684" s="52"/>
      <c r="EC684" s="52"/>
      <c r="ED684" s="52"/>
      <c r="EE684" s="52"/>
      <c r="EF684" s="52"/>
      <c r="EG684" s="52"/>
      <c r="EH684" s="52"/>
    </row>
    <row r="685" spans="1:138" ht="12.75" x14ac:dyDescent="0.2">
      <c r="A685" s="39" t="str">
        <f t="shared" si="61"/>
        <v>2100358</v>
      </c>
      <c r="B685" s="39" t="str">
        <f t="shared" si="62"/>
        <v>2641/КР/14</v>
      </c>
      <c r="C685" s="39" t="str">
        <f t="shared" si="63"/>
        <v>Игрушка антистресс сердечко</v>
      </c>
      <c r="D685" s="94">
        <f t="shared" ca="1" si="64"/>
        <v>78</v>
      </c>
      <c r="E685" s="94">
        <f t="shared" ca="1" si="65"/>
        <v>488</v>
      </c>
      <c r="F685" s="94">
        <f t="shared" ca="1" si="60"/>
        <v>0</v>
      </c>
      <c r="G685" s="41"/>
      <c r="H685" s="41"/>
      <c r="I685" s="40"/>
      <c r="J685" s="40"/>
      <c r="K685" s="34"/>
      <c r="L685" s="50" t="s">
        <v>1699</v>
      </c>
      <c r="M685" s="50" t="s">
        <v>2223</v>
      </c>
      <c r="N685" s="50" t="s">
        <v>2036</v>
      </c>
      <c r="O685" s="51" t="s">
        <v>996</v>
      </c>
      <c r="P685" s="40">
        <v>78</v>
      </c>
      <c r="Q685" s="40"/>
      <c r="R685" s="40"/>
      <c r="S685" s="52" t="s">
        <v>1018</v>
      </c>
      <c r="T685" s="52" t="s">
        <v>1018</v>
      </c>
      <c r="U685" s="52" t="s">
        <v>1018</v>
      </c>
      <c r="V685" s="52">
        <v>9</v>
      </c>
      <c r="W685" s="52" t="s">
        <v>1018</v>
      </c>
      <c r="X685" s="52">
        <v>80</v>
      </c>
      <c r="Y685" s="52" t="s">
        <v>1018</v>
      </c>
      <c r="Z685" s="52" t="s">
        <v>1018</v>
      </c>
      <c r="AA685" s="52" t="s">
        <v>1018</v>
      </c>
      <c r="AB685" s="52" t="s">
        <v>1018</v>
      </c>
      <c r="AC685" s="52" t="s">
        <v>1018</v>
      </c>
      <c r="AD685" s="52" t="s">
        <v>1018</v>
      </c>
      <c r="AE685" s="52">
        <v>9</v>
      </c>
      <c r="AF685" s="52">
        <v>94</v>
      </c>
      <c r="AG685" s="52" t="s">
        <v>1018</v>
      </c>
      <c r="AH685" s="52">
        <v>49</v>
      </c>
      <c r="AI685" s="52" t="s">
        <v>1018</v>
      </c>
      <c r="AJ685" s="52" t="s">
        <v>1018</v>
      </c>
      <c r="AK685" s="52">
        <v>6</v>
      </c>
      <c r="AL685" s="52">
        <v>170</v>
      </c>
      <c r="AM685" s="52" t="s">
        <v>1018</v>
      </c>
      <c r="AN685" s="52" t="s">
        <v>1018</v>
      </c>
      <c r="AO685" s="52" t="s">
        <v>1018</v>
      </c>
      <c r="AP685" s="52">
        <v>100</v>
      </c>
      <c r="AQ685" s="52" t="s">
        <v>1018</v>
      </c>
      <c r="AR685" s="52" t="s">
        <v>1018</v>
      </c>
      <c r="AS685" s="52" t="s">
        <v>1018</v>
      </c>
      <c r="AT685" s="52" t="s">
        <v>1018</v>
      </c>
      <c r="AU685" s="52" t="s">
        <v>1018</v>
      </c>
      <c r="AV685" s="52">
        <v>1</v>
      </c>
      <c r="AW685" s="52" t="s">
        <v>1018</v>
      </c>
      <c r="AX685" s="52" t="s">
        <v>1018</v>
      </c>
      <c r="AY685" s="52"/>
      <c r="AZ685" s="52"/>
      <c r="BA685" s="52"/>
      <c r="BB685" s="52"/>
      <c r="BC685" s="52"/>
      <c r="BD685" s="52"/>
      <c r="BE685" s="52"/>
      <c r="BF685" s="52"/>
      <c r="BG685" s="52"/>
      <c r="BH685" s="52"/>
      <c r="BI685" s="52"/>
      <c r="BJ685" s="52"/>
      <c r="BK685" s="52"/>
      <c r="BL685" s="52"/>
      <c r="BM685" s="52"/>
      <c r="BN685" s="52"/>
      <c r="BO685" s="52"/>
      <c r="BP685" s="52"/>
      <c r="BQ685" s="52"/>
      <c r="BR685" s="52"/>
      <c r="BS685" s="52"/>
      <c r="BT685" s="52"/>
      <c r="BU685" s="52"/>
      <c r="BV685" s="52"/>
      <c r="BW685" s="52"/>
      <c r="BX685" s="52"/>
      <c r="BY685" s="52"/>
      <c r="BZ685" s="52"/>
      <c r="CA685" s="52"/>
      <c r="CB685" s="52"/>
      <c r="CC685" s="52"/>
      <c r="CD685" s="52"/>
      <c r="CE685" s="52"/>
      <c r="CF685" s="52"/>
      <c r="CG685" s="52"/>
      <c r="CH685" s="52"/>
      <c r="CI685" s="52"/>
      <c r="CJ685" s="52"/>
      <c r="CK685" s="52"/>
      <c r="CL685" s="52"/>
      <c r="CM685" s="52"/>
      <c r="CN685" s="52"/>
      <c r="CO685" s="52"/>
      <c r="CP685" s="52"/>
      <c r="CQ685" s="52"/>
      <c r="CR685" s="52"/>
      <c r="CS685" s="52"/>
      <c r="CT685" s="52"/>
      <c r="CU685" s="52"/>
      <c r="CV685" s="52"/>
      <c r="CW685" s="52"/>
      <c r="CX685" s="52"/>
      <c r="CY685" s="52"/>
      <c r="CZ685" s="52"/>
      <c r="DA685" s="52"/>
      <c r="DB685" s="52"/>
      <c r="DC685" s="52"/>
      <c r="DD685" s="52"/>
      <c r="DE685" s="52"/>
      <c r="DF685" s="52"/>
      <c r="DG685" s="52"/>
      <c r="DH685" s="52"/>
      <c r="DI685" s="52"/>
      <c r="DJ685" s="52"/>
      <c r="DK685" s="52"/>
      <c r="DL685" s="52"/>
      <c r="DM685" s="52"/>
      <c r="DN685" s="52"/>
      <c r="DO685" s="52"/>
      <c r="DP685" s="52"/>
      <c r="DQ685" s="52"/>
      <c r="DR685" s="52"/>
      <c r="DS685" s="52"/>
      <c r="DT685" s="52"/>
      <c r="DU685" s="52"/>
      <c r="DV685" s="52"/>
      <c r="DW685" s="52"/>
      <c r="DX685" s="52"/>
      <c r="DY685" s="52"/>
      <c r="DZ685" s="52"/>
      <c r="EA685" s="52"/>
      <c r="EB685" s="52"/>
      <c r="EC685" s="52"/>
      <c r="ED685" s="52"/>
      <c r="EE685" s="52"/>
      <c r="EF685" s="52"/>
      <c r="EG685" s="52"/>
      <c r="EH685" s="52"/>
    </row>
    <row r="686" spans="1:138" ht="12.75" x14ac:dyDescent="0.2">
      <c r="A686" s="39" t="str">
        <f t="shared" si="61"/>
        <v>2094732</v>
      </c>
      <c r="B686" s="39" t="str">
        <f t="shared" si="62"/>
        <v>2641/КР/17</v>
      </c>
      <c r="C686" s="39" t="str">
        <f t="shared" si="63"/>
        <v>Игрушка антистресс сердечко</v>
      </c>
      <c r="D686" s="94">
        <f t="shared" ca="1" si="64"/>
        <v>107</v>
      </c>
      <c r="E686" s="94">
        <f t="shared" ca="1" si="65"/>
        <v>320</v>
      </c>
      <c r="F686" s="94">
        <f t="shared" ca="1" si="60"/>
        <v>0</v>
      </c>
      <c r="G686" s="41"/>
      <c r="H686" s="41"/>
      <c r="I686" s="40"/>
      <c r="J686" s="40"/>
      <c r="K686" s="34"/>
      <c r="L686" s="50" t="s">
        <v>1700</v>
      </c>
      <c r="M686" s="50" t="s">
        <v>2224</v>
      </c>
      <c r="N686" s="50" t="s">
        <v>1004</v>
      </c>
      <c r="O686" s="51" t="s">
        <v>996</v>
      </c>
      <c r="P686" s="40">
        <v>107</v>
      </c>
      <c r="Q686" s="40"/>
      <c r="R686" s="40"/>
      <c r="S686" s="52" t="s">
        <v>1018</v>
      </c>
      <c r="T686" s="52" t="s">
        <v>1018</v>
      </c>
      <c r="U686" s="52" t="s">
        <v>1018</v>
      </c>
      <c r="V686" s="52">
        <v>17</v>
      </c>
      <c r="W686" s="52" t="s">
        <v>1018</v>
      </c>
      <c r="X686" s="52">
        <v>40</v>
      </c>
      <c r="Y686" s="52" t="s">
        <v>1018</v>
      </c>
      <c r="Z686" s="52" t="s">
        <v>1018</v>
      </c>
      <c r="AA686" s="52" t="s">
        <v>1018</v>
      </c>
      <c r="AB686" s="52" t="s">
        <v>1018</v>
      </c>
      <c r="AC686" s="52" t="s">
        <v>1018</v>
      </c>
      <c r="AD686" s="52" t="s">
        <v>1018</v>
      </c>
      <c r="AE686" s="52" t="s">
        <v>1018</v>
      </c>
      <c r="AF686" s="52">
        <v>38</v>
      </c>
      <c r="AG686" s="52" t="s">
        <v>1018</v>
      </c>
      <c r="AH686" s="52">
        <v>20</v>
      </c>
      <c r="AI686" s="52" t="s">
        <v>1018</v>
      </c>
      <c r="AJ686" s="52" t="s">
        <v>1018</v>
      </c>
      <c r="AK686" s="52" t="s">
        <v>1018</v>
      </c>
      <c r="AL686" s="52">
        <v>100</v>
      </c>
      <c r="AM686" s="52" t="s">
        <v>1018</v>
      </c>
      <c r="AN686" s="52" t="s">
        <v>1018</v>
      </c>
      <c r="AO686" s="52" t="s">
        <v>1018</v>
      </c>
      <c r="AP686" s="52">
        <v>100</v>
      </c>
      <c r="AQ686" s="52" t="s">
        <v>1018</v>
      </c>
      <c r="AR686" s="52" t="s">
        <v>1018</v>
      </c>
      <c r="AS686" s="52" t="s">
        <v>1018</v>
      </c>
      <c r="AT686" s="52" t="s">
        <v>1018</v>
      </c>
      <c r="AU686" s="52" t="s">
        <v>1018</v>
      </c>
      <c r="AV686" s="52">
        <v>1</v>
      </c>
      <c r="AW686" s="52" t="s">
        <v>1018</v>
      </c>
      <c r="AX686" s="52">
        <v>4</v>
      </c>
      <c r="AY686" s="52"/>
      <c r="AZ686" s="52"/>
      <c r="BA686" s="52"/>
      <c r="BB686" s="52"/>
      <c r="BC686" s="52"/>
      <c r="BD686" s="52"/>
      <c r="BE686" s="52"/>
      <c r="BF686" s="52"/>
      <c r="BG686" s="52"/>
      <c r="BH686" s="52"/>
      <c r="BI686" s="52"/>
      <c r="BJ686" s="52"/>
      <c r="BK686" s="52"/>
      <c r="BL686" s="52"/>
      <c r="BM686" s="52"/>
      <c r="BN686" s="52"/>
      <c r="BO686" s="52"/>
      <c r="BP686" s="52"/>
      <c r="BQ686" s="52"/>
      <c r="BR686" s="52"/>
      <c r="BS686" s="52"/>
      <c r="BT686" s="52"/>
      <c r="BU686" s="52"/>
      <c r="BV686" s="52"/>
      <c r="BW686" s="52"/>
      <c r="BX686" s="52"/>
      <c r="BY686" s="52"/>
      <c r="BZ686" s="52"/>
      <c r="CA686" s="52"/>
      <c r="CB686" s="52"/>
      <c r="CC686" s="52"/>
      <c r="CD686" s="52"/>
      <c r="CE686" s="52"/>
      <c r="CF686" s="52"/>
      <c r="CG686" s="52"/>
      <c r="CH686" s="52"/>
      <c r="CI686" s="52"/>
      <c r="CJ686" s="52"/>
      <c r="CK686" s="52"/>
      <c r="CL686" s="52"/>
      <c r="CM686" s="52"/>
      <c r="CN686" s="52"/>
      <c r="CO686" s="52"/>
      <c r="CP686" s="52"/>
      <c r="CQ686" s="52"/>
      <c r="CR686" s="52"/>
      <c r="CS686" s="52"/>
      <c r="CT686" s="52"/>
      <c r="CU686" s="52"/>
      <c r="CV686" s="52"/>
      <c r="CW686" s="52"/>
      <c r="CX686" s="52"/>
      <c r="CY686" s="52"/>
      <c r="CZ686" s="52"/>
      <c r="DA686" s="52"/>
      <c r="DB686" s="52"/>
      <c r="DC686" s="52"/>
      <c r="DD686" s="52"/>
      <c r="DE686" s="52"/>
      <c r="DF686" s="52"/>
      <c r="DG686" s="52"/>
      <c r="DH686" s="52"/>
      <c r="DI686" s="52"/>
      <c r="DJ686" s="52"/>
      <c r="DK686" s="52"/>
      <c r="DL686" s="52"/>
      <c r="DM686" s="52"/>
      <c r="DN686" s="52"/>
      <c r="DO686" s="52"/>
      <c r="DP686" s="52"/>
      <c r="DQ686" s="52"/>
      <c r="DR686" s="52"/>
      <c r="DS686" s="52"/>
      <c r="DT686" s="52"/>
      <c r="DU686" s="52"/>
      <c r="DV686" s="52"/>
      <c r="DW686" s="52"/>
      <c r="DX686" s="52"/>
      <c r="DY686" s="52"/>
      <c r="DZ686" s="52"/>
      <c r="EA686" s="52"/>
      <c r="EB686" s="52"/>
      <c r="EC686" s="52"/>
      <c r="ED686" s="52"/>
      <c r="EE686" s="52"/>
      <c r="EF686" s="52"/>
      <c r="EG686" s="52"/>
      <c r="EH686" s="52"/>
    </row>
    <row r="687" spans="1:138" ht="12.75" x14ac:dyDescent="0.2">
      <c r="A687" s="39" t="str">
        <f t="shared" si="61"/>
        <v>2095954</v>
      </c>
      <c r="B687" s="39" t="str">
        <f t="shared" si="62"/>
        <v>2641/КР/25</v>
      </c>
      <c r="C687" s="39" t="str">
        <f t="shared" si="63"/>
        <v>Игрушка антистресс сердечко</v>
      </c>
      <c r="D687" s="94">
        <f t="shared" ca="1" si="64"/>
        <v>164</v>
      </c>
      <c r="E687" s="94">
        <f t="shared" ca="1" si="65"/>
        <v>382</v>
      </c>
      <c r="F687" s="94">
        <f t="shared" ca="1" si="60"/>
        <v>0</v>
      </c>
      <c r="G687" s="41"/>
      <c r="H687" s="41"/>
      <c r="I687" s="40"/>
      <c r="J687" s="40"/>
      <c r="K687" s="34"/>
      <c r="L687" s="50" t="s">
        <v>1701</v>
      </c>
      <c r="M687" s="50" t="s">
        <v>2225</v>
      </c>
      <c r="N687" s="50" t="s">
        <v>1832</v>
      </c>
      <c r="O687" s="51" t="s">
        <v>996</v>
      </c>
      <c r="P687" s="40">
        <v>164</v>
      </c>
      <c r="Q687" s="40"/>
      <c r="R687" s="40"/>
      <c r="S687" s="52" t="s">
        <v>1018</v>
      </c>
      <c r="T687" s="52" t="s">
        <v>1018</v>
      </c>
      <c r="U687" s="52" t="s">
        <v>1018</v>
      </c>
      <c r="V687" s="52">
        <v>8</v>
      </c>
      <c r="W687" s="52" t="s">
        <v>1018</v>
      </c>
      <c r="X687" s="52">
        <v>37</v>
      </c>
      <c r="Y687" s="52" t="s">
        <v>1018</v>
      </c>
      <c r="Z687" s="52" t="s">
        <v>1018</v>
      </c>
      <c r="AA687" s="52" t="s">
        <v>1018</v>
      </c>
      <c r="AB687" s="52" t="s">
        <v>1018</v>
      </c>
      <c r="AC687" s="52" t="s">
        <v>1018</v>
      </c>
      <c r="AD687" s="52" t="s">
        <v>1018</v>
      </c>
      <c r="AE687" s="52" t="s">
        <v>1018</v>
      </c>
      <c r="AF687" s="52">
        <v>84</v>
      </c>
      <c r="AG687" s="52">
        <v>3</v>
      </c>
      <c r="AH687" s="52">
        <v>61</v>
      </c>
      <c r="AI687" s="52" t="s">
        <v>1018</v>
      </c>
      <c r="AJ687" s="52" t="s">
        <v>1018</v>
      </c>
      <c r="AK687" s="52">
        <v>2</v>
      </c>
      <c r="AL687" s="52">
        <v>74</v>
      </c>
      <c r="AM687" s="52" t="s">
        <v>1018</v>
      </c>
      <c r="AN687" s="52">
        <v>120</v>
      </c>
      <c r="AO687" s="52" t="s">
        <v>1018</v>
      </c>
      <c r="AP687" s="52" t="s">
        <v>1018</v>
      </c>
      <c r="AQ687" s="52" t="s">
        <v>1018</v>
      </c>
      <c r="AR687" s="52" t="s">
        <v>1018</v>
      </c>
      <c r="AS687" s="52" t="s">
        <v>1018</v>
      </c>
      <c r="AT687" s="52" t="s">
        <v>1018</v>
      </c>
      <c r="AU687" s="52" t="s">
        <v>1018</v>
      </c>
      <c r="AV687" s="52">
        <v>2</v>
      </c>
      <c r="AW687" s="52" t="s">
        <v>1018</v>
      </c>
      <c r="AX687" s="52">
        <v>1</v>
      </c>
      <c r="AY687" s="52"/>
      <c r="AZ687" s="52"/>
      <c r="BA687" s="52"/>
      <c r="BB687" s="52"/>
      <c r="BC687" s="52"/>
      <c r="BD687" s="52"/>
      <c r="BE687" s="52"/>
      <c r="BF687" s="52"/>
      <c r="BG687" s="52"/>
      <c r="BH687" s="52"/>
      <c r="BI687" s="52"/>
      <c r="BJ687" s="52"/>
      <c r="BK687" s="52"/>
      <c r="BL687" s="52"/>
      <c r="BM687" s="52"/>
      <c r="BN687" s="52"/>
      <c r="BO687" s="52"/>
      <c r="BP687" s="52"/>
      <c r="BQ687" s="52"/>
      <c r="BR687" s="52"/>
      <c r="BS687" s="52"/>
      <c r="BT687" s="52"/>
      <c r="BU687" s="52"/>
      <c r="BV687" s="52"/>
      <c r="BW687" s="52"/>
      <c r="BX687" s="52"/>
      <c r="BY687" s="52"/>
      <c r="BZ687" s="52"/>
      <c r="CA687" s="52"/>
      <c r="CB687" s="52"/>
      <c r="CC687" s="52"/>
      <c r="CD687" s="52"/>
      <c r="CE687" s="52"/>
      <c r="CF687" s="52"/>
      <c r="CG687" s="52"/>
      <c r="CH687" s="52"/>
      <c r="CI687" s="52"/>
      <c r="CJ687" s="52"/>
      <c r="CK687" s="52"/>
      <c r="CL687" s="52"/>
      <c r="CM687" s="52"/>
      <c r="CN687" s="52"/>
      <c r="CO687" s="52"/>
      <c r="CP687" s="52"/>
      <c r="CQ687" s="52"/>
      <c r="CR687" s="52"/>
      <c r="CS687" s="52"/>
      <c r="CT687" s="52"/>
      <c r="CU687" s="52"/>
      <c r="CV687" s="52"/>
      <c r="CW687" s="52"/>
      <c r="CX687" s="52"/>
      <c r="CY687" s="52"/>
      <c r="CZ687" s="52"/>
      <c r="DA687" s="52"/>
      <c r="DB687" s="52"/>
      <c r="DC687" s="52"/>
      <c r="DD687" s="52"/>
      <c r="DE687" s="52"/>
      <c r="DF687" s="52"/>
      <c r="DG687" s="52"/>
      <c r="DH687" s="52"/>
      <c r="DI687" s="52"/>
      <c r="DJ687" s="52"/>
      <c r="DK687" s="52"/>
      <c r="DL687" s="52"/>
      <c r="DM687" s="52"/>
      <c r="DN687" s="52"/>
      <c r="DO687" s="52"/>
      <c r="DP687" s="52"/>
      <c r="DQ687" s="52"/>
      <c r="DR687" s="52"/>
      <c r="DS687" s="52"/>
      <c r="DT687" s="52"/>
      <c r="DU687" s="52"/>
      <c r="DV687" s="52"/>
      <c r="DW687" s="52"/>
      <c r="DX687" s="52"/>
      <c r="DY687" s="52"/>
      <c r="DZ687" s="52"/>
      <c r="EA687" s="52"/>
      <c r="EB687" s="52"/>
      <c r="EC687" s="52"/>
      <c r="ED687" s="52"/>
      <c r="EE687" s="52"/>
      <c r="EF687" s="52"/>
      <c r="EG687" s="52"/>
      <c r="EH687" s="52"/>
    </row>
    <row r="688" spans="1:138" ht="12.75" x14ac:dyDescent="0.2">
      <c r="A688" s="39" t="str">
        <f t="shared" si="61"/>
        <v>2100406</v>
      </c>
      <c r="B688" s="39" t="str">
        <f t="shared" si="62"/>
        <v>2641/КР/35</v>
      </c>
      <c r="C688" s="39" t="str">
        <f t="shared" si="63"/>
        <v>Игрушка антистресс сердечко</v>
      </c>
      <c r="D688" s="94">
        <f t="shared" ca="1" si="64"/>
        <v>310</v>
      </c>
      <c r="E688" s="94">
        <f t="shared" ca="1" si="65"/>
        <v>103</v>
      </c>
      <c r="F688" s="94">
        <f t="shared" ca="1" si="60"/>
        <v>0</v>
      </c>
      <c r="G688" s="41"/>
      <c r="H688" s="41"/>
      <c r="I688" s="40"/>
      <c r="J688" s="40"/>
      <c r="K688" s="34"/>
      <c r="L688" s="50" t="s">
        <v>1702</v>
      </c>
      <c r="M688" s="50" t="s">
        <v>2226</v>
      </c>
      <c r="N688" s="50" t="s">
        <v>2037</v>
      </c>
      <c r="O688" s="51" t="s">
        <v>996</v>
      </c>
      <c r="P688" s="40">
        <v>310</v>
      </c>
      <c r="Q688" s="40"/>
      <c r="R688" s="40"/>
      <c r="S688" s="52" t="s">
        <v>1018</v>
      </c>
      <c r="T688" s="52" t="s">
        <v>1018</v>
      </c>
      <c r="U688" s="52" t="s">
        <v>1018</v>
      </c>
      <c r="V688" s="52">
        <v>26</v>
      </c>
      <c r="W688" s="52" t="s">
        <v>1018</v>
      </c>
      <c r="X688" s="52">
        <v>1</v>
      </c>
      <c r="Y688" s="52" t="s">
        <v>1018</v>
      </c>
      <c r="Z688" s="52" t="s">
        <v>1018</v>
      </c>
      <c r="AA688" s="52" t="s">
        <v>1018</v>
      </c>
      <c r="AB688" s="52" t="s">
        <v>1018</v>
      </c>
      <c r="AC688" s="52" t="s">
        <v>1018</v>
      </c>
      <c r="AD688" s="52" t="s">
        <v>1018</v>
      </c>
      <c r="AE688" s="52" t="s">
        <v>1018</v>
      </c>
      <c r="AF688" s="52">
        <v>8</v>
      </c>
      <c r="AG688" s="52" t="s">
        <v>1018</v>
      </c>
      <c r="AH688" s="52">
        <v>5</v>
      </c>
      <c r="AI688" s="52" t="s">
        <v>1018</v>
      </c>
      <c r="AJ688" s="52" t="s">
        <v>1018</v>
      </c>
      <c r="AK688" s="52" t="s">
        <v>1018</v>
      </c>
      <c r="AL688" s="52">
        <v>60</v>
      </c>
      <c r="AM688" s="52" t="s">
        <v>1018</v>
      </c>
      <c r="AN688" s="52" t="s">
        <v>1018</v>
      </c>
      <c r="AO688" s="52" t="s">
        <v>1018</v>
      </c>
      <c r="AP688" s="52" t="s">
        <v>1018</v>
      </c>
      <c r="AQ688" s="52" t="s">
        <v>1018</v>
      </c>
      <c r="AR688" s="52" t="s">
        <v>1018</v>
      </c>
      <c r="AS688" s="52" t="s">
        <v>1018</v>
      </c>
      <c r="AT688" s="52" t="s">
        <v>1018</v>
      </c>
      <c r="AU688" s="52" t="s">
        <v>1018</v>
      </c>
      <c r="AV688" s="52">
        <v>2</v>
      </c>
      <c r="AW688" s="52" t="s">
        <v>1018</v>
      </c>
      <c r="AX688" s="52">
        <v>1</v>
      </c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  <c r="CJ688" s="52"/>
      <c r="CK688" s="52"/>
      <c r="CL688" s="52"/>
      <c r="CM688" s="52"/>
      <c r="CN688" s="52"/>
      <c r="CO688" s="52"/>
      <c r="CP688" s="52"/>
      <c r="CQ688" s="52"/>
      <c r="CR688" s="52"/>
      <c r="CS688" s="52"/>
      <c r="CT688" s="52"/>
      <c r="CU688" s="52"/>
      <c r="CV688" s="52"/>
      <c r="CW688" s="52"/>
      <c r="CX688" s="52"/>
      <c r="CY688" s="52"/>
      <c r="CZ688" s="52"/>
      <c r="DA688" s="52"/>
      <c r="DB688" s="52"/>
      <c r="DC688" s="52"/>
      <c r="DD688" s="52"/>
      <c r="DE688" s="52"/>
      <c r="DF688" s="52"/>
      <c r="DG688" s="52"/>
      <c r="DH688" s="52"/>
      <c r="DI688" s="52"/>
      <c r="DJ688" s="52"/>
      <c r="DK688" s="52"/>
      <c r="DL688" s="52"/>
      <c r="DM688" s="52"/>
      <c r="DN688" s="52"/>
      <c r="DO688" s="52"/>
      <c r="DP688" s="52"/>
      <c r="DQ688" s="52"/>
      <c r="DR688" s="52"/>
      <c r="DS688" s="52"/>
      <c r="DT688" s="52"/>
      <c r="DU688" s="52"/>
      <c r="DV688" s="52"/>
      <c r="DW688" s="52"/>
      <c r="DX688" s="52"/>
      <c r="DY688" s="52"/>
      <c r="DZ688" s="52"/>
      <c r="EA688" s="52"/>
      <c r="EB688" s="52"/>
      <c r="EC688" s="52"/>
      <c r="ED688" s="52"/>
      <c r="EE688" s="52"/>
      <c r="EF688" s="52"/>
      <c r="EG688" s="52"/>
      <c r="EH688" s="52"/>
    </row>
    <row r="689" spans="1:138" ht="12.75" x14ac:dyDescent="0.2">
      <c r="A689" s="39" t="str">
        <f t="shared" si="61"/>
        <v>2097134</v>
      </c>
      <c r="B689" s="39" t="str">
        <f t="shared" si="62"/>
        <v>2641/РЗ/14</v>
      </c>
      <c r="C689" s="39" t="str">
        <f t="shared" si="63"/>
        <v>Игрушка антистресс сердечко</v>
      </c>
      <c r="D689" s="94">
        <f t="shared" ca="1" si="64"/>
        <v>78</v>
      </c>
      <c r="E689" s="94">
        <f t="shared" ca="1" si="65"/>
        <v>291</v>
      </c>
      <c r="F689" s="94">
        <f t="shared" ca="1" si="60"/>
        <v>0</v>
      </c>
      <c r="G689" s="41"/>
      <c r="H689" s="41"/>
      <c r="I689" s="40"/>
      <c r="J689" s="40"/>
      <c r="K689" s="34"/>
      <c r="L689" s="50" t="s">
        <v>1703</v>
      </c>
      <c r="M689" s="50" t="s">
        <v>2227</v>
      </c>
      <c r="N689" s="50" t="s">
        <v>1936</v>
      </c>
      <c r="O689" s="51" t="s">
        <v>996</v>
      </c>
      <c r="P689" s="40">
        <v>78</v>
      </c>
      <c r="Q689" s="40"/>
      <c r="R689" s="40"/>
      <c r="S689" s="52" t="s">
        <v>1018</v>
      </c>
      <c r="T689" s="52" t="s">
        <v>1018</v>
      </c>
      <c r="U689" s="52" t="s">
        <v>1018</v>
      </c>
      <c r="V689" s="52">
        <v>6</v>
      </c>
      <c r="W689" s="52" t="s">
        <v>1018</v>
      </c>
      <c r="X689" s="52" t="s">
        <v>1018</v>
      </c>
      <c r="Y689" s="52" t="s">
        <v>1018</v>
      </c>
      <c r="Z689" s="52" t="s">
        <v>1018</v>
      </c>
      <c r="AA689" s="52" t="s">
        <v>1018</v>
      </c>
      <c r="AB689" s="52" t="s">
        <v>1018</v>
      </c>
      <c r="AC689" s="52" t="s">
        <v>1018</v>
      </c>
      <c r="AD689" s="52" t="s">
        <v>1018</v>
      </c>
      <c r="AE689" s="52">
        <v>8</v>
      </c>
      <c r="AF689" s="52">
        <v>67</v>
      </c>
      <c r="AG689" s="52" t="s">
        <v>1018</v>
      </c>
      <c r="AH689" s="52">
        <v>23</v>
      </c>
      <c r="AI689" s="52" t="s">
        <v>1018</v>
      </c>
      <c r="AJ689" s="52" t="s">
        <v>1018</v>
      </c>
      <c r="AK689" s="52">
        <v>2</v>
      </c>
      <c r="AL689" s="52">
        <v>201</v>
      </c>
      <c r="AM689" s="52" t="s">
        <v>1018</v>
      </c>
      <c r="AN689" s="52" t="s">
        <v>1018</v>
      </c>
      <c r="AO689" s="52" t="s">
        <v>1018</v>
      </c>
      <c r="AP689" s="52" t="s">
        <v>1018</v>
      </c>
      <c r="AQ689" s="52" t="s">
        <v>1018</v>
      </c>
      <c r="AR689" s="52" t="s">
        <v>1018</v>
      </c>
      <c r="AS689" s="52" t="s">
        <v>1018</v>
      </c>
      <c r="AT689" s="52" t="s">
        <v>1018</v>
      </c>
      <c r="AU689" s="52" t="s">
        <v>1018</v>
      </c>
      <c r="AV689" s="52">
        <v>2</v>
      </c>
      <c r="AW689" s="52" t="s">
        <v>1018</v>
      </c>
      <c r="AX689" s="52">
        <v>2</v>
      </c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  <c r="CJ689" s="52"/>
      <c r="CK689" s="52"/>
      <c r="CL689" s="52"/>
      <c r="CM689" s="52"/>
      <c r="CN689" s="52"/>
      <c r="CO689" s="52"/>
      <c r="CP689" s="52"/>
      <c r="CQ689" s="52"/>
      <c r="CR689" s="52"/>
      <c r="CS689" s="52"/>
      <c r="CT689" s="52"/>
      <c r="CU689" s="52"/>
      <c r="CV689" s="52"/>
      <c r="CW689" s="52"/>
      <c r="CX689" s="52"/>
      <c r="CY689" s="52"/>
      <c r="CZ689" s="52"/>
      <c r="DA689" s="52"/>
      <c r="DB689" s="52"/>
      <c r="DC689" s="52"/>
      <c r="DD689" s="52"/>
      <c r="DE689" s="52"/>
      <c r="DF689" s="52"/>
      <c r="DG689" s="52"/>
      <c r="DH689" s="52"/>
      <c r="DI689" s="52"/>
      <c r="DJ689" s="52"/>
      <c r="DK689" s="52"/>
      <c r="DL689" s="52"/>
      <c r="DM689" s="52"/>
      <c r="DN689" s="52"/>
      <c r="DO689" s="52"/>
      <c r="DP689" s="52"/>
      <c r="DQ689" s="52"/>
      <c r="DR689" s="52"/>
      <c r="DS689" s="52"/>
      <c r="DT689" s="52"/>
      <c r="DU689" s="52"/>
      <c r="DV689" s="52"/>
      <c r="DW689" s="52"/>
      <c r="DX689" s="52"/>
      <c r="DY689" s="52"/>
      <c r="DZ689" s="52"/>
      <c r="EA689" s="52"/>
      <c r="EB689" s="52"/>
      <c r="EC689" s="52"/>
      <c r="ED689" s="52"/>
      <c r="EE689" s="52"/>
      <c r="EF689" s="52"/>
      <c r="EG689" s="52"/>
      <c r="EH689" s="52"/>
    </row>
    <row r="690" spans="1:138" ht="12.75" x14ac:dyDescent="0.2">
      <c r="A690" s="39" t="str">
        <f t="shared" si="61"/>
        <v>2094738</v>
      </c>
      <c r="B690" s="39" t="str">
        <f t="shared" si="62"/>
        <v>2641/РЗ/17</v>
      </c>
      <c r="C690" s="39" t="str">
        <f t="shared" si="63"/>
        <v>Игрушка антистресс сердечко</v>
      </c>
      <c r="D690" s="94">
        <f t="shared" ca="1" si="64"/>
        <v>107</v>
      </c>
      <c r="E690" s="94">
        <f t="shared" ca="1" si="65"/>
        <v>248</v>
      </c>
      <c r="F690" s="94">
        <f t="shared" ca="1" si="60"/>
        <v>0</v>
      </c>
      <c r="G690" s="41"/>
      <c r="H690" s="41"/>
      <c r="I690" s="40"/>
      <c r="J690" s="40"/>
      <c r="K690" s="34"/>
      <c r="L690" s="50" t="s">
        <v>1704</v>
      </c>
      <c r="M690" s="50" t="s">
        <v>2228</v>
      </c>
      <c r="N690" s="50" t="s">
        <v>1005</v>
      </c>
      <c r="O690" s="51" t="s">
        <v>996</v>
      </c>
      <c r="P690" s="40">
        <v>107</v>
      </c>
      <c r="Q690" s="40"/>
      <c r="R690" s="40"/>
      <c r="S690" s="52" t="s">
        <v>1018</v>
      </c>
      <c r="T690" s="52" t="s">
        <v>1018</v>
      </c>
      <c r="U690" s="52" t="s">
        <v>1018</v>
      </c>
      <c r="V690" s="52">
        <v>7</v>
      </c>
      <c r="W690" s="52" t="s">
        <v>1018</v>
      </c>
      <c r="X690" s="52">
        <v>49</v>
      </c>
      <c r="Y690" s="52" t="s">
        <v>1018</v>
      </c>
      <c r="Z690" s="52" t="s">
        <v>1018</v>
      </c>
      <c r="AA690" s="52" t="s">
        <v>1018</v>
      </c>
      <c r="AB690" s="52" t="s">
        <v>1018</v>
      </c>
      <c r="AC690" s="52" t="s">
        <v>1018</v>
      </c>
      <c r="AD690" s="52" t="s">
        <v>1018</v>
      </c>
      <c r="AE690" s="52">
        <v>2</v>
      </c>
      <c r="AF690" s="52">
        <v>2</v>
      </c>
      <c r="AG690" s="52" t="s">
        <v>1018</v>
      </c>
      <c r="AH690" s="52">
        <v>17</v>
      </c>
      <c r="AI690" s="52" t="s">
        <v>1018</v>
      </c>
      <c r="AJ690" s="52" t="s">
        <v>1018</v>
      </c>
      <c r="AK690" s="52" t="s">
        <v>1018</v>
      </c>
      <c r="AL690" s="52">
        <v>173</v>
      </c>
      <c r="AM690" s="52" t="s">
        <v>1018</v>
      </c>
      <c r="AN690" s="52" t="s">
        <v>1018</v>
      </c>
      <c r="AO690" s="52" t="s">
        <v>1018</v>
      </c>
      <c r="AP690" s="52" t="s">
        <v>1018</v>
      </c>
      <c r="AQ690" s="52" t="s">
        <v>1018</v>
      </c>
      <c r="AR690" s="52" t="s">
        <v>1018</v>
      </c>
      <c r="AS690" s="52" t="s">
        <v>1018</v>
      </c>
      <c r="AT690" s="52" t="s">
        <v>1018</v>
      </c>
      <c r="AU690" s="52" t="s">
        <v>1018</v>
      </c>
      <c r="AV690" s="52">
        <v>1</v>
      </c>
      <c r="AW690" s="52" t="s">
        <v>1018</v>
      </c>
      <c r="AX690" s="52">
        <v>1</v>
      </c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  <c r="CJ690" s="52"/>
      <c r="CK690" s="52"/>
      <c r="CL690" s="52"/>
      <c r="CM690" s="52"/>
      <c r="CN690" s="52"/>
      <c r="CO690" s="52"/>
      <c r="CP690" s="52"/>
      <c r="CQ690" s="52"/>
      <c r="CR690" s="52"/>
      <c r="CS690" s="52"/>
      <c r="CT690" s="52"/>
      <c r="CU690" s="52"/>
      <c r="CV690" s="52"/>
      <c r="CW690" s="52"/>
      <c r="CX690" s="52"/>
      <c r="CY690" s="52"/>
      <c r="CZ690" s="52"/>
      <c r="DA690" s="52"/>
      <c r="DB690" s="52"/>
      <c r="DC690" s="52"/>
      <c r="DD690" s="52"/>
      <c r="DE690" s="52"/>
      <c r="DF690" s="52"/>
      <c r="DG690" s="52"/>
      <c r="DH690" s="52"/>
      <c r="DI690" s="52"/>
      <c r="DJ690" s="52"/>
      <c r="DK690" s="52"/>
      <c r="DL690" s="52"/>
      <c r="DM690" s="52"/>
      <c r="DN690" s="52"/>
      <c r="DO690" s="52"/>
      <c r="DP690" s="52"/>
      <c r="DQ690" s="52"/>
      <c r="DR690" s="52"/>
      <c r="DS690" s="52"/>
      <c r="DT690" s="52"/>
      <c r="DU690" s="52"/>
      <c r="DV690" s="52"/>
      <c r="DW690" s="52"/>
      <c r="DX690" s="52"/>
      <c r="DY690" s="52"/>
      <c r="DZ690" s="52"/>
      <c r="EA690" s="52"/>
      <c r="EB690" s="52"/>
      <c r="EC690" s="52"/>
      <c r="ED690" s="52"/>
      <c r="EE690" s="52"/>
      <c r="EF690" s="52"/>
      <c r="EG690" s="52"/>
      <c r="EH690" s="52"/>
    </row>
    <row r="691" spans="1:138" ht="12.75" x14ac:dyDescent="0.2">
      <c r="A691" s="39" t="str">
        <f t="shared" si="61"/>
        <v>2095962</v>
      </c>
      <c r="B691" s="39" t="str">
        <f t="shared" si="62"/>
        <v>2641/РЗ/25</v>
      </c>
      <c r="C691" s="39" t="str">
        <f t="shared" si="63"/>
        <v>Игрушка антистресс сердечко</v>
      </c>
      <c r="D691" s="94">
        <f t="shared" ca="1" si="64"/>
        <v>164</v>
      </c>
      <c r="E691" s="94">
        <f t="shared" ca="1" si="65"/>
        <v>247</v>
      </c>
      <c r="F691" s="94">
        <f t="shared" ca="1" si="60"/>
        <v>0</v>
      </c>
      <c r="G691" s="41"/>
      <c r="H691" s="41"/>
      <c r="I691" s="40"/>
      <c r="J691" s="40"/>
      <c r="K691" s="34"/>
      <c r="L691" s="50" t="s">
        <v>1705</v>
      </c>
      <c r="M691" s="50" t="s">
        <v>2229</v>
      </c>
      <c r="N691" s="50" t="s">
        <v>1833</v>
      </c>
      <c r="O691" s="51" t="s">
        <v>996</v>
      </c>
      <c r="P691" s="40">
        <v>164</v>
      </c>
      <c r="Q691" s="40"/>
      <c r="R691" s="40"/>
      <c r="S691" s="52" t="s">
        <v>1018</v>
      </c>
      <c r="T691" s="52" t="s">
        <v>1018</v>
      </c>
      <c r="U691" s="52" t="s">
        <v>1018</v>
      </c>
      <c r="V691" s="52">
        <v>14</v>
      </c>
      <c r="W691" s="52" t="s">
        <v>1018</v>
      </c>
      <c r="X691" s="52">
        <v>51</v>
      </c>
      <c r="Y691" s="52" t="s">
        <v>1018</v>
      </c>
      <c r="Z691" s="52" t="s">
        <v>1018</v>
      </c>
      <c r="AA691" s="52" t="s">
        <v>1018</v>
      </c>
      <c r="AB691" s="52" t="s">
        <v>1018</v>
      </c>
      <c r="AC691" s="52" t="s">
        <v>1018</v>
      </c>
      <c r="AD691" s="52" t="s">
        <v>1018</v>
      </c>
      <c r="AE691" s="52">
        <v>18</v>
      </c>
      <c r="AF691" s="52">
        <v>35</v>
      </c>
      <c r="AG691" s="52" t="s">
        <v>1018</v>
      </c>
      <c r="AH691" s="52">
        <v>14</v>
      </c>
      <c r="AI691" s="52" t="s">
        <v>1018</v>
      </c>
      <c r="AJ691" s="52" t="s">
        <v>1018</v>
      </c>
      <c r="AK691" s="52">
        <v>2</v>
      </c>
      <c r="AL691" s="52">
        <v>28</v>
      </c>
      <c r="AM691" s="52" t="s">
        <v>1018</v>
      </c>
      <c r="AN691" s="52">
        <v>120</v>
      </c>
      <c r="AO691" s="52" t="s">
        <v>1018</v>
      </c>
      <c r="AP691" s="52" t="s">
        <v>1018</v>
      </c>
      <c r="AQ691" s="52" t="s">
        <v>1018</v>
      </c>
      <c r="AR691" s="52" t="s">
        <v>1018</v>
      </c>
      <c r="AS691" s="52" t="s">
        <v>1018</v>
      </c>
      <c r="AT691" s="52" t="s">
        <v>1018</v>
      </c>
      <c r="AU691" s="52" t="s">
        <v>1018</v>
      </c>
      <c r="AV691" s="52">
        <v>2</v>
      </c>
      <c r="AW691" s="52" t="s">
        <v>1018</v>
      </c>
      <c r="AX691" s="52">
        <v>3</v>
      </c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  <c r="CJ691" s="52"/>
      <c r="CK691" s="52"/>
      <c r="CL691" s="52"/>
      <c r="CM691" s="52"/>
      <c r="CN691" s="52"/>
      <c r="CO691" s="52"/>
      <c r="CP691" s="52"/>
      <c r="CQ691" s="52"/>
      <c r="CR691" s="52"/>
      <c r="CS691" s="52"/>
      <c r="CT691" s="52"/>
      <c r="CU691" s="52"/>
      <c r="CV691" s="52"/>
      <c r="CW691" s="52"/>
      <c r="CX691" s="52"/>
      <c r="CY691" s="52"/>
      <c r="CZ691" s="52"/>
      <c r="DA691" s="52"/>
      <c r="DB691" s="52"/>
      <c r="DC691" s="52"/>
      <c r="DD691" s="52"/>
      <c r="DE691" s="52"/>
      <c r="DF691" s="52"/>
      <c r="DG691" s="52"/>
      <c r="DH691" s="52"/>
      <c r="DI691" s="52"/>
      <c r="DJ691" s="52"/>
      <c r="DK691" s="52"/>
      <c r="DL691" s="52"/>
      <c r="DM691" s="52"/>
      <c r="DN691" s="52"/>
      <c r="DO691" s="52"/>
      <c r="DP691" s="52"/>
      <c r="DQ691" s="52"/>
      <c r="DR691" s="52"/>
      <c r="DS691" s="52"/>
      <c r="DT691" s="52"/>
      <c r="DU691" s="52"/>
      <c r="DV691" s="52"/>
      <c r="DW691" s="52"/>
      <c r="DX691" s="52"/>
      <c r="DY691" s="52"/>
      <c r="DZ691" s="52"/>
      <c r="EA691" s="52"/>
      <c r="EB691" s="52"/>
      <c r="EC691" s="52"/>
      <c r="ED691" s="52"/>
      <c r="EE691" s="52"/>
      <c r="EF691" s="52"/>
      <c r="EG691" s="52"/>
      <c r="EH691" s="52"/>
    </row>
    <row r="692" spans="1:138" ht="12.75" x14ac:dyDescent="0.2">
      <c r="A692" s="39" t="str">
        <f t="shared" si="61"/>
        <v>2097137</v>
      </c>
      <c r="B692" s="39" t="str">
        <f t="shared" si="62"/>
        <v>2641/РЗ/35</v>
      </c>
      <c r="C692" s="39" t="str">
        <f t="shared" si="63"/>
        <v>Игрушка антистресс сердечко</v>
      </c>
      <c r="D692" s="94">
        <f t="shared" ca="1" si="64"/>
        <v>310</v>
      </c>
      <c r="E692" s="94">
        <f t="shared" ca="1" si="65"/>
        <v>95</v>
      </c>
      <c r="F692" s="94">
        <f t="shared" ca="1" si="60"/>
        <v>0</v>
      </c>
      <c r="G692" s="41"/>
      <c r="H692" s="41"/>
      <c r="I692" s="40"/>
      <c r="J692" s="40"/>
      <c r="K692" s="34"/>
      <c r="L692" s="50" t="s">
        <v>1706</v>
      </c>
      <c r="M692" s="50" t="s">
        <v>2230</v>
      </c>
      <c r="N692" s="50" t="s">
        <v>1929</v>
      </c>
      <c r="O692" s="51" t="s">
        <v>996</v>
      </c>
      <c r="P692" s="40">
        <v>310</v>
      </c>
      <c r="Q692" s="40"/>
      <c r="R692" s="40"/>
      <c r="S692" s="52" t="s">
        <v>1018</v>
      </c>
      <c r="T692" s="52" t="s">
        <v>1018</v>
      </c>
      <c r="U692" s="52" t="s">
        <v>1018</v>
      </c>
      <c r="V692" s="52">
        <v>7</v>
      </c>
      <c r="W692" s="52" t="s">
        <v>1018</v>
      </c>
      <c r="X692" s="52">
        <v>12</v>
      </c>
      <c r="Y692" s="52" t="s">
        <v>1018</v>
      </c>
      <c r="Z692" s="52" t="s">
        <v>1018</v>
      </c>
      <c r="AA692" s="52" t="s">
        <v>1018</v>
      </c>
      <c r="AB692" s="52" t="s">
        <v>1018</v>
      </c>
      <c r="AC692" s="52" t="s">
        <v>1018</v>
      </c>
      <c r="AD692" s="52" t="s">
        <v>1018</v>
      </c>
      <c r="AE692" s="52">
        <v>15</v>
      </c>
      <c r="AF692" s="52">
        <v>29</v>
      </c>
      <c r="AG692" s="52" t="s">
        <v>1018</v>
      </c>
      <c r="AH692" s="52">
        <v>22</v>
      </c>
      <c r="AI692" s="52" t="s">
        <v>1018</v>
      </c>
      <c r="AJ692" s="52" t="s">
        <v>1018</v>
      </c>
      <c r="AK692" s="52" t="s">
        <v>1018</v>
      </c>
      <c r="AL692" s="52">
        <v>35</v>
      </c>
      <c r="AM692" s="52" t="s">
        <v>1018</v>
      </c>
      <c r="AN692" s="52" t="s">
        <v>1018</v>
      </c>
      <c r="AO692" s="52" t="s">
        <v>1018</v>
      </c>
      <c r="AP692" s="52" t="s">
        <v>1018</v>
      </c>
      <c r="AQ692" s="52" t="s">
        <v>1018</v>
      </c>
      <c r="AR692" s="52" t="s">
        <v>1018</v>
      </c>
      <c r="AS692" s="52" t="s">
        <v>1018</v>
      </c>
      <c r="AT692" s="52" t="s">
        <v>1018</v>
      </c>
      <c r="AU692" s="52" t="s">
        <v>1018</v>
      </c>
      <c r="AV692" s="52">
        <v>2</v>
      </c>
      <c r="AW692" s="52" t="s">
        <v>1018</v>
      </c>
      <c r="AX692" s="52">
        <v>3</v>
      </c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  <c r="CJ692" s="52"/>
      <c r="CK692" s="52"/>
      <c r="CL692" s="52"/>
      <c r="CM692" s="52"/>
      <c r="CN692" s="52"/>
      <c r="CO692" s="52"/>
      <c r="CP692" s="52"/>
      <c r="CQ692" s="52"/>
      <c r="CR692" s="52"/>
      <c r="CS692" s="52"/>
      <c r="CT692" s="52"/>
      <c r="CU692" s="52"/>
      <c r="CV692" s="52"/>
      <c r="CW692" s="52"/>
      <c r="CX692" s="52"/>
      <c r="CY692" s="52"/>
      <c r="CZ692" s="52"/>
      <c r="DA692" s="52"/>
      <c r="DB692" s="52"/>
      <c r="DC692" s="52"/>
      <c r="DD692" s="52"/>
      <c r="DE692" s="52"/>
      <c r="DF692" s="52"/>
      <c r="DG692" s="52"/>
      <c r="DH692" s="52"/>
      <c r="DI692" s="52"/>
      <c r="DJ692" s="52"/>
      <c r="DK692" s="52"/>
      <c r="DL692" s="52"/>
      <c r="DM692" s="52"/>
      <c r="DN692" s="52"/>
      <c r="DO692" s="52"/>
      <c r="DP692" s="52"/>
      <c r="DQ692" s="52"/>
      <c r="DR692" s="52"/>
      <c r="DS692" s="52"/>
      <c r="DT692" s="52"/>
      <c r="DU692" s="52"/>
      <c r="DV692" s="52"/>
      <c r="DW692" s="52"/>
      <c r="DX692" s="52"/>
      <c r="DY692" s="52"/>
      <c r="DZ692" s="52"/>
      <c r="EA692" s="52"/>
      <c r="EB692" s="52"/>
      <c r="EC692" s="52"/>
      <c r="ED692" s="52"/>
      <c r="EE692" s="52"/>
      <c r="EF692" s="52"/>
      <c r="EG692" s="52"/>
      <c r="EH692" s="52"/>
    </row>
    <row r="693" spans="1:138" ht="12.75" x14ac:dyDescent="0.2">
      <c r="A693" s="39" t="str">
        <f t="shared" si="61"/>
        <v>2105062</v>
      </c>
      <c r="B693" s="39" t="str">
        <f t="shared" si="62"/>
        <v>2727-1/ГЛ/33</v>
      </c>
      <c r="C693" s="39" t="str">
        <f t="shared" si="63"/>
        <v>Игрушка антистресс для шеи трансформер</v>
      </c>
      <c r="D693" s="94">
        <f t="shared" ca="1" si="64"/>
        <v>474</v>
      </c>
      <c r="E693" s="94">
        <f t="shared" ca="1" si="65"/>
        <v>96</v>
      </c>
      <c r="F693" s="94">
        <f t="shared" ca="1" si="60"/>
        <v>0</v>
      </c>
      <c r="G693" s="41"/>
      <c r="H693" s="41"/>
      <c r="I693" s="40"/>
      <c r="J693" s="40"/>
      <c r="K693" s="34"/>
      <c r="L693" s="50" t="s">
        <v>1707</v>
      </c>
      <c r="M693" s="50" t="s">
        <v>2380</v>
      </c>
      <c r="N693" s="50" t="s">
        <v>2381</v>
      </c>
      <c r="O693" s="51" t="s">
        <v>2281</v>
      </c>
      <c r="P693" s="40">
        <v>474</v>
      </c>
      <c r="Q693" s="40"/>
      <c r="R693" s="40"/>
      <c r="S693" s="52" t="s">
        <v>1018</v>
      </c>
      <c r="T693" s="52" t="s">
        <v>1018</v>
      </c>
      <c r="U693" s="52" t="s">
        <v>1018</v>
      </c>
      <c r="V693" s="52" t="s">
        <v>1018</v>
      </c>
      <c r="W693" s="52" t="s">
        <v>1018</v>
      </c>
      <c r="X693" s="52" t="s">
        <v>1018</v>
      </c>
      <c r="Y693" s="52" t="s">
        <v>1018</v>
      </c>
      <c r="Z693" s="52" t="s">
        <v>1018</v>
      </c>
      <c r="AA693" s="52" t="s">
        <v>1018</v>
      </c>
      <c r="AB693" s="52" t="s">
        <v>1018</v>
      </c>
      <c r="AC693" s="52">
        <v>5</v>
      </c>
      <c r="AD693" s="52">
        <v>6</v>
      </c>
      <c r="AE693" s="52" t="s">
        <v>1018</v>
      </c>
      <c r="AF693" s="52">
        <v>95</v>
      </c>
      <c r="AG693" s="52" t="s">
        <v>1018</v>
      </c>
      <c r="AH693" s="52" t="s">
        <v>1018</v>
      </c>
      <c r="AI693" s="52" t="s">
        <v>1018</v>
      </c>
      <c r="AJ693" s="52" t="s">
        <v>1018</v>
      </c>
      <c r="AK693" s="52" t="s">
        <v>1018</v>
      </c>
      <c r="AL693" s="52" t="s">
        <v>1018</v>
      </c>
      <c r="AM693" s="52" t="s">
        <v>1018</v>
      </c>
      <c r="AN693" s="52" t="s">
        <v>1018</v>
      </c>
      <c r="AO693" s="52" t="s">
        <v>1018</v>
      </c>
      <c r="AP693" s="52" t="s">
        <v>1018</v>
      </c>
      <c r="AQ693" s="52" t="s">
        <v>1018</v>
      </c>
      <c r="AR693" s="52" t="s">
        <v>1018</v>
      </c>
      <c r="AS693" s="52" t="s">
        <v>1018</v>
      </c>
      <c r="AT693" s="52" t="s">
        <v>1018</v>
      </c>
      <c r="AU693" s="52" t="s">
        <v>1018</v>
      </c>
      <c r="AV693" s="52" t="s">
        <v>1018</v>
      </c>
      <c r="AW693" s="52" t="s">
        <v>1018</v>
      </c>
      <c r="AX693" s="52" t="s">
        <v>1018</v>
      </c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  <c r="CJ693" s="52"/>
      <c r="CK693" s="52"/>
      <c r="CL693" s="52"/>
      <c r="CM693" s="52"/>
      <c r="CN693" s="52"/>
      <c r="CO693" s="52"/>
      <c r="CP693" s="52"/>
      <c r="CQ693" s="52"/>
      <c r="CR693" s="52"/>
      <c r="CS693" s="52"/>
      <c r="CT693" s="52"/>
      <c r="CU693" s="52"/>
      <c r="CV693" s="52"/>
      <c r="CW693" s="52"/>
      <c r="CX693" s="52"/>
      <c r="CY693" s="52"/>
      <c r="CZ693" s="52"/>
      <c r="DA693" s="52"/>
      <c r="DB693" s="52"/>
      <c r="DC693" s="52"/>
      <c r="DD693" s="52"/>
      <c r="DE693" s="52"/>
      <c r="DF693" s="52"/>
      <c r="DG693" s="52"/>
      <c r="DH693" s="52"/>
      <c r="DI693" s="52"/>
      <c r="DJ693" s="52"/>
      <c r="DK693" s="52"/>
      <c r="DL693" s="52"/>
      <c r="DM693" s="52"/>
      <c r="DN693" s="52"/>
      <c r="DO693" s="52"/>
      <c r="DP693" s="52"/>
      <c r="DQ693" s="52"/>
      <c r="DR693" s="52"/>
      <c r="DS693" s="52"/>
      <c r="DT693" s="52"/>
      <c r="DU693" s="52"/>
      <c r="DV693" s="52"/>
      <c r="DW693" s="52"/>
      <c r="DX693" s="52"/>
      <c r="DY693" s="52"/>
      <c r="DZ693" s="52"/>
      <c r="EA693" s="52"/>
      <c r="EB693" s="52"/>
      <c r="EC693" s="52"/>
      <c r="ED693" s="52"/>
      <c r="EE693" s="52"/>
      <c r="EF693" s="52"/>
      <c r="EG693" s="52"/>
      <c r="EH693" s="52"/>
    </row>
    <row r="694" spans="1:138" ht="12.75" x14ac:dyDescent="0.2">
      <c r="A694" s="39" t="str">
        <f t="shared" si="61"/>
        <v>2105065</v>
      </c>
      <c r="B694" s="39" t="str">
        <f t="shared" si="62"/>
        <v>2727-1/КР/33</v>
      </c>
      <c r="C694" s="39" t="str">
        <f t="shared" si="63"/>
        <v>Игрушка антистресс для шеи трансформер</v>
      </c>
      <c r="D694" s="94">
        <f t="shared" ca="1" si="64"/>
        <v>474</v>
      </c>
      <c r="E694" s="94">
        <f t="shared" ca="1" si="65"/>
        <v>114</v>
      </c>
      <c r="F694" s="94">
        <f t="shared" ca="1" si="60"/>
        <v>0</v>
      </c>
      <c r="G694" s="41"/>
      <c r="H694" s="41"/>
      <c r="I694" s="40"/>
      <c r="J694" s="40"/>
      <c r="K694" s="34"/>
      <c r="L694" s="50" t="s">
        <v>1708</v>
      </c>
      <c r="M694" s="50" t="s">
        <v>4510</v>
      </c>
      <c r="N694" s="50" t="s">
        <v>4511</v>
      </c>
      <c r="O694" s="51" t="s">
        <v>2281</v>
      </c>
      <c r="P694" s="40">
        <v>474</v>
      </c>
      <c r="Q694" s="40"/>
      <c r="R694" s="40"/>
      <c r="S694" s="52" t="s">
        <v>1018</v>
      </c>
      <c r="T694" s="52" t="s">
        <v>1018</v>
      </c>
      <c r="U694" s="52" t="s">
        <v>1018</v>
      </c>
      <c r="V694" s="52" t="s">
        <v>1018</v>
      </c>
      <c r="W694" s="52" t="s">
        <v>1018</v>
      </c>
      <c r="X694" s="52">
        <v>5</v>
      </c>
      <c r="Y694" s="52" t="s">
        <v>1018</v>
      </c>
      <c r="Z694" s="52" t="s">
        <v>1018</v>
      </c>
      <c r="AA694" s="52" t="s">
        <v>1018</v>
      </c>
      <c r="AB694" s="52" t="s">
        <v>1018</v>
      </c>
      <c r="AC694" s="52">
        <v>5</v>
      </c>
      <c r="AD694" s="52">
        <v>5</v>
      </c>
      <c r="AE694" s="52" t="s">
        <v>1018</v>
      </c>
      <c r="AF694" s="52">
        <v>98</v>
      </c>
      <c r="AG694" s="52" t="s">
        <v>1018</v>
      </c>
      <c r="AH694" s="52">
        <v>11</v>
      </c>
      <c r="AI694" s="52" t="s">
        <v>1018</v>
      </c>
      <c r="AJ694" s="52" t="s">
        <v>1018</v>
      </c>
      <c r="AK694" s="52">
        <v>6</v>
      </c>
      <c r="AL694" s="52">
        <v>6</v>
      </c>
      <c r="AM694" s="52" t="s">
        <v>1018</v>
      </c>
      <c r="AN694" s="52" t="s">
        <v>1018</v>
      </c>
      <c r="AO694" s="52" t="s">
        <v>1018</v>
      </c>
      <c r="AP694" s="52" t="s">
        <v>1018</v>
      </c>
      <c r="AQ694" s="52" t="s">
        <v>1018</v>
      </c>
      <c r="AR694" s="52" t="s">
        <v>1018</v>
      </c>
      <c r="AS694" s="52" t="s">
        <v>1018</v>
      </c>
      <c r="AT694" s="52" t="s">
        <v>1018</v>
      </c>
      <c r="AU694" s="52" t="s">
        <v>1018</v>
      </c>
      <c r="AV694" s="52" t="s">
        <v>1018</v>
      </c>
      <c r="AW694" s="52" t="s">
        <v>1018</v>
      </c>
      <c r="AX694" s="52" t="s">
        <v>1018</v>
      </c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  <c r="CJ694" s="52"/>
      <c r="CK694" s="52"/>
      <c r="CL694" s="52"/>
      <c r="CM694" s="52"/>
      <c r="CN694" s="52"/>
      <c r="CO694" s="52"/>
      <c r="CP694" s="52"/>
      <c r="CQ694" s="52"/>
      <c r="CR694" s="52"/>
      <c r="CS694" s="52"/>
      <c r="CT694" s="52"/>
      <c r="CU694" s="52"/>
      <c r="CV694" s="52"/>
      <c r="CW694" s="52"/>
      <c r="CX694" s="52"/>
      <c r="CY694" s="52"/>
      <c r="CZ694" s="52"/>
      <c r="DA694" s="52"/>
      <c r="DB694" s="52"/>
      <c r="DC694" s="52"/>
      <c r="DD694" s="52"/>
      <c r="DE694" s="52"/>
      <c r="DF694" s="52"/>
      <c r="DG694" s="52"/>
      <c r="DH694" s="52"/>
      <c r="DI694" s="52"/>
      <c r="DJ694" s="52"/>
      <c r="DK694" s="52"/>
      <c r="DL694" s="52"/>
      <c r="DM694" s="52"/>
      <c r="DN694" s="52"/>
      <c r="DO694" s="52"/>
      <c r="DP694" s="52"/>
      <c r="DQ694" s="52"/>
      <c r="DR694" s="52"/>
      <c r="DS694" s="52"/>
      <c r="DT694" s="52"/>
      <c r="DU694" s="52"/>
      <c r="DV694" s="52"/>
      <c r="DW694" s="52"/>
      <c r="DX694" s="52"/>
      <c r="DY694" s="52"/>
      <c r="DZ694" s="52"/>
      <c r="EA694" s="52"/>
      <c r="EB694" s="52"/>
      <c r="EC694" s="52"/>
      <c r="ED694" s="52"/>
      <c r="EE694" s="52"/>
      <c r="EF694" s="52"/>
      <c r="EG694" s="52"/>
      <c r="EH694" s="52"/>
    </row>
    <row r="695" spans="1:138" ht="12.75" x14ac:dyDescent="0.2">
      <c r="A695" s="39" t="str">
        <f t="shared" si="61"/>
        <v>2105053</v>
      </c>
      <c r="B695" s="39" t="str">
        <f t="shared" si="62"/>
        <v>2727/ГЛ/33</v>
      </c>
      <c r="C695" s="39" t="str">
        <f t="shared" si="63"/>
        <v>Игрушка антистресс для шеи трансформер</v>
      </c>
      <c r="D695" s="94">
        <f t="shared" ca="1" si="64"/>
        <v>467</v>
      </c>
      <c r="E695" s="94">
        <f t="shared" ca="1" si="65"/>
        <v>37</v>
      </c>
      <c r="F695" s="94">
        <f t="shared" ca="1" si="60"/>
        <v>0</v>
      </c>
      <c r="G695" s="41"/>
      <c r="H695" s="41"/>
      <c r="I695" s="40"/>
      <c r="J695" s="40"/>
      <c r="K695" s="34"/>
      <c r="L695" s="50" t="s">
        <v>1709</v>
      </c>
      <c r="M695" s="50" t="s">
        <v>2279</v>
      </c>
      <c r="N695" s="50" t="s">
        <v>2280</v>
      </c>
      <c r="O695" s="51" t="s">
        <v>2281</v>
      </c>
      <c r="P695" s="40">
        <v>467</v>
      </c>
      <c r="Q695" s="40"/>
      <c r="R695" s="40"/>
      <c r="S695" s="52" t="s">
        <v>1018</v>
      </c>
      <c r="T695" s="52" t="s">
        <v>1018</v>
      </c>
      <c r="U695" s="52" t="s">
        <v>1018</v>
      </c>
      <c r="V695" s="52" t="s">
        <v>1018</v>
      </c>
      <c r="W695" s="52">
        <v>4</v>
      </c>
      <c r="X695" s="52">
        <v>4</v>
      </c>
      <c r="Y695" s="52" t="s">
        <v>1018</v>
      </c>
      <c r="Z695" s="52" t="s">
        <v>1018</v>
      </c>
      <c r="AA695" s="52" t="s">
        <v>1018</v>
      </c>
      <c r="AB695" s="52" t="s">
        <v>1018</v>
      </c>
      <c r="AC695" s="52" t="s">
        <v>1018</v>
      </c>
      <c r="AD695" s="52" t="s">
        <v>1018</v>
      </c>
      <c r="AE695" s="52" t="s">
        <v>1018</v>
      </c>
      <c r="AF695" s="52">
        <v>35</v>
      </c>
      <c r="AG695" s="52" t="s">
        <v>1018</v>
      </c>
      <c r="AH695" s="52">
        <v>1</v>
      </c>
      <c r="AI695" s="52" t="s">
        <v>1018</v>
      </c>
      <c r="AJ695" s="52" t="s">
        <v>1018</v>
      </c>
      <c r="AK695" s="52" t="s">
        <v>1018</v>
      </c>
      <c r="AL695" s="52" t="s">
        <v>1018</v>
      </c>
      <c r="AM695" s="52" t="s">
        <v>1018</v>
      </c>
      <c r="AN695" s="52" t="s">
        <v>1018</v>
      </c>
      <c r="AO695" s="52" t="s">
        <v>1018</v>
      </c>
      <c r="AP695" s="52" t="s">
        <v>1018</v>
      </c>
      <c r="AQ695" s="52" t="s">
        <v>1018</v>
      </c>
      <c r="AR695" s="52" t="s">
        <v>1018</v>
      </c>
      <c r="AS695" s="52" t="s">
        <v>1018</v>
      </c>
      <c r="AT695" s="52" t="s">
        <v>1018</v>
      </c>
      <c r="AU695" s="52" t="s">
        <v>1018</v>
      </c>
      <c r="AV695" s="52">
        <v>1</v>
      </c>
      <c r="AW695" s="52" t="s">
        <v>1018</v>
      </c>
      <c r="AX695" s="52" t="s">
        <v>1018</v>
      </c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  <c r="CS695" s="52"/>
      <c r="CT695" s="52"/>
      <c r="CU695" s="52"/>
      <c r="CV695" s="52"/>
      <c r="CW695" s="52"/>
      <c r="CX695" s="52"/>
      <c r="CY695" s="52"/>
      <c r="CZ695" s="52"/>
      <c r="DA695" s="52"/>
      <c r="DB695" s="52"/>
      <c r="DC695" s="52"/>
      <c r="DD695" s="52"/>
      <c r="DE695" s="52"/>
      <c r="DF695" s="52"/>
      <c r="DG695" s="52"/>
      <c r="DH695" s="52"/>
      <c r="DI695" s="52"/>
      <c r="DJ695" s="52"/>
      <c r="DK695" s="52"/>
      <c r="DL695" s="52"/>
      <c r="DM695" s="52"/>
      <c r="DN695" s="52"/>
      <c r="DO695" s="52"/>
      <c r="DP695" s="52"/>
      <c r="DQ695" s="52"/>
      <c r="DR695" s="52"/>
      <c r="DS695" s="52"/>
      <c r="DT695" s="52"/>
      <c r="DU695" s="52"/>
      <c r="DV695" s="52"/>
      <c r="DW695" s="52"/>
      <c r="DX695" s="52"/>
      <c r="DY695" s="52"/>
      <c r="DZ695" s="52"/>
      <c r="EA695" s="52"/>
      <c r="EB695" s="52"/>
      <c r="EC695" s="52"/>
      <c r="ED695" s="52"/>
      <c r="EE695" s="52"/>
      <c r="EF695" s="52"/>
      <c r="EG695" s="52"/>
      <c r="EH695" s="52"/>
    </row>
    <row r="696" spans="1:138" ht="12.75" x14ac:dyDescent="0.2">
      <c r="A696" s="39" t="str">
        <f t="shared" si="61"/>
        <v>2105057</v>
      </c>
      <c r="B696" s="39" t="str">
        <f t="shared" si="62"/>
        <v>2727/КР/33</v>
      </c>
      <c r="C696" s="39" t="str">
        <f t="shared" si="63"/>
        <v>Игрушка антистресс для шеи трансформер</v>
      </c>
      <c r="D696" s="94">
        <f t="shared" ca="1" si="64"/>
        <v>467</v>
      </c>
      <c r="E696" s="94">
        <f t="shared" ca="1" si="65"/>
        <v>127</v>
      </c>
      <c r="F696" s="94">
        <f t="shared" ca="1" si="60"/>
        <v>0</v>
      </c>
      <c r="G696" s="41"/>
      <c r="H696" s="41"/>
      <c r="I696" s="40"/>
      <c r="J696" s="40"/>
      <c r="K696" s="34"/>
      <c r="L696" s="50" t="s">
        <v>1710</v>
      </c>
      <c r="M696" s="50" t="s">
        <v>4499</v>
      </c>
      <c r="N696" s="50" t="s">
        <v>4500</v>
      </c>
      <c r="O696" s="51" t="s">
        <v>2281</v>
      </c>
      <c r="P696" s="40">
        <v>467</v>
      </c>
      <c r="Q696" s="40"/>
      <c r="R696" s="40"/>
      <c r="S696" s="52" t="s">
        <v>1018</v>
      </c>
      <c r="T696" s="52" t="s">
        <v>1018</v>
      </c>
      <c r="U696" s="52" t="s">
        <v>1018</v>
      </c>
      <c r="V696" s="52" t="s">
        <v>1018</v>
      </c>
      <c r="W696" s="52" t="s">
        <v>1018</v>
      </c>
      <c r="X696" s="52" t="s">
        <v>1018</v>
      </c>
      <c r="Y696" s="52" t="s">
        <v>1018</v>
      </c>
      <c r="Z696" s="52" t="s">
        <v>1018</v>
      </c>
      <c r="AA696" s="52" t="s">
        <v>1018</v>
      </c>
      <c r="AB696" s="52" t="s">
        <v>1018</v>
      </c>
      <c r="AC696" s="52" t="s">
        <v>1018</v>
      </c>
      <c r="AD696" s="52" t="s">
        <v>1018</v>
      </c>
      <c r="AE696" s="52">
        <v>3</v>
      </c>
      <c r="AF696" s="52">
        <v>39</v>
      </c>
      <c r="AG696" s="52" t="s">
        <v>1018</v>
      </c>
      <c r="AH696" s="52" t="s">
        <v>1018</v>
      </c>
      <c r="AI696" s="52" t="s">
        <v>1018</v>
      </c>
      <c r="AJ696" s="52" t="s">
        <v>1018</v>
      </c>
      <c r="AK696" s="52">
        <v>6</v>
      </c>
      <c r="AL696" s="52">
        <v>94</v>
      </c>
      <c r="AM696" s="52" t="s">
        <v>1018</v>
      </c>
      <c r="AN696" s="52" t="s">
        <v>1018</v>
      </c>
      <c r="AO696" s="52" t="s">
        <v>1018</v>
      </c>
      <c r="AP696" s="52" t="s">
        <v>1018</v>
      </c>
      <c r="AQ696" s="52" t="s">
        <v>1018</v>
      </c>
      <c r="AR696" s="52" t="s">
        <v>1018</v>
      </c>
      <c r="AS696" s="52" t="s">
        <v>1018</v>
      </c>
      <c r="AT696" s="52" t="s">
        <v>1018</v>
      </c>
      <c r="AU696" s="52" t="s">
        <v>1018</v>
      </c>
      <c r="AV696" s="52" t="s">
        <v>1018</v>
      </c>
      <c r="AW696" s="52" t="s">
        <v>1018</v>
      </c>
      <c r="AX696" s="52">
        <v>3</v>
      </c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  <c r="CJ696" s="52"/>
      <c r="CK696" s="52"/>
      <c r="CL696" s="52"/>
      <c r="CM696" s="52"/>
      <c r="CN696" s="52"/>
      <c r="CO696" s="52"/>
      <c r="CP696" s="52"/>
      <c r="CQ696" s="52"/>
      <c r="CR696" s="52"/>
      <c r="CS696" s="52"/>
      <c r="CT696" s="52"/>
      <c r="CU696" s="52"/>
      <c r="CV696" s="52"/>
      <c r="CW696" s="52"/>
      <c r="CX696" s="52"/>
      <c r="CY696" s="52"/>
      <c r="CZ696" s="52"/>
      <c r="DA696" s="52"/>
      <c r="DB696" s="52"/>
      <c r="DC696" s="52"/>
      <c r="DD696" s="52"/>
      <c r="DE696" s="52"/>
      <c r="DF696" s="52"/>
      <c r="DG696" s="52"/>
      <c r="DH696" s="52"/>
      <c r="DI696" s="52"/>
      <c r="DJ696" s="52"/>
      <c r="DK696" s="52"/>
      <c r="DL696" s="52"/>
      <c r="DM696" s="52"/>
      <c r="DN696" s="52"/>
      <c r="DO696" s="52"/>
      <c r="DP696" s="52"/>
      <c r="DQ696" s="52"/>
      <c r="DR696" s="52"/>
      <c r="DS696" s="52"/>
      <c r="DT696" s="52"/>
      <c r="DU696" s="52"/>
      <c r="DV696" s="52"/>
      <c r="DW696" s="52"/>
      <c r="DX696" s="52"/>
      <c r="DY696" s="52"/>
      <c r="DZ696" s="52"/>
      <c r="EA696" s="52"/>
      <c r="EB696" s="52"/>
      <c r="EC696" s="52"/>
      <c r="ED696" s="52"/>
      <c r="EE696" s="52"/>
      <c r="EF696" s="52"/>
      <c r="EG696" s="52"/>
      <c r="EH696" s="52"/>
    </row>
    <row r="697" spans="1:138" ht="12.75" x14ac:dyDescent="0.2">
      <c r="A697" s="39">
        <f t="shared" si="61"/>
        <v>0</v>
      </c>
      <c r="B697" s="39">
        <f t="shared" si="62"/>
        <v>0</v>
      </c>
      <c r="C697" s="39" t="str">
        <f t="shared" si="63"/>
        <v>Только из остатков Антистресс лицензия</v>
      </c>
      <c r="D697" s="94">
        <f t="shared" ca="1" si="64"/>
        <v>0</v>
      </c>
      <c r="E697" s="94">
        <f t="shared" ca="1" si="65"/>
        <v>0</v>
      </c>
      <c r="F697" s="94">
        <f t="shared" ca="1" si="60"/>
        <v>0</v>
      </c>
      <c r="G697" s="41"/>
      <c r="H697" s="41"/>
      <c r="I697" s="40"/>
      <c r="J697" s="40"/>
      <c r="K697" s="34"/>
      <c r="L697" s="50"/>
      <c r="M697" s="50"/>
      <c r="N697" s="50"/>
      <c r="O697" s="51" t="s">
        <v>4372</v>
      </c>
      <c r="P697" s="40"/>
      <c r="Q697" s="40"/>
      <c r="R697" s="40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52"/>
      <c r="BB697" s="52"/>
      <c r="BC697" s="52"/>
      <c r="BD697" s="52"/>
      <c r="BE697" s="52"/>
      <c r="BF697" s="52"/>
      <c r="BG697" s="52"/>
      <c r="BH697" s="52"/>
      <c r="BI697" s="52"/>
      <c r="BJ697" s="52"/>
      <c r="BK697" s="52"/>
      <c r="BL697" s="52"/>
      <c r="BM697" s="52"/>
      <c r="BN697" s="52"/>
      <c r="BO697" s="52"/>
      <c r="BP697" s="52"/>
      <c r="BQ697" s="52"/>
      <c r="BR697" s="52"/>
      <c r="BS697" s="52"/>
      <c r="BT697" s="52"/>
      <c r="BU697" s="52"/>
      <c r="BV697" s="52"/>
      <c r="BW697" s="52"/>
      <c r="BX697" s="52"/>
      <c r="BY697" s="52"/>
      <c r="BZ697" s="52"/>
      <c r="CA697" s="52"/>
      <c r="CB697" s="52"/>
      <c r="CC697" s="52"/>
      <c r="CD697" s="52"/>
      <c r="CE697" s="52"/>
      <c r="CF697" s="52"/>
      <c r="CG697" s="52"/>
      <c r="CH697" s="52"/>
      <c r="CI697" s="52"/>
      <c r="CJ697" s="52"/>
      <c r="CK697" s="52"/>
      <c r="CL697" s="52"/>
      <c r="CM697" s="52"/>
      <c r="CN697" s="52"/>
      <c r="CO697" s="52"/>
      <c r="CP697" s="52"/>
      <c r="CQ697" s="52"/>
      <c r="CR697" s="52"/>
      <c r="CS697" s="52"/>
      <c r="CT697" s="52"/>
      <c r="CU697" s="52"/>
      <c r="CV697" s="52"/>
      <c r="CW697" s="52"/>
      <c r="CX697" s="52"/>
      <c r="CY697" s="52"/>
      <c r="CZ697" s="52"/>
      <c r="DA697" s="52"/>
      <c r="DB697" s="52"/>
      <c r="DC697" s="52"/>
      <c r="DD697" s="52"/>
      <c r="DE697" s="52"/>
      <c r="DF697" s="52"/>
      <c r="DG697" s="52"/>
      <c r="DH697" s="52"/>
      <c r="DI697" s="52"/>
      <c r="DJ697" s="52"/>
      <c r="DK697" s="52"/>
      <c r="DL697" s="52"/>
      <c r="DM697" s="52"/>
      <c r="DN697" s="52"/>
      <c r="DO697" s="52"/>
      <c r="DP697" s="52"/>
      <c r="DQ697" s="52"/>
      <c r="DR697" s="52"/>
      <c r="DS697" s="52"/>
      <c r="DT697" s="52"/>
      <c r="DU697" s="52"/>
      <c r="DV697" s="52"/>
      <c r="DW697" s="52"/>
      <c r="DX697" s="52"/>
      <c r="DY697" s="52"/>
      <c r="DZ697" s="52"/>
      <c r="EA697" s="52"/>
      <c r="EB697" s="52"/>
      <c r="EC697" s="52"/>
      <c r="ED697" s="52"/>
      <c r="EE697" s="52"/>
      <c r="EF697" s="52"/>
      <c r="EG697" s="52"/>
      <c r="EH697" s="52"/>
    </row>
    <row r="698" spans="1:138" ht="12.75" x14ac:dyDescent="0.2">
      <c r="A698" s="39" t="str">
        <f t="shared" si="61"/>
        <v>2093085</v>
      </c>
      <c r="B698" s="39" t="str">
        <f t="shared" si="62"/>
        <v>2602/ГЛ</v>
      </c>
      <c r="C698" s="39" t="str">
        <f t="shared" si="63"/>
        <v>Игрушка антистресс для шеи</v>
      </c>
      <c r="D698" s="94">
        <f t="shared" ca="1" si="64"/>
        <v>270</v>
      </c>
      <c r="E698" s="94">
        <f t="shared" ca="1" si="65"/>
        <v>1</v>
      </c>
      <c r="F698" s="94">
        <f t="shared" ca="1" si="60"/>
        <v>0</v>
      </c>
      <c r="G698" s="41"/>
      <c r="H698" s="41"/>
      <c r="I698" s="40"/>
      <c r="J698" s="40"/>
      <c r="K698" s="34"/>
      <c r="L698" s="50" t="s">
        <v>1711</v>
      </c>
      <c r="M698" s="50" t="s">
        <v>2900</v>
      </c>
      <c r="N698" s="50" t="s">
        <v>1850</v>
      </c>
      <c r="O698" s="51" t="s">
        <v>1851</v>
      </c>
      <c r="P698" s="40">
        <v>270</v>
      </c>
      <c r="Q698" s="40"/>
      <c r="R698" s="40"/>
      <c r="S698" s="52" t="s">
        <v>1018</v>
      </c>
      <c r="T698" s="52" t="s">
        <v>1018</v>
      </c>
      <c r="U698" s="52" t="s">
        <v>1018</v>
      </c>
      <c r="V698" s="52" t="s">
        <v>1018</v>
      </c>
      <c r="W698" s="52" t="s">
        <v>1018</v>
      </c>
      <c r="X698" s="52" t="s">
        <v>1018</v>
      </c>
      <c r="Y698" s="52" t="s">
        <v>1018</v>
      </c>
      <c r="Z698" s="52" t="s">
        <v>1018</v>
      </c>
      <c r="AA698" s="52" t="s">
        <v>1018</v>
      </c>
      <c r="AB698" s="52" t="s">
        <v>1018</v>
      </c>
      <c r="AC698" s="52" t="s">
        <v>1018</v>
      </c>
      <c r="AD698" s="52" t="s">
        <v>1018</v>
      </c>
      <c r="AE698" s="52" t="s">
        <v>1018</v>
      </c>
      <c r="AF698" s="52" t="s">
        <v>1018</v>
      </c>
      <c r="AG698" s="52" t="s">
        <v>1018</v>
      </c>
      <c r="AH698" s="52" t="s">
        <v>1018</v>
      </c>
      <c r="AI698" s="52" t="s">
        <v>1018</v>
      </c>
      <c r="AJ698" s="52" t="s">
        <v>1018</v>
      </c>
      <c r="AK698" s="52" t="s">
        <v>1018</v>
      </c>
      <c r="AL698" s="52" t="s">
        <v>1018</v>
      </c>
      <c r="AM698" s="52" t="s">
        <v>1018</v>
      </c>
      <c r="AN698" s="52" t="s">
        <v>1018</v>
      </c>
      <c r="AO698" s="52" t="s">
        <v>1018</v>
      </c>
      <c r="AP698" s="52" t="s">
        <v>1018</v>
      </c>
      <c r="AQ698" s="52" t="s">
        <v>1018</v>
      </c>
      <c r="AR698" s="52" t="s">
        <v>1018</v>
      </c>
      <c r="AS698" s="52" t="s">
        <v>1018</v>
      </c>
      <c r="AT698" s="52" t="s">
        <v>1018</v>
      </c>
      <c r="AU698" s="52" t="s">
        <v>1018</v>
      </c>
      <c r="AV698" s="52" t="s">
        <v>1018</v>
      </c>
      <c r="AW698" s="52" t="s">
        <v>1018</v>
      </c>
      <c r="AX698" s="52">
        <v>1</v>
      </c>
      <c r="AY698" s="52"/>
      <c r="AZ698" s="52"/>
      <c r="BA698" s="52"/>
      <c r="BB698" s="52"/>
      <c r="BC698" s="52"/>
      <c r="BD698" s="52"/>
      <c r="BE698" s="52"/>
      <c r="BF698" s="52"/>
      <c r="BG698" s="52"/>
      <c r="BH698" s="52"/>
      <c r="BI698" s="52"/>
      <c r="BJ698" s="52"/>
      <c r="BK698" s="52"/>
      <c r="BL698" s="52"/>
      <c r="BM698" s="52"/>
      <c r="BN698" s="52"/>
      <c r="BO698" s="52"/>
      <c r="BP698" s="52"/>
      <c r="BQ698" s="52"/>
      <c r="BR698" s="52"/>
      <c r="BS698" s="52"/>
      <c r="BT698" s="52"/>
      <c r="BU698" s="52"/>
      <c r="BV698" s="52"/>
      <c r="BW698" s="52"/>
      <c r="BX698" s="52"/>
      <c r="BY698" s="52"/>
      <c r="BZ698" s="52"/>
      <c r="CA698" s="52"/>
      <c r="CB698" s="52"/>
      <c r="CC698" s="52"/>
      <c r="CD698" s="52"/>
      <c r="CE698" s="52"/>
      <c r="CF698" s="52"/>
      <c r="CG698" s="52"/>
      <c r="CH698" s="52"/>
      <c r="CI698" s="52"/>
      <c r="CJ698" s="52"/>
      <c r="CK698" s="52"/>
      <c r="CL698" s="52"/>
      <c r="CM698" s="52"/>
      <c r="CN698" s="52"/>
      <c r="CO698" s="52"/>
      <c r="CP698" s="52"/>
      <c r="CQ698" s="52"/>
      <c r="CR698" s="52"/>
      <c r="CS698" s="52"/>
      <c r="CT698" s="52"/>
      <c r="CU698" s="52"/>
      <c r="CV698" s="52"/>
      <c r="CW698" s="52"/>
      <c r="CX698" s="52"/>
      <c r="CY698" s="52"/>
      <c r="CZ698" s="52"/>
      <c r="DA698" s="52"/>
      <c r="DB698" s="52"/>
      <c r="DC698" s="52"/>
      <c r="DD698" s="52"/>
      <c r="DE698" s="52"/>
      <c r="DF698" s="52"/>
      <c r="DG698" s="52"/>
      <c r="DH698" s="52"/>
      <c r="DI698" s="52"/>
      <c r="DJ698" s="52"/>
      <c r="DK698" s="52"/>
      <c r="DL698" s="52"/>
      <c r="DM698" s="52"/>
      <c r="DN698" s="52"/>
      <c r="DO698" s="52"/>
      <c r="DP698" s="52"/>
      <c r="DQ698" s="52"/>
      <c r="DR698" s="52"/>
      <c r="DS698" s="52"/>
      <c r="DT698" s="52"/>
      <c r="DU698" s="52"/>
      <c r="DV698" s="52"/>
      <c r="DW698" s="52"/>
      <c r="DX698" s="52"/>
      <c r="DY698" s="52"/>
      <c r="DZ698" s="52"/>
      <c r="EA698" s="52"/>
      <c r="EB698" s="52"/>
      <c r="EC698" s="52"/>
      <c r="ED698" s="52"/>
      <c r="EE698" s="52"/>
      <c r="EF698" s="52"/>
      <c r="EG698" s="52"/>
      <c r="EH698" s="52"/>
    </row>
    <row r="699" spans="1:138" ht="12.75" x14ac:dyDescent="0.2">
      <c r="A699" s="39" t="str">
        <f t="shared" si="61"/>
        <v>2097141</v>
      </c>
      <c r="B699" s="39" t="str">
        <f t="shared" si="62"/>
        <v>2602Н/ГЛ</v>
      </c>
      <c r="C699" s="39" t="str">
        <f t="shared" si="63"/>
        <v>Игрушка антистресс для шеи</v>
      </c>
      <c r="D699" s="94">
        <f t="shared" ca="1" si="64"/>
        <v>196</v>
      </c>
      <c r="E699" s="94">
        <f t="shared" ca="1" si="65"/>
        <v>0</v>
      </c>
      <c r="F699" s="94">
        <f t="shared" ca="1" si="60"/>
        <v>0</v>
      </c>
      <c r="G699" s="41"/>
      <c r="H699" s="41"/>
      <c r="I699" s="40"/>
      <c r="J699" s="40"/>
      <c r="K699" s="34"/>
      <c r="L699" s="50" t="s">
        <v>1712</v>
      </c>
      <c r="M699" s="50" t="s">
        <v>2901</v>
      </c>
      <c r="N699" s="50" t="s">
        <v>1945</v>
      </c>
      <c r="O699" s="51" t="s">
        <v>1851</v>
      </c>
      <c r="P699" s="40">
        <v>196</v>
      </c>
      <c r="Q699" s="40"/>
      <c r="R699" s="40"/>
      <c r="S699" s="52" t="s">
        <v>1018</v>
      </c>
      <c r="T699" s="52" t="s">
        <v>1018</v>
      </c>
      <c r="U699" s="52" t="s">
        <v>1018</v>
      </c>
      <c r="V699" s="52" t="s">
        <v>1018</v>
      </c>
      <c r="W699" s="52" t="s">
        <v>1018</v>
      </c>
      <c r="X699" s="52" t="s">
        <v>1018</v>
      </c>
      <c r="Y699" s="52" t="s">
        <v>1018</v>
      </c>
      <c r="Z699" s="52" t="s">
        <v>1018</v>
      </c>
      <c r="AA699" s="52" t="s">
        <v>1018</v>
      </c>
      <c r="AB699" s="52" t="s">
        <v>1018</v>
      </c>
      <c r="AC699" s="52" t="s">
        <v>1018</v>
      </c>
      <c r="AD699" s="52" t="s">
        <v>1018</v>
      </c>
      <c r="AE699" s="52" t="s">
        <v>1018</v>
      </c>
      <c r="AF699" s="52" t="s">
        <v>1018</v>
      </c>
      <c r="AG699" s="52" t="s">
        <v>1018</v>
      </c>
      <c r="AH699" s="52" t="s">
        <v>1018</v>
      </c>
      <c r="AI699" s="52" t="s">
        <v>1018</v>
      </c>
      <c r="AJ699" s="52" t="s">
        <v>1018</v>
      </c>
      <c r="AK699" s="52" t="s">
        <v>1018</v>
      </c>
      <c r="AL699" s="52" t="s">
        <v>1018</v>
      </c>
      <c r="AM699" s="52" t="s">
        <v>1018</v>
      </c>
      <c r="AN699" s="52" t="s">
        <v>1018</v>
      </c>
      <c r="AO699" s="52" t="s">
        <v>1018</v>
      </c>
      <c r="AP699" s="52" t="s">
        <v>1018</v>
      </c>
      <c r="AQ699" s="52" t="s">
        <v>1018</v>
      </c>
      <c r="AR699" s="52" t="s">
        <v>1018</v>
      </c>
      <c r="AS699" s="52" t="s">
        <v>1018</v>
      </c>
      <c r="AT699" s="52" t="s">
        <v>1018</v>
      </c>
      <c r="AU699" s="52" t="s">
        <v>1018</v>
      </c>
      <c r="AV699" s="52" t="s">
        <v>1018</v>
      </c>
      <c r="AW699" s="52" t="s">
        <v>1018</v>
      </c>
      <c r="AX699" s="52" t="s">
        <v>1018</v>
      </c>
      <c r="AY699" s="52"/>
      <c r="AZ699" s="52"/>
      <c r="BA699" s="52"/>
      <c r="BB699" s="52"/>
      <c r="BC699" s="52"/>
      <c r="BD699" s="52"/>
      <c r="BE699" s="52"/>
      <c r="BF699" s="52"/>
      <c r="BG699" s="52"/>
      <c r="BH699" s="52"/>
      <c r="BI699" s="52"/>
      <c r="BJ699" s="52"/>
      <c r="BK699" s="52"/>
      <c r="BL699" s="52"/>
      <c r="BM699" s="52"/>
      <c r="BN699" s="52"/>
      <c r="BO699" s="52"/>
      <c r="BP699" s="52"/>
      <c r="BQ699" s="52"/>
      <c r="BR699" s="52"/>
      <c r="BS699" s="52"/>
      <c r="BT699" s="52"/>
      <c r="BU699" s="52"/>
      <c r="BV699" s="52"/>
      <c r="BW699" s="52"/>
      <c r="BX699" s="52"/>
      <c r="BY699" s="52"/>
      <c r="BZ699" s="52"/>
      <c r="CA699" s="52"/>
      <c r="CB699" s="52"/>
      <c r="CC699" s="52"/>
      <c r="CD699" s="52"/>
      <c r="CE699" s="52"/>
      <c r="CF699" s="52"/>
      <c r="CG699" s="52"/>
      <c r="CH699" s="52"/>
      <c r="CI699" s="52"/>
      <c r="CJ699" s="52"/>
      <c r="CK699" s="52"/>
      <c r="CL699" s="52"/>
      <c r="CM699" s="52"/>
      <c r="CN699" s="52"/>
      <c r="CO699" s="52"/>
      <c r="CP699" s="52"/>
      <c r="CQ699" s="52"/>
      <c r="CR699" s="52"/>
      <c r="CS699" s="52"/>
      <c r="CT699" s="52"/>
      <c r="CU699" s="52"/>
      <c r="CV699" s="52"/>
      <c r="CW699" s="52"/>
      <c r="CX699" s="52"/>
      <c r="CY699" s="52"/>
      <c r="CZ699" s="52"/>
      <c r="DA699" s="52"/>
      <c r="DB699" s="52"/>
      <c r="DC699" s="52"/>
      <c r="DD699" s="52"/>
      <c r="DE699" s="52"/>
      <c r="DF699" s="52"/>
      <c r="DG699" s="52"/>
      <c r="DH699" s="52"/>
      <c r="DI699" s="52"/>
      <c r="DJ699" s="52"/>
      <c r="DK699" s="52"/>
      <c r="DL699" s="52"/>
      <c r="DM699" s="52"/>
      <c r="DN699" s="52"/>
      <c r="DO699" s="52"/>
      <c r="DP699" s="52"/>
      <c r="DQ699" s="52"/>
      <c r="DR699" s="52"/>
      <c r="DS699" s="52"/>
      <c r="DT699" s="52"/>
      <c r="DU699" s="52"/>
      <c r="DV699" s="52"/>
      <c r="DW699" s="52"/>
      <c r="DX699" s="52"/>
      <c r="DY699" s="52"/>
      <c r="DZ699" s="52"/>
      <c r="EA699" s="52"/>
      <c r="EB699" s="52"/>
      <c r="EC699" s="52"/>
      <c r="ED699" s="52"/>
      <c r="EE699" s="52"/>
      <c r="EF699" s="52"/>
      <c r="EG699" s="52"/>
      <c r="EH699" s="52"/>
    </row>
    <row r="700" spans="1:138" ht="12.75" x14ac:dyDescent="0.2">
      <c r="A700" s="39" t="str">
        <f t="shared" si="61"/>
        <v>2095978</v>
      </c>
      <c r="B700" s="39" t="str">
        <f t="shared" si="62"/>
        <v>2605/ГЛ</v>
      </c>
      <c r="C700" s="39" t="str">
        <f t="shared" si="63"/>
        <v>Игрушка антистресс подставка для телефона</v>
      </c>
      <c r="D700" s="94">
        <f t="shared" ca="1" si="64"/>
        <v>136</v>
      </c>
      <c r="E700" s="94">
        <f t="shared" ca="1" si="65"/>
        <v>0</v>
      </c>
      <c r="F700" s="94">
        <f t="shared" ca="1" si="60"/>
        <v>0</v>
      </c>
      <c r="G700" s="41"/>
      <c r="H700" s="41"/>
      <c r="I700" s="40"/>
      <c r="J700" s="40"/>
      <c r="K700" s="34"/>
      <c r="L700" s="50" t="s">
        <v>1713</v>
      </c>
      <c r="M700" s="50" t="s">
        <v>2347</v>
      </c>
      <c r="N700" s="50" t="s">
        <v>1944</v>
      </c>
      <c r="O700" s="51" t="s">
        <v>1943</v>
      </c>
      <c r="P700" s="40">
        <v>136</v>
      </c>
      <c r="Q700" s="40"/>
      <c r="R700" s="40"/>
      <c r="S700" s="52" t="s">
        <v>1018</v>
      </c>
      <c r="T700" s="52" t="s">
        <v>1018</v>
      </c>
      <c r="U700" s="52" t="s">
        <v>1018</v>
      </c>
      <c r="V700" s="52" t="s">
        <v>1018</v>
      </c>
      <c r="W700" s="52" t="s">
        <v>1018</v>
      </c>
      <c r="X700" s="52" t="s">
        <v>1018</v>
      </c>
      <c r="Y700" s="52" t="s">
        <v>1018</v>
      </c>
      <c r="Z700" s="52" t="s">
        <v>1018</v>
      </c>
      <c r="AA700" s="52" t="s">
        <v>1018</v>
      </c>
      <c r="AB700" s="52" t="s">
        <v>1018</v>
      </c>
      <c r="AC700" s="52" t="s">
        <v>1018</v>
      </c>
      <c r="AD700" s="52" t="s">
        <v>1018</v>
      </c>
      <c r="AE700" s="52" t="s">
        <v>1018</v>
      </c>
      <c r="AF700" s="52" t="s">
        <v>1018</v>
      </c>
      <c r="AG700" s="52" t="s">
        <v>1018</v>
      </c>
      <c r="AH700" s="52" t="s">
        <v>1018</v>
      </c>
      <c r="AI700" s="52" t="s">
        <v>1018</v>
      </c>
      <c r="AJ700" s="52" t="s">
        <v>1018</v>
      </c>
      <c r="AK700" s="52" t="s">
        <v>1018</v>
      </c>
      <c r="AL700" s="52" t="s">
        <v>1018</v>
      </c>
      <c r="AM700" s="52" t="s">
        <v>1018</v>
      </c>
      <c r="AN700" s="52" t="s">
        <v>1018</v>
      </c>
      <c r="AO700" s="52" t="s">
        <v>1018</v>
      </c>
      <c r="AP700" s="52" t="s">
        <v>1018</v>
      </c>
      <c r="AQ700" s="52" t="s">
        <v>1018</v>
      </c>
      <c r="AR700" s="52" t="s">
        <v>1018</v>
      </c>
      <c r="AS700" s="52" t="s">
        <v>1018</v>
      </c>
      <c r="AT700" s="52" t="s">
        <v>1018</v>
      </c>
      <c r="AU700" s="52" t="s">
        <v>1018</v>
      </c>
      <c r="AV700" s="52" t="s">
        <v>1018</v>
      </c>
      <c r="AW700" s="52" t="s">
        <v>1018</v>
      </c>
      <c r="AX700" s="52" t="s">
        <v>1018</v>
      </c>
      <c r="AY700" s="52"/>
      <c r="AZ700" s="52"/>
      <c r="BA700" s="52"/>
      <c r="BB700" s="52"/>
      <c r="BC700" s="52"/>
      <c r="BD700" s="52"/>
      <c r="BE700" s="52"/>
      <c r="BF700" s="52"/>
      <c r="BG700" s="52"/>
      <c r="BH700" s="52"/>
      <c r="BI700" s="52"/>
      <c r="BJ700" s="52"/>
      <c r="BK700" s="52"/>
      <c r="BL700" s="52"/>
      <c r="BM700" s="52"/>
      <c r="BN700" s="52"/>
      <c r="BO700" s="52"/>
      <c r="BP700" s="52"/>
      <c r="BQ700" s="52"/>
      <c r="BR700" s="52"/>
      <c r="BS700" s="52"/>
      <c r="BT700" s="52"/>
      <c r="BU700" s="52"/>
      <c r="BV700" s="52"/>
      <c r="BW700" s="52"/>
      <c r="BX700" s="52"/>
      <c r="BY700" s="52"/>
      <c r="BZ700" s="52"/>
      <c r="CA700" s="52"/>
      <c r="CB700" s="52"/>
      <c r="CC700" s="52"/>
      <c r="CD700" s="52"/>
      <c r="CE700" s="52"/>
      <c r="CF700" s="52"/>
      <c r="CG700" s="52"/>
      <c r="CH700" s="52"/>
      <c r="CI700" s="52"/>
      <c r="CJ700" s="52"/>
      <c r="CK700" s="52"/>
      <c r="CL700" s="52"/>
      <c r="CM700" s="52"/>
      <c r="CN700" s="52"/>
      <c r="CO700" s="52"/>
      <c r="CP700" s="52"/>
      <c r="CQ700" s="52"/>
      <c r="CR700" s="52"/>
      <c r="CS700" s="52"/>
      <c r="CT700" s="52"/>
      <c r="CU700" s="52"/>
      <c r="CV700" s="52"/>
      <c r="CW700" s="52"/>
      <c r="CX700" s="52"/>
      <c r="CY700" s="52"/>
      <c r="CZ700" s="52"/>
      <c r="DA700" s="52"/>
      <c r="DB700" s="52"/>
      <c r="DC700" s="52"/>
      <c r="DD700" s="52"/>
      <c r="DE700" s="52"/>
      <c r="DF700" s="52"/>
      <c r="DG700" s="52"/>
      <c r="DH700" s="52"/>
      <c r="DI700" s="52"/>
      <c r="DJ700" s="52"/>
      <c r="DK700" s="52"/>
      <c r="DL700" s="52"/>
      <c r="DM700" s="52"/>
      <c r="DN700" s="52"/>
      <c r="DO700" s="52"/>
      <c r="DP700" s="52"/>
      <c r="DQ700" s="52"/>
      <c r="DR700" s="52"/>
      <c r="DS700" s="52"/>
      <c r="DT700" s="52"/>
      <c r="DU700" s="52"/>
      <c r="DV700" s="52"/>
      <c r="DW700" s="52"/>
      <c r="DX700" s="52"/>
      <c r="DY700" s="52"/>
      <c r="DZ700" s="52"/>
      <c r="EA700" s="52"/>
      <c r="EB700" s="52"/>
      <c r="EC700" s="52"/>
      <c r="ED700" s="52"/>
      <c r="EE700" s="52"/>
      <c r="EF700" s="52"/>
      <c r="EG700" s="52"/>
      <c r="EH700" s="52"/>
    </row>
    <row r="701" spans="1:138" ht="12.75" x14ac:dyDescent="0.2">
      <c r="A701" s="39" t="str">
        <f t="shared" si="61"/>
        <v>2100414</v>
      </c>
      <c r="B701" s="39" t="str">
        <f t="shared" si="62"/>
        <v>2605/ЖЛ</v>
      </c>
      <c r="C701" s="39" t="str">
        <f t="shared" si="63"/>
        <v>Игрушка антистресс подставка для телефона</v>
      </c>
      <c r="D701" s="94">
        <f t="shared" ca="1" si="64"/>
        <v>136</v>
      </c>
      <c r="E701" s="94">
        <f t="shared" ca="1" si="65"/>
        <v>2</v>
      </c>
      <c r="F701" s="94">
        <f t="shared" ca="1" si="60"/>
        <v>0</v>
      </c>
      <c r="G701" s="41"/>
      <c r="H701" s="41"/>
      <c r="I701" s="40"/>
      <c r="J701" s="40"/>
      <c r="K701" s="34"/>
      <c r="L701" s="50" t="s">
        <v>1714</v>
      </c>
      <c r="M701" s="50" t="s">
        <v>2348</v>
      </c>
      <c r="N701" s="50" t="s">
        <v>2349</v>
      </c>
      <c r="O701" s="51" t="s">
        <v>1943</v>
      </c>
      <c r="P701" s="40">
        <v>136</v>
      </c>
      <c r="Q701" s="40"/>
      <c r="R701" s="40"/>
      <c r="S701" s="52" t="s">
        <v>1018</v>
      </c>
      <c r="T701" s="52" t="s">
        <v>1018</v>
      </c>
      <c r="U701" s="52" t="s">
        <v>1018</v>
      </c>
      <c r="V701" s="52" t="s">
        <v>1018</v>
      </c>
      <c r="W701" s="52" t="s">
        <v>1018</v>
      </c>
      <c r="X701" s="52" t="s">
        <v>1018</v>
      </c>
      <c r="Y701" s="52" t="s">
        <v>1018</v>
      </c>
      <c r="Z701" s="52" t="s">
        <v>1018</v>
      </c>
      <c r="AA701" s="52" t="s">
        <v>1018</v>
      </c>
      <c r="AB701" s="52" t="s">
        <v>1018</v>
      </c>
      <c r="AC701" s="52" t="s">
        <v>1018</v>
      </c>
      <c r="AD701" s="52" t="s">
        <v>1018</v>
      </c>
      <c r="AE701" s="52" t="s">
        <v>1018</v>
      </c>
      <c r="AF701" s="52" t="s">
        <v>1018</v>
      </c>
      <c r="AG701" s="52" t="s">
        <v>1018</v>
      </c>
      <c r="AH701" s="52" t="s">
        <v>1018</v>
      </c>
      <c r="AI701" s="52" t="s">
        <v>1018</v>
      </c>
      <c r="AJ701" s="52" t="s">
        <v>1018</v>
      </c>
      <c r="AK701" s="52" t="s">
        <v>1018</v>
      </c>
      <c r="AL701" s="52" t="s">
        <v>1018</v>
      </c>
      <c r="AM701" s="52" t="s">
        <v>1018</v>
      </c>
      <c r="AN701" s="52" t="s">
        <v>1018</v>
      </c>
      <c r="AO701" s="52" t="s">
        <v>1018</v>
      </c>
      <c r="AP701" s="52" t="s">
        <v>1018</v>
      </c>
      <c r="AQ701" s="52" t="s">
        <v>1018</v>
      </c>
      <c r="AR701" s="52">
        <v>2</v>
      </c>
      <c r="AS701" s="52" t="s">
        <v>1018</v>
      </c>
      <c r="AT701" s="52" t="s">
        <v>1018</v>
      </c>
      <c r="AU701" s="52" t="s">
        <v>1018</v>
      </c>
      <c r="AV701" s="52" t="s">
        <v>1018</v>
      </c>
      <c r="AW701" s="52" t="s">
        <v>1018</v>
      </c>
      <c r="AX701" s="52" t="s">
        <v>1018</v>
      </c>
      <c r="AY701" s="52"/>
      <c r="AZ701" s="52"/>
      <c r="BA701" s="52"/>
      <c r="BB701" s="52"/>
      <c r="BC701" s="52"/>
      <c r="BD701" s="52"/>
      <c r="BE701" s="52"/>
      <c r="BF701" s="52"/>
      <c r="BG701" s="52"/>
      <c r="BH701" s="52"/>
      <c r="BI701" s="52"/>
      <c r="BJ701" s="52"/>
      <c r="BK701" s="52"/>
      <c r="BL701" s="52"/>
      <c r="BM701" s="52"/>
      <c r="BN701" s="52"/>
      <c r="BO701" s="52"/>
      <c r="BP701" s="52"/>
      <c r="BQ701" s="52"/>
      <c r="BR701" s="52"/>
      <c r="BS701" s="52"/>
      <c r="BT701" s="52"/>
      <c r="BU701" s="52"/>
      <c r="BV701" s="52"/>
      <c r="BW701" s="52"/>
      <c r="BX701" s="52"/>
      <c r="BY701" s="52"/>
      <c r="BZ701" s="52"/>
      <c r="CA701" s="52"/>
      <c r="CB701" s="52"/>
      <c r="CC701" s="52"/>
      <c r="CD701" s="52"/>
      <c r="CE701" s="52"/>
      <c r="CF701" s="52"/>
      <c r="CG701" s="52"/>
      <c r="CH701" s="52"/>
      <c r="CI701" s="52"/>
      <c r="CJ701" s="52"/>
      <c r="CK701" s="52"/>
      <c r="CL701" s="52"/>
      <c r="CM701" s="52"/>
      <c r="CN701" s="52"/>
      <c r="CO701" s="52"/>
      <c r="CP701" s="52"/>
      <c r="CQ701" s="52"/>
      <c r="CR701" s="52"/>
      <c r="CS701" s="52"/>
      <c r="CT701" s="52"/>
      <c r="CU701" s="52"/>
      <c r="CV701" s="52"/>
      <c r="CW701" s="52"/>
      <c r="CX701" s="52"/>
      <c r="CY701" s="52"/>
      <c r="CZ701" s="52"/>
      <c r="DA701" s="52"/>
      <c r="DB701" s="52"/>
      <c r="DC701" s="52"/>
      <c r="DD701" s="52"/>
      <c r="DE701" s="52"/>
      <c r="DF701" s="52"/>
      <c r="DG701" s="52"/>
      <c r="DH701" s="52"/>
      <c r="DI701" s="52"/>
      <c r="DJ701" s="52"/>
      <c r="DK701" s="52"/>
      <c r="DL701" s="52"/>
      <c r="DM701" s="52"/>
      <c r="DN701" s="52"/>
      <c r="DO701" s="52"/>
      <c r="DP701" s="52"/>
      <c r="DQ701" s="52"/>
      <c r="DR701" s="52"/>
      <c r="DS701" s="52"/>
      <c r="DT701" s="52"/>
      <c r="DU701" s="52"/>
      <c r="DV701" s="52"/>
      <c r="DW701" s="52"/>
      <c r="DX701" s="52"/>
      <c r="DY701" s="52"/>
      <c r="DZ701" s="52"/>
      <c r="EA701" s="52"/>
      <c r="EB701" s="52"/>
      <c r="EC701" s="52"/>
      <c r="ED701" s="52"/>
      <c r="EE701" s="52"/>
      <c r="EF701" s="52"/>
      <c r="EG701" s="52"/>
      <c r="EH701" s="52"/>
    </row>
    <row r="702" spans="1:138" ht="12.75" x14ac:dyDescent="0.2">
      <c r="A702" s="39">
        <f t="shared" si="61"/>
        <v>0</v>
      </c>
      <c r="B702" s="39">
        <f t="shared" si="62"/>
        <v>0</v>
      </c>
      <c r="C702" s="39" t="str">
        <f t="shared" si="63"/>
        <v>Лицензия Наша (Дисней)</v>
      </c>
      <c r="D702" s="94">
        <f t="shared" ca="1" si="64"/>
        <v>0</v>
      </c>
      <c r="E702" s="94">
        <f t="shared" ca="1" si="65"/>
        <v>0</v>
      </c>
      <c r="F702" s="94">
        <f t="shared" ca="1" si="60"/>
        <v>0</v>
      </c>
      <c r="G702" s="41"/>
      <c r="H702" s="41"/>
      <c r="I702" s="40"/>
      <c r="J702" s="40"/>
      <c r="K702" s="34"/>
      <c r="L702" s="50"/>
      <c r="M702" s="50"/>
      <c r="N702" s="50"/>
      <c r="O702" s="51" t="s">
        <v>2346</v>
      </c>
      <c r="P702" s="40"/>
      <c r="Q702" s="40"/>
      <c r="R702" s="40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52"/>
      <c r="BB702" s="52"/>
      <c r="BC702" s="52"/>
      <c r="BD702" s="52"/>
      <c r="BE702" s="52"/>
      <c r="BF702" s="52"/>
      <c r="BG702" s="52"/>
      <c r="BH702" s="52"/>
      <c r="BI702" s="52"/>
      <c r="BJ702" s="52"/>
      <c r="BK702" s="52"/>
      <c r="BL702" s="52"/>
      <c r="BM702" s="52"/>
      <c r="BN702" s="52"/>
      <c r="BO702" s="52"/>
      <c r="BP702" s="52"/>
      <c r="BQ702" s="52"/>
      <c r="BR702" s="52"/>
      <c r="BS702" s="52"/>
      <c r="BT702" s="52"/>
      <c r="BU702" s="52"/>
      <c r="BV702" s="52"/>
      <c r="BW702" s="52"/>
      <c r="BX702" s="52"/>
      <c r="BY702" s="52"/>
      <c r="BZ702" s="52"/>
      <c r="CA702" s="52"/>
      <c r="CB702" s="52"/>
      <c r="CC702" s="52"/>
      <c r="CD702" s="52"/>
      <c r="CE702" s="52"/>
      <c r="CF702" s="52"/>
      <c r="CG702" s="52"/>
      <c r="CH702" s="52"/>
      <c r="CI702" s="52"/>
      <c r="CJ702" s="52"/>
      <c r="CK702" s="52"/>
      <c r="CL702" s="52"/>
      <c r="CM702" s="52"/>
      <c r="CN702" s="52"/>
      <c r="CO702" s="52"/>
      <c r="CP702" s="52"/>
      <c r="CQ702" s="52"/>
      <c r="CR702" s="52"/>
      <c r="CS702" s="52"/>
      <c r="CT702" s="52"/>
      <c r="CU702" s="52"/>
      <c r="CV702" s="52"/>
      <c r="CW702" s="52"/>
      <c r="CX702" s="52"/>
      <c r="CY702" s="52"/>
      <c r="CZ702" s="52"/>
      <c r="DA702" s="52"/>
      <c r="DB702" s="52"/>
      <c r="DC702" s="52"/>
      <c r="DD702" s="52"/>
      <c r="DE702" s="52"/>
      <c r="DF702" s="52"/>
      <c r="DG702" s="52"/>
      <c r="DH702" s="52"/>
      <c r="DI702" s="52"/>
      <c r="DJ702" s="52"/>
      <c r="DK702" s="52"/>
      <c r="DL702" s="52"/>
      <c r="DM702" s="52"/>
      <c r="DN702" s="52"/>
      <c r="DO702" s="52"/>
      <c r="DP702" s="52"/>
      <c r="DQ702" s="52"/>
      <c r="DR702" s="52"/>
      <c r="DS702" s="52"/>
      <c r="DT702" s="52"/>
      <c r="DU702" s="52"/>
      <c r="DV702" s="52"/>
      <c r="DW702" s="52"/>
      <c r="DX702" s="52"/>
      <c r="DY702" s="52"/>
      <c r="DZ702" s="52"/>
      <c r="EA702" s="52"/>
      <c r="EB702" s="52"/>
      <c r="EC702" s="52"/>
      <c r="ED702" s="52"/>
      <c r="EE702" s="52"/>
      <c r="EF702" s="52"/>
      <c r="EG702" s="52"/>
      <c r="EH702" s="52"/>
    </row>
    <row r="703" spans="1:138" ht="12.75" x14ac:dyDescent="0.2">
      <c r="A703" s="39">
        <f t="shared" si="61"/>
        <v>0</v>
      </c>
      <c r="B703" s="39">
        <f t="shared" si="62"/>
        <v>0</v>
      </c>
      <c r="C703" s="39" t="str">
        <f t="shared" si="63"/>
        <v>Дисней Игрушка</v>
      </c>
      <c r="D703" s="94">
        <f t="shared" ca="1" si="64"/>
        <v>0</v>
      </c>
      <c r="E703" s="94">
        <f t="shared" ca="1" si="65"/>
        <v>0</v>
      </c>
      <c r="F703" s="94">
        <f t="shared" ca="1" si="60"/>
        <v>0</v>
      </c>
      <c r="G703" s="41"/>
      <c r="H703" s="41"/>
      <c r="I703" s="40"/>
      <c r="J703" s="40"/>
      <c r="K703" s="34"/>
      <c r="L703" s="50"/>
      <c r="M703" s="50"/>
      <c r="N703" s="50"/>
      <c r="O703" s="51" t="s">
        <v>2294</v>
      </c>
      <c r="P703" s="40"/>
      <c r="Q703" s="40"/>
      <c r="R703" s="40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52"/>
      <c r="BB703" s="52"/>
      <c r="BC703" s="52"/>
      <c r="BD703" s="52"/>
      <c r="BE703" s="52"/>
      <c r="BF703" s="52"/>
      <c r="BG703" s="52"/>
      <c r="BH703" s="52"/>
      <c r="BI703" s="52"/>
      <c r="BJ703" s="52"/>
      <c r="BK703" s="52"/>
      <c r="BL703" s="52"/>
      <c r="BM703" s="52"/>
      <c r="BN703" s="52"/>
      <c r="BO703" s="52"/>
      <c r="BP703" s="52"/>
      <c r="BQ703" s="52"/>
      <c r="BR703" s="52"/>
      <c r="BS703" s="52"/>
      <c r="BT703" s="52"/>
      <c r="BU703" s="52"/>
      <c r="BV703" s="52"/>
      <c r="BW703" s="52"/>
      <c r="BX703" s="52"/>
      <c r="BY703" s="52"/>
      <c r="BZ703" s="52"/>
      <c r="CA703" s="52"/>
      <c r="CB703" s="52"/>
      <c r="CC703" s="52"/>
      <c r="CD703" s="52"/>
      <c r="CE703" s="52"/>
      <c r="CF703" s="52"/>
      <c r="CG703" s="52"/>
      <c r="CH703" s="52"/>
      <c r="CI703" s="52"/>
      <c r="CJ703" s="52"/>
      <c r="CK703" s="52"/>
      <c r="CL703" s="52"/>
      <c r="CM703" s="52"/>
      <c r="CN703" s="52"/>
      <c r="CO703" s="52"/>
      <c r="CP703" s="52"/>
      <c r="CQ703" s="52"/>
      <c r="CR703" s="52"/>
      <c r="CS703" s="52"/>
      <c r="CT703" s="52"/>
      <c r="CU703" s="52"/>
      <c r="CV703" s="52"/>
      <c r="CW703" s="52"/>
      <c r="CX703" s="52"/>
      <c r="CY703" s="52"/>
      <c r="CZ703" s="52"/>
      <c r="DA703" s="52"/>
      <c r="DB703" s="52"/>
      <c r="DC703" s="52"/>
      <c r="DD703" s="52"/>
      <c r="DE703" s="52"/>
      <c r="DF703" s="52"/>
      <c r="DG703" s="52"/>
      <c r="DH703" s="52"/>
      <c r="DI703" s="52"/>
      <c r="DJ703" s="52"/>
      <c r="DK703" s="52"/>
      <c r="DL703" s="52"/>
      <c r="DM703" s="52"/>
      <c r="DN703" s="52"/>
      <c r="DO703" s="52"/>
      <c r="DP703" s="52"/>
      <c r="DQ703" s="52"/>
      <c r="DR703" s="52"/>
      <c r="DS703" s="52"/>
      <c r="DT703" s="52"/>
      <c r="DU703" s="52"/>
      <c r="DV703" s="52"/>
      <c r="DW703" s="52"/>
      <c r="DX703" s="52"/>
      <c r="DY703" s="52"/>
      <c r="DZ703" s="52"/>
      <c r="EA703" s="52"/>
      <c r="EB703" s="52"/>
      <c r="EC703" s="52"/>
      <c r="ED703" s="52"/>
      <c r="EE703" s="52"/>
      <c r="EF703" s="52"/>
      <c r="EG703" s="52"/>
      <c r="EH703" s="52"/>
    </row>
    <row r="704" spans="1:138" ht="12.75" x14ac:dyDescent="0.2">
      <c r="A704" s="39" t="str">
        <f t="shared" si="61"/>
        <v>2103087</v>
      </c>
      <c r="B704" s="39" t="str">
        <f t="shared" si="62"/>
        <v>51803/Yl/53</v>
      </c>
      <c r="C704" s="39" t="str">
        <f t="shared" si="63"/>
        <v>Кресло (Микки Маус) 53*41*32</v>
      </c>
      <c r="D704" s="94">
        <f t="shared" ca="1" si="64"/>
        <v>1284</v>
      </c>
      <c r="E704" s="94">
        <f t="shared" ca="1" si="65"/>
        <v>426</v>
      </c>
      <c r="F704" s="94">
        <f t="shared" ca="1" si="60"/>
        <v>0</v>
      </c>
      <c r="G704" s="41"/>
      <c r="H704" s="41"/>
      <c r="I704" s="40"/>
      <c r="J704" s="40"/>
      <c r="K704" s="34"/>
      <c r="L704" s="50" t="s">
        <v>1715</v>
      </c>
      <c r="M704" s="50" t="s">
        <v>2295</v>
      </c>
      <c r="N704" s="50" t="s">
        <v>2296</v>
      </c>
      <c r="O704" s="51" t="s">
        <v>2297</v>
      </c>
      <c r="P704" s="40">
        <v>1284</v>
      </c>
      <c r="Q704" s="40"/>
      <c r="R704" s="40"/>
      <c r="S704" s="52" t="s">
        <v>1018</v>
      </c>
      <c r="T704" s="52" t="s">
        <v>1018</v>
      </c>
      <c r="U704" s="52" t="s">
        <v>1018</v>
      </c>
      <c r="V704" s="52">
        <v>3</v>
      </c>
      <c r="W704" s="52">
        <v>3</v>
      </c>
      <c r="X704" s="52">
        <v>65</v>
      </c>
      <c r="Y704" s="52" t="s">
        <v>1018</v>
      </c>
      <c r="Z704" s="52" t="s">
        <v>1018</v>
      </c>
      <c r="AA704" s="52" t="s">
        <v>1018</v>
      </c>
      <c r="AB704" s="52" t="s">
        <v>1018</v>
      </c>
      <c r="AC704" s="52" t="s">
        <v>1018</v>
      </c>
      <c r="AD704" s="52">
        <v>1</v>
      </c>
      <c r="AE704" s="52">
        <v>1</v>
      </c>
      <c r="AF704" s="52">
        <v>129</v>
      </c>
      <c r="AG704" s="52">
        <v>1</v>
      </c>
      <c r="AH704" s="52">
        <v>65</v>
      </c>
      <c r="AI704" s="52" t="s">
        <v>1018</v>
      </c>
      <c r="AJ704" s="52" t="s">
        <v>1018</v>
      </c>
      <c r="AK704" s="52" t="s">
        <v>1018</v>
      </c>
      <c r="AL704" s="52">
        <v>89</v>
      </c>
      <c r="AM704" s="52" t="s">
        <v>1018</v>
      </c>
      <c r="AN704" s="52">
        <v>28</v>
      </c>
      <c r="AO704" s="52" t="s">
        <v>1018</v>
      </c>
      <c r="AP704" s="52">
        <v>50</v>
      </c>
      <c r="AQ704" s="52" t="s">
        <v>1018</v>
      </c>
      <c r="AR704" s="52" t="s">
        <v>1018</v>
      </c>
      <c r="AS704" s="52" t="s">
        <v>1018</v>
      </c>
      <c r="AT704" s="52" t="s">
        <v>1018</v>
      </c>
      <c r="AU704" s="52" t="s">
        <v>1018</v>
      </c>
      <c r="AV704" s="52">
        <v>1</v>
      </c>
      <c r="AW704" s="52" t="s">
        <v>1018</v>
      </c>
      <c r="AX704" s="52" t="s">
        <v>1018</v>
      </c>
      <c r="AY704" s="52"/>
      <c r="AZ704" s="52"/>
      <c r="BA704" s="52"/>
      <c r="BB704" s="52"/>
      <c r="BC704" s="52"/>
      <c r="BD704" s="52"/>
      <c r="BE704" s="52"/>
      <c r="BF704" s="52"/>
      <c r="BG704" s="52"/>
      <c r="BH704" s="52"/>
      <c r="BI704" s="52"/>
      <c r="BJ704" s="52"/>
      <c r="BK704" s="52"/>
      <c r="BL704" s="52"/>
      <c r="BM704" s="52"/>
      <c r="BN704" s="52"/>
      <c r="BO704" s="52"/>
      <c r="BP704" s="52"/>
      <c r="BQ704" s="52"/>
      <c r="BR704" s="52"/>
      <c r="BS704" s="52"/>
      <c r="BT704" s="52"/>
      <c r="BU704" s="52"/>
      <c r="BV704" s="52"/>
      <c r="BW704" s="52"/>
      <c r="BX704" s="52"/>
      <c r="BY704" s="52"/>
      <c r="BZ704" s="52"/>
      <c r="CA704" s="52"/>
      <c r="CB704" s="52"/>
      <c r="CC704" s="52"/>
      <c r="CD704" s="52"/>
      <c r="CE704" s="52"/>
      <c r="CF704" s="52"/>
      <c r="CG704" s="52"/>
      <c r="CH704" s="52"/>
      <c r="CI704" s="52"/>
      <c r="CJ704" s="52"/>
      <c r="CK704" s="52"/>
      <c r="CL704" s="52"/>
      <c r="CM704" s="52"/>
      <c r="CN704" s="52"/>
      <c r="CO704" s="52"/>
      <c r="CP704" s="52"/>
      <c r="CQ704" s="52"/>
      <c r="CR704" s="52"/>
      <c r="CS704" s="52"/>
      <c r="CT704" s="52"/>
      <c r="CU704" s="52"/>
      <c r="CV704" s="52"/>
      <c r="CW704" s="52"/>
      <c r="CX704" s="52"/>
      <c r="CY704" s="52"/>
      <c r="CZ704" s="52"/>
      <c r="DA704" s="52"/>
      <c r="DB704" s="52"/>
      <c r="DC704" s="52"/>
      <c r="DD704" s="52"/>
      <c r="DE704" s="52"/>
      <c r="DF704" s="52"/>
      <c r="DG704" s="52"/>
      <c r="DH704" s="52"/>
      <c r="DI704" s="52"/>
      <c r="DJ704" s="52"/>
      <c r="DK704" s="52"/>
      <c r="DL704" s="52"/>
      <c r="DM704" s="52"/>
      <c r="DN704" s="52"/>
      <c r="DO704" s="52"/>
      <c r="DP704" s="52"/>
      <c r="DQ704" s="52"/>
      <c r="DR704" s="52"/>
      <c r="DS704" s="52"/>
      <c r="DT704" s="52"/>
      <c r="DU704" s="52"/>
      <c r="DV704" s="52"/>
      <c r="DW704" s="52"/>
      <c r="DX704" s="52"/>
      <c r="DY704" s="52"/>
      <c r="DZ704" s="52"/>
      <c r="EA704" s="52"/>
      <c r="EB704" s="52"/>
      <c r="EC704" s="52"/>
      <c r="ED704" s="52"/>
      <c r="EE704" s="52"/>
      <c r="EF704" s="52"/>
      <c r="EG704" s="52"/>
      <c r="EH704" s="52"/>
    </row>
    <row r="705" spans="1:138" ht="12.75" x14ac:dyDescent="0.2">
      <c r="A705" s="39" t="str">
        <f t="shared" si="61"/>
        <v>2104669</v>
      </c>
      <c r="B705" s="39" t="str">
        <f t="shared" si="62"/>
        <v>51804/Lb/53</v>
      </c>
      <c r="C705" s="39" t="str">
        <f t="shared" si="63"/>
        <v>Кресло (Винни Пух) 53*41*32</v>
      </c>
      <c r="D705" s="94">
        <f t="shared" ca="1" si="64"/>
        <v>1283</v>
      </c>
      <c r="E705" s="94">
        <f t="shared" ca="1" si="65"/>
        <v>339</v>
      </c>
      <c r="F705" s="94">
        <f t="shared" ca="1" si="60"/>
        <v>0</v>
      </c>
      <c r="G705" s="41"/>
      <c r="H705" s="41"/>
      <c r="I705" s="40"/>
      <c r="J705" s="40"/>
      <c r="K705" s="34"/>
      <c r="L705" s="50" t="s">
        <v>1716</v>
      </c>
      <c r="M705" s="50" t="s">
        <v>2298</v>
      </c>
      <c r="N705" s="50" t="s">
        <v>2299</v>
      </c>
      <c r="O705" s="51" t="s">
        <v>2300</v>
      </c>
      <c r="P705" s="40">
        <v>1283</v>
      </c>
      <c r="Q705" s="40"/>
      <c r="R705" s="40"/>
      <c r="S705" s="52" t="s">
        <v>1018</v>
      </c>
      <c r="T705" s="52" t="s">
        <v>1018</v>
      </c>
      <c r="U705" s="52" t="s">
        <v>1018</v>
      </c>
      <c r="V705" s="52">
        <v>15</v>
      </c>
      <c r="W705" s="52">
        <v>7</v>
      </c>
      <c r="X705" s="52">
        <v>41</v>
      </c>
      <c r="Y705" s="52" t="s">
        <v>1018</v>
      </c>
      <c r="Z705" s="52" t="s">
        <v>1018</v>
      </c>
      <c r="AA705" s="52" t="s">
        <v>1018</v>
      </c>
      <c r="AB705" s="52" t="s">
        <v>1018</v>
      </c>
      <c r="AC705" s="52" t="s">
        <v>1018</v>
      </c>
      <c r="AD705" s="52">
        <v>10</v>
      </c>
      <c r="AE705" s="52">
        <v>5</v>
      </c>
      <c r="AF705" s="52">
        <v>108</v>
      </c>
      <c r="AG705" s="52">
        <v>1</v>
      </c>
      <c r="AH705" s="52">
        <v>46</v>
      </c>
      <c r="AI705" s="52" t="s">
        <v>1018</v>
      </c>
      <c r="AJ705" s="52" t="s">
        <v>1018</v>
      </c>
      <c r="AK705" s="52" t="s">
        <v>1018</v>
      </c>
      <c r="AL705" s="52">
        <v>57</v>
      </c>
      <c r="AM705" s="52" t="s">
        <v>1018</v>
      </c>
      <c r="AN705" s="52">
        <v>24</v>
      </c>
      <c r="AO705" s="52" t="s">
        <v>1018</v>
      </c>
      <c r="AP705" s="52">
        <v>50</v>
      </c>
      <c r="AQ705" s="52" t="s">
        <v>1018</v>
      </c>
      <c r="AR705" s="52" t="s">
        <v>1018</v>
      </c>
      <c r="AS705" s="52" t="s">
        <v>1018</v>
      </c>
      <c r="AT705" s="52" t="s">
        <v>1018</v>
      </c>
      <c r="AU705" s="52" t="s">
        <v>1018</v>
      </c>
      <c r="AV705" s="52">
        <v>1</v>
      </c>
      <c r="AW705" s="52" t="s">
        <v>1018</v>
      </c>
      <c r="AX705" s="52" t="s">
        <v>1018</v>
      </c>
      <c r="AY705" s="52"/>
      <c r="AZ705" s="52"/>
      <c r="BA705" s="52"/>
      <c r="BB705" s="52"/>
      <c r="BC705" s="52"/>
      <c r="BD705" s="52"/>
      <c r="BE705" s="52"/>
      <c r="BF705" s="52"/>
      <c r="BG705" s="52"/>
      <c r="BH705" s="52"/>
      <c r="BI705" s="52"/>
      <c r="BJ705" s="52"/>
      <c r="BK705" s="52"/>
      <c r="BL705" s="52"/>
      <c r="BM705" s="52"/>
      <c r="BN705" s="52"/>
      <c r="BO705" s="52"/>
      <c r="BP705" s="52"/>
      <c r="BQ705" s="52"/>
      <c r="BR705" s="52"/>
      <c r="BS705" s="52"/>
      <c r="BT705" s="52"/>
      <c r="BU705" s="52"/>
      <c r="BV705" s="52"/>
      <c r="BW705" s="52"/>
      <c r="BX705" s="52"/>
      <c r="BY705" s="52"/>
      <c r="BZ705" s="52"/>
      <c r="CA705" s="52"/>
      <c r="CB705" s="52"/>
      <c r="CC705" s="52"/>
      <c r="CD705" s="52"/>
      <c r="CE705" s="52"/>
      <c r="CF705" s="52"/>
      <c r="CG705" s="52"/>
      <c r="CH705" s="52"/>
      <c r="CI705" s="52"/>
      <c r="CJ705" s="52"/>
      <c r="CK705" s="52"/>
      <c r="CL705" s="52"/>
      <c r="CM705" s="52"/>
      <c r="CN705" s="52"/>
      <c r="CO705" s="52"/>
      <c r="CP705" s="52"/>
      <c r="CQ705" s="52"/>
      <c r="CR705" s="52"/>
      <c r="CS705" s="52"/>
      <c r="CT705" s="52"/>
      <c r="CU705" s="52"/>
      <c r="CV705" s="52"/>
      <c r="CW705" s="52"/>
      <c r="CX705" s="52"/>
      <c r="CY705" s="52"/>
      <c r="CZ705" s="52"/>
      <c r="DA705" s="52"/>
      <c r="DB705" s="52"/>
      <c r="DC705" s="52"/>
      <c r="DD705" s="52"/>
      <c r="DE705" s="52"/>
      <c r="DF705" s="52"/>
      <c r="DG705" s="52"/>
      <c r="DH705" s="52"/>
      <c r="DI705" s="52"/>
      <c r="DJ705" s="52"/>
      <c r="DK705" s="52"/>
      <c r="DL705" s="52"/>
      <c r="DM705" s="52"/>
      <c r="DN705" s="52"/>
      <c r="DO705" s="52"/>
      <c r="DP705" s="52"/>
      <c r="DQ705" s="52"/>
      <c r="DR705" s="52"/>
      <c r="DS705" s="52"/>
      <c r="DT705" s="52"/>
      <c r="DU705" s="52"/>
      <c r="DV705" s="52"/>
      <c r="DW705" s="52"/>
      <c r="DX705" s="52"/>
      <c r="DY705" s="52"/>
      <c r="DZ705" s="52"/>
      <c r="EA705" s="52"/>
      <c r="EB705" s="52"/>
      <c r="EC705" s="52"/>
      <c r="ED705" s="52"/>
      <c r="EE705" s="52"/>
      <c r="EF705" s="52"/>
      <c r="EG705" s="52"/>
      <c r="EH705" s="52"/>
    </row>
    <row r="706" spans="1:138" ht="12.75" x14ac:dyDescent="0.2">
      <c r="A706" s="39" t="str">
        <f t="shared" si="61"/>
        <v>2103092</v>
      </c>
      <c r="B706" s="39" t="str">
        <f t="shared" si="62"/>
        <v>51804/Yl/53</v>
      </c>
      <c r="C706" s="39" t="str">
        <f t="shared" si="63"/>
        <v>Кресло (Винни Пух) 53*41*32</v>
      </c>
      <c r="D706" s="94">
        <f t="shared" ca="1" si="64"/>
        <v>1283</v>
      </c>
      <c r="E706" s="94">
        <f t="shared" ca="1" si="65"/>
        <v>622</v>
      </c>
      <c r="F706" s="94">
        <f t="shared" ca="1" si="60"/>
        <v>0</v>
      </c>
      <c r="G706" s="41"/>
      <c r="H706" s="41"/>
      <c r="I706" s="40"/>
      <c r="J706" s="40"/>
      <c r="K706" s="34"/>
      <c r="L706" s="50" t="s">
        <v>1717</v>
      </c>
      <c r="M706" s="50" t="s">
        <v>2301</v>
      </c>
      <c r="N706" s="50" t="s">
        <v>2302</v>
      </c>
      <c r="O706" s="51" t="s">
        <v>2300</v>
      </c>
      <c r="P706" s="40">
        <v>1283</v>
      </c>
      <c r="Q706" s="40"/>
      <c r="R706" s="40"/>
      <c r="S706" s="52" t="s">
        <v>1018</v>
      </c>
      <c r="T706" s="52" t="s">
        <v>1018</v>
      </c>
      <c r="U706" s="52" t="s">
        <v>1018</v>
      </c>
      <c r="V706" s="52">
        <v>3</v>
      </c>
      <c r="W706" s="52">
        <v>3</v>
      </c>
      <c r="X706" s="52">
        <v>196</v>
      </c>
      <c r="Y706" s="52" t="s">
        <v>1018</v>
      </c>
      <c r="Z706" s="52" t="s">
        <v>1018</v>
      </c>
      <c r="AA706" s="52" t="s">
        <v>1018</v>
      </c>
      <c r="AB706" s="52" t="s">
        <v>1018</v>
      </c>
      <c r="AC706" s="52" t="s">
        <v>1018</v>
      </c>
      <c r="AD706" s="52">
        <v>1</v>
      </c>
      <c r="AE706" s="52" t="s">
        <v>1018</v>
      </c>
      <c r="AF706" s="52">
        <v>136</v>
      </c>
      <c r="AG706" s="52">
        <v>1</v>
      </c>
      <c r="AH706" s="52">
        <v>110</v>
      </c>
      <c r="AI706" s="52" t="s">
        <v>1018</v>
      </c>
      <c r="AJ706" s="52" t="s">
        <v>1018</v>
      </c>
      <c r="AK706" s="52">
        <v>2</v>
      </c>
      <c r="AL706" s="52">
        <v>81</v>
      </c>
      <c r="AM706" s="52" t="s">
        <v>1018</v>
      </c>
      <c r="AN706" s="52" t="s">
        <v>1018</v>
      </c>
      <c r="AO706" s="52" t="s">
        <v>1018</v>
      </c>
      <c r="AP706" s="52">
        <v>100</v>
      </c>
      <c r="AQ706" s="52" t="s">
        <v>1018</v>
      </c>
      <c r="AR706" s="52" t="s">
        <v>1018</v>
      </c>
      <c r="AS706" s="52" t="s">
        <v>1018</v>
      </c>
      <c r="AT706" s="52" t="s">
        <v>1018</v>
      </c>
      <c r="AU706" s="52" t="s">
        <v>1018</v>
      </c>
      <c r="AV706" s="52">
        <v>1</v>
      </c>
      <c r="AW706" s="52" t="s">
        <v>1018</v>
      </c>
      <c r="AX706" s="52" t="s">
        <v>1018</v>
      </c>
      <c r="AY706" s="52"/>
      <c r="AZ706" s="52"/>
      <c r="BA706" s="52"/>
      <c r="BB706" s="52"/>
      <c r="BC706" s="52"/>
      <c r="BD706" s="52"/>
      <c r="BE706" s="52"/>
      <c r="BF706" s="52"/>
      <c r="BG706" s="52"/>
      <c r="BH706" s="52"/>
      <c r="BI706" s="52"/>
      <c r="BJ706" s="52"/>
      <c r="BK706" s="52"/>
      <c r="BL706" s="52"/>
      <c r="BM706" s="52"/>
      <c r="BN706" s="52"/>
      <c r="BO706" s="52"/>
      <c r="BP706" s="52"/>
      <c r="BQ706" s="52"/>
      <c r="BR706" s="52"/>
      <c r="BS706" s="52"/>
      <c r="BT706" s="52"/>
      <c r="BU706" s="52"/>
      <c r="BV706" s="52"/>
      <c r="BW706" s="52"/>
      <c r="BX706" s="52"/>
      <c r="BY706" s="52"/>
      <c r="BZ706" s="52"/>
      <c r="CA706" s="52"/>
      <c r="CB706" s="52"/>
      <c r="CC706" s="52"/>
      <c r="CD706" s="52"/>
      <c r="CE706" s="52"/>
      <c r="CF706" s="52"/>
      <c r="CG706" s="52"/>
      <c r="CH706" s="52"/>
      <c r="CI706" s="52"/>
      <c r="CJ706" s="52"/>
      <c r="CK706" s="52"/>
      <c r="CL706" s="52"/>
      <c r="CM706" s="52"/>
      <c r="CN706" s="52"/>
      <c r="CO706" s="52"/>
      <c r="CP706" s="52"/>
      <c r="CQ706" s="52"/>
      <c r="CR706" s="52"/>
      <c r="CS706" s="52"/>
      <c r="CT706" s="52"/>
      <c r="CU706" s="52"/>
      <c r="CV706" s="52"/>
      <c r="CW706" s="52"/>
      <c r="CX706" s="52"/>
      <c r="CY706" s="52"/>
      <c r="CZ706" s="52"/>
      <c r="DA706" s="52"/>
      <c r="DB706" s="52"/>
      <c r="DC706" s="52"/>
      <c r="DD706" s="52"/>
      <c r="DE706" s="52"/>
      <c r="DF706" s="52"/>
      <c r="DG706" s="52"/>
      <c r="DH706" s="52"/>
      <c r="DI706" s="52"/>
      <c r="DJ706" s="52"/>
      <c r="DK706" s="52"/>
      <c r="DL706" s="52"/>
      <c r="DM706" s="52"/>
      <c r="DN706" s="52"/>
      <c r="DO706" s="52"/>
      <c r="DP706" s="52"/>
      <c r="DQ706" s="52"/>
      <c r="DR706" s="52"/>
      <c r="DS706" s="52"/>
      <c r="DT706" s="52"/>
      <c r="DU706" s="52"/>
      <c r="DV706" s="52"/>
      <c r="DW706" s="52"/>
      <c r="DX706" s="52"/>
      <c r="DY706" s="52"/>
      <c r="DZ706" s="52"/>
      <c r="EA706" s="52"/>
      <c r="EB706" s="52"/>
      <c r="EC706" s="52"/>
      <c r="ED706" s="52"/>
      <c r="EE706" s="52"/>
      <c r="EF706" s="52"/>
      <c r="EG706" s="52"/>
      <c r="EH706" s="52"/>
    </row>
    <row r="707" spans="1:138" ht="12.75" x14ac:dyDescent="0.2">
      <c r="A707" s="39" t="str">
        <f t="shared" si="61"/>
        <v>2103098</v>
      </c>
      <c r="B707" s="39" t="str">
        <f t="shared" si="62"/>
        <v>51805/Pn/53</v>
      </c>
      <c r="C707" s="39" t="str">
        <f t="shared" si="63"/>
        <v>Кресло (Минни Маус) 53*41*32</v>
      </c>
      <c r="D707" s="94">
        <f t="shared" ca="1" si="64"/>
        <v>1284</v>
      </c>
      <c r="E707" s="94">
        <f t="shared" ca="1" si="65"/>
        <v>434</v>
      </c>
      <c r="F707" s="94">
        <f t="shared" ca="1" si="60"/>
        <v>0</v>
      </c>
      <c r="G707" s="41"/>
      <c r="H707" s="41"/>
      <c r="I707" s="40"/>
      <c r="J707" s="40"/>
      <c r="K707" s="34"/>
      <c r="L707" s="50" t="s">
        <v>1718</v>
      </c>
      <c r="M707" s="50" t="s">
        <v>2843</v>
      </c>
      <c r="N707" s="50" t="s">
        <v>2844</v>
      </c>
      <c r="O707" s="51" t="s">
        <v>2845</v>
      </c>
      <c r="P707" s="40">
        <v>1284</v>
      </c>
      <c r="Q707" s="40"/>
      <c r="R707" s="40"/>
      <c r="S707" s="52" t="s">
        <v>1018</v>
      </c>
      <c r="T707" s="52" t="s">
        <v>1018</v>
      </c>
      <c r="U707" s="52" t="s">
        <v>1018</v>
      </c>
      <c r="V707" s="52" t="s">
        <v>1018</v>
      </c>
      <c r="W707" s="52">
        <v>1</v>
      </c>
      <c r="X707" s="52">
        <v>147</v>
      </c>
      <c r="Y707" s="52" t="s">
        <v>1018</v>
      </c>
      <c r="Z707" s="52" t="s">
        <v>1018</v>
      </c>
      <c r="AA707" s="52" t="s">
        <v>1018</v>
      </c>
      <c r="AB707" s="52" t="s">
        <v>1018</v>
      </c>
      <c r="AC707" s="52" t="s">
        <v>1018</v>
      </c>
      <c r="AD707" s="52">
        <v>2</v>
      </c>
      <c r="AE707" s="52">
        <v>4</v>
      </c>
      <c r="AF707" s="52">
        <v>119</v>
      </c>
      <c r="AG707" s="52">
        <v>1</v>
      </c>
      <c r="AH707" s="52">
        <v>67</v>
      </c>
      <c r="AI707" s="52" t="s">
        <v>1018</v>
      </c>
      <c r="AJ707" s="52" t="s">
        <v>1018</v>
      </c>
      <c r="AK707" s="52">
        <v>22</v>
      </c>
      <c r="AL707" s="52">
        <v>69</v>
      </c>
      <c r="AM707" s="52" t="s">
        <v>1018</v>
      </c>
      <c r="AN707" s="52">
        <v>7</v>
      </c>
      <c r="AO707" s="52" t="s">
        <v>1018</v>
      </c>
      <c r="AP707" s="52">
        <v>50</v>
      </c>
      <c r="AQ707" s="52" t="s">
        <v>1018</v>
      </c>
      <c r="AR707" s="52" t="s">
        <v>1018</v>
      </c>
      <c r="AS707" s="52" t="s">
        <v>1018</v>
      </c>
      <c r="AT707" s="52" t="s">
        <v>1018</v>
      </c>
      <c r="AU707" s="52" t="s">
        <v>1018</v>
      </c>
      <c r="AV707" s="52">
        <v>1</v>
      </c>
      <c r="AW707" s="52" t="s">
        <v>1018</v>
      </c>
      <c r="AX707" s="52" t="s">
        <v>1018</v>
      </c>
      <c r="AY707" s="52"/>
      <c r="AZ707" s="52"/>
      <c r="BA707" s="52"/>
      <c r="BB707" s="52"/>
      <c r="BC707" s="52"/>
      <c r="BD707" s="52"/>
      <c r="BE707" s="52"/>
      <c r="BF707" s="52"/>
      <c r="BG707" s="52"/>
      <c r="BH707" s="52"/>
      <c r="BI707" s="52"/>
      <c r="BJ707" s="52"/>
      <c r="BK707" s="52"/>
      <c r="BL707" s="52"/>
      <c r="BM707" s="52"/>
      <c r="BN707" s="52"/>
      <c r="BO707" s="52"/>
      <c r="BP707" s="52"/>
      <c r="BQ707" s="52"/>
      <c r="BR707" s="52"/>
      <c r="BS707" s="52"/>
      <c r="BT707" s="52"/>
      <c r="BU707" s="52"/>
      <c r="BV707" s="52"/>
      <c r="BW707" s="52"/>
      <c r="BX707" s="52"/>
      <c r="BY707" s="52"/>
      <c r="BZ707" s="52"/>
      <c r="CA707" s="52"/>
      <c r="CB707" s="52"/>
      <c r="CC707" s="52"/>
      <c r="CD707" s="52"/>
      <c r="CE707" s="52"/>
      <c r="CF707" s="52"/>
      <c r="CG707" s="52"/>
      <c r="CH707" s="52"/>
      <c r="CI707" s="52"/>
      <c r="CJ707" s="52"/>
      <c r="CK707" s="52"/>
      <c r="CL707" s="52"/>
      <c r="CM707" s="52"/>
      <c r="CN707" s="52"/>
      <c r="CO707" s="52"/>
      <c r="CP707" s="52"/>
      <c r="CQ707" s="52"/>
      <c r="CR707" s="52"/>
      <c r="CS707" s="52"/>
      <c r="CT707" s="52"/>
      <c r="CU707" s="52"/>
      <c r="CV707" s="52"/>
      <c r="CW707" s="52"/>
      <c r="CX707" s="52"/>
      <c r="CY707" s="52"/>
      <c r="CZ707" s="52"/>
      <c r="DA707" s="52"/>
      <c r="DB707" s="52"/>
      <c r="DC707" s="52"/>
      <c r="DD707" s="52"/>
      <c r="DE707" s="52"/>
      <c r="DF707" s="52"/>
      <c r="DG707" s="52"/>
      <c r="DH707" s="52"/>
      <c r="DI707" s="52"/>
      <c r="DJ707" s="52"/>
      <c r="DK707" s="52"/>
      <c r="DL707" s="52"/>
      <c r="DM707" s="52"/>
      <c r="DN707" s="52"/>
      <c r="DO707" s="52"/>
      <c r="DP707" s="52"/>
      <c r="DQ707" s="52"/>
      <c r="DR707" s="52"/>
      <c r="DS707" s="52"/>
      <c r="DT707" s="52"/>
      <c r="DU707" s="52"/>
      <c r="DV707" s="52"/>
      <c r="DW707" s="52"/>
      <c r="DX707" s="52"/>
      <c r="DY707" s="52"/>
      <c r="DZ707" s="52"/>
      <c r="EA707" s="52"/>
      <c r="EB707" s="52"/>
      <c r="EC707" s="52"/>
      <c r="ED707" s="52"/>
      <c r="EE707" s="52"/>
      <c r="EF707" s="52"/>
      <c r="EG707" s="52"/>
      <c r="EH707" s="52"/>
    </row>
    <row r="708" spans="1:138" ht="12.75" x14ac:dyDescent="0.2">
      <c r="A708" s="39" t="str">
        <f t="shared" si="61"/>
        <v>2106584</v>
      </c>
      <c r="B708" s="39" t="str">
        <f t="shared" si="62"/>
        <v>51806/Bk/64</v>
      </c>
      <c r="C708" s="39" t="str">
        <f t="shared" si="63"/>
        <v>Игрушка-пуфик с формой героя (Микки Маус) В64</v>
      </c>
      <c r="D708" s="94">
        <f t="shared" ca="1" si="64"/>
        <v>1690</v>
      </c>
      <c r="E708" s="94">
        <f t="shared" ca="1" si="65"/>
        <v>570</v>
      </c>
      <c r="F708" s="94">
        <f t="shared" ca="1" si="60"/>
        <v>0</v>
      </c>
      <c r="G708" s="41"/>
      <c r="H708" s="41"/>
      <c r="I708" s="40"/>
      <c r="J708" s="40"/>
      <c r="K708" s="34"/>
      <c r="L708" s="50" t="s">
        <v>1719</v>
      </c>
      <c r="M708" s="50" t="s">
        <v>2382</v>
      </c>
      <c r="N708" s="50" t="s">
        <v>2383</v>
      </c>
      <c r="O708" s="51" t="s">
        <v>2384</v>
      </c>
      <c r="P708" s="40">
        <v>1690</v>
      </c>
      <c r="Q708" s="40"/>
      <c r="R708" s="40"/>
      <c r="S708" s="52" t="s">
        <v>1018</v>
      </c>
      <c r="T708" s="52" t="s">
        <v>1018</v>
      </c>
      <c r="U708" s="52" t="s">
        <v>1018</v>
      </c>
      <c r="V708" s="52" t="s">
        <v>1018</v>
      </c>
      <c r="W708" s="52">
        <v>2</v>
      </c>
      <c r="X708" s="52">
        <v>116</v>
      </c>
      <c r="Y708" s="52" t="s">
        <v>1018</v>
      </c>
      <c r="Z708" s="52" t="s">
        <v>1018</v>
      </c>
      <c r="AA708" s="52" t="s">
        <v>1018</v>
      </c>
      <c r="AB708" s="52" t="s">
        <v>1018</v>
      </c>
      <c r="AC708" s="52" t="s">
        <v>1018</v>
      </c>
      <c r="AD708" s="52">
        <v>2</v>
      </c>
      <c r="AE708" s="52">
        <v>3</v>
      </c>
      <c r="AF708" s="52">
        <v>85</v>
      </c>
      <c r="AG708" s="52">
        <v>1</v>
      </c>
      <c r="AH708" s="52">
        <v>27</v>
      </c>
      <c r="AI708" s="52" t="s">
        <v>1018</v>
      </c>
      <c r="AJ708" s="52" t="s">
        <v>1018</v>
      </c>
      <c r="AK708" s="52" t="s">
        <v>1018</v>
      </c>
      <c r="AL708" s="52">
        <v>144</v>
      </c>
      <c r="AM708" s="52" t="s">
        <v>1018</v>
      </c>
      <c r="AN708" s="52" t="s">
        <v>1018</v>
      </c>
      <c r="AO708" s="52" t="s">
        <v>1018</v>
      </c>
      <c r="AP708" s="52">
        <v>200</v>
      </c>
      <c r="AQ708" s="52" t="s">
        <v>1018</v>
      </c>
      <c r="AR708" s="52" t="s">
        <v>1018</v>
      </c>
      <c r="AS708" s="52" t="s">
        <v>1018</v>
      </c>
      <c r="AT708" s="52" t="s">
        <v>1018</v>
      </c>
      <c r="AU708" s="52" t="s">
        <v>1018</v>
      </c>
      <c r="AV708" s="52">
        <v>2</v>
      </c>
      <c r="AW708" s="52" t="s">
        <v>1018</v>
      </c>
      <c r="AX708" s="52" t="s">
        <v>1018</v>
      </c>
      <c r="AY708" s="52"/>
      <c r="AZ708" s="52"/>
      <c r="BA708" s="52"/>
      <c r="BB708" s="52"/>
      <c r="BC708" s="52"/>
      <c r="BD708" s="52"/>
      <c r="BE708" s="52"/>
      <c r="BF708" s="52"/>
      <c r="BG708" s="52"/>
      <c r="BH708" s="52"/>
      <c r="BI708" s="52"/>
      <c r="BJ708" s="52"/>
      <c r="BK708" s="52"/>
      <c r="BL708" s="52"/>
      <c r="BM708" s="52"/>
      <c r="BN708" s="52"/>
      <c r="BO708" s="52"/>
      <c r="BP708" s="52"/>
      <c r="BQ708" s="52"/>
      <c r="BR708" s="52"/>
      <c r="BS708" s="52"/>
      <c r="BT708" s="52"/>
      <c r="BU708" s="52"/>
      <c r="BV708" s="52"/>
      <c r="BW708" s="52"/>
      <c r="BX708" s="52"/>
      <c r="BY708" s="52"/>
      <c r="BZ708" s="52"/>
      <c r="CA708" s="52"/>
      <c r="CB708" s="52"/>
      <c r="CC708" s="52"/>
      <c r="CD708" s="52"/>
      <c r="CE708" s="52"/>
      <c r="CF708" s="52"/>
      <c r="CG708" s="52"/>
      <c r="CH708" s="52"/>
      <c r="CI708" s="52"/>
      <c r="CJ708" s="52"/>
      <c r="CK708" s="52"/>
      <c r="CL708" s="52"/>
      <c r="CM708" s="52"/>
      <c r="CN708" s="52"/>
      <c r="CO708" s="52"/>
      <c r="CP708" s="52"/>
      <c r="CQ708" s="52"/>
      <c r="CR708" s="52"/>
      <c r="CS708" s="52"/>
      <c r="CT708" s="52"/>
      <c r="CU708" s="52"/>
      <c r="CV708" s="52"/>
      <c r="CW708" s="52"/>
      <c r="CX708" s="52"/>
      <c r="CY708" s="52"/>
      <c r="CZ708" s="52"/>
      <c r="DA708" s="52"/>
      <c r="DB708" s="52"/>
      <c r="DC708" s="52"/>
      <c r="DD708" s="52"/>
      <c r="DE708" s="52"/>
      <c r="DF708" s="52"/>
      <c r="DG708" s="52"/>
      <c r="DH708" s="52"/>
      <c r="DI708" s="52"/>
      <c r="DJ708" s="52"/>
      <c r="DK708" s="52"/>
      <c r="DL708" s="52"/>
      <c r="DM708" s="52"/>
      <c r="DN708" s="52"/>
      <c r="DO708" s="52"/>
      <c r="DP708" s="52"/>
      <c r="DQ708" s="52"/>
      <c r="DR708" s="52"/>
      <c r="DS708" s="52"/>
      <c r="DT708" s="52"/>
      <c r="DU708" s="52"/>
      <c r="DV708" s="52"/>
      <c r="DW708" s="52"/>
      <c r="DX708" s="52"/>
      <c r="DY708" s="52"/>
      <c r="DZ708" s="52"/>
      <c r="EA708" s="52"/>
      <c r="EB708" s="52"/>
      <c r="EC708" s="52"/>
      <c r="ED708" s="52"/>
      <c r="EE708" s="52"/>
      <c r="EF708" s="52"/>
      <c r="EG708" s="52"/>
      <c r="EH708" s="52"/>
    </row>
    <row r="709" spans="1:138" ht="12.75" x14ac:dyDescent="0.2">
      <c r="A709" s="39" t="str">
        <f t="shared" si="61"/>
        <v>2106654</v>
      </c>
      <c r="B709" s="39" t="str">
        <f t="shared" si="62"/>
        <v>51809/Bk/62</v>
      </c>
      <c r="C709" s="39" t="str">
        <f t="shared" si="63"/>
        <v>Кресло по форме героя (Микки Маус) В62</v>
      </c>
      <c r="D709" s="94">
        <f t="shared" ca="1" si="64"/>
        <v>1485</v>
      </c>
      <c r="E709" s="94">
        <f t="shared" ca="1" si="65"/>
        <v>776</v>
      </c>
      <c r="F709" s="94">
        <f t="shared" ca="1" si="60"/>
        <v>0</v>
      </c>
      <c r="G709" s="41"/>
      <c r="H709" s="41"/>
      <c r="I709" s="40"/>
      <c r="J709" s="40"/>
      <c r="K709" s="34"/>
      <c r="L709" s="50" t="s">
        <v>1720</v>
      </c>
      <c r="M709" s="50" t="s">
        <v>2394</v>
      </c>
      <c r="N709" s="50" t="s">
        <v>2395</v>
      </c>
      <c r="O709" s="51" t="s">
        <v>2396</v>
      </c>
      <c r="P709" s="40">
        <v>1485</v>
      </c>
      <c r="Q709" s="40"/>
      <c r="R709" s="40"/>
      <c r="S709" s="52" t="s">
        <v>1018</v>
      </c>
      <c r="T709" s="52" t="s">
        <v>1018</v>
      </c>
      <c r="U709" s="52" t="s">
        <v>1018</v>
      </c>
      <c r="V709" s="52">
        <v>21</v>
      </c>
      <c r="W709" s="52">
        <v>2</v>
      </c>
      <c r="X709" s="52">
        <v>164</v>
      </c>
      <c r="Y709" s="52" t="s">
        <v>1018</v>
      </c>
      <c r="Z709" s="52" t="s">
        <v>1018</v>
      </c>
      <c r="AA709" s="52" t="s">
        <v>1018</v>
      </c>
      <c r="AB709" s="52" t="s">
        <v>1018</v>
      </c>
      <c r="AC709" s="52" t="s">
        <v>1018</v>
      </c>
      <c r="AD709" s="52">
        <v>3</v>
      </c>
      <c r="AE709" s="52" t="s">
        <v>1018</v>
      </c>
      <c r="AF709" s="52">
        <v>164</v>
      </c>
      <c r="AG709" s="52" t="s">
        <v>1018</v>
      </c>
      <c r="AH709" s="52">
        <v>41</v>
      </c>
      <c r="AI709" s="52" t="s">
        <v>1018</v>
      </c>
      <c r="AJ709" s="52" t="s">
        <v>1018</v>
      </c>
      <c r="AK709" s="52">
        <v>6</v>
      </c>
      <c r="AL709" s="52">
        <v>135</v>
      </c>
      <c r="AM709" s="52" t="s">
        <v>1018</v>
      </c>
      <c r="AN709" s="52">
        <v>8</v>
      </c>
      <c r="AO709" s="52" t="s">
        <v>1018</v>
      </c>
      <c r="AP709" s="52">
        <v>200</v>
      </c>
      <c r="AQ709" s="52" t="s">
        <v>1018</v>
      </c>
      <c r="AR709" s="52">
        <v>47</v>
      </c>
      <c r="AS709" s="52" t="s">
        <v>1018</v>
      </c>
      <c r="AT709" s="52" t="s">
        <v>1018</v>
      </c>
      <c r="AU709" s="52" t="s">
        <v>1018</v>
      </c>
      <c r="AV709" s="52">
        <v>1</v>
      </c>
      <c r="AW709" s="52" t="s">
        <v>1018</v>
      </c>
      <c r="AX709" s="52" t="s">
        <v>1018</v>
      </c>
      <c r="AY709" s="52"/>
      <c r="AZ709" s="52"/>
      <c r="BA709" s="52"/>
      <c r="BB709" s="52"/>
      <c r="BC709" s="52"/>
      <c r="BD709" s="52"/>
      <c r="BE709" s="52"/>
      <c r="BF709" s="52"/>
      <c r="BG709" s="52"/>
      <c r="BH709" s="52"/>
      <c r="BI709" s="52"/>
      <c r="BJ709" s="52"/>
      <c r="BK709" s="52"/>
      <c r="BL709" s="52"/>
      <c r="BM709" s="52"/>
      <c r="BN709" s="52"/>
      <c r="BO709" s="52"/>
      <c r="BP709" s="52"/>
      <c r="BQ709" s="52"/>
      <c r="BR709" s="52"/>
      <c r="BS709" s="52"/>
      <c r="BT709" s="52"/>
      <c r="BU709" s="52"/>
      <c r="BV709" s="52"/>
      <c r="BW709" s="52"/>
      <c r="BX709" s="52"/>
      <c r="BY709" s="52"/>
      <c r="BZ709" s="52"/>
      <c r="CA709" s="52"/>
      <c r="CB709" s="52"/>
      <c r="CC709" s="52"/>
      <c r="CD709" s="52"/>
      <c r="CE709" s="52"/>
      <c r="CF709" s="52"/>
      <c r="CG709" s="52"/>
      <c r="CH709" s="52"/>
      <c r="CI709" s="52"/>
      <c r="CJ709" s="52"/>
      <c r="CK709" s="52"/>
      <c r="CL709" s="52"/>
      <c r="CM709" s="52"/>
      <c r="CN709" s="52"/>
      <c r="CO709" s="52"/>
      <c r="CP709" s="52"/>
      <c r="CQ709" s="52"/>
      <c r="CR709" s="52"/>
      <c r="CS709" s="52"/>
      <c r="CT709" s="52"/>
      <c r="CU709" s="52"/>
      <c r="CV709" s="52"/>
      <c r="CW709" s="52"/>
      <c r="CX709" s="52"/>
      <c r="CY709" s="52"/>
      <c r="CZ709" s="52"/>
      <c r="DA709" s="52"/>
      <c r="DB709" s="52"/>
      <c r="DC709" s="52"/>
      <c r="DD709" s="52"/>
      <c r="DE709" s="52"/>
      <c r="DF709" s="52"/>
      <c r="DG709" s="52"/>
      <c r="DH709" s="52"/>
      <c r="DI709" s="52"/>
      <c r="DJ709" s="52"/>
      <c r="DK709" s="52"/>
      <c r="DL709" s="52"/>
      <c r="DM709" s="52"/>
      <c r="DN709" s="52"/>
      <c r="DO709" s="52"/>
      <c r="DP709" s="52"/>
      <c r="DQ709" s="52"/>
      <c r="DR709" s="52"/>
      <c r="DS709" s="52"/>
      <c r="DT709" s="52"/>
      <c r="DU709" s="52"/>
      <c r="DV709" s="52"/>
      <c r="DW709" s="52"/>
      <c r="DX709" s="52"/>
      <c r="DY709" s="52"/>
      <c r="DZ709" s="52"/>
      <c r="EA709" s="52"/>
      <c r="EB709" s="52"/>
      <c r="EC709" s="52"/>
      <c r="ED709" s="52"/>
      <c r="EE709" s="52"/>
      <c r="EF709" s="52"/>
      <c r="EG709" s="52"/>
      <c r="EH709" s="52"/>
    </row>
    <row r="710" spans="1:138" ht="12.75" x14ac:dyDescent="0.2">
      <c r="A710" s="39" t="str">
        <f t="shared" si="61"/>
        <v>2106659</v>
      </c>
      <c r="B710" s="39" t="str">
        <f t="shared" si="62"/>
        <v>51830/Gn/53</v>
      </c>
      <c r="C710" s="39" t="str">
        <f t="shared" si="63"/>
        <v>Кресло (Феи) В53</v>
      </c>
      <c r="D710" s="94">
        <f t="shared" ca="1" si="64"/>
        <v>1284</v>
      </c>
      <c r="E710" s="94">
        <f t="shared" ca="1" si="65"/>
        <v>849</v>
      </c>
      <c r="F710" s="94">
        <f t="shared" ref="F710:F773" ca="1" si="66">IF(TODAY()&lt;$A$4,SUM(R710),"")</f>
        <v>0</v>
      </c>
      <c r="G710" s="41"/>
      <c r="H710" s="41"/>
      <c r="I710" s="40"/>
      <c r="J710" s="40"/>
      <c r="K710" s="34"/>
      <c r="L710" s="50" t="s">
        <v>1721</v>
      </c>
      <c r="M710" s="50" t="s">
        <v>2846</v>
      </c>
      <c r="N710" s="50" t="s">
        <v>2847</v>
      </c>
      <c r="O710" s="51" t="s">
        <v>2848</v>
      </c>
      <c r="P710" s="40">
        <v>1284</v>
      </c>
      <c r="Q710" s="40"/>
      <c r="R710" s="40"/>
      <c r="S710" s="52" t="s">
        <v>1018</v>
      </c>
      <c r="T710" s="52" t="s">
        <v>1018</v>
      </c>
      <c r="U710" s="52" t="s">
        <v>1018</v>
      </c>
      <c r="V710" s="52">
        <v>18</v>
      </c>
      <c r="W710" s="52">
        <v>4</v>
      </c>
      <c r="X710" s="52">
        <v>117</v>
      </c>
      <c r="Y710" s="52" t="s">
        <v>1018</v>
      </c>
      <c r="Z710" s="52" t="s">
        <v>1018</v>
      </c>
      <c r="AA710" s="52" t="s">
        <v>1018</v>
      </c>
      <c r="AB710" s="52" t="s">
        <v>1018</v>
      </c>
      <c r="AC710" s="52" t="s">
        <v>1018</v>
      </c>
      <c r="AD710" s="52">
        <v>5</v>
      </c>
      <c r="AE710" s="52">
        <v>2</v>
      </c>
      <c r="AF710" s="52">
        <v>125</v>
      </c>
      <c r="AG710" s="52" t="s">
        <v>1018</v>
      </c>
      <c r="AH710" s="52">
        <v>59</v>
      </c>
      <c r="AI710" s="52" t="s">
        <v>1018</v>
      </c>
      <c r="AJ710" s="52" t="s">
        <v>1018</v>
      </c>
      <c r="AK710" s="52">
        <v>14</v>
      </c>
      <c r="AL710" s="52">
        <v>155</v>
      </c>
      <c r="AM710" s="52" t="s">
        <v>1018</v>
      </c>
      <c r="AN710" s="52" t="s">
        <v>1018</v>
      </c>
      <c r="AO710" s="52" t="s">
        <v>1018</v>
      </c>
      <c r="AP710" s="52">
        <v>200</v>
      </c>
      <c r="AQ710" s="52" t="s">
        <v>1018</v>
      </c>
      <c r="AR710" s="52">
        <v>189</v>
      </c>
      <c r="AS710" s="52" t="s">
        <v>1018</v>
      </c>
      <c r="AT710" s="52" t="s">
        <v>1018</v>
      </c>
      <c r="AU710" s="52" t="s">
        <v>1018</v>
      </c>
      <c r="AV710" s="52">
        <v>1</v>
      </c>
      <c r="AW710" s="52" t="s">
        <v>1018</v>
      </c>
      <c r="AX710" s="52" t="s">
        <v>1018</v>
      </c>
      <c r="AY710" s="52"/>
      <c r="AZ710" s="52"/>
      <c r="BA710" s="52"/>
      <c r="BB710" s="52"/>
      <c r="BC710" s="52"/>
      <c r="BD710" s="52"/>
      <c r="BE710" s="52"/>
      <c r="BF710" s="52"/>
      <c r="BG710" s="52"/>
      <c r="BH710" s="52"/>
      <c r="BI710" s="52"/>
      <c r="BJ710" s="52"/>
      <c r="BK710" s="52"/>
      <c r="BL710" s="52"/>
      <c r="BM710" s="52"/>
      <c r="BN710" s="52"/>
      <c r="BO710" s="52"/>
      <c r="BP710" s="52"/>
      <c r="BQ710" s="52"/>
      <c r="BR710" s="52"/>
      <c r="BS710" s="52"/>
      <c r="BT710" s="52"/>
      <c r="BU710" s="52"/>
      <c r="BV710" s="52"/>
      <c r="BW710" s="52"/>
      <c r="BX710" s="52"/>
      <c r="BY710" s="52"/>
      <c r="BZ710" s="52"/>
      <c r="CA710" s="52"/>
      <c r="CB710" s="52"/>
      <c r="CC710" s="52"/>
      <c r="CD710" s="52"/>
      <c r="CE710" s="52"/>
      <c r="CF710" s="52"/>
      <c r="CG710" s="52"/>
      <c r="CH710" s="52"/>
      <c r="CI710" s="52"/>
      <c r="CJ710" s="52"/>
      <c r="CK710" s="52"/>
      <c r="CL710" s="52"/>
      <c r="CM710" s="52"/>
      <c r="CN710" s="52"/>
      <c r="CO710" s="52"/>
      <c r="CP710" s="52"/>
      <c r="CQ710" s="52"/>
      <c r="CR710" s="52"/>
      <c r="CS710" s="52"/>
      <c r="CT710" s="52"/>
      <c r="CU710" s="52"/>
      <c r="CV710" s="52"/>
      <c r="CW710" s="52"/>
      <c r="CX710" s="52"/>
      <c r="CY710" s="52"/>
      <c r="CZ710" s="52"/>
      <c r="DA710" s="52"/>
      <c r="DB710" s="52"/>
      <c r="DC710" s="52"/>
      <c r="DD710" s="52"/>
      <c r="DE710" s="52"/>
      <c r="DF710" s="52"/>
      <c r="DG710" s="52"/>
      <c r="DH710" s="52"/>
      <c r="DI710" s="52"/>
      <c r="DJ710" s="52"/>
      <c r="DK710" s="52"/>
      <c r="DL710" s="52"/>
      <c r="DM710" s="52"/>
      <c r="DN710" s="52"/>
      <c r="DO710" s="52"/>
      <c r="DP710" s="52"/>
      <c r="DQ710" s="52"/>
      <c r="DR710" s="52"/>
      <c r="DS710" s="52"/>
      <c r="DT710" s="52"/>
      <c r="DU710" s="52"/>
      <c r="DV710" s="52"/>
      <c r="DW710" s="52"/>
      <c r="DX710" s="52"/>
      <c r="DY710" s="52"/>
      <c r="DZ710" s="52"/>
      <c r="EA710" s="52"/>
      <c r="EB710" s="52"/>
      <c r="EC710" s="52"/>
      <c r="ED710" s="52"/>
      <c r="EE710" s="52"/>
      <c r="EF710" s="52"/>
      <c r="EG710" s="52"/>
      <c r="EH710" s="52"/>
    </row>
    <row r="711" spans="1:138" ht="12.75" x14ac:dyDescent="0.2">
      <c r="A711" s="39" t="str">
        <f t="shared" ref="A711:A774" si="67">M711</f>
        <v>2110072</v>
      </c>
      <c r="B711" s="39" t="str">
        <f t="shared" ref="B711:B774" si="68">N711</f>
        <v>51830/Lb/53</v>
      </c>
      <c r="C711" s="39" t="str">
        <f t="shared" ref="C711:C774" si="69">O711</f>
        <v>Кресло (Феи) В53</v>
      </c>
      <c r="D711" s="94">
        <f t="shared" ref="D711:D774" ca="1" si="70">IF(TODAY()&lt;$A$4,SUM(P711)*(100-SUM($I$5))/100,"")</f>
        <v>1284</v>
      </c>
      <c r="E711" s="94">
        <f t="shared" ref="E711:E774" ca="1" si="71">IF(TODAY()&lt;$A$4,SUM(T711,V711,X711,Z711,AB711,AD711,AF711,AH711,AJ711,AL711,AN711,AP711,AR711,AT711,AV711,AX711,AZ711,BB711,BD711,BF711,BH711,BJ711,BL711,BN711,BP711,BR711,BT711,BV711)-SUM(S711,U711,W711,Y711,AA711,AC711,AE711,AG711,AI711,AK711,AM711,AO711,AQ711,AS711,AU711,AW711,AY711,BA711,BC711,BE711,BG711,BI711,BK711,BM711,BO711,BQ711,BS711,BU711),"")</f>
        <v>89</v>
      </c>
      <c r="F711" s="94">
        <f t="shared" ca="1" si="66"/>
        <v>0</v>
      </c>
      <c r="G711" s="41"/>
      <c r="H711" s="41"/>
      <c r="I711" s="40"/>
      <c r="J711" s="40"/>
      <c r="K711" s="34"/>
      <c r="L711" s="50" t="s">
        <v>1722</v>
      </c>
      <c r="M711" s="50" t="s">
        <v>4649</v>
      </c>
      <c r="N711" s="50" t="s">
        <v>4650</v>
      </c>
      <c r="O711" s="51" t="s">
        <v>2848</v>
      </c>
      <c r="P711" s="40">
        <v>1284</v>
      </c>
      <c r="Q711" s="40"/>
      <c r="R711" s="40"/>
      <c r="S711" s="52" t="s">
        <v>1018</v>
      </c>
      <c r="T711" s="52" t="s">
        <v>1018</v>
      </c>
      <c r="U711" s="52" t="s">
        <v>1018</v>
      </c>
      <c r="V711" s="52">
        <v>3</v>
      </c>
      <c r="W711" s="52" t="s">
        <v>1018</v>
      </c>
      <c r="X711" s="52" t="s">
        <v>1018</v>
      </c>
      <c r="Y711" s="52" t="s">
        <v>1018</v>
      </c>
      <c r="Z711" s="52" t="s">
        <v>1018</v>
      </c>
      <c r="AA711" s="52" t="s">
        <v>1018</v>
      </c>
      <c r="AB711" s="52" t="s">
        <v>1018</v>
      </c>
      <c r="AC711" s="52" t="s">
        <v>1018</v>
      </c>
      <c r="AD711" s="52">
        <v>28</v>
      </c>
      <c r="AE711" s="52">
        <v>2</v>
      </c>
      <c r="AF711" s="52">
        <v>56</v>
      </c>
      <c r="AG711" s="52" t="s">
        <v>1018</v>
      </c>
      <c r="AH711" s="52">
        <v>3</v>
      </c>
      <c r="AI711" s="52" t="s">
        <v>1018</v>
      </c>
      <c r="AJ711" s="52" t="s">
        <v>1018</v>
      </c>
      <c r="AK711" s="52">
        <v>14</v>
      </c>
      <c r="AL711" s="52">
        <v>14</v>
      </c>
      <c r="AM711" s="52" t="s">
        <v>1018</v>
      </c>
      <c r="AN711" s="52" t="s">
        <v>1018</v>
      </c>
      <c r="AO711" s="52" t="s">
        <v>1018</v>
      </c>
      <c r="AP711" s="52" t="s">
        <v>1018</v>
      </c>
      <c r="AQ711" s="52" t="s">
        <v>1018</v>
      </c>
      <c r="AR711" s="52" t="s">
        <v>1018</v>
      </c>
      <c r="AS711" s="52" t="s">
        <v>1018</v>
      </c>
      <c r="AT711" s="52" t="s">
        <v>1018</v>
      </c>
      <c r="AU711" s="52" t="s">
        <v>1018</v>
      </c>
      <c r="AV711" s="52">
        <v>1</v>
      </c>
      <c r="AW711" s="52" t="s">
        <v>1018</v>
      </c>
      <c r="AX711" s="52" t="s">
        <v>1018</v>
      </c>
      <c r="AY711" s="52"/>
      <c r="AZ711" s="52"/>
      <c r="BA711" s="52"/>
      <c r="BB711" s="52"/>
      <c r="BC711" s="52"/>
      <c r="BD711" s="52"/>
      <c r="BE711" s="52"/>
      <c r="BF711" s="52"/>
      <c r="BG711" s="52"/>
      <c r="BH711" s="52"/>
      <c r="BI711" s="52"/>
      <c r="BJ711" s="52"/>
      <c r="BK711" s="52"/>
      <c r="BL711" s="52"/>
      <c r="BM711" s="52"/>
      <c r="BN711" s="52"/>
      <c r="BO711" s="52"/>
      <c r="BP711" s="52"/>
      <c r="BQ711" s="52"/>
      <c r="BR711" s="52"/>
      <c r="BS711" s="52"/>
      <c r="BT711" s="52"/>
      <c r="BU711" s="52"/>
      <c r="BV711" s="52"/>
      <c r="BW711" s="52"/>
      <c r="BX711" s="52"/>
      <c r="BY711" s="52"/>
      <c r="BZ711" s="52"/>
      <c r="CA711" s="52"/>
      <c r="CB711" s="52"/>
      <c r="CC711" s="52"/>
      <c r="CD711" s="52"/>
      <c r="CE711" s="52"/>
      <c r="CF711" s="52"/>
      <c r="CG711" s="52"/>
      <c r="CH711" s="52"/>
      <c r="CI711" s="52"/>
      <c r="CJ711" s="52"/>
      <c r="CK711" s="52"/>
      <c r="CL711" s="52"/>
      <c r="CM711" s="52"/>
      <c r="CN711" s="52"/>
      <c r="CO711" s="52"/>
      <c r="CP711" s="52"/>
      <c r="CQ711" s="52"/>
      <c r="CR711" s="52"/>
      <c r="CS711" s="52"/>
      <c r="CT711" s="52"/>
      <c r="CU711" s="52"/>
      <c r="CV711" s="52"/>
      <c r="CW711" s="52"/>
      <c r="CX711" s="52"/>
      <c r="CY711" s="52"/>
      <c r="CZ711" s="52"/>
      <c r="DA711" s="52"/>
      <c r="DB711" s="52"/>
      <c r="DC711" s="52"/>
      <c r="DD711" s="52"/>
      <c r="DE711" s="52"/>
      <c r="DF711" s="52"/>
      <c r="DG711" s="52"/>
      <c r="DH711" s="52"/>
      <c r="DI711" s="52"/>
      <c r="DJ711" s="52"/>
      <c r="DK711" s="52"/>
      <c r="DL711" s="52"/>
      <c r="DM711" s="52"/>
      <c r="DN711" s="52"/>
      <c r="DO711" s="52"/>
      <c r="DP711" s="52"/>
      <c r="DQ711" s="52"/>
      <c r="DR711" s="52"/>
      <c r="DS711" s="52"/>
      <c r="DT711" s="52"/>
      <c r="DU711" s="52"/>
      <c r="DV711" s="52"/>
      <c r="DW711" s="52"/>
      <c r="DX711" s="52"/>
      <c r="DY711" s="52"/>
      <c r="DZ711" s="52"/>
      <c r="EA711" s="52"/>
      <c r="EB711" s="52"/>
      <c r="EC711" s="52"/>
      <c r="ED711" s="52"/>
      <c r="EE711" s="52"/>
      <c r="EF711" s="52"/>
      <c r="EG711" s="52"/>
      <c r="EH711" s="52"/>
    </row>
    <row r="712" spans="1:138" ht="12.75" x14ac:dyDescent="0.2">
      <c r="A712" s="39" t="str">
        <f t="shared" si="67"/>
        <v>2108723</v>
      </c>
      <c r="B712" s="39" t="str">
        <f t="shared" si="68"/>
        <v>51843/Lb-1/53</v>
      </c>
      <c r="C712" s="39" t="str">
        <f t="shared" si="69"/>
        <v>Кресло (Тачки) В53</v>
      </c>
      <c r="D712" s="94">
        <f t="shared" ca="1" si="70"/>
        <v>1294</v>
      </c>
      <c r="E712" s="94">
        <f t="shared" ca="1" si="71"/>
        <v>135</v>
      </c>
      <c r="F712" s="94">
        <f t="shared" ca="1" si="66"/>
        <v>0</v>
      </c>
      <c r="G712" s="41"/>
      <c r="H712" s="41"/>
      <c r="I712" s="40"/>
      <c r="J712" s="40"/>
      <c r="K712" s="34"/>
      <c r="L712" s="50" t="s">
        <v>1723</v>
      </c>
      <c r="M712" s="50" t="s">
        <v>4386</v>
      </c>
      <c r="N712" s="50" t="s">
        <v>4387</v>
      </c>
      <c r="O712" s="51" t="s">
        <v>2517</v>
      </c>
      <c r="P712" s="40">
        <v>1294</v>
      </c>
      <c r="Q712" s="40"/>
      <c r="R712" s="40"/>
      <c r="S712" s="52" t="s">
        <v>1018</v>
      </c>
      <c r="T712" s="52" t="s">
        <v>1018</v>
      </c>
      <c r="U712" s="52" t="s">
        <v>1018</v>
      </c>
      <c r="V712" s="52" t="s">
        <v>1018</v>
      </c>
      <c r="W712" s="52">
        <v>2</v>
      </c>
      <c r="X712" s="52">
        <v>2</v>
      </c>
      <c r="Y712" s="52" t="s">
        <v>1018</v>
      </c>
      <c r="Z712" s="52" t="s">
        <v>1018</v>
      </c>
      <c r="AA712" s="52" t="s">
        <v>1018</v>
      </c>
      <c r="AB712" s="52" t="s">
        <v>1018</v>
      </c>
      <c r="AC712" s="52" t="s">
        <v>1018</v>
      </c>
      <c r="AD712" s="52">
        <v>4</v>
      </c>
      <c r="AE712" s="52">
        <v>3</v>
      </c>
      <c r="AF712" s="52">
        <v>52</v>
      </c>
      <c r="AG712" s="52">
        <v>1</v>
      </c>
      <c r="AH712" s="52">
        <v>28</v>
      </c>
      <c r="AI712" s="52" t="s">
        <v>1018</v>
      </c>
      <c r="AJ712" s="52" t="s">
        <v>1018</v>
      </c>
      <c r="AK712" s="52">
        <v>10</v>
      </c>
      <c r="AL712" s="52">
        <v>64</v>
      </c>
      <c r="AM712" s="52" t="s">
        <v>1018</v>
      </c>
      <c r="AN712" s="52" t="s">
        <v>1018</v>
      </c>
      <c r="AO712" s="52" t="s">
        <v>1018</v>
      </c>
      <c r="AP712" s="52" t="s">
        <v>1018</v>
      </c>
      <c r="AQ712" s="52" t="s">
        <v>1018</v>
      </c>
      <c r="AR712" s="52" t="s">
        <v>1018</v>
      </c>
      <c r="AS712" s="52" t="s">
        <v>1018</v>
      </c>
      <c r="AT712" s="52" t="s">
        <v>1018</v>
      </c>
      <c r="AU712" s="52" t="s">
        <v>1018</v>
      </c>
      <c r="AV712" s="52">
        <v>1</v>
      </c>
      <c r="AW712" s="52" t="s">
        <v>1018</v>
      </c>
      <c r="AX712" s="52" t="s">
        <v>1018</v>
      </c>
      <c r="AY712" s="52"/>
      <c r="AZ712" s="52"/>
      <c r="BA712" s="52"/>
      <c r="BB712" s="52"/>
      <c r="BC712" s="52"/>
      <c r="BD712" s="52"/>
      <c r="BE712" s="52"/>
      <c r="BF712" s="52"/>
      <c r="BG712" s="52"/>
      <c r="BH712" s="52"/>
      <c r="BI712" s="52"/>
      <c r="BJ712" s="52"/>
      <c r="BK712" s="52"/>
      <c r="BL712" s="52"/>
      <c r="BM712" s="52"/>
      <c r="BN712" s="52"/>
      <c r="BO712" s="52"/>
      <c r="BP712" s="52"/>
      <c r="BQ712" s="52"/>
      <c r="BR712" s="52"/>
      <c r="BS712" s="52"/>
      <c r="BT712" s="52"/>
      <c r="BU712" s="52"/>
      <c r="BV712" s="52"/>
      <c r="BW712" s="52"/>
      <c r="BX712" s="52"/>
      <c r="BY712" s="52"/>
      <c r="BZ712" s="52"/>
      <c r="CA712" s="52"/>
      <c r="CB712" s="52"/>
      <c r="CC712" s="52"/>
      <c r="CD712" s="52"/>
      <c r="CE712" s="52"/>
      <c r="CF712" s="52"/>
      <c r="CG712" s="52"/>
      <c r="CH712" s="52"/>
      <c r="CI712" s="52"/>
      <c r="CJ712" s="52"/>
      <c r="CK712" s="52"/>
      <c r="CL712" s="52"/>
      <c r="CM712" s="52"/>
      <c r="CN712" s="52"/>
      <c r="CO712" s="52"/>
      <c r="CP712" s="52"/>
      <c r="CQ712" s="52"/>
      <c r="CR712" s="52"/>
      <c r="CS712" s="52"/>
      <c r="CT712" s="52"/>
      <c r="CU712" s="52"/>
      <c r="CV712" s="52"/>
      <c r="CW712" s="52"/>
      <c r="CX712" s="52"/>
      <c r="CY712" s="52"/>
      <c r="CZ712" s="52"/>
      <c r="DA712" s="52"/>
      <c r="DB712" s="52"/>
      <c r="DC712" s="52"/>
      <c r="DD712" s="52"/>
      <c r="DE712" s="52"/>
      <c r="DF712" s="52"/>
      <c r="DG712" s="52"/>
      <c r="DH712" s="52"/>
      <c r="DI712" s="52"/>
      <c r="DJ712" s="52"/>
      <c r="DK712" s="52"/>
      <c r="DL712" s="52"/>
      <c r="DM712" s="52"/>
      <c r="DN712" s="52"/>
      <c r="DO712" s="52"/>
      <c r="DP712" s="52"/>
      <c r="DQ712" s="52"/>
      <c r="DR712" s="52"/>
      <c r="DS712" s="52"/>
      <c r="DT712" s="52"/>
      <c r="DU712" s="52"/>
      <c r="DV712" s="52"/>
      <c r="DW712" s="52"/>
      <c r="DX712" s="52"/>
      <c r="DY712" s="52"/>
      <c r="DZ712" s="52"/>
      <c r="EA712" s="52"/>
      <c r="EB712" s="52"/>
      <c r="EC712" s="52"/>
      <c r="ED712" s="52"/>
      <c r="EE712" s="52"/>
      <c r="EF712" s="52"/>
      <c r="EG712" s="52"/>
      <c r="EH712" s="52"/>
    </row>
    <row r="713" spans="1:138" ht="12.75" x14ac:dyDescent="0.2">
      <c r="A713" s="39" t="str">
        <f t="shared" si="67"/>
        <v>2107381</v>
      </c>
      <c r="B713" s="39" t="str">
        <f t="shared" si="68"/>
        <v>51843/Lb/53</v>
      </c>
      <c r="C713" s="39" t="str">
        <f t="shared" si="69"/>
        <v>Кресло (Тачки) В53</v>
      </c>
      <c r="D713" s="94">
        <f t="shared" ca="1" si="70"/>
        <v>1294</v>
      </c>
      <c r="E713" s="94">
        <f t="shared" ca="1" si="71"/>
        <v>951</v>
      </c>
      <c r="F713" s="94">
        <f t="shared" ca="1" si="66"/>
        <v>0</v>
      </c>
      <c r="G713" s="41"/>
      <c r="H713" s="41"/>
      <c r="I713" s="40"/>
      <c r="J713" s="40"/>
      <c r="K713" s="34"/>
      <c r="L713" s="50" t="s">
        <v>1724</v>
      </c>
      <c r="M713" s="50" t="s">
        <v>2515</v>
      </c>
      <c r="N713" s="50" t="s">
        <v>2516</v>
      </c>
      <c r="O713" s="51" t="s">
        <v>2517</v>
      </c>
      <c r="P713" s="40">
        <v>1294</v>
      </c>
      <c r="Q713" s="40"/>
      <c r="R713" s="40"/>
      <c r="S713" s="52" t="s">
        <v>1018</v>
      </c>
      <c r="T713" s="52" t="s">
        <v>1018</v>
      </c>
      <c r="U713" s="52" t="s">
        <v>1018</v>
      </c>
      <c r="V713" s="52">
        <v>19</v>
      </c>
      <c r="W713" s="52">
        <v>1</v>
      </c>
      <c r="X713" s="52">
        <v>237</v>
      </c>
      <c r="Y713" s="52" t="s">
        <v>1018</v>
      </c>
      <c r="Z713" s="52" t="s">
        <v>1018</v>
      </c>
      <c r="AA713" s="52" t="s">
        <v>1018</v>
      </c>
      <c r="AB713" s="52" t="s">
        <v>1018</v>
      </c>
      <c r="AC713" s="52" t="s">
        <v>1018</v>
      </c>
      <c r="AD713" s="52">
        <v>2</v>
      </c>
      <c r="AE713" s="52" t="s">
        <v>1018</v>
      </c>
      <c r="AF713" s="52">
        <v>87</v>
      </c>
      <c r="AG713" s="52" t="s">
        <v>1018</v>
      </c>
      <c r="AH713" s="52">
        <v>58</v>
      </c>
      <c r="AI713" s="52" t="s">
        <v>1018</v>
      </c>
      <c r="AJ713" s="52" t="s">
        <v>1018</v>
      </c>
      <c r="AK713" s="52">
        <v>15</v>
      </c>
      <c r="AL713" s="52">
        <v>152</v>
      </c>
      <c r="AM713" s="52" t="s">
        <v>1018</v>
      </c>
      <c r="AN713" s="52" t="s">
        <v>1018</v>
      </c>
      <c r="AO713" s="52" t="s">
        <v>1018</v>
      </c>
      <c r="AP713" s="52">
        <v>100</v>
      </c>
      <c r="AQ713" s="52" t="s">
        <v>1018</v>
      </c>
      <c r="AR713" s="52">
        <v>311</v>
      </c>
      <c r="AS713" s="52" t="s">
        <v>1018</v>
      </c>
      <c r="AT713" s="52" t="s">
        <v>1018</v>
      </c>
      <c r="AU713" s="52" t="s">
        <v>1018</v>
      </c>
      <c r="AV713" s="52">
        <v>1</v>
      </c>
      <c r="AW713" s="52" t="s">
        <v>1018</v>
      </c>
      <c r="AX713" s="52" t="s">
        <v>1018</v>
      </c>
      <c r="AY713" s="52"/>
      <c r="AZ713" s="52"/>
      <c r="BA713" s="52"/>
      <c r="BB713" s="52"/>
      <c r="BC713" s="52"/>
      <c r="BD713" s="52"/>
      <c r="BE713" s="52"/>
      <c r="BF713" s="52"/>
      <c r="BG713" s="52"/>
      <c r="BH713" s="52"/>
      <c r="BI713" s="52"/>
      <c r="BJ713" s="52"/>
      <c r="BK713" s="52"/>
      <c r="BL713" s="52"/>
      <c r="BM713" s="52"/>
      <c r="BN713" s="52"/>
      <c r="BO713" s="52"/>
      <c r="BP713" s="52"/>
      <c r="BQ713" s="52"/>
      <c r="BR713" s="52"/>
      <c r="BS713" s="52"/>
      <c r="BT713" s="52"/>
      <c r="BU713" s="52"/>
      <c r="BV713" s="52"/>
      <c r="BW713" s="52"/>
      <c r="BX713" s="52"/>
      <c r="BY713" s="52"/>
      <c r="BZ713" s="52"/>
      <c r="CA713" s="52"/>
      <c r="CB713" s="52"/>
      <c r="CC713" s="52"/>
      <c r="CD713" s="52"/>
      <c r="CE713" s="52"/>
      <c r="CF713" s="52"/>
      <c r="CG713" s="52"/>
      <c r="CH713" s="52"/>
      <c r="CI713" s="52"/>
      <c r="CJ713" s="52"/>
      <c r="CK713" s="52"/>
      <c r="CL713" s="52"/>
      <c r="CM713" s="52"/>
      <c r="CN713" s="52"/>
      <c r="CO713" s="52"/>
      <c r="CP713" s="52"/>
      <c r="CQ713" s="52"/>
      <c r="CR713" s="52"/>
      <c r="CS713" s="52"/>
      <c r="CT713" s="52"/>
      <c r="CU713" s="52"/>
      <c r="CV713" s="52"/>
      <c r="CW713" s="52"/>
      <c r="CX713" s="52"/>
      <c r="CY713" s="52"/>
      <c r="CZ713" s="52"/>
      <c r="DA713" s="52"/>
      <c r="DB713" s="52"/>
      <c r="DC713" s="52"/>
      <c r="DD713" s="52"/>
      <c r="DE713" s="52"/>
      <c r="DF713" s="52"/>
      <c r="DG713" s="52"/>
      <c r="DH713" s="52"/>
      <c r="DI713" s="52"/>
      <c r="DJ713" s="52"/>
      <c r="DK713" s="52"/>
      <c r="DL713" s="52"/>
      <c r="DM713" s="52"/>
      <c r="DN713" s="52"/>
      <c r="DO713" s="52"/>
      <c r="DP713" s="52"/>
      <c r="DQ713" s="52"/>
      <c r="DR713" s="52"/>
      <c r="DS713" s="52"/>
      <c r="DT713" s="52"/>
      <c r="DU713" s="52"/>
      <c r="DV713" s="52"/>
      <c r="DW713" s="52"/>
      <c r="DX713" s="52"/>
      <c r="DY713" s="52"/>
      <c r="DZ713" s="52"/>
      <c r="EA713" s="52"/>
      <c r="EB713" s="52"/>
      <c r="EC713" s="52"/>
      <c r="ED713" s="52"/>
      <c r="EE713" s="52"/>
      <c r="EF713" s="52"/>
      <c r="EG713" s="52"/>
      <c r="EH713" s="52"/>
    </row>
    <row r="714" spans="1:138" ht="12.75" x14ac:dyDescent="0.2">
      <c r="A714" s="39" t="str">
        <f t="shared" si="67"/>
        <v>2109296</v>
      </c>
      <c r="B714" s="39" t="str">
        <f t="shared" si="68"/>
        <v>51850/Lb/53</v>
      </c>
      <c r="C714" s="39" t="str">
        <f t="shared" si="69"/>
        <v>Кресло (Университет Монстров) В53</v>
      </c>
      <c r="D714" s="94">
        <f t="shared" ca="1" si="70"/>
        <v>0</v>
      </c>
      <c r="E714" s="94">
        <f t="shared" ca="1" si="71"/>
        <v>90</v>
      </c>
      <c r="F714" s="94">
        <f t="shared" ca="1" si="66"/>
        <v>0</v>
      </c>
      <c r="G714" s="41"/>
      <c r="H714" s="41"/>
      <c r="I714" s="40"/>
      <c r="J714" s="40"/>
      <c r="K714" s="34"/>
      <c r="L714" s="50" t="s">
        <v>1725</v>
      </c>
      <c r="M714" s="50" t="s">
        <v>4848</v>
      </c>
      <c r="N714" s="50" t="s">
        <v>4490</v>
      </c>
      <c r="O714" s="51" t="s">
        <v>4491</v>
      </c>
      <c r="P714" s="40" t="s">
        <v>1018</v>
      </c>
      <c r="Q714" s="40"/>
      <c r="R714" s="40"/>
      <c r="S714" s="52" t="s">
        <v>1018</v>
      </c>
      <c r="T714" s="52" t="s">
        <v>1018</v>
      </c>
      <c r="U714" s="52" t="s">
        <v>1018</v>
      </c>
      <c r="V714" s="52" t="s">
        <v>1018</v>
      </c>
      <c r="W714" s="52" t="s">
        <v>1018</v>
      </c>
      <c r="X714" s="52" t="s">
        <v>1018</v>
      </c>
      <c r="Y714" s="52" t="s">
        <v>1018</v>
      </c>
      <c r="Z714" s="52" t="s">
        <v>1018</v>
      </c>
      <c r="AA714" s="52" t="s">
        <v>1018</v>
      </c>
      <c r="AB714" s="52" t="s">
        <v>1018</v>
      </c>
      <c r="AC714" s="52" t="s">
        <v>1018</v>
      </c>
      <c r="AD714" s="52">
        <v>14</v>
      </c>
      <c r="AE714" s="52" t="s">
        <v>1018</v>
      </c>
      <c r="AF714" s="52">
        <v>2</v>
      </c>
      <c r="AG714" s="52" t="s">
        <v>1018</v>
      </c>
      <c r="AH714" s="52" t="s">
        <v>1018</v>
      </c>
      <c r="AI714" s="52" t="s">
        <v>1018</v>
      </c>
      <c r="AJ714" s="52" t="s">
        <v>1018</v>
      </c>
      <c r="AK714" s="52">
        <v>8</v>
      </c>
      <c r="AL714" s="52">
        <v>81</v>
      </c>
      <c r="AM714" s="52" t="s">
        <v>1018</v>
      </c>
      <c r="AN714" s="52" t="s">
        <v>1018</v>
      </c>
      <c r="AO714" s="52" t="s">
        <v>1018</v>
      </c>
      <c r="AP714" s="52" t="s">
        <v>1018</v>
      </c>
      <c r="AQ714" s="52" t="s">
        <v>1018</v>
      </c>
      <c r="AR714" s="52" t="s">
        <v>1018</v>
      </c>
      <c r="AS714" s="52" t="s">
        <v>1018</v>
      </c>
      <c r="AT714" s="52" t="s">
        <v>1018</v>
      </c>
      <c r="AU714" s="52" t="s">
        <v>1018</v>
      </c>
      <c r="AV714" s="52">
        <v>1</v>
      </c>
      <c r="AW714" s="52" t="s">
        <v>1018</v>
      </c>
      <c r="AX714" s="52" t="s">
        <v>1018</v>
      </c>
      <c r="AY714" s="52"/>
      <c r="AZ714" s="52"/>
      <c r="BA714" s="52"/>
      <c r="BB714" s="52"/>
      <c r="BC714" s="52"/>
      <c r="BD714" s="52"/>
      <c r="BE714" s="52"/>
      <c r="BF714" s="52"/>
      <c r="BG714" s="52"/>
      <c r="BH714" s="52"/>
      <c r="BI714" s="52"/>
      <c r="BJ714" s="52"/>
      <c r="BK714" s="52"/>
      <c r="BL714" s="52"/>
      <c r="BM714" s="52"/>
      <c r="BN714" s="52"/>
      <c r="BO714" s="52"/>
      <c r="BP714" s="52"/>
      <c r="BQ714" s="52"/>
      <c r="BR714" s="52"/>
      <c r="BS714" s="52"/>
      <c r="BT714" s="52"/>
      <c r="BU714" s="52"/>
      <c r="BV714" s="52"/>
      <c r="BW714" s="52"/>
      <c r="BX714" s="52"/>
      <c r="BY714" s="52"/>
      <c r="BZ714" s="52"/>
      <c r="CA714" s="52"/>
      <c r="CB714" s="52"/>
      <c r="CC714" s="52"/>
      <c r="CD714" s="52"/>
      <c r="CE714" s="52"/>
      <c r="CF714" s="52"/>
      <c r="CG714" s="52"/>
      <c r="CH714" s="52"/>
      <c r="CI714" s="52"/>
      <c r="CJ714" s="52"/>
      <c r="CK714" s="52"/>
      <c r="CL714" s="52"/>
      <c r="CM714" s="52"/>
      <c r="CN714" s="52"/>
      <c r="CO714" s="52"/>
      <c r="CP714" s="52"/>
      <c r="CQ714" s="52"/>
      <c r="CR714" s="52"/>
      <c r="CS714" s="52"/>
      <c r="CT714" s="52"/>
      <c r="CU714" s="52"/>
      <c r="CV714" s="52"/>
      <c r="CW714" s="52"/>
      <c r="CX714" s="52"/>
      <c r="CY714" s="52"/>
      <c r="CZ714" s="52"/>
      <c r="DA714" s="52"/>
      <c r="DB714" s="52"/>
      <c r="DC714" s="52"/>
      <c r="DD714" s="52"/>
      <c r="DE714" s="52"/>
      <c r="DF714" s="52"/>
      <c r="DG714" s="52"/>
      <c r="DH714" s="52"/>
      <c r="DI714" s="52"/>
      <c r="DJ714" s="52"/>
      <c r="DK714" s="52"/>
      <c r="DL714" s="52"/>
      <c r="DM714" s="52"/>
      <c r="DN714" s="52"/>
      <c r="DO714" s="52"/>
      <c r="DP714" s="52"/>
      <c r="DQ714" s="52"/>
      <c r="DR714" s="52"/>
      <c r="DS714" s="52"/>
      <c r="DT714" s="52"/>
      <c r="DU714" s="52"/>
      <c r="DV714" s="52"/>
      <c r="DW714" s="52"/>
      <c r="DX714" s="52"/>
      <c r="DY714" s="52"/>
      <c r="DZ714" s="52"/>
      <c r="EA714" s="52"/>
      <c r="EB714" s="52"/>
      <c r="EC714" s="52"/>
      <c r="ED714" s="52"/>
      <c r="EE714" s="52"/>
      <c r="EF714" s="52"/>
      <c r="EG714" s="52"/>
      <c r="EH714" s="52"/>
    </row>
    <row r="715" spans="1:138" ht="12.75" x14ac:dyDescent="0.2">
      <c r="A715" s="39" t="str">
        <f t="shared" si="67"/>
        <v>2109323</v>
      </c>
      <c r="B715" s="39" t="str">
        <f t="shared" si="68"/>
        <v>51851/YI/53</v>
      </c>
      <c r="C715" s="39" t="str">
        <f t="shared" si="69"/>
        <v>Кресло (Корпорация монстров) раскладное В53</v>
      </c>
      <c r="D715" s="94">
        <f t="shared" ca="1" si="70"/>
        <v>1613</v>
      </c>
      <c r="E715" s="94">
        <f t="shared" ca="1" si="71"/>
        <v>6</v>
      </c>
      <c r="F715" s="94">
        <f t="shared" ca="1" si="66"/>
        <v>0</v>
      </c>
      <c r="G715" s="41"/>
      <c r="H715" s="41"/>
      <c r="I715" s="40"/>
      <c r="J715" s="40"/>
      <c r="K715" s="34"/>
      <c r="L715" s="50" t="s">
        <v>1726</v>
      </c>
      <c r="M715" s="50" t="s">
        <v>4512</v>
      </c>
      <c r="N715" s="50" t="s">
        <v>4513</v>
      </c>
      <c r="O715" s="51" t="s">
        <v>4514</v>
      </c>
      <c r="P715" s="40">
        <v>1613</v>
      </c>
      <c r="Q715" s="40"/>
      <c r="R715" s="40"/>
      <c r="S715" s="52" t="s">
        <v>1018</v>
      </c>
      <c r="T715" s="52" t="s">
        <v>1018</v>
      </c>
      <c r="U715" s="52" t="s">
        <v>1018</v>
      </c>
      <c r="V715" s="52">
        <v>2</v>
      </c>
      <c r="W715" s="52">
        <v>2</v>
      </c>
      <c r="X715" s="52">
        <v>2</v>
      </c>
      <c r="Y715" s="52" t="s">
        <v>1018</v>
      </c>
      <c r="Z715" s="52" t="s">
        <v>1018</v>
      </c>
      <c r="AA715" s="52" t="s">
        <v>1018</v>
      </c>
      <c r="AB715" s="52" t="s">
        <v>1018</v>
      </c>
      <c r="AC715" s="52" t="s">
        <v>1018</v>
      </c>
      <c r="AD715" s="52">
        <v>3</v>
      </c>
      <c r="AE715" s="52" t="s">
        <v>1018</v>
      </c>
      <c r="AF715" s="52" t="s">
        <v>1018</v>
      </c>
      <c r="AG715" s="52" t="s">
        <v>1018</v>
      </c>
      <c r="AH715" s="52" t="s">
        <v>1018</v>
      </c>
      <c r="AI715" s="52" t="s">
        <v>1018</v>
      </c>
      <c r="AJ715" s="52" t="s">
        <v>1018</v>
      </c>
      <c r="AK715" s="52" t="s">
        <v>1018</v>
      </c>
      <c r="AL715" s="52" t="s">
        <v>1018</v>
      </c>
      <c r="AM715" s="52" t="s">
        <v>1018</v>
      </c>
      <c r="AN715" s="52" t="s">
        <v>1018</v>
      </c>
      <c r="AO715" s="52" t="s">
        <v>1018</v>
      </c>
      <c r="AP715" s="52" t="s">
        <v>1018</v>
      </c>
      <c r="AQ715" s="52" t="s">
        <v>1018</v>
      </c>
      <c r="AR715" s="52" t="s">
        <v>1018</v>
      </c>
      <c r="AS715" s="52" t="s">
        <v>1018</v>
      </c>
      <c r="AT715" s="52" t="s">
        <v>1018</v>
      </c>
      <c r="AU715" s="52" t="s">
        <v>1018</v>
      </c>
      <c r="AV715" s="52">
        <v>1</v>
      </c>
      <c r="AW715" s="52" t="s">
        <v>1018</v>
      </c>
      <c r="AX715" s="52" t="s">
        <v>1018</v>
      </c>
      <c r="AY715" s="52"/>
      <c r="AZ715" s="52"/>
      <c r="BA715" s="52"/>
      <c r="BB715" s="52"/>
      <c r="BC715" s="52"/>
      <c r="BD715" s="52"/>
      <c r="BE715" s="52"/>
      <c r="BF715" s="52"/>
      <c r="BG715" s="52"/>
      <c r="BH715" s="52"/>
      <c r="BI715" s="52"/>
      <c r="BJ715" s="52"/>
      <c r="BK715" s="52"/>
      <c r="BL715" s="52"/>
      <c r="BM715" s="52"/>
      <c r="BN715" s="52"/>
      <c r="BO715" s="52"/>
      <c r="BP715" s="52"/>
      <c r="BQ715" s="52"/>
      <c r="BR715" s="52"/>
      <c r="BS715" s="52"/>
      <c r="BT715" s="52"/>
      <c r="BU715" s="52"/>
      <c r="BV715" s="52"/>
      <c r="BW715" s="52"/>
      <c r="BX715" s="52"/>
      <c r="BY715" s="52"/>
      <c r="BZ715" s="52"/>
      <c r="CA715" s="52"/>
      <c r="CB715" s="52"/>
      <c r="CC715" s="52"/>
      <c r="CD715" s="52"/>
      <c r="CE715" s="52"/>
      <c r="CF715" s="52"/>
      <c r="CG715" s="52"/>
      <c r="CH715" s="52"/>
      <c r="CI715" s="52"/>
      <c r="CJ715" s="52"/>
      <c r="CK715" s="52"/>
      <c r="CL715" s="52"/>
      <c r="CM715" s="52"/>
      <c r="CN715" s="52"/>
      <c r="CO715" s="52"/>
      <c r="CP715" s="52"/>
      <c r="CQ715" s="52"/>
      <c r="CR715" s="52"/>
      <c r="CS715" s="52"/>
      <c r="CT715" s="52"/>
      <c r="CU715" s="52"/>
      <c r="CV715" s="52"/>
      <c r="CW715" s="52"/>
      <c r="CX715" s="52"/>
      <c r="CY715" s="52"/>
      <c r="CZ715" s="52"/>
      <c r="DA715" s="52"/>
      <c r="DB715" s="52"/>
      <c r="DC715" s="52"/>
      <c r="DD715" s="52"/>
      <c r="DE715" s="52"/>
      <c r="DF715" s="52"/>
      <c r="DG715" s="52"/>
      <c r="DH715" s="52"/>
      <c r="DI715" s="52"/>
      <c r="DJ715" s="52"/>
      <c r="DK715" s="52"/>
      <c r="DL715" s="52"/>
      <c r="DM715" s="52"/>
      <c r="DN715" s="52"/>
      <c r="DO715" s="52"/>
      <c r="DP715" s="52"/>
      <c r="DQ715" s="52"/>
      <c r="DR715" s="52"/>
      <c r="DS715" s="52"/>
      <c r="DT715" s="52"/>
      <c r="DU715" s="52"/>
      <c r="DV715" s="52"/>
      <c r="DW715" s="52"/>
      <c r="DX715" s="52"/>
      <c r="DY715" s="52"/>
      <c r="DZ715" s="52"/>
      <c r="EA715" s="52"/>
      <c r="EB715" s="52"/>
      <c r="EC715" s="52"/>
      <c r="ED715" s="52"/>
      <c r="EE715" s="52"/>
      <c r="EF715" s="52"/>
      <c r="EG715" s="52"/>
      <c r="EH715" s="52"/>
    </row>
    <row r="716" spans="1:138" ht="12.75" x14ac:dyDescent="0.2">
      <c r="A716" s="39" t="str">
        <f t="shared" si="67"/>
        <v>2109328</v>
      </c>
      <c r="B716" s="39" t="str">
        <f t="shared" si="68"/>
        <v>51852/Gn/45</v>
      </c>
      <c r="C716" s="39" t="str">
        <f t="shared" si="69"/>
        <v>Кресло (Университет Монстров) скругленное В45</v>
      </c>
      <c r="D716" s="94">
        <f t="shared" ca="1" si="70"/>
        <v>1459</v>
      </c>
      <c r="E716" s="94">
        <f t="shared" ca="1" si="71"/>
        <v>6</v>
      </c>
      <c r="F716" s="94">
        <f t="shared" ca="1" si="66"/>
        <v>0</v>
      </c>
      <c r="G716" s="41"/>
      <c r="H716" s="41"/>
      <c r="I716" s="40"/>
      <c r="J716" s="40"/>
      <c r="K716" s="34"/>
      <c r="L716" s="50" t="s">
        <v>1727</v>
      </c>
      <c r="M716" s="50" t="s">
        <v>4750</v>
      </c>
      <c r="N716" s="50" t="s">
        <v>4751</v>
      </c>
      <c r="O716" s="51" t="s">
        <v>4752</v>
      </c>
      <c r="P716" s="40">
        <v>1459</v>
      </c>
      <c r="Q716" s="40"/>
      <c r="R716" s="40"/>
      <c r="S716" s="52" t="s">
        <v>1018</v>
      </c>
      <c r="T716" s="52" t="s">
        <v>1018</v>
      </c>
      <c r="U716" s="52" t="s">
        <v>1018</v>
      </c>
      <c r="V716" s="52" t="s">
        <v>1018</v>
      </c>
      <c r="W716" s="52">
        <v>2</v>
      </c>
      <c r="X716" s="52">
        <v>3</v>
      </c>
      <c r="Y716" s="52" t="s">
        <v>1018</v>
      </c>
      <c r="Z716" s="52" t="s">
        <v>1018</v>
      </c>
      <c r="AA716" s="52" t="s">
        <v>1018</v>
      </c>
      <c r="AB716" s="52" t="s">
        <v>1018</v>
      </c>
      <c r="AC716" s="52" t="s">
        <v>1018</v>
      </c>
      <c r="AD716" s="52">
        <v>3</v>
      </c>
      <c r="AE716" s="52" t="s">
        <v>1018</v>
      </c>
      <c r="AF716" s="52">
        <v>1</v>
      </c>
      <c r="AG716" s="52" t="s">
        <v>1018</v>
      </c>
      <c r="AH716" s="52" t="s">
        <v>1018</v>
      </c>
      <c r="AI716" s="52" t="s">
        <v>1018</v>
      </c>
      <c r="AJ716" s="52" t="s">
        <v>1018</v>
      </c>
      <c r="AK716" s="52">
        <v>2</v>
      </c>
      <c r="AL716" s="52">
        <v>2</v>
      </c>
      <c r="AM716" s="52" t="s">
        <v>1018</v>
      </c>
      <c r="AN716" s="52" t="s">
        <v>1018</v>
      </c>
      <c r="AO716" s="52" t="s">
        <v>1018</v>
      </c>
      <c r="AP716" s="52" t="s">
        <v>1018</v>
      </c>
      <c r="AQ716" s="52" t="s">
        <v>1018</v>
      </c>
      <c r="AR716" s="52" t="s">
        <v>1018</v>
      </c>
      <c r="AS716" s="52" t="s">
        <v>1018</v>
      </c>
      <c r="AT716" s="52" t="s">
        <v>1018</v>
      </c>
      <c r="AU716" s="52" t="s">
        <v>1018</v>
      </c>
      <c r="AV716" s="52">
        <v>1</v>
      </c>
      <c r="AW716" s="52" t="s">
        <v>1018</v>
      </c>
      <c r="AX716" s="52" t="s">
        <v>1018</v>
      </c>
      <c r="AY716" s="52"/>
      <c r="AZ716" s="52"/>
      <c r="BA716" s="52"/>
      <c r="BB716" s="52"/>
      <c r="BC716" s="52"/>
      <c r="BD716" s="52"/>
      <c r="BE716" s="52"/>
      <c r="BF716" s="52"/>
      <c r="BG716" s="52"/>
      <c r="BH716" s="52"/>
      <c r="BI716" s="52"/>
      <c r="BJ716" s="52"/>
      <c r="BK716" s="52"/>
      <c r="BL716" s="52"/>
      <c r="BM716" s="52"/>
      <c r="BN716" s="52"/>
      <c r="BO716" s="52"/>
      <c r="BP716" s="52"/>
      <c r="BQ716" s="52"/>
      <c r="BR716" s="52"/>
      <c r="BS716" s="52"/>
      <c r="BT716" s="52"/>
      <c r="BU716" s="52"/>
      <c r="BV716" s="52"/>
      <c r="BW716" s="52"/>
      <c r="BX716" s="52"/>
      <c r="BY716" s="52"/>
      <c r="BZ716" s="52"/>
      <c r="CA716" s="52"/>
      <c r="CB716" s="52"/>
      <c r="CC716" s="52"/>
      <c r="CD716" s="52"/>
      <c r="CE716" s="52"/>
      <c r="CF716" s="52"/>
      <c r="CG716" s="52"/>
      <c r="CH716" s="52"/>
      <c r="CI716" s="52"/>
      <c r="CJ716" s="52"/>
      <c r="CK716" s="52"/>
      <c r="CL716" s="52"/>
      <c r="CM716" s="52"/>
      <c r="CN716" s="52"/>
      <c r="CO716" s="52"/>
      <c r="CP716" s="52"/>
      <c r="CQ716" s="52"/>
      <c r="CR716" s="52"/>
      <c r="CS716" s="52"/>
      <c r="CT716" s="52"/>
      <c r="CU716" s="52"/>
      <c r="CV716" s="52"/>
      <c r="CW716" s="52"/>
      <c r="CX716" s="52"/>
      <c r="CY716" s="52"/>
      <c r="CZ716" s="52"/>
      <c r="DA716" s="52"/>
      <c r="DB716" s="52"/>
      <c r="DC716" s="52"/>
      <c r="DD716" s="52"/>
      <c r="DE716" s="52"/>
      <c r="DF716" s="52"/>
      <c r="DG716" s="52"/>
      <c r="DH716" s="52"/>
      <c r="DI716" s="52"/>
      <c r="DJ716" s="52"/>
      <c r="DK716" s="52"/>
      <c r="DL716" s="52"/>
      <c r="DM716" s="52"/>
      <c r="DN716" s="52"/>
      <c r="DO716" s="52"/>
      <c r="DP716" s="52"/>
      <c r="DQ716" s="52"/>
      <c r="DR716" s="52"/>
      <c r="DS716" s="52"/>
      <c r="DT716" s="52"/>
      <c r="DU716" s="52"/>
      <c r="DV716" s="52"/>
      <c r="DW716" s="52"/>
      <c r="DX716" s="52"/>
      <c r="DY716" s="52"/>
      <c r="DZ716" s="52"/>
      <c r="EA716" s="52"/>
      <c r="EB716" s="52"/>
      <c r="EC716" s="52"/>
      <c r="ED716" s="52"/>
      <c r="EE716" s="52"/>
      <c r="EF716" s="52"/>
      <c r="EG716" s="52"/>
      <c r="EH716" s="52"/>
    </row>
    <row r="717" spans="1:138" ht="12.75" x14ac:dyDescent="0.2">
      <c r="A717" s="39" t="str">
        <f t="shared" si="67"/>
        <v>2109533</v>
      </c>
      <c r="B717" s="39" t="str">
        <f t="shared" si="68"/>
        <v>51853/Lb/70</v>
      </c>
      <c r="C717" s="39" t="str">
        <f t="shared" si="69"/>
        <v>Диван (Университет Монстров) Д70</v>
      </c>
      <c r="D717" s="94">
        <f t="shared" ca="1" si="70"/>
        <v>1979</v>
      </c>
      <c r="E717" s="94">
        <f t="shared" ca="1" si="71"/>
        <v>38</v>
      </c>
      <c r="F717" s="94">
        <f t="shared" ca="1" si="66"/>
        <v>0</v>
      </c>
      <c r="G717" s="41"/>
      <c r="H717" s="41"/>
      <c r="I717" s="40"/>
      <c r="J717" s="40"/>
      <c r="K717" s="34"/>
      <c r="L717" s="50" t="s">
        <v>1728</v>
      </c>
      <c r="M717" s="50" t="s">
        <v>4515</v>
      </c>
      <c r="N717" s="50" t="s">
        <v>4516</v>
      </c>
      <c r="O717" s="51" t="s">
        <v>4517</v>
      </c>
      <c r="P717" s="40">
        <v>1979</v>
      </c>
      <c r="Q717" s="40"/>
      <c r="R717" s="40"/>
      <c r="S717" s="52" t="s">
        <v>1018</v>
      </c>
      <c r="T717" s="52" t="s">
        <v>1018</v>
      </c>
      <c r="U717" s="52" t="s">
        <v>1018</v>
      </c>
      <c r="V717" s="52">
        <v>3</v>
      </c>
      <c r="W717" s="52" t="s">
        <v>1018</v>
      </c>
      <c r="X717" s="52">
        <v>13</v>
      </c>
      <c r="Y717" s="52" t="s">
        <v>1018</v>
      </c>
      <c r="Z717" s="52" t="s">
        <v>1018</v>
      </c>
      <c r="AA717" s="52" t="s">
        <v>1018</v>
      </c>
      <c r="AB717" s="52" t="s">
        <v>1018</v>
      </c>
      <c r="AC717" s="52" t="s">
        <v>1018</v>
      </c>
      <c r="AD717" s="52">
        <v>3</v>
      </c>
      <c r="AE717" s="52">
        <v>2</v>
      </c>
      <c r="AF717" s="52">
        <v>19</v>
      </c>
      <c r="AG717" s="52" t="s">
        <v>1018</v>
      </c>
      <c r="AH717" s="52">
        <v>1</v>
      </c>
      <c r="AI717" s="52" t="s">
        <v>1018</v>
      </c>
      <c r="AJ717" s="52" t="s">
        <v>1018</v>
      </c>
      <c r="AK717" s="52">
        <v>2</v>
      </c>
      <c r="AL717" s="52">
        <v>2</v>
      </c>
      <c r="AM717" s="52" t="s">
        <v>1018</v>
      </c>
      <c r="AN717" s="52" t="s">
        <v>1018</v>
      </c>
      <c r="AO717" s="52" t="s">
        <v>1018</v>
      </c>
      <c r="AP717" s="52" t="s">
        <v>1018</v>
      </c>
      <c r="AQ717" s="52" t="s">
        <v>1018</v>
      </c>
      <c r="AR717" s="52" t="s">
        <v>1018</v>
      </c>
      <c r="AS717" s="52" t="s">
        <v>1018</v>
      </c>
      <c r="AT717" s="52" t="s">
        <v>1018</v>
      </c>
      <c r="AU717" s="52" t="s">
        <v>1018</v>
      </c>
      <c r="AV717" s="52">
        <v>1</v>
      </c>
      <c r="AW717" s="52" t="s">
        <v>1018</v>
      </c>
      <c r="AX717" s="52" t="s">
        <v>1018</v>
      </c>
      <c r="AY717" s="52"/>
      <c r="AZ717" s="52"/>
      <c r="BA717" s="52"/>
      <c r="BB717" s="52"/>
      <c r="BC717" s="52"/>
      <c r="BD717" s="52"/>
      <c r="BE717" s="52"/>
      <c r="BF717" s="52"/>
      <c r="BG717" s="52"/>
      <c r="BH717" s="52"/>
      <c r="BI717" s="52"/>
      <c r="BJ717" s="52"/>
      <c r="BK717" s="52"/>
      <c r="BL717" s="52"/>
      <c r="BM717" s="52"/>
      <c r="BN717" s="52"/>
      <c r="BO717" s="52"/>
      <c r="BP717" s="52"/>
      <c r="BQ717" s="52"/>
      <c r="BR717" s="52"/>
      <c r="BS717" s="52"/>
      <c r="BT717" s="52"/>
      <c r="BU717" s="52"/>
      <c r="BV717" s="52"/>
      <c r="BW717" s="52"/>
      <c r="BX717" s="52"/>
      <c r="BY717" s="52"/>
      <c r="BZ717" s="52"/>
      <c r="CA717" s="52"/>
      <c r="CB717" s="52"/>
      <c r="CC717" s="52"/>
      <c r="CD717" s="52"/>
      <c r="CE717" s="52"/>
      <c r="CF717" s="52"/>
      <c r="CG717" s="52"/>
      <c r="CH717" s="52"/>
      <c r="CI717" s="52"/>
      <c r="CJ717" s="52"/>
      <c r="CK717" s="52"/>
      <c r="CL717" s="52"/>
      <c r="CM717" s="52"/>
      <c r="CN717" s="52"/>
      <c r="CO717" s="52"/>
      <c r="CP717" s="52"/>
      <c r="CQ717" s="52"/>
      <c r="CR717" s="52"/>
      <c r="CS717" s="52"/>
      <c r="CT717" s="52"/>
      <c r="CU717" s="52"/>
      <c r="CV717" s="52"/>
      <c r="CW717" s="52"/>
      <c r="CX717" s="52"/>
      <c r="CY717" s="52"/>
      <c r="CZ717" s="52"/>
      <c r="DA717" s="52"/>
      <c r="DB717" s="52"/>
      <c r="DC717" s="52"/>
      <c r="DD717" s="52"/>
      <c r="DE717" s="52"/>
      <c r="DF717" s="52"/>
      <c r="DG717" s="52"/>
      <c r="DH717" s="52"/>
      <c r="DI717" s="52"/>
      <c r="DJ717" s="52"/>
      <c r="DK717" s="52"/>
      <c r="DL717" s="52"/>
      <c r="DM717" s="52"/>
      <c r="DN717" s="52"/>
      <c r="DO717" s="52"/>
      <c r="DP717" s="52"/>
      <c r="DQ717" s="52"/>
      <c r="DR717" s="52"/>
      <c r="DS717" s="52"/>
      <c r="DT717" s="52"/>
      <c r="DU717" s="52"/>
      <c r="DV717" s="52"/>
      <c r="DW717" s="52"/>
      <c r="DX717" s="52"/>
      <c r="DY717" s="52"/>
      <c r="DZ717" s="52"/>
      <c r="EA717" s="52"/>
      <c r="EB717" s="52"/>
      <c r="EC717" s="52"/>
      <c r="ED717" s="52"/>
      <c r="EE717" s="52"/>
      <c r="EF717" s="52"/>
      <c r="EG717" s="52"/>
      <c r="EH717" s="52"/>
    </row>
    <row r="718" spans="1:138" ht="12.75" x14ac:dyDescent="0.2">
      <c r="A718" s="39" t="str">
        <f t="shared" si="67"/>
        <v>2111718</v>
      </c>
      <c r="B718" s="39" t="str">
        <f t="shared" si="68"/>
        <v>51883/Lb/53</v>
      </c>
      <c r="C718" s="39" t="str">
        <f t="shared" si="69"/>
        <v>Кресло Самолеты В53</v>
      </c>
      <c r="D718" s="94">
        <f t="shared" ca="1" si="70"/>
        <v>0</v>
      </c>
      <c r="E718" s="94">
        <f t="shared" ca="1" si="71"/>
        <v>18</v>
      </c>
      <c r="F718" s="94">
        <f t="shared" ca="1" si="66"/>
        <v>0</v>
      </c>
      <c r="G718" s="41"/>
      <c r="H718" s="41"/>
      <c r="I718" s="40"/>
      <c r="J718" s="40"/>
      <c r="K718" s="34"/>
      <c r="L718" s="50" t="s">
        <v>1729</v>
      </c>
      <c r="M718" s="50" t="s">
        <v>4802</v>
      </c>
      <c r="N718" s="50" t="s">
        <v>4803</v>
      </c>
      <c r="O718" s="51" t="s">
        <v>4755</v>
      </c>
      <c r="P718" s="40" t="s">
        <v>1018</v>
      </c>
      <c r="Q718" s="40"/>
      <c r="R718" s="40"/>
      <c r="S718" s="52" t="s">
        <v>1018</v>
      </c>
      <c r="T718" s="52" t="s">
        <v>1018</v>
      </c>
      <c r="U718" s="52" t="s">
        <v>1018</v>
      </c>
      <c r="V718" s="52" t="s">
        <v>1018</v>
      </c>
      <c r="W718" s="52" t="s">
        <v>1018</v>
      </c>
      <c r="X718" s="52">
        <v>5</v>
      </c>
      <c r="Y718" s="52" t="s">
        <v>1018</v>
      </c>
      <c r="Z718" s="52" t="s">
        <v>1018</v>
      </c>
      <c r="AA718" s="52" t="s">
        <v>1018</v>
      </c>
      <c r="AB718" s="52" t="s">
        <v>1018</v>
      </c>
      <c r="AC718" s="52" t="s">
        <v>1018</v>
      </c>
      <c r="AD718" s="52">
        <v>3</v>
      </c>
      <c r="AE718" s="52" t="s">
        <v>1018</v>
      </c>
      <c r="AF718" s="52">
        <v>5</v>
      </c>
      <c r="AG718" s="52" t="s">
        <v>1018</v>
      </c>
      <c r="AH718" s="52">
        <v>4</v>
      </c>
      <c r="AI718" s="52" t="s">
        <v>1018</v>
      </c>
      <c r="AJ718" s="52" t="s">
        <v>1018</v>
      </c>
      <c r="AK718" s="52">
        <v>19</v>
      </c>
      <c r="AL718" s="52">
        <v>19</v>
      </c>
      <c r="AM718" s="52" t="s">
        <v>1018</v>
      </c>
      <c r="AN718" s="52" t="s">
        <v>1018</v>
      </c>
      <c r="AO718" s="52" t="s">
        <v>1018</v>
      </c>
      <c r="AP718" s="52" t="s">
        <v>1018</v>
      </c>
      <c r="AQ718" s="52" t="s">
        <v>1018</v>
      </c>
      <c r="AR718" s="52" t="s">
        <v>1018</v>
      </c>
      <c r="AS718" s="52" t="s">
        <v>1018</v>
      </c>
      <c r="AT718" s="52" t="s">
        <v>1018</v>
      </c>
      <c r="AU718" s="52" t="s">
        <v>1018</v>
      </c>
      <c r="AV718" s="52" t="s">
        <v>1018</v>
      </c>
      <c r="AW718" s="52" t="s">
        <v>1018</v>
      </c>
      <c r="AX718" s="52">
        <v>1</v>
      </c>
      <c r="AY718" s="52"/>
      <c r="AZ718" s="52"/>
      <c r="BA718" s="52"/>
      <c r="BB718" s="52"/>
      <c r="BC718" s="52"/>
      <c r="BD718" s="52"/>
      <c r="BE718" s="52"/>
      <c r="BF718" s="52"/>
      <c r="BG718" s="52"/>
      <c r="BH718" s="52"/>
      <c r="BI718" s="52"/>
      <c r="BJ718" s="52"/>
      <c r="BK718" s="52"/>
      <c r="BL718" s="52"/>
      <c r="BM718" s="52"/>
      <c r="BN718" s="52"/>
      <c r="BO718" s="52"/>
      <c r="BP718" s="52"/>
      <c r="BQ718" s="52"/>
      <c r="BR718" s="52"/>
      <c r="BS718" s="52"/>
      <c r="BT718" s="52"/>
      <c r="BU718" s="52"/>
      <c r="BV718" s="52"/>
      <c r="BW718" s="52"/>
      <c r="BX718" s="52"/>
      <c r="BY718" s="52"/>
      <c r="BZ718" s="52"/>
      <c r="CA718" s="52"/>
      <c r="CB718" s="52"/>
      <c r="CC718" s="52"/>
      <c r="CD718" s="52"/>
      <c r="CE718" s="52"/>
      <c r="CF718" s="52"/>
      <c r="CG718" s="52"/>
      <c r="CH718" s="52"/>
      <c r="CI718" s="52"/>
      <c r="CJ718" s="52"/>
      <c r="CK718" s="52"/>
      <c r="CL718" s="52"/>
      <c r="CM718" s="52"/>
      <c r="CN718" s="52"/>
      <c r="CO718" s="52"/>
      <c r="CP718" s="52"/>
      <c r="CQ718" s="52"/>
      <c r="CR718" s="52"/>
      <c r="CS718" s="52"/>
      <c r="CT718" s="52"/>
      <c r="CU718" s="52"/>
      <c r="CV718" s="52"/>
      <c r="CW718" s="52"/>
      <c r="CX718" s="52"/>
      <c r="CY718" s="52"/>
      <c r="CZ718" s="52"/>
      <c r="DA718" s="52"/>
      <c r="DB718" s="52"/>
      <c r="DC718" s="52"/>
      <c r="DD718" s="52"/>
      <c r="DE718" s="52"/>
      <c r="DF718" s="52"/>
      <c r="DG718" s="52"/>
      <c r="DH718" s="52"/>
      <c r="DI718" s="52"/>
      <c r="DJ718" s="52"/>
      <c r="DK718" s="52"/>
      <c r="DL718" s="52"/>
      <c r="DM718" s="52"/>
      <c r="DN718" s="52"/>
      <c r="DO718" s="52"/>
      <c r="DP718" s="52"/>
      <c r="DQ718" s="52"/>
      <c r="DR718" s="52"/>
      <c r="DS718" s="52"/>
      <c r="DT718" s="52"/>
      <c r="DU718" s="52"/>
      <c r="DV718" s="52"/>
      <c r="DW718" s="52"/>
      <c r="DX718" s="52"/>
      <c r="DY718" s="52"/>
      <c r="DZ718" s="52"/>
      <c r="EA718" s="52"/>
      <c r="EB718" s="52"/>
      <c r="EC718" s="52"/>
      <c r="ED718" s="52"/>
      <c r="EE718" s="52"/>
      <c r="EF718" s="52"/>
      <c r="EG718" s="52"/>
      <c r="EH718" s="52"/>
    </row>
    <row r="719" spans="1:138" ht="12.75" x14ac:dyDescent="0.2">
      <c r="A719" s="39" t="str">
        <f t="shared" si="67"/>
        <v>2111714</v>
      </c>
      <c r="B719" s="39" t="str">
        <f t="shared" si="68"/>
        <v>51883/Ml/53</v>
      </c>
      <c r="C719" s="39" t="str">
        <f t="shared" si="69"/>
        <v>Кресло Самолеты В53</v>
      </c>
      <c r="D719" s="94">
        <f t="shared" ca="1" si="70"/>
        <v>0</v>
      </c>
      <c r="E719" s="94">
        <f t="shared" ca="1" si="71"/>
        <v>19</v>
      </c>
      <c r="F719" s="94">
        <f t="shared" ca="1" si="66"/>
        <v>0</v>
      </c>
      <c r="G719" s="41"/>
      <c r="H719" s="41"/>
      <c r="I719" s="40"/>
      <c r="J719" s="40"/>
      <c r="K719" s="34"/>
      <c r="L719" s="50" t="s">
        <v>1730</v>
      </c>
      <c r="M719" s="50" t="s">
        <v>4753</v>
      </c>
      <c r="N719" s="50" t="s">
        <v>4754</v>
      </c>
      <c r="O719" s="51" t="s">
        <v>4755</v>
      </c>
      <c r="P719" s="40" t="s">
        <v>1018</v>
      </c>
      <c r="Q719" s="40"/>
      <c r="R719" s="40"/>
      <c r="S719" s="52" t="s">
        <v>1018</v>
      </c>
      <c r="T719" s="52" t="s">
        <v>1018</v>
      </c>
      <c r="U719" s="52" t="s">
        <v>1018</v>
      </c>
      <c r="V719" s="52" t="s">
        <v>1018</v>
      </c>
      <c r="W719" s="52" t="s">
        <v>1018</v>
      </c>
      <c r="X719" s="52">
        <v>8</v>
      </c>
      <c r="Y719" s="52" t="s">
        <v>1018</v>
      </c>
      <c r="Z719" s="52" t="s">
        <v>1018</v>
      </c>
      <c r="AA719" s="52" t="s">
        <v>1018</v>
      </c>
      <c r="AB719" s="52" t="s">
        <v>1018</v>
      </c>
      <c r="AC719" s="52" t="s">
        <v>1018</v>
      </c>
      <c r="AD719" s="52" t="s">
        <v>1018</v>
      </c>
      <c r="AE719" s="52" t="s">
        <v>1018</v>
      </c>
      <c r="AF719" s="52">
        <v>7</v>
      </c>
      <c r="AG719" s="52" t="s">
        <v>1018</v>
      </c>
      <c r="AH719" s="52">
        <v>4</v>
      </c>
      <c r="AI719" s="52" t="s">
        <v>1018</v>
      </c>
      <c r="AJ719" s="52" t="s">
        <v>1018</v>
      </c>
      <c r="AK719" s="52">
        <v>19</v>
      </c>
      <c r="AL719" s="52">
        <v>19</v>
      </c>
      <c r="AM719" s="52" t="s">
        <v>1018</v>
      </c>
      <c r="AN719" s="52" t="s">
        <v>1018</v>
      </c>
      <c r="AO719" s="52" t="s">
        <v>1018</v>
      </c>
      <c r="AP719" s="52" t="s">
        <v>1018</v>
      </c>
      <c r="AQ719" s="52" t="s">
        <v>1018</v>
      </c>
      <c r="AR719" s="52" t="s">
        <v>1018</v>
      </c>
      <c r="AS719" s="52" t="s">
        <v>1018</v>
      </c>
      <c r="AT719" s="52" t="s">
        <v>1018</v>
      </c>
      <c r="AU719" s="52" t="s">
        <v>1018</v>
      </c>
      <c r="AV719" s="52" t="s">
        <v>1018</v>
      </c>
      <c r="AW719" s="52" t="s">
        <v>1018</v>
      </c>
      <c r="AX719" s="52" t="s">
        <v>1018</v>
      </c>
      <c r="AY719" s="52"/>
      <c r="AZ719" s="52"/>
      <c r="BA719" s="52"/>
      <c r="BB719" s="52"/>
      <c r="BC719" s="52"/>
      <c r="BD719" s="52"/>
      <c r="BE719" s="52"/>
      <c r="BF719" s="52"/>
      <c r="BG719" s="52"/>
      <c r="BH719" s="52"/>
      <c r="BI719" s="52"/>
      <c r="BJ719" s="52"/>
      <c r="BK719" s="52"/>
      <c r="BL719" s="52"/>
      <c r="BM719" s="52"/>
      <c r="BN719" s="52"/>
      <c r="BO719" s="52"/>
      <c r="BP719" s="52"/>
      <c r="BQ719" s="52"/>
      <c r="BR719" s="52"/>
      <c r="BS719" s="52"/>
      <c r="BT719" s="52"/>
      <c r="BU719" s="52"/>
      <c r="BV719" s="52"/>
      <c r="BW719" s="52"/>
      <c r="BX719" s="52"/>
      <c r="BY719" s="52"/>
      <c r="BZ719" s="52"/>
      <c r="CA719" s="52"/>
      <c r="CB719" s="52"/>
      <c r="CC719" s="52"/>
      <c r="CD719" s="52"/>
      <c r="CE719" s="52"/>
      <c r="CF719" s="52"/>
      <c r="CG719" s="52"/>
      <c r="CH719" s="52"/>
      <c r="CI719" s="52"/>
      <c r="CJ719" s="52"/>
      <c r="CK719" s="52"/>
      <c r="CL719" s="52"/>
      <c r="CM719" s="52"/>
      <c r="CN719" s="52"/>
      <c r="CO719" s="52"/>
      <c r="CP719" s="52"/>
      <c r="CQ719" s="52"/>
      <c r="CR719" s="52"/>
      <c r="CS719" s="52"/>
      <c r="CT719" s="52"/>
      <c r="CU719" s="52"/>
      <c r="CV719" s="52"/>
      <c r="CW719" s="52"/>
      <c r="CX719" s="52"/>
      <c r="CY719" s="52"/>
      <c r="CZ719" s="52"/>
      <c r="DA719" s="52"/>
      <c r="DB719" s="52"/>
      <c r="DC719" s="52"/>
      <c r="DD719" s="52"/>
      <c r="DE719" s="52"/>
      <c r="DF719" s="52"/>
      <c r="DG719" s="52"/>
      <c r="DH719" s="52"/>
      <c r="DI719" s="52"/>
      <c r="DJ719" s="52"/>
      <c r="DK719" s="52"/>
      <c r="DL719" s="52"/>
      <c r="DM719" s="52"/>
      <c r="DN719" s="52"/>
      <c r="DO719" s="52"/>
      <c r="DP719" s="52"/>
      <c r="DQ719" s="52"/>
      <c r="DR719" s="52"/>
      <c r="DS719" s="52"/>
      <c r="DT719" s="52"/>
      <c r="DU719" s="52"/>
      <c r="DV719" s="52"/>
      <c r="DW719" s="52"/>
      <c r="DX719" s="52"/>
      <c r="DY719" s="52"/>
      <c r="DZ719" s="52"/>
      <c r="EA719" s="52"/>
      <c r="EB719" s="52"/>
      <c r="EC719" s="52"/>
      <c r="ED719" s="52"/>
      <c r="EE719" s="52"/>
      <c r="EF719" s="52"/>
      <c r="EG719" s="52"/>
      <c r="EH719" s="52"/>
    </row>
    <row r="720" spans="1:138" ht="12.75" x14ac:dyDescent="0.2">
      <c r="A720" s="39">
        <f t="shared" si="67"/>
        <v>0</v>
      </c>
      <c r="B720" s="39">
        <f t="shared" si="68"/>
        <v>0</v>
      </c>
      <c r="C720" s="39" t="str">
        <f t="shared" si="69"/>
        <v>Дисней антистресс</v>
      </c>
      <c r="D720" s="94">
        <f t="shared" ca="1" si="70"/>
        <v>0</v>
      </c>
      <c r="E720" s="94">
        <f t="shared" ca="1" si="71"/>
        <v>0</v>
      </c>
      <c r="F720" s="94">
        <f t="shared" ca="1" si="66"/>
        <v>0</v>
      </c>
      <c r="G720" s="41"/>
      <c r="H720" s="41"/>
      <c r="I720" s="40"/>
      <c r="J720" s="40"/>
      <c r="K720" s="34"/>
      <c r="L720" s="50"/>
      <c r="M720" s="50"/>
      <c r="N720" s="50"/>
      <c r="O720" s="51" t="s">
        <v>2303</v>
      </c>
      <c r="P720" s="40"/>
      <c r="Q720" s="40"/>
      <c r="R720" s="40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52"/>
      <c r="BB720" s="52"/>
    </row>
    <row r="721" spans="1:138" ht="12.75" x14ac:dyDescent="0.2">
      <c r="A721" s="39">
        <f t="shared" si="67"/>
        <v>0</v>
      </c>
      <c r="B721" s="39">
        <f t="shared" si="68"/>
        <v>0</v>
      </c>
      <c r="C721" s="39" t="str">
        <f t="shared" si="69"/>
        <v>ФЕИ</v>
      </c>
      <c r="D721" s="94">
        <f t="shared" ca="1" si="70"/>
        <v>0</v>
      </c>
      <c r="E721" s="94">
        <f t="shared" ca="1" si="71"/>
        <v>0</v>
      </c>
      <c r="F721" s="94">
        <f t="shared" ca="1" si="66"/>
        <v>0</v>
      </c>
      <c r="G721" s="42"/>
      <c r="H721" s="42"/>
      <c r="I721" s="40"/>
      <c r="J721" s="40"/>
      <c r="K721" s="35"/>
      <c r="L721" s="50"/>
      <c r="M721" s="50"/>
      <c r="N721" s="50"/>
      <c r="O721" s="51" t="s">
        <v>2429</v>
      </c>
      <c r="P721" s="40"/>
      <c r="Q721" s="40"/>
      <c r="R721" s="40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52"/>
      <c r="BB721" s="52"/>
      <c r="BC721" s="52"/>
      <c r="BD721" s="52"/>
      <c r="BE721" s="52"/>
      <c r="BF721" s="52"/>
      <c r="BG721" s="52"/>
      <c r="BH721" s="52"/>
      <c r="BI721" s="52"/>
      <c r="BJ721" s="52"/>
      <c r="BK721" s="52"/>
      <c r="BL721" s="52"/>
      <c r="BM721" s="52"/>
      <c r="BN721" s="52"/>
      <c r="BO721" s="52"/>
      <c r="BP721" s="52"/>
      <c r="BQ721" s="52"/>
      <c r="BR721" s="52"/>
      <c r="BS721" s="52"/>
      <c r="BT721" s="52"/>
      <c r="BU721" s="52"/>
      <c r="BV721" s="52"/>
      <c r="BW721" s="52"/>
      <c r="BX721" s="52"/>
      <c r="BY721" s="52"/>
      <c r="BZ721" s="52"/>
      <c r="CA721" s="52"/>
      <c r="CB721" s="52"/>
      <c r="CC721" s="52"/>
      <c r="CD721" s="52"/>
      <c r="CE721" s="52"/>
      <c r="CF721" s="52"/>
      <c r="CG721" s="52"/>
      <c r="CH721" s="52"/>
      <c r="CI721" s="52"/>
      <c r="CJ721" s="52"/>
      <c r="CK721" s="52"/>
      <c r="CL721" s="52"/>
      <c r="CM721" s="52"/>
      <c r="CN721" s="52"/>
      <c r="CO721" s="52"/>
      <c r="CP721" s="52"/>
      <c r="CQ721" s="52"/>
      <c r="CR721" s="52"/>
      <c r="CS721" s="52"/>
      <c r="CT721" s="52"/>
      <c r="CU721" s="52"/>
      <c r="CV721" s="52"/>
      <c r="CW721" s="52"/>
      <c r="CX721" s="52"/>
      <c r="CY721" s="52"/>
      <c r="CZ721" s="52"/>
      <c r="DA721" s="52"/>
      <c r="DB721" s="52"/>
      <c r="DC721" s="52"/>
      <c r="DD721" s="52"/>
      <c r="DE721" s="52"/>
      <c r="DF721" s="52"/>
      <c r="DG721" s="52"/>
      <c r="DH721" s="52"/>
      <c r="DI721" s="52"/>
      <c r="DJ721" s="52"/>
      <c r="DK721" s="52"/>
      <c r="DL721" s="52"/>
      <c r="DM721" s="52"/>
      <c r="DN721" s="52"/>
      <c r="DO721" s="52"/>
      <c r="DP721" s="52"/>
      <c r="DQ721" s="52"/>
      <c r="DR721" s="52"/>
      <c r="DS721" s="52"/>
      <c r="DT721" s="52"/>
      <c r="DU721" s="52"/>
      <c r="DV721" s="52"/>
      <c r="DW721" s="52"/>
      <c r="DX721" s="52"/>
      <c r="DY721" s="52"/>
      <c r="DZ721" s="52"/>
      <c r="EA721" s="52"/>
      <c r="EB721" s="52"/>
      <c r="EC721" s="52"/>
      <c r="ED721" s="52"/>
      <c r="EE721" s="52"/>
      <c r="EF721" s="52"/>
      <c r="EG721" s="52"/>
      <c r="EH721" s="52"/>
    </row>
    <row r="722" spans="1:138" ht="12.75" x14ac:dyDescent="0.2">
      <c r="A722" s="39" t="str">
        <f t="shared" si="67"/>
        <v>2106845</v>
      </c>
      <c r="B722" s="39" t="str">
        <f t="shared" si="68"/>
        <v>51761/Bl/46</v>
      </c>
      <c r="C722" s="39" t="str">
        <f t="shared" si="69"/>
        <v>Игрушка антистресс муфточка (Феи) В46</v>
      </c>
      <c r="D722" s="94">
        <f t="shared" ca="1" si="70"/>
        <v>408</v>
      </c>
      <c r="E722" s="94">
        <f t="shared" ca="1" si="71"/>
        <v>377</v>
      </c>
      <c r="F722" s="94">
        <f t="shared" ca="1" si="66"/>
        <v>0</v>
      </c>
      <c r="G722" s="41"/>
      <c r="H722" s="41"/>
      <c r="I722" s="40"/>
      <c r="J722" s="40"/>
      <c r="K722" s="34"/>
      <c r="L722" s="50" t="s">
        <v>1731</v>
      </c>
      <c r="M722" s="50" t="s">
        <v>2550</v>
      </c>
      <c r="N722" s="50" t="s">
        <v>2551</v>
      </c>
      <c r="O722" s="51" t="s">
        <v>2533</v>
      </c>
      <c r="P722" s="40">
        <v>408</v>
      </c>
      <c r="Q722" s="40"/>
      <c r="R722" s="40"/>
      <c r="S722" s="52" t="s">
        <v>1018</v>
      </c>
      <c r="T722" s="52" t="s">
        <v>1018</v>
      </c>
      <c r="U722" s="52" t="s">
        <v>1018</v>
      </c>
      <c r="V722" s="52">
        <v>10</v>
      </c>
      <c r="W722" s="52" t="s">
        <v>1018</v>
      </c>
      <c r="X722" s="52">
        <v>18</v>
      </c>
      <c r="Y722" s="52" t="s">
        <v>1018</v>
      </c>
      <c r="Z722" s="52" t="s">
        <v>1018</v>
      </c>
      <c r="AA722" s="52" t="s">
        <v>1018</v>
      </c>
      <c r="AB722" s="52" t="s">
        <v>1018</v>
      </c>
      <c r="AC722" s="52" t="s">
        <v>1018</v>
      </c>
      <c r="AD722" s="52">
        <v>3</v>
      </c>
      <c r="AE722" s="52" t="s">
        <v>1018</v>
      </c>
      <c r="AF722" s="52">
        <v>160</v>
      </c>
      <c r="AG722" s="52" t="s">
        <v>1018</v>
      </c>
      <c r="AH722" s="52">
        <v>5</v>
      </c>
      <c r="AI722" s="52" t="s">
        <v>1018</v>
      </c>
      <c r="AJ722" s="52" t="s">
        <v>1018</v>
      </c>
      <c r="AK722" s="52" t="s">
        <v>1018</v>
      </c>
      <c r="AL722" s="52">
        <v>180</v>
      </c>
      <c r="AM722" s="52" t="s">
        <v>1018</v>
      </c>
      <c r="AN722" s="52" t="s">
        <v>1018</v>
      </c>
      <c r="AO722" s="52" t="s">
        <v>1018</v>
      </c>
      <c r="AP722" s="52" t="s">
        <v>1018</v>
      </c>
      <c r="AQ722" s="52" t="s">
        <v>1018</v>
      </c>
      <c r="AR722" s="52" t="s">
        <v>1018</v>
      </c>
      <c r="AS722" s="52" t="s">
        <v>1018</v>
      </c>
      <c r="AT722" s="52" t="s">
        <v>1018</v>
      </c>
      <c r="AU722" s="52" t="s">
        <v>1018</v>
      </c>
      <c r="AV722" s="52" t="s">
        <v>1018</v>
      </c>
      <c r="AW722" s="52" t="s">
        <v>1018</v>
      </c>
      <c r="AX722" s="52">
        <v>1</v>
      </c>
      <c r="AY722" s="52"/>
      <c r="AZ722" s="52"/>
      <c r="BA722" s="52"/>
      <c r="BB722" s="52"/>
      <c r="BC722" s="52"/>
      <c r="BD722" s="52"/>
      <c r="BE722" s="52"/>
      <c r="BF722" s="52"/>
      <c r="BG722" s="52"/>
      <c r="BH722" s="52"/>
      <c r="BI722" s="52"/>
      <c r="BJ722" s="52"/>
      <c r="BK722" s="52"/>
      <c r="BL722" s="52"/>
      <c r="BM722" s="52"/>
      <c r="BN722" s="52"/>
      <c r="BO722" s="52"/>
      <c r="BP722" s="52"/>
      <c r="BQ722" s="52"/>
      <c r="BR722" s="52"/>
      <c r="BS722" s="52"/>
      <c r="BT722" s="52"/>
      <c r="BU722" s="52"/>
      <c r="BV722" s="52"/>
      <c r="BW722" s="52"/>
      <c r="BX722" s="52"/>
      <c r="BY722" s="52"/>
      <c r="BZ722" s="52"/>
      <c r="CA722" s="52"/>
      <c r="CB722" s="52"/>
      <c r="CC722" s="52"/>
      <c r="CD722" s="52"/>
      <c r="CE722" s="52"/>
      <c r="CF722" s="52"/>
      <c r="CG722" s="52"/>
      <c r="CH722" s="52"/>
      <c r="CI722" s="52"/>
      <c r="CJ722" s="52"/>
      <c r="CK722" s="52"/>
      <c r="CL722" s="52"/>
      <c r="CM722" s="52"/>
      <c r="CN722" s="52"/>
      <c r="CO722" s="52"/>
      <c r="CP722" s="52"/>
      <c r="CQ722" s="52"/>
      <c r="CR722" s="52"/>
      <c r="CS722" s="52"/>
      <c r="CT722" s="52"/>
      <c r="CU722" s="52"/>
      <c r="CV722" s="52"/>
      <c r="CW722" s="52"/>
      <c r="CX722" s="52"/>
      <c r="CY722" s="52"/>
      <c r="CZ722" s="52"/>
      <c r="DA722" s="52"/>
      <c r="DB722" s="52"/>
      <c r="DC722" s="52"/>
      <c r="DD722" s="52"/>
      <c r="DE722" s="52"/>
      <c r="DF722" s="52"/>
      <c r="DG722" s="52"/>
      <c r="DH722" s="52"/>
      <c r="DI722" s="52"/>
      <c r="DJ722" s="52"/>
      <c r="DK722" s="52"/>
      <c r="DL722" s="52"/>
      <c r="DM722" s="52"/>
      <c r="DN722" s="52"/>
      <c r="DO722" s="52"/>
      <c r="DP722" s="52"/>
      <c r="DQ722" s="52"/>
      <c r="DR722" s="52"/>
      <c r="DS722" s="52"/>
      <c r="DT722" s="52"/>
      <c r="DU722" s="52"/>
      <c r="DV722" s="52"/>
      <c r="DW722" s="52"/>
      <c r="DX722" s="52"/>
      <c r="DY722" s="52"/>
      <c r="DZ722" s="52"/>
      <c r="EA722" s="52"/>
      <c r="EB722" s="52"/>
      <c r="EC722" s="52"/>
      <c r="ED722" s="52"/>
      <c r="EE722" s="52"/>
      <c r="EF722" s="52"/>
      <c r="EG722" s="52"/>
      <c r="EH722" s="52"/>
    </row>
    <row r="723" spans="1:138" ht="12.75" x14ac:dyDescent="0.2">
      <c r="A723" s="39" t="str">
        <f t="shared" si="67"/>
        <v>2106833</v>
      </c>
      <c r="B723" s="39" t="str">
        <f t="shared" si="68"/>
        <v>51761/Lb/46</v>
      </c>
      <c r="C723" s="39" t="str">
        <f t="shared" si="69"/>
        <v>Игрушка антистресс муфточка (Феи) В46</v>
      </c>
      <c r="D723" s="94">
        <f t="shared" ca="1" si="70"/>
        <v>408</v>
      </c>
      <c r="E723" s="94">
        <f t="shared" ca="1" si="71"/>
        <v>310</v>
      </c>
      <c r="F723" s="94">
        <f t="shared" ca="1" si="66"/>
        <v>0</v>
      </c>
      <c r="G723" s="41"/>
      <c r="H723" s="41"/>
      <c r="I723" s="40"/>
      <c r="J723" s="40"/>
      <c r="K723" s="34"/>
      <c r="L723" s="50" t="s">
        <v>1732</v>
      </c>
      <c r="M723" s="50" t="s">
        <v>2544</v>
      </c>
      <c r="N723" s="50" t="s">
        <v>2545</v>
      </c>
      <c r="O723" s="51" t="s">
        <v>2533</v>
      </c>
      <c r="P723" s="40">
        <v>408</v>
      </c>
      <c r="Q723" s="40"/>
      <c r="R723" s="40"/>
      <c r="S723" s="52" t="s">
        <v>1018</v>
      </c>
      <c r="T723" s="52" t="s">
        <v>1018</v>
      </c>
      <c r="U723" s="52" t="s">
        <v>1018</v>
      </c>
      <c r="V723" s="52">
        <v>10</v>
      </c>
      <c r="W723" s="52" t="s">
        <v>1018</v>
      </c>
      <c r="X723" s="52">
        <v>10</v>
      </c>
      <c r="Y723" s="52" t="s">
        <v>1018</v>
      </c>
      <c r="Z723" s="52" t="s">
        <v>1018</v>
      </c>
      <c r="AA723" s="52" t="s">
        <v>1018</v>
      </c>
      <c r="AB723" s="52" t="s">
        <v>1018</v>
      </c>
      <c r="AC723" s="52" t="s">
        <v>1018</v>
      </c>
      <c r="AD723" s="52">
        <v>3</v>
      </c>
      <c r="AE723" s="52" t="s">
        <v>1018</v>
      </c>
      <c r="AF723" s="52">
        <v>106</v>
      </c>
      <c r="AG723" s="52" t="s">
        <v>1018</v>
      </c>
      <c r="AH723" s="52">
        <v>8</v>
      </c>
      <c r="AI723" s="52" t="s">
        <v>1018</v>
      </c>
      <c r="AJ723" s="52" t="s">
        <v>1018</v>
      </c>
      <c r="AK723" s="52" t="s">
        <v>1018</v>
      </c>
      <c r="AL723" s="52">
        <v>171</v>
      </c>
      <c r="AM723" s="52" t="s">
        <v>1018</v>
      </c>
      <c r="AN723" s="52" t="s">
        <v>1018</v>
      </c>
      <c r="AO723" s="52" t="s">
        <v>1018</v>
      </c>
      <c r="AP723" s="52" t="s">
        <v>1018</v>
      </c>
      <c r="AQ723" s="52" t="s">
        <v>1018</v>
      </c>
      <c r="AR723" s="52" t="s">
        <v>1018</v>
      </c>
      <c r="AS723" s="52" t="s">
        <v>1018</v>
      </c>
      <c r="AT723" s="52" t="s">
        <v>1018</v>
      </c>
      <c r="AU723" s="52" t="s">
        <v>1018</v>
      </c>
      <c r="AV723" s="52">
        <v>1</v>
      </c>
      <c r="AW723" s="52" t="s">
        <v>1018</v>
      </c>
      <c r="AX723" s="52">
        <v>1</v>
      </c>
      <c r="AY723" s="52"/>
      <c r="AZ723" s="52"/>
      <c r="BA723" s="52"/>
      <c r="BB723" s="52"/>
      <c r="BC723" s="52"/>
      <c r="BD723" s="52"/>
      <c r="BE723" s="52"/>
      <c r="BF723" s="52"/>
      <c r="BG723" s="52"/>
      <c r="BH723" s="52"/>
      <c r="BI723" s="52"/>
      <c r="BJ723" s="52"/>
      <c r="BK723" s="52"/>
      <c r="BL723" s="52"/>
      <c r="BM723" s="52"/>
      <c r="BN723" s="52"/>
      <c r="BO723" s="52"/>
      <c r="BP723" s="52"/>
      <c r="BQ723" s="52"/>
      <c r="BR723" s="52"/>
      <c r="BS723" s="52"/>
      <c r="BT723" s="52"/>
      <c r="BU723" s="52"/>
      <c r="BV723" s="52"/>
      <c r="BW723" s="52"/>
      <c r="BX723" s="52"/>
      <c r="BY723" s="52"/>
      <c r="BZ723" s="52"/>
      <c r="CA723" s="52"/>
      <c r="CB723" s="52"/>
      <c r="CC723" s="52"/>
      <c r="CD723" s="52"/>
      <c r="CE723" s="52"/>
      <c r="CF723" s="52"/>
      <c r="CG723" s="52"/>
      <c r="CH723" s="52"/>
      <c r="CI723" s="52"/>
      <c r="CJ723" s="52"/>
      <c r="CK723" s="52"/>
      <c r="CL723" s="52"/>
      <c r="CM723" s="52"/>
      <c r="CN723" s="52"/>
      <c r="CO723" s="52"/>
      <c r="CP723" s="52"/>
      <c r="CQ723" s="52"/>
      <c r="CR723" s="52"/>
      <c r="CS723" s="52"/>
      <c r="CT723" s="52"/>
      <c r="CU723" s="52"/>
      <c r="CV723" s="52"/>
      <c r="CW723" s="52"/>
      <c r="CX723" s="52"/>
      <c r="CY723" s="52"/>
      <c r="CZ723" s="52"/>
      <c r="DA723" s="52"/>
      <c r="DB723" s="52"/>
      <c r="DC723" s="52"/>
      <c r="DD723" s="52"/>
      <c r="DE723" s="52"/>
      <c r="DF723" s="52"/>
      <c r="DG723" s="52"/>
      <c r="DH723" s="52"/>
      <c r="DI723" s="52"/>
      <c r="DJ723" s="52"/>
      <c r="DK723" s="52"/>
      <c r="DL723" s="52"/>
      <c r="DM723" s="52"/>
      <c r="DN723" s="52"/>
      <c r="DO723" s="52"/>
      <c r="DP723" s="52"/>
      <c r="DQ723" s="52"/>
      <c r="DR723" s="52"/>
      <c r="DS723" s="52"/>
      <c r="DT723" s="52"/>
      <c r="DU723" s="52"/>
      <c r="DV723" s="52"/>
      <c r="DW723" s="52"/>
      <c r="DX723" s="52"/>
      <c r="DY723" s="52"/>
      <c r="DZ723" s="52"/>
      <c r="EA723" s="52"/>
      <c r="EB723" s="52"/>
      <c r="EC723" s="52"/>
      <c r="ED723" s="52"/>
      <c r="EE723" s="52"/>
      <c r="EF723" s="52"/>
      <c r="EG723" s="52"/>
      <c r="EH723" s="52"/>
    </row>
    <row r="724" spans="1:138" ht="12.75" x14ac:dyDescent="0.2">
      <c r="A724" s="39" t="str">
        <f t="shared" si="67"/>
        <v>2106841</v>
      </c>
      <c r="B724" s="39" t="str">
        <f t="shared" si="68"/>
        <v>51761/Ll/46</v>
      </c>
      <c r="C724" s="39" t="str">
        <f t="shared" si="69"/>
        <v>Игрушка антистресс муфточка (Феи) В46</v>
      </c>
      <c r="D724" s="94">
        <f t="shared" ca="1" si="70"/>
        <v>408</v>
      </c>
      <c r="E724" s="94">
        <f t="shared" ca="1" si="71"/>
        <v>297</v>
      </c>
      <c r="F724" s="94">
        <f t="shared" ca="1" si="66"/>
        <v>0</v>
      </c>
      <c r="G724" s="41"/>
      <c r="H724" s="41"/>
      <c r="I724" s="40"/>
      <c r="J724" s="40"/>
      <c r="K724" s="34"/>
      <c r="L724" s="50" t="s">
        <v>1733</v>
      </c>
      <c r="M724" s="50" t="s">
        <v>2548</v>
      </c>
      <c r="N724" s="50" t="s">
        <v>2549</v>
      </c>
      <c r="O724" s="51" t="s">
        <v>2533</v>
      </c>
      <c r="P724" s="40">
        <v>408</v>
      </c>
      <c r="Q724" s="40"/>
      <c r="R724" s="40"/>
      <c r="S724" s="52" t="s">
        <v>1018</v>
      </c>
      <c r="T724" s="52" t="s">
        <v>1018</v>
      </c>
      <c r="U724" s="52" t="s">
        <v>1018</v>
      </c>
      <c r="V724" s="52">
        <v>6</v>
      </c>
      <c r="W724" s="52" t="s">
        <v>1018</v>
      </c>
      <c r="X724" s="52">
        <v>10</v>
      </c>
      <c r="Y724" s="52" t="s">
        <v>1018</v>
      </c>
      <c r="Z724" s="52" t="s">
        <v>1018</v>
      </c>
      <c r="AA724" s="52" t="s">
        <v>1018</v>
      </c>
      <c r="AB724" s="52" t="s">
        <v>1018</v>
      </c>
      <c r="AC724" s="52" t="s">
        <v>1018</v>
      </c>
      <c r="AD724" s="52">
        <v>3</v>
      </c>
      <c r="AE724" s="52" t="s">
        <v>1018</v>
      </c>
      <c r="AF724" s="52">
        <v>139</v>
      </c>
      <c r="AG724" s="52">
        <v>1</v>
      </c>
      <c r="AH724" s="52">
        <v>1</v>
      </c>
      <c r="AI724" s="52" t="s">
        <v>1018</v>
      </c>
      <c r="AJ724" s="52" t="s">
        <v>1018</v>
      </c>
      <c r="AK724" s="52" t="s">
        <v>1018</v>
      </c>
      <c r="AL724" s="52">
        <v>137</v>
      </c>
      <c r="AM724" s="52" t="s">
        <v>1018</v>
      </c>
      <c r="AN724" s="52" t="s">
        <v>1018</v>
      </c>
      <c r="AO724" s="52" t="s">
        <v>1018</v>
      </c>
      <c r="AP724" s="52" t="s">
        <v>1018</v>
      </c>
      <c r="AQ724" s="52" t="s">
        <v>1018</v>
      </c>
      <c r="AR724" s="52" t="s">
        <v>1018</v>
      </c>
      <c r="AS724" s="52" t="s">
        <v>1018</v>
      </c>
      <c r="AT724" s="52" t="s">
        <v>1018</v>
      </c>
      <c r="AU724" s="52" t="s">
        <v>1018</v>
      </c>
      <c r="AV724" s="52">
        <v>1</v>
      </c>
      <c r="AW724" s="52" t="s">
        <v>1018</v>
      </c>
      <c r="AX724" s="52">
        <v>1</v>
      </c>
      <c r="AY724" s="52"/>
      <c r="AZ724" s="52"/>
      <c r="BA724" s="52"/>
      <c r="BB724" s="52"/>
      <c r="BC724" s="52"/>
      <c r="BD724" s="52"/>
      <c r="BE724" s="52"/>
      <c r="BF724" s="52"/>
      <c r="BG724" s="52"/>
      <c r="BH724" s="52"/>
      <c r="BI724" s="52"/>
      <c r="BJ724" s="52"/>
      <c r="BK724" s="52"/>
      <c r="BL724" s="52"/>
      <c r="BM724" s="52"/>
      <c r="BN724" s="52"/>
      <c r="BO724" s="52"/>
      <c r="BP724" s="52"/>
      <c r="BQ724" s="52"/>
      <c r="BR724" s="52"/>
      <c r="BS724" s="52"/>
      <c r="BT724" s="52"/>
      <c r="BU724" s="52"/>
      <c r="BV724" s="52"/>
      <c r="BW724" s="52"/>
      <c r="BX724" s="52"/>
      <c r="BY724" s="52"/>
      <c r="BZ724" s="52"/>
      <c r="CA724" s="52"/>
      <c r="CB724" s="52"/>
      <c r="CC724" s="52"/>
      <c r="CD724" s="52"/>
      <c r="CE724" s="52"/>
      <c r="CF724" s="52"/>
      <c r="CG724" s="52"/>
      <c r="CH724" s="52"/>
      <c r="CI724" s="52"/>
      <c r="CJ724" s="52"/>
      <c r="CK724" s="52"/>
      <c r="CL724" s="52"/>
      <c r="CM724" s="52"/>
      <c r="CN724" s="52"/>
      <c r="CO724" s="52"/>
      <c r="CP724" s="52"/>
      <c r="CQ724" s="52"/>
      <c r="CR724" s="52"/>
      <c r="CS724" s="52"/>
      <c r="CT724" s="52"/>
      <c r="CU724" s="52"/>
      <c r="CV724" s="52"/>
      <c r="CW724" s="52"/>
      <c r="CX724" s="52"/>
      <c r="CY724" s="52"/>
      <c r="CZ724" s="52"/>
      <c r="DA724" s="52"/>
      <c r="DB724" s="52"/>
      <c r="DC724" s="52"/>
      <c r="DD724" s="52"/>
      <c r="DE724" s="52"/>
      <c r="DF724" s="52"/>
      <c r="DG724" s="52"/>
      <c r="DH724" s="52"/>
      <c r="DI724" s="52"/>
      <c r="DJ724" s="52"/>
      <c r="DK724" s="52"/>
      <c r="DL724" s="52"/>
      <c r="DM724" s="52"/>
      <c r="DN724" s="52"/>
      <c r="DO724" s="52"/>
      <c r="DP724" s="52"/>
      <c r="DQ724" s="52"/>
      <c r="DR724" s="52"/>
      <c r="DS724" s="52"/>
      <c r="DT724" s="52"/>
      <c r="DU724" s="52"/>
      <c r="DV724" s="52"/>
      <c r="DW724" s="52"/>
      <c r="DX724" s="52"/>
      <c r="DY724" s="52"/>
      <c r="DZ724" s="52"/>
      <c r="EA724" s="52"/>
      <c r="EB724" s="52"/>
      <c r="EC724" s="52"/>
      <c r="ED724" s="52"/>
      <c r="EE724" s="52"/>
      <c r="EF724" s="52"/>
      <c r="EG724" s="52"/>
      <c r="EH724" s="52"/>
    </row>
    <row r="725" spans="1:138" ht="12.75" x14ac:dyDescent="0.2">
      <c r="A725" s="39" t="str">
        <f t="shared" si="67"/>
        <v>2106837</v>
      </c>
      <c r="B725" s="39" t="str">
        <f t="shared" si="68"/>
        <v>51761/Pn-2/46</v>
      </c>
      <c r="C725" s="39" t="str">
        <f t="shared" si="69"/>
        <v>Игрушка антистресс муфточка (Феи) В46</v>
      </c>
      <c r="D725" s="94">
        <f t="shared" ca="1" si="70"/>
        <v>408</v>
      </c>
      <c r="E725" s="94">
        <f t="shared" ca="1" si="71"/>
        <v>362</v>
      </c>
      <c r="F725" s="94">
        <f t="shared" ca="1" si="66"/>
        <v>0</v>
      </c>
      <c r="G725" s="41"/>
      <c r="H725" s="41"/>
      <c r="I725" s="40"/>
      <c r="J725" s="40"/>
      <c r="K725" s="34"/>
      <c r="L725" s="50" t="s">
        <v>1734</v>
      </c>
      <c r="M725" s="50" t="s">
        <v>2531</v>
      </c>
      <c r="N725" s="50" t="s">
        <v>2532</v>
      </c>
      <c r="O725" s="51" t="s">
        <v>2533</v>
      </c>
      <c r="P725" s="40">
        <v>408</v>
      </c>
      <c r="Q725" s="40"/>
      <c r="R725" s="40"/>
      <c r="S725" s="52" t="s">
        <v>1018</v>
      </c>
      <c r="T725" s="52" t="s">
        <v>1018</v>
      </c>
      <c r="U725" s="52" t="s">
        <v>1018</v>
      </c>
      <c r="V725" s="52">
        <v>10</v>
      </c>
      <c r="W725" s="52" t="s">
        <v>1018</v>
      </c>
      <c r="X725" s="52">
        <v>10</v>
      </c>
      <c r="Y725" s="52" t="s">
        <v>1018</v>
      </c>
      <c r="Z725" s="52" t="s">
        <v>1018</v>
      </c>
      <c r="AA725" s="52" t="s">
        <v>1018</v>
      </c>
      <c r="AB725" s="52" t="s">
        <v>1018</v>
      </c>
      <c r="AC725" s="52" t="s">
        <v>1018</v>
      </c>
      <c r="AD725" s="52">
        <v>3</v>
      </c>
      <c r="AE725" s="52" t="s">
        <v>1018</v>
      </c>
      <c r="AF725" s="52">
        <v>153</v>
      </c>
      <c r="AG725" s="52" t="s">
        <v>1018</v>
      </c>
      <c r="AH725" s="52" t="s">
        <v>1018</v>
      </c>
      <c r="AI725" s="52" t="s">
        <v>1018</v>
      </c>
      <c r="AJ725" s="52" t="s">
        <v>1018</v>
      </c>
      <c r="AK725" s="52" t="s">
        <v>1018</v>
      </c>
      <c r="AL725" s="52">
        <v>186</v>
      </c>
      <c r="AM725" s="52" t="s">
        <v>1018</v>
      </c>
      <c r="AN725" s="52" t="s">
        <v>1018</v>
      </c>
      <c r="AO725" s="52" t="s">
        <v>1018</v>
      </c>
      <c r="AP725" s="52" t="s">
        <v>1018</v>
      </c>
      <c r="AQ725" s="52" t="s">
        <v>1018</v>
      </c>
      <c r="AR725" s="52" t="s">
        <v>1018</v>
      </c>
      <c r="AS725" s="52" t="s">
        <v>1018</v>
      </c>
      <c r="AT725" s="52" t="s">
        <v>1018</v>
      </c>
      <c r="AU725" s="52" t="s">
        <v>1018</v>
      </c>
      <c r="AV725" s="52" t="s">
        <v>1018</v>
      </c>
      <c r="AW725" s="52" t="s">
        <v>1018</v>
      </c>
      <c r="AX725" s="52" t="s">
        <v>1018</v>
      </c>
      <c r="AY725" s="52"/>
      <c r="AZ725" s="52"/>
      <c r="BA725" s="52"/>
      <c r="BB725" s="52"/>
      <c r="BC725" s="52"/>
      <c r="BD725" s="52"/>
      <c r="BE725" s="52"/>
      <c r="BF725" s="52"/>
      <c r="BG725" s="52"/>
      <c r="BH725" s="52"/>
      <c r="BI725" s="52"/>
      <c r="BJ725" s="52"/>
      <c r="BK725" s="52"/>
      <c r="BL725" s="52"/>
      <c r="BM725" s="52"/>
      <c r="BN725" s="52"/>
      <c r="BO725" s="52"/>
      <c r="BP725" s="52"/>
      <c r="BQ725" s="52"/>
      <c r="BR725" s="52"/>
      <c r="BS725" s="52"/>
      <c r="BT725" s="52"/>
      <c r="BU725" s="52"/>
      <c r="BV725" s="52"/>
      <c r="BW725" s="52"/>
      <c r="BX725" s="52"/>
      <c r="BY725" s="52"/>
      <c r="BZ725" s="52"/>
      <c r="CA725" s="52"/>
      <c r="CB725" s="52"/>
      <c r="CC725" s="52"/>
      <c r="CD725" s="52"/>
      <c r="CE725" s="52"/>
      <c r="CF725" s="52"/>
      <c r="CG725" s="52"/>
      <c r="CH725" s="52"/>
      <c r="CI725" s="52"/>
      <c r="CJ725" s="52"/>
      <c r="CK725" s="52"/>
      <c r="CL725" s="52"/>
      <c r="CM725" s="52"/>
      <c r="CN725" s="52"/>
      <c r="CO725" s="52"/>
      <c r="CP725" s="52"/>
      <c r="CQ725" s="52"/>
      <c r="CR725" s="52"/>
      <c r="CS725" s="52"/>
      <c r="CT725" s="52"/>
      <c r="CU725" s="52"/>
      <c r="CV725" s="52"/>
      <c r="CW725" s="52"/>
      <c r="CX725" s="52"/>
      <c r="CY725" s="52"/>
      <c r="CZ725" s="52"/>
      <c r="DA725" s="52"/>
      <c r="DB725" s="52"/>
      <c r="DC725" s="52"/>
      <c r="DD725" s="52"/>
      <c r="DE725" s="52"/>
      <c r="DF725" s="52"/>
      <c r="DG725" s="52"/>
      <c r="DH725" s="52"/>
      <c r="DI725" s="52"/>
      <c r="DJ725" s="52"/>
      <c r="DK725" s="52"/>
      <c r="DL725" s="52"/>
      <c r="DM725" s="52"/>
      <c r="DN725" s="52"/>
      <c r="DO725" s="52"/>
      <c r="DP725" s="52"/>
      <c r="DQ725" s="52"/>
      <c r="DR725" s="52"/>
      <c r="DS725" s="52"/>
      <c r="DT725" s="52"/>
      <c r="DU725" s="52"/>
      <c r="DV725" s="52"/>
      <c r="DW725" s="52"/>
      <c r="DX725" s="52"/>
      <c r="DY725" s="52"/>
      <c r="DZ725" s="52"/>
      <c r="EA725" s="52"/>
      <c r="EB725" s="52"/>
      <c r="EC725" s="52"/>
      <c r="ED725" s="52"/>
      <c r="EE725" s="52"/>
      <c r="EF725" s="52"/>
      <c r="EG725" s="52"/>
      <c r="EH725" s="52"/>
    </row>
    <row r="726" spans="1:138" ht="12.75" x14ac:dyDescent="0.2">
      <c r="A726" s="39" t="str">
        <f t="shared" si="67"/>
        <v>2106828</v>
      </c>
      <c r="B726" s="39" t="str">
        <f t="shared" si="68"/>
        <v>51761/Pn/46</v>
      </c>
      <c r="C726" s="39" t="str">
        <f t="shared" si="69"/>
        <v>Игрушка антистресс муфточка (Феи) В46</v>
      </c>
      <c r="D726" s="94">
        <f t="shared" ca="1" si="70"/>
        <v>408</v>
      </c>
      <c r="E726" s="94">
        <f t="shared" ca="1" si="71"/>
        <v>359</v>
      </c>
      <c r="F726" s="94">
        <f t="shared" ca="1" si="66"/>
        <v>0</v>
      </c>
      <c r="G726" s="41"/>
      <c r="H726" s="41"/>
      <c r="I726" s="40"/>
      <c r="J726" s="40"/>
      <c r="K726" s="34"/>
      <c r="L726" s="50" t="s">
        <v>1735</v>
      </c>
      <c r="M726" s="50" t="s">
        <v>2546</v>
      </c>
      <c r="N726" s="50" t="s">
        <v>2547</v>
      </c>
      <c r="O726" s="51" t="s">
        <v>2533</v>
      </c>
      <c r="P726" s="40">
        <v>408</v>
      </c>
      <c r="Q726" s="40"/>
      <c r="R726" s="40"/>
      <c r="S726" s="52" t="s">
        <v>1018</v>
      </c>
      <c r="T726" s="52" t="s">
        <v>1018</v>
      </c>
      <c r="U726" s="52" t="s">
        <v>1018</v>
      </c>
      <c r="V726" s="52">
        <v>10</v>
      </c>
      <c r="W726" s="52" t="s">
        <v>1018</v>
      </c>
      <c r="X726" s="52">
        <v>10</v>
      </c>
      <c r="Y726" s="52" t="s">
        <v>1018</v>
      </c>
      <c r="Z726" s="52" t="s">
        <v>1018</v>
      </c>
      <c r="AA726" s="52" t="s">
        <v>1018</v>
      </c>
      <c r="AB726" s="52" t="s">
        <v>1018</v>
      </c>
      <c r="AC726" s="52" t="s">
        <v>1018</v>
      </c>
      <c r="AD726" s="52">
        <v>3</v>
      </c>
      <c r="AE726" s="52" t="s">
        <v>1018</v>
      </c>
      <c r="AF726" s="52">
        <v>163</v>
      </c>
      <c r="AG726" s="52" t="s">
        <v>1018</v>
      </c>
      <c r="AH726" s="52">
        <v>1</v>
      </c>
      <c r="AI726" s="52" t="s">
        <v>1018</v>
      </c>
      <c r="AJ726" s="52" t="s">
        <v>1018</v>
      </c>
      <c r="AK726" s="52" t="s">
        <v>1018</v>
      </c>
      <c r="AL726" s="52">
        <v>170</v>
      </c>
      <c r="AM726" s="52" t="s">
        <v>1018</v>
      </c>
      <c r="AN726" s="52" t="s">
        <v>1018</v>
      </c>
      <c r="AO726" s="52" t="s">
        <v>1018</v>
      </c>
      <c r="AP726" s="52" t="s">
        <v>1018</v>
      </c>
      <c r="AQ726" s="52" t="s">
        <v>1018</v>
      </c>
      <c r="AR726" s="52" t="s">
        <v>1018</v>
      </c>
      <c r="AS726" s="52" t="s">
        <v>1018</v>
      </c>
      <c r="AT726" s="52" t="s">
        <v>1018</v>
      </c>
      <c r="AU726" s="52" t="s">
        <v>1018</v>
      </c>
      <c r="AV726" s="52">
        <v>1</v>
      </c>
      <c r="AW726" s="52" t="s">
        <v>1018</v>
      </c>
      <c r="AX726" s="52">
        <v>1</v>
      </c>
      <c r="AY726" s="52"/>
      <c r="AZ726" s="52"/>
      <c r="BA726" s="52"/>
      <c r="BB726" s="52"/>
      <c r="BC726" s="52"/>
      <c r="BD726" s="52"/>
      <c r="BE726" s="52"/>
      <c r="BF726" s="52"/>
      <c r="BG726" s="52"/>
      <c r="BH726" s="52"/>
      <c r="BI726" s="52"/>
      <c r="BJ726" s="52"/>
      <c r="BK726" s="52"/>
      <c r="BL726" s="52"/>
      <c r="BM726" s="52"/>
      <c r="BN726" s="52"/>
      <c r="BO726" s="52"/>
      <c r="BP726" s="52"/>
      <c r="BQ726" s="52"/>
      <c r="BR726" s="52"/>
      <c r="BS726" s="52"/>
      <c r="BT726" s="52"/>
      <c r="BU726" s="52"/>
      <c r="BV726" s="52"/>
      <c r="BW726" s="52"/>
      <c r="BX726" s="52"/>
      <c r="BY726" s="52"/>
      <c r="BZ726" s="52"/>
      <c r="CA726" s="52"/>
      <c r="CB726" s="52"/>
      <c r="CC726" s="52"/>
      <c r="CD726" s="52"/>
      <c r="CE726" s="52"/>
      <c r="CF726" s="52"/>
      <c r="CG726" s="52"/>
      <c r="CH726" s="52"/>
      <c r="CI726" s="52"/>
      <c r="CJ726" s="52"/>
      <c r="CK726" s="52"/>
      <c r="CL726" s="52"/>
      <c r="CM726" s="52"/>
      <c r="CN726" s="52"/>
      <c r="CO726" s="52"/>
      <c r="CP726" s="52"/>
      <c r="CQ726" s="52"/>
      <c r="CR726" s="52"/>
      <c r="CS726" s="52"/>
      <c r="CT726" s="52"/>
      <c r="CU726" s="52"/>
      <c r="CV726" s="52"/>
      <c r="CW726" s="52"/>
      <c r="CX726" s="52"/>
      <c r="CY726" s="52"/>
      <c r="CZ726" s="52"/>
      <c r="DA726" s="52"/>
      <c r="DB726" s="52"/>
      <c r="DC726" s="52"/>
      <c r="DD726" s="52"/>
      <c r="DE726" s="52"/>
      <c r="DF726" s="52"/>
      <c r="DG726" s="52"/>
      <c r="DH726" s="52"/>
      <c r="DI726" s="52"/>
      <c r="DJ726" s="52"/>
      <c r="DK726" s="52"/>
      <c r="DL726" s="52"/>
      <c r="DM726" s="52"/>
      <c r="DN726" s="52"/>
      <c r="DO726" s="52"/>
      <c r="DP726" s="52"/>
      <c r="DQ726" s="52"/>
      <c r="DR726" s="52"/>
      <c r="DS726" s="52"/>
      <c r="DT726" s="52"/>
      <c r="DU726" s="52"/>
      <c r="DV726" s="52"/>
      <c r="DW726" s="52"/>
      <c r="DX726" s="52"/>
      <c r="DY726" s="52"/>
      <c r="DZ726" s="52"/>
      <c r="EA726" s="52"/>
      <c r="EB726" s="52"/>
      <c r="EC726" s="52"/>
      <c r="ED726" s="52"/>
      <c r="EE726" s="52"/>
      <c r="EF726" s="52"/>
      <c r="EG726" s="52"/>
      <c r="EH726" s="52"/>
    </row>
    <row r="727" spans="1:138" ht="12.75" x14ac:dyDescent="0.2">
      <c r="A727" s="39" t="str">
        <f t="shared" si="67"/>
        <v>2104585</v>
      </c>
      <c r="B727" s="39" t="str">
        <f t="shared" si="68"/>
        <v>52702/Gn/31*31</v>
      </c>
      <c r="C727" s="39" t="str">
        <f t="shared" si="69"/>
        <v>Подушка (Феи) 31*31</v>
      </c>
      <c r="D727" s="94">
        <f t="shared" ca="1" si="70"/>
        <v>223</v>
      </c>
      <c r="E727" s="94">
        <f t="shared" ca="1" si="71"/>
        <v>922</v>
      </c>
      <c r="F727" s="94">
        <f t="shared" ca="1" si="66"/>
        <v>0</v>
      </c>
      <c r="G727" s="41"/>
      <c r="H727" s="41"/>
      <c r="I727" s="40"/>
      <c r="J727" s="40"/>
      <c r="K727" s="34"/>
      <c r="L727" s="50" t="s">
        <v>1736</v>
      </c>
      <c r="M727" s="50" t="s">
        <v>2304</v>
      </c>
      <c r="N727" s="50" t="s">
        <v>2305</v>
      </c>
      <c r="O727" s="51" t="s">
        <v>2306</v>
      </c>
      <c r="P727" s="40">
        <v>223</v>
      </c>
      <c r="Q727" s="40"/>
      <c r="R727" s="40"/>
      <c r="S727" s="52" t="s">
        <v>1018</v>
      </c>
      <c r="T727" s="52" t="s">
        <v>1018</v>
      </c>
      <c r="U727" s="52" t="s">
        <v>1018</v>
      </c>
      <c r="V727" s="52">
        <v>9</v>
      </c>
      <c r="W727" s="52" t="s">
        <v>1018</v>
      </c>
      <c r="X727" s="52">
        <v>164</v>
      </c>
      <c r="Y727" s="52" t="s">
        <v>1018</v>
      </c>
      <c r="Z727" s="52" t="s">
        <v>1018</v>
      </c>
      <c r="AA727" s="52" t="s">
        <v>1018</v>
      </c>
      <c r="AB727" s="52" t="s">
        <v>1018</v>
      </c>
      <c r="AC727" s="52" t="s">
        <v>1018</v>
      </c>
      <c r="AD727" s="52">
        <v>1</v>
      </c>
      <c r="AE727" s="52">
        <v>15</v>
      </c>
      <c r="AF727" s="52">
        <v>234</v>
      </c>
      <c r="AG727" s="52" t="s">
        <v>1018</v>
      </c>
      <c r="AH727" s="52">
        <v>58</v>
      </c>
      <c r="AI727" s="52" t="s">
        <v>1018</v>
      </c>
      <c r="AJ727" s="52" t="s">
        <v>1018</v>
      </c>
      <c r="AK727" s="52">
        <v>15</v>
      </c>
      <c r="AL727" s="52">
        <v>67</v>
      </c>
      <c r="AM727" s="52" t="s">
        <v>1018</v>
      </c>
      <c r="AN727" s="52" t="s">
        <v>1018</v>
      </c>
      <c r="AO727" s="52" t="s">
        <v>1018</v>
      </c>
      <c r="AP727" s="52">
        <v>100</v>
      </c>
      <c r="AQ727" s="52" t="s">
        <v>1018</v>
      </c>
      <c r="AR727" s="52">
        <v>318</v>
      </c>
      <c r="AS727" s="52" t="s">
        <v>1018</v>
      </c>
      <c r="AT727" s="52" t="s">
        <v>1018</v>
      </c>
      <c r="AU727" s="52" t="s">
        <v>1018</v>
      </c>
      <c r="AV727" s="52" t="s">
        <v>1018</v>
      </c>
      <c r="AW727" s="52" t="s">
        <v>1018</v>
      </c>
      <c r="AX727" s="52">
        <v>1</v>
      </c>
      <c r="AY727" s="52"/>
      <c r="AZ727" s="52"/>
      <c r="BA727" s="52"/>
      <c r="BB727" s="52"/>
      <c r="BC727" s="52"/>
      <c r="BD727" s="52"/>
      <c r="BE727" s="52"/>
      <c r="BF727" s="52"/>
      <c r="BG727" s="52"/>
      <c r="BH727" s="52"/>
      <c r="BI727" s="52"/>
      <c r="BJ727" s="52"/>
      <c r="BK727" s="52"/>
      <c r="BL727" s="52"/>
      <c r="BM727" s="52"/>
      <c r="BN727" s="52"/>
      <c r="BO727" s="52"/>
      <c r="BP727" s="52"/>
      <c r="BQ727" s="52"/>
      <c r="BR727" s="52"/>
      <c r="BS727" s="52"/>
      <c r="BT727" s="52"/>
      <c r="BU727" s="52"/>
      <c r="BV727" s="52"/>
      <c r="BW727" s="52"/>
      <c r="BX727" s="52"/>
      <c r="BY727" s="52"/>
      <c r="BZ727" s="52"/>
      <c r="CA727" s="52"/>
      <c r="CB727" s="52"/>
      <c r="CC727" s="52"/>
      <c r="CD727" s="52"/>
      <c r="CE727" s="52"/>
      <c r="CF727" s="52"/>
      <c r="CG727" s="52"/>
      <c r="CH727" s="52"/>
      <c r="CI727" s="52"/>
      <c r="CJ727" s="52"/>
      <c r="CK727" s="52"/>
      <c r="CL727" s="52"/>
      <c r="CM727" s="52"/>
      <c r="CN727" s="52"/>
      <c r="CO727" s="52"/>
      <c r="CP727" s="52"/>
      <c r="CQ727" s="52"/>
      <c r="CR727" s="52"/>
      <c r="CS727" s="52"/>
      <c r="CT727" s="52"/>
      <c r="CU727" s="52"/>
      <c r="CV727" s="52"/>
      <c r="CW727" s="52"/>
      <c r="CX727" s="52"/>
      <c r="CY727" s="52"/>
      <c r="CZ727" s="52"/>
      <c r="DA727" s="52"/>
      <c r="DB727" s="52"/>
      <c r="DC727" s="52"/>
      <c r="DD727" s="52"/>
      <c r="DE727" s="52"/>
      <c r="DF727" s="52"/>
      <c r="DG727" s="52"/>
      <c r="DH727" s="52"/>
      <c r="DI727" s="52"/>
      <c r="DJ727" s="52"/>
      <c r="DK727" s="52"/>
      <c r="DL727" s="52"/>
      <c r="DM727" s="52"/>
      <c r="DN727" s="52"/>
      <c r="DO727" s="52"/>
      <c r="DP727" s="52"/>
      <c r="DQ727" s="52"/>
      <c r="DR727" s="52"/>
      <c r="DS727" s="52"/>
      <c r="DT727" s="52"/>
      <c r="DU727" s="52"/>
      <c r="DV727" s="52"/>
      <c r="DW727" s="52"/>
      <c r="DX727" s="52"/>
      <c r="DY727" s="52"/>
      <c r="DZ727" s="52"/>
      <c r="EA727" s="52"/>
      <c r="EB727" s="52"/>
      <c r="EC727" s="52"/>
      <c r="ED727" s="52"/>
      <c r="EE727" s="52"/>
      <c r="EF727" s="52"/>
      <c r="EG727" s="52"/>
      <c r="EH727" s="52"/>
    </row>
    <row r="728" spans="1:138" ht="12.75" x14ac:dyDescent="0.2">
      <c r="A728" s="39" t="str">
        <f t="shared" si="67"/>
        <v>2104589</v>
      </c>
      <c r="B728" s="39" t="str">
        <f t="shared" si="68"/>
        <v>52702/Gr/31*31</v>
      </c>
      <c r="C728" s="39" t="str">
        <f t="shared" si="69"/>
        <v>Подушка (Феи) 31*31</v>
      </c>
      <c r="D728" s="94">
        <f t="shared" ca="1" si="70"/>
        <v>223</v>
      </c>
      <c r="E728" s="94">
        <f t="shared" ca="1" si="71"/>
        <v>808</v>
      </c>
      <c r="F728" s="94">
        <f t="shared" ca="1" si="66"/>
        <v>0</v>
      </c>
      <c r="G728" s="41"/>
      <c r="H728" s="41"/>
      <c r="I728" s="40"/>
      <c r="J728" s="40"/>
      <c r="K728" s="34"/>
      <c r="L728" s="50" t="s">
        <v>1737</v>
      </c>
      <c r="M728" s="50" t="s">
        <v>2350</v>
      </c>
      <c r="N728" s="50" t="s">
        <v>2351</v>
      </c>
      <c r="O728" s="51" t="s">
        <v>2306</v>
      </c>
      <c r="P728" s="40">
        <v>223</v>
      </c>
      <c r="Q728" s="40"/>
      <c r="R728" s="40"/>
      <c r="S728" s="52" t="s">
        <v>1018</v>
      </c>
      <c r="T728" s="52" t="s">
        <v>1018</v>
      </c>
      <c r="U728" s="52" t="s">
        <v>1018</v>
      </c>
      <c r="V728" s="52">
        <v>21</v>
      </c>
      <c r="W728" s="52" t="s">
        <v>1018</v>
      </c>
      <c r="X728" s="52">
        <v>172</v>
      </c>
      <c r="Y728" s="52" t="s">
        <v>1018</v>
      </c>
      <c r="Z728" s="52" t="s">
        <v>1018</v>
      </c>
      <c r="AA728" s="52" t="s">
        <v>1018</v>
      </c>
      <c r="AB728" s="52" t="s">
        <v>1018</v>
      </c>
      <c r="AC728" s="52" t="s">
        <v>1018</v>
      </c>
      <c r="AD728" s="52">
        <v>1</v>
      </c>
      <c r="AE728" s="52">
        <v>14</v>
      </c>
      <c r="AF728" s="52">
        <v>249</v>
      </c>
      <c r="AG728" s="52" t="s">
        <v>1018</v>
      </c>
      <c r="AH728" s="52">
        <v>88</v>
      </c>
      <c r="AI728" s="52" t="s">
        <v>1018</v>
      </c>
      <c r="AJ728" s="52" t="s">
        <v>1018</v>
      </c>
      <c r="AK728" s="52">
        <v>14</v>
      </c>
      <c r="AL728" s="52">
        <v>108</v>
      </c>
      <c r="AM728" s="52" t="s">
        <v>1018</v>
      </c>
      <c r="AN728" s="52" t="s">
        <v>1018</v>
      </c>
      <c r="AO728" s="52" t="s">
        <v>1018</v>
      </c>
      <c r="AP728" s="52">
        <v>100</v>
      </c>
      <c r="AQ728" s="52" t="s">
        <v>1018</v>
      </c>
      <c r="AR728" s="52">
        <v>94</v>
      </c>
      <c r="AS728" s="52" t="s">
        <v>1018</v>
      </c>
      <c r="AT728" s="52" t="s">
        <v>1018</v>
      </c>
      <c r="AU728" s="52" t="s">
        <v>1018</v>
      </c>
      <c r="AV728" s="52">
        <v>1</v>
      </c>
      <c r="AW728" s="52" t="s">
        <v>1018</v>
      </c>
      <c r="AX728" s="52">
        <v>2</v>
      </c>
      <c r="AY728" s="52"/>
      <c r="AZ728" s="52"/>
      <c r="BA728" s="52"/>
      <c r="BB728" s="52"/>
      <c r="BC728" s="52"/>
      <c r="BD728" s="52"/>
      <c r="BE728" s="52"/>
      <c r="BF728" s="52"/>
      <c r="BG728" s="52"/>
      <c r="BH728" s="52"/>
      <c r="BI728" s="52"/>
      <c r="BJ728" s="52"/>
      <c r="BK728" s="52"/>
      <c r="BL728" s="52"/>
      <c r="BM728" s="52"/>
      <c r="BN728" s="52"/>
      <c r="BO728" s="52"/>
      <c r="BP728" s="52"/>
      <c r="BQ728" s="52"/>
      <c r="BR728" s="52"/>
      <c r="BS728" s="52"/>
      <c r="BT728" s="52"/>
      <c r="BU728" s="52"/>
      <c r="BV728" s="52"/>
      <c r="BW728" s="52"/>
      <c r="BX728" s="52"/>
      <c r="BY728" s="52"/>
      <c r="BZ728" s="52"/>
      <c r="CA728" s="52"/>
      <c r="CB728" s="52"/>
      <c r="CC728" s="52"/>
      <c r="CD728" s="52"/>
      <c r="CE728" s="52"/>
      <c r="CF728" s="52"/>
      <c r="CG728" s="52"/>
      <c r="CH728" s="52"/>
      <c r="CI728" s="52"/>
      <c r="CJ728" s="52"/>
      <c r="CK728" s="52"/>
      <c r="CL728" s="52"/>
      <c r="CM728" s="52"/>
      <c r="CN728" s="52"/>
      <c r="CO728" s="52"/>
      <c r="CP728" s="52"/>
      <c r="CQ728" s="52"/>
      <c r="CR728" s="52"/>
      <c r="CS728" s="52"/>
      <c r="CT728" s="52"/>
      <c r="CU728" s="52"/>
      <c r="CV728" s="52"/>
      <c r="CW728" s="52"/>
      <c r="CX728" s="52"/>
      <c r="CY728" s="52"/>
      <c r="CZ728" s="52"/>
      <c r="DA728" s="52"/>
      <c r="DB728" s="52"/>
      <c r="DC728" s="52"/>
      <c r="DD728" s="52"/>
      <c r="DE728" s="52"/>
      <c r="DF728" s="52"/>
      <c r="DG728" s="52"/>
      <c r="DH728" s="52"/>
      <c r="DI728" s="52"/>
      <c r="DJ728" s="52"/>
      <c r="DK728" s="52"/>
      <c r="DL728" s="52"/>
      <c r="DM728" s="52"/>
      <c r="DN728" s="52"/>
      <c r="DO728" s="52"/>
      <c r="DP728" s="52"/>
      <c r="DQ728" s="52"/>
      <c r="DR728" s="52"/>
      <c r="DS728" s="52"/>
      <c r="DT728" s="52"/>
      <c r="DU728" s="52"/>
      <c r="DV728" s="52"/>
      <c r="DW728" s="52"/>
      <c r="DX728" s="52"/>
      <c r="DY728" s="52"/>
      <c r="DZ728" s="52"/>
      <c r="EA728" s="52"/>
      <c r="EB728" s="52"/>
      <c r="EC728" s="52"/>
      <c r="ED728" s="52"/>
      <c r="EE728" s="52"/>
      <c r="EF728" s="52"/>
      <c r="EG728" s="52"/>
      <c r="EH728" s="52"/>
    </row>
    <row r="729" spans="1:138" ht="12.75" x14ac:dyDescent="0.2">
      <c r="A729" s="39" t="str">
        <f t="shared" si="67"/>
        <v>2104593</v>
      </c>
      <c r="B729" s="39" t="str">
        <f t="shared" si="68"/>
        <v>52702/Lb-2/31*31</v>
      </c>
      <c r="C729" s="39" t="str">
        <f t="shared" si="69"/>
        <v>Подушка (Феи) 31*31</v>
      </c>
      <c r="D729" s="94">
        <f t="shared" ca="1" si="70"/>
        <v>223</v>
      </c>
      <c r="E729" s="94">
        <f t="shared" ca="1" si="71"/>
        <v>1213</v>
      </c>
      <c r="F729" s="94">
        <f t="shared" ca="1" si="66"/>
        <v>0</v>
      </c>
      <c r="G729" s="41"/>
      <c r="H729" s="41"/>
      <c r="I729" s="40"/>
      <c r="J729" s="40"/>
      <c r="K729" s="34"/>
      <c r="L729" s="50" t="s">
        <v>1738</v>
      </c>
      <c r="M729" s="50" t="s">
        <v>2307</v>
      </c>
      <c r="N729" s="50" t="s">
        <v>2308</v>
      </c>
      <c r="O729" s="51" t="s">
        <v>2306</v>
      </c>
      <c r="P729" s="40">
        <v>223</v>
      </c>
      <c r="Q729" s="40"/>
      <c r="R729" s="40"/>
      <c r="S729" s="52" t="s">
        <v>1018</v>
      </c>
      <c r="T729" s="52" t="s">
        <v>1018</v>
      </c>
      <c r="U729" s="52" t="s">
        <v>1018</v>
      </c>
      <c r="V729" s="52">
        <v>2</v>
      </c>
      <c r="W729" s="52" t="s">
        <v>1018</v>
      </c>
      <c r="X729" s="52">
        <v>204</v>
      </c>
      <c r="Y729" s="52" t="s">
        <v>1018</v>
      </c>
      <c r="Z729" s="52" t="s">
        <v>1018</v>
      </c>
      <c r="AA729" s="52" t="s">
        <v>1018</v>
      </c>
      <c r="AB729" s="52" t="s">
        <v>1018</v>
      </c>
      <c r="AC729" s="52" t="s">
        <v>1018</v>
      </c>
      <c r="AD729" s="52">
        <v>1</v>
      </c>
      <c r="AE729" s="52">
        <v>10</v>
      </c>
      <c r="AF729" s="52">
        <v>321</v>
      </c>
      <c r="AG729" s="52" t="s">
        <v>1018</v>
      </c>
      <c r="AH729" s="52">
        <v>115</v>
      </c>
      <c r="AI729" s="52" t="s">
        <v>1018</v>
      </c>
      <c r="AJ729" s="52" t="s">
        <v>1018</v>
      </c>
      <c r="AK729" s="52">
        <v>13</v>
      </c>
      <c r="AL729" s="52">
        <v>114</v>
      </c>
      <c r="AM729" s="52" t="s">
        <v>1018</v>
      </c>
      <c r="AN729" s="52" t="s">
        <v>1018</v>
      </c>
      <c r="AO729" s="52" t="s">
        <v>1018</v>
      </c>
      <c r="AP729" s="52">
        <v>400</v>
      </c>
      <c r="AQ729" s="52" t="s">
        <v>1018</v>
      </c>
      <c r="AR729" s="52">
        <v>77</v>
      </c>
      <c r="AS729" s="52" t="s">
        <v>1018</v>
      </c>
      <c r="AT729" s="52" t="s">
        <v>1018</v>
      </c>
      <c r="AU729" s="52" t="s">
        <v>1018</v>
      </c>
      <c r="AV729" s="52">
        <v>1</v>
      </c>
      <c r="AW729" s="52" t="s">
        <v>1018</v>
      </c>
      <c r="AX729" s="52">
        <v>1</v>
      </c>
      <c r="AY729" s="52"/>
      <c r="AZ729" s="52"/>
      <c r="BA729" s="52"/>
      <c r="BB729" s="52"/>
      <c r="BC729" s="52"/>
      <c r="BD729" s="52"/>
      <c r="BE729" s="52"/>
      <c r="BF729" s="52"/>
      <c r="BG729" s="52"/>
      <c r="BH729" s="52"/>
      <c r="BI729" s="52"/>
      <c r="BJ729" s="52"/>
      <c r="BK729" s="52"/>
      <c r="BL729" s="52"/>
      <c r="BM729" s="52"/>
      <c r="BN729" s="52"/>
      <c r="BO729" s="52"/>
      <c r="BP729" s="52"/>
      <c r="BQ729" s="52"/>
      <c r="BR729" s="52"/>
      <c r="BS729" s="52"/>
      <c r="BT729" s="52"/>
      <c r="BU729" s="52"/>
      <c r="BV729" s="52"/>
      <c r="BW729" s="52"/>
      <c r="BX729" s="52"/>
      <c r="BY729" s="52"/>
      <c r="BZ729" s="52"/>
      <c r="CA729" s="52"/>
      <c r="CB729" s="52"/>
      <c r="CC729" s="52"/>
      <c r="CD729" s="52"/>
      <c r="CE729" s="52"/>
      <c r="CF729" s="52"/>
      <c r="CG729" s="52"/>
      <c r="CH729" s="52"/>
      <c r="CI729" s="52"/>
      <c r="CJ729" s="52"/>
      <c r="CK729" s="52"/>
      <c r="CL729" s="52"/>
      <c r="CM729" s="52"/>
      <c r="CN729" s="52"/>
      <c r="CO729" s="52"/>
      <c r="CP729" s="52"/>
      <c r="CQ729" s="52"/>
      <c r="CR729" s="52"/>
      <c r="CS729" s="52"/>
      <c r="CT729" s="52"/>
      <c r="CU729" s="52"/>
      <c r="CV729" s="52"/>
      <c r="CW729" s="52"/>
      <c r="CX729" s="52"/>
      <c r="CY729" s="52"/>
      <c r="CZ729" s="52"/>
      <c r="DA729" s="52"/>
      <c r="DB729" s="52"/>
      <c r="DC729" s="52"/>
      <c r="DD729" s="52"/>
      <c r="DE729" s="52"/>
      <c r="DF729" s="52"/>
      <c r="DG729" s="52"/>
      <c r="DH729" s="52"/>
      <c r="DI729" s="52"/>
      <c r="DJ729" s="52"/>
      <c r="DK729" s="52"/>
      <c r="DL729" s="52"/>
      <c r="DM729" s="52"/>
      <c r="DN729" s="52"/>
      <c r="DO729" s="52"/>
      <c r="DP729" s="52"/>
      <c r="DQ729" s="52"/>
      <c r="DR729" s="52"/>
      <c r="DS729" s="52"/>
      <c r="DT729" s="52"/>
      <c r="DU729" s="52"/>
      <c r="DV729" s="52"/>
      <c r="DW729" s="52"/>
      <c r="DX729" s="52"/>
      <c r="DY729" s="52"/>
      <c r="DZ729" s="52"/>
      <c r="EA729" s="52"/>
      <c r="EB729" s="52"/>
      <c r="EC729" s="52"/>
      <c r="ED729" s="52"/>
      <c r="EE729" s="52"/>
      <c r="EF729" s="52"/>
      <c r="EG729" s="52"/>
      <c r="EH729" s="52"/>
    </row>
    <row r="730" spans="1:138" ht="12.75" x14ac:dyDescent="0.2">
      <c r="A730" s="39" t="str">
        <f t="shared" si="67"/>
        <v>2104581</v>
      </c>
      <c r="B730" s="39" t="str">
        <f t="shared" si="68"/>
        <v>52702/Lb/31*31</v>
      </c>
      <c r="C730" s="39" t="str">
        <f t="shared" si="69"/>
        <v>Подушка (Феи) 31*31</v>
      </c>
      <c r="D730" s="94">
        <f t="shared" ca="1" si="70"/>
        <v>223</v>
      </c>
      <c r="E730" s="94">
        <f t="shared" ca="1" si="71"/>
        <v>643</v>
      </c>
      <c r="F730" s="94">
        <f t="shared" ca="1" si="66"/>
        <v>0</v>
      </c>
      <c r="G730" s="41"/>
      <c r="H730" s="41"/>
      <c r="I730" s="40"/>
      <c r="J730" s="40"/>
      <c r="K730" s="34"/>
      <c r="L730" s="50" t="s">
        <v>1739</v>
      </c>
      <c r="M730" s="50" t="s">
        <v>2416</v>
      </c>
      <c r="N730" s="50" t="s">
        <v>2417</v>
      </c>
      <c r="O730" s="51" t="s">
        <v>2306</v>
      </c>
      <c r="P730" s="40">
        <v>223</v>
      </c>
      <c r="Q730" s="40"/>
      <c r="R730" s="40"/>
      <c r="S730" s="52" t="s">
        <v>1018</v>
      </c>
      <c r="T730" s="52" t="s">
        <v>1018</v>
      </c>
      <c r="U730" s="52" t="s">
        <v>1018</v>
      </c>
      <c r="V730" s="52">
        <v>11</v>
      </c>
      <c r="W730" s="52" t="s">
        <v>1018</v>
      </c>
      <c r="X730" s="52">
        <v>129</v>
      </c>
      <c r="Y730" s="52" t="s">
        <v>1018</v>
      </c>
      <c r="Z730" s="52" t="s">
        <v>1018</v>
      </c>
      <c r="AA730" s="52" t="s">
        <v>1018</v>
      </c>
      <c r="AB730" s="52" t="s">
        <v>1018</v>
      </c>
      <c r="AC730" s="52" t="s">
        <v>1018</v>
      </c>
      <c r="AD730" s="52">
        <v>1</v>
      </c>
      <c r="AE730" s="52">
        <v>21</v>
      </c>
      <c r="AF730" s="52">
        <v>242</v>
      </c>
      <c r="AG730" s="52" t="s">
        <v>1018</v>
      </c>
      <c r="AH730" s="52">
        <v>31</v>
      </c>
      <c r="AI730" s="52" t="s">
        <v>1018</v>
      </c>
      <c r="AJ730" s="52" t="s">
        <v>1018</v>
      </c>
      <c r="AK730" s="52">
        <v>12</v>
      </c>
      <c r="AL730" s="52">
        <v>160</v>
      </c>
      <c r="AM730" s="52" t="s">
        <v>1018</v>
      </c>
      <c r="AN730" s="52" t="s">
        <v>1018</v>
      </c>
      <c r="AO730" s="52" t="s">
        <v>1018</v>
      </c>
      <c r="AP730" s="52">
        <v>100</v>
      </c>
      <c r="AQ730" s="52" t="s">
        <v>1018</v>
      </c>
      <c r="AR730" s="52" t="s">
        <v>1018</v>
      </c>
      <c r="AS730" s="52" t="s">
        <v>1018</v>
      </c>
      <c r="AT730" s="52" t="s">
        <v>1018</v>
      </c>
      <c r="AU730" s="52" t="s">
        <v>1018</v>
      </c>
      <c r="AV730" s="52" t="s">
        <v>1018</v>
      </c>
      <c r="AW730" s="52" t="s">
        <v>1018</v>
      </c>
      <c r="AX730" s="52">
        <v>2</v>
      </c>
      <c r="AY730" s="52"/>
      <c r="AZ730" s="52"/>
      <c r="BA730" s="52"/>
      <c r="BB730" s="52"/>
      <c r="BC730" s="52"/>
      <c r="BD730" s="52"/>
      <c r="BE730" s="52"/>
      <c r="BF730" s="52"/>
      <c r="BG730" s="52"/>
      <c r="BH730" s="52"/>
      <c r="BI730" s="52"/>
      <c r="BJ730" s="52"/>
      <c r="BK730" s="52"/>
      <c r="BL730" s="52"/>
      <c r="BM730" s="52"/>
      <c r="BN730" s="52"/>
      <c r="BO730" s="52"/>
      <c r="BP730" s="52"/>
      <c r="BQ730" s="52"/>
      <c r="BR730" s="52"/>
      <c r="BS730" s="52"/>
      <c r="BT730" s="52"/>
      <c r="BU730" s="52"/>
      <c r="BV730" s="52"/>
      <c r="BW730" s="52"/>
      <c r="BX730" s="52"/>
      <c r="BY730" s="52"/>
      <c r="BZ730" s="52"/>
      <c r="CA730" s="52"/>
      <c r="CB730" s="52"/>
      <c r="CC730" s="52"/>
      <c r="CD730" s="52"/>
      <c r="CE730" s="52"/>
      <c r="CF730" s="52"/>
      <c r="CG730" s="52"/>
      <c r="CH730" s="52"/>
      <c r="CI730" s="52"/>
      <c r="CJ730" s="52"/>
      <c r="CK730" s="52"/>
      <c r="CL730" s="52"/>
      <c r="CM730" s="52"/>
      <c r="CN730" s="52"/>
      <c r="CO730" s="52"/>
      <c r="CP730" s="52"/>
      <c r="CQ730" s="52"/>
      <c r="CR730" s="52"/>
      <c r="CS730" s="52"/>
      <c r="CT730" s="52"/>
      <c r="CU730" s="52"/>
      <c r="CV730" s="52"/>
      <c r="CW730" s="52"/>
      <c r="CX730" s="52"/>
      <c r="CY730" s="52"/>
      <c r="CZ730" s="52"/>
      <c r="DA730" s="52"/>
      <c r="DB730" s="52"/>
      <c r="DC730" s="52"/>
      <c r="DD730" s="52"/>
      <c r="DE730" s="52"/>
      <c r="DF730" s="52"/>
      <c r="DG730" s="52"/>
      <c r="DH730" s="52"/>
      <c r="DI730" s="52"/>
      <c r="DJ730" s="52"/>
      <c r="DK730" s="52"/>
      <c r="DL730" s="52"/>
      <c r="DM730" s="52"/>
      <c r="DN730" s="52"/>
      <c r="DO730" s="52"/>
      <c r="DP730" s="52"/>
      <c r="DQ730" s="52"/>
      <c r="DR730" s="52"/>
      <c r="DS730" s="52"/>
      <c r="DT730" s="52"/>
      <c r="DU730" s="52"/>
      <c r="DV730" s="52"/>
      <c r="DW730" s="52"/>
      <c r="DX730" s="52"/>
      <c r="DY730" s="52"/>
      <c r="DZ730" s="52"/>
      <c r="EA730" s="52"/>
      <c r="EB730" s="52"/>
      <c r="EC730" s="52"/>
      <c r="ED730" s="52"/>
      <c r="EE730" s="52"/>
      <c r="EF730" s="52"/>
      <c r="EG730" s="52"/>
      <c r="EH730" s="52"/>
    </row>
    <row r="731" spans="1:138" ht="12.75" x14ac:dyDescent="0.2">
      <c r="A731" s="39" t="str">
        <f t="shared" si="67"/>
        <v>2104577</v>
      </c>
      <c r="B731" s="39" t="str">
        <f t="shared" si="68"/>
        <v>52703/Gn-1/20*20</v>
      </c>
      <c r="C731" s="39" t="str">
        <f t="shared" si="69"/>
        <v>Подушка (Феи) 20*20</v>
      </c>
      <c r="D731" s="94">
        <f t="shared" ca="1" si="70"/>
        <v>105</v>
      </c>
      <c r="E731" s="94">
        <f t="shared" ca="1" si="71"/>
        <v>675</v>
      </c>
      <c r="F731" s="94">
        <f t="shared" ca="1" si="66"/>
        <v>0</v>
      </c>
      <c r="G731" s="41"/>
      <c r="H731" s="41"/>
      <c r="I731" s="40"/>
      <c r="J731" s="40"/>
      <c r="K731" s="34"/>
      <c r="L731" s="50" t="s">
        <v>1740</v>
      </c>
      <c r="M731" s="50" t="s">
        <v>2309</v>
      </c>
      <c r="N731" s="50" t="s">
        <v>2310</v>
      </c>
      <c r="O731" s="51" t="s">
        <v>2311</v>
      </c>
      <c r="P731" s="40">
        <v>105</v>
      </c>
      <c r="Q731" s="40"/>
      <c r="R731" s="40"/>
      <c r="S731" s="52" t="s">
        <v>1018</v>
      </c>
      <c r="T731" s="52" t="s">
        <v>1018</v>
      </c>
      <c r="U731" s="52" t="s">
        <v>1018</v>
      </c>
      <c r="V731" s="52">
        <v>9</v>
      </c>
      <c r="W731" s="52" t="s">
        <v>1018</v>
      </c>
      <c r="X731" s="52">
        <v>73</v>
      </c>
      <c r="Y731" s="52" t="s">
        <v>1018</v>
      </c>
      <c r="Z731" s="52" t="s">
        <v>1018</v>
      </c>
      <c r="AA731" s="52" t="s">
        <v>1018</v>
      </c>
      <c r="AB731" s="52" t="s">
        <v>1018</v>
      </c>
      <c r="AC731" s="52" t="s">
        <v>1018</v>
      </c>
      <c r="AD731" s="52">
        <v>5</v>
      </c>
      <c r="AE731" s="52">
        <v>20</v>
      </c>
      <c r="AF731" s="52">
        <v>262</v>
      </c>
      <c r="AG731" s="52" t="s">
        <v>1018</v>
      </c>
      <c r="AH731" s="52">
        <v>103</v>
      </c>
      <c r="AI731" s="52" t="s">
        <v>1018</v>
      </c>
      <c r="AJ731" s="52" t="s">
        <v>1018</v>
      </c>
      <c r="AK731" s="52">
        <v>65</v>
      </c>
      <c r="AL731" s="52">
        <v>229</v>
      </c>
      <c r="AM731" s="52" t="s">
        <v>1018</v>
      </c>
      <c r="AN731" s="52" t="s">
        <v>1018</v>
      </c>
      <c r="AO731" s="52" t="s">
        <v>1018</v>
      </c>
      <c r="AP731" s="52" t="s">
        <v>1018</v>
      </c>
      <c r="AQ731" s="52" t="s">
        <v>1018</v>
      </c>
      <c r="AR731" s="52">
        <v>75</v>
      </c>
      <c r="AS731" s="52" t="s">
        <v>1018</v>
      </c>
      <c r="AT731" s="52" t="s">
        <v>1018</v>
      </c>
      <c r="AU731" s="52" t="s">
        <v>1018</v>
      </c>
      <c r="AV731" s="52">
        <v>1</v>
      </c>
      <c r="AW731" s="52" t="s">
        <v>1018</v>
      </c>
      <c r="AX731" s="52">
        <v>3</v>
      </c>
      <c r="AY731" s="52"/>
      <c r="AZ731" s="52"/>
      <c r="BA731" s="52"/>
      <c r="BB731" s="52"/>
      <c r="BC731" s="52"/>
      <c r="BD731" s="52"/>
      <c r="BE731" s="52"/>
      <c r="BF731" s="52"/>
      <c r="BG731" s="52"/>
      <c r="BH731" s="52"/>
      <c r="BI731" s="52"/>
      <c r="BJ731" s="52"/>
      <c r="BK731" s="52"/>
      <c r="BL731" s="52"/>
      <c r="BM731" s="52"/>
      <c r="BN731" s="52"/>
      <c r="BO731" s="52"/>
      <c r="BP731" s="52"/>
      <c r="BQ731" s="52"/>
      <c r="BR731" s="52"/>
      <c r="BS731" s="52"/>
      <c r="BT731" s="52"/>
      <c r="BU731" s="52"/>
      <c r="BV731" s="52"/>
      <c r="BW731" s="52"/>
      <c r="BX731" s="52"/>
      <c r="BY731" s="52"/>
      <c r="BZ731" s="52"/>
      <c r="CA731" s="52"/>
      <c r="CB731" s="52"/>
      <c r="CC731" s="52"/>
      <c r="CD731" s="52"/>
      <c r="CE731" s="52"/>
      <c r="CF731" s="52"/>
      <c r="CG731" s="52"/>
      <c r="CH731" s="52"/>
      <c r="CI731" s="52"/>
      <c r="CJ731" s="52"/>
      <c r="CK731" s="52"/>
      <c r="CL731" s="52"/>
      <c r="CM731" s="52"/>
      <c r="CN731" s="52"/>
      <c r="CO731" s="52"/>
      <c r="CP731" s="52"/>
      <c r="CQ731" s="52"/>
      <c r="CR731" s="52"/>
      <c r="CS731" s="52"/>
      <c r="CT731" s="52"/>
      <c r="CU731" s="52"/>
      <c r="CV731" s="52"/>
      <c r="CW731" s="52"/>
      <c r="CX731" s="52"/>
      <c r="CY731" s="52"/>
      <c r="CZ731" s="52"/>
      <c r="DA731" s="52"/>
      <c r="DB731" s="52"/>
      <c r="DC731" s="52"/>
      <c r="DD731" s="52"/>
      <c r="DE731" s="52"/>
      <c r="DF731" s="52"/>
      <c r="DG731" s="52"/>
      <c r="DH731" s="52"/>
      <c r="DI731" s="52"/>
      <c r="DJ731" s="52"/>
      <c r="DK731" s="52"/>
      <c r="DL731" s="52"/>
      <c r="DM731" s="52"/>
      <c r="DN731" s="52"/>
      <c r="DO731" s="52"/>
      <c r="DP731" s="52"/>
      <c r="DQ731" s="52"/>
      <c r="DR731" s="52"/>
      <c r="DS731" s="52"/>
      <c r="DT731" s="52"/>
      <c r="DU731" s="52"/>
      <c r="DV731" s="52"/>
      <c r="DW731" s="52"/>
      <c r="DX731" s="52"/>
      <c r="DY731" s="52"/>
      <c r="DZ731" s="52"/>
      <c r="EA731" s="52"/>
      <c r="EB731" s="52"/>
      <c r="EC731" s="52"/>
      <c r="ED731" s="52"/>
      <c r="EE731" s="52"/>
      <c r="EF731" s="52"/>
      <c r="EG731" s="52"/>
      <c r="EH731" s="52"/>
    </row>
    <row r="732" spans="1:138" ht="12.75" x14ac:dyDescent="0.2">
      <c r="A732" s="39" t="str">
        <f t="shared" si="67"/>
        <v>2104560</v>
      </c>
      <c r="B732" s="39" t="str">
        <f t="shared" si="68"/>
        <v>52703/Lb-1/20*20</v>
      </c>
      <c r="C732" s="39" t="str">
        <f t="shared" si="69"/>
        <v>Подушка (Феи) 20*20</v>
      </c>
      <c r="D732" s="94">
        <f t="shared" ca="1" si="70"/>
        <v>105</v>
      </c>
      <c r="E732" s="94">
        <f t="shared" ca="1" si="71"/>
        <v>744</v>
      </c>
      <c r="F732" s="94">
        <f t="shared" ca="1" si="66"/>
        <v>0</v>
      </c>
      <c r="G732" s="41"/>
      <c r="H732" s="41"/>
      <c r="I732" s="40"/>
      <c r="J732" s="40"/>
      <c r="K732" s="34"/>
      <c r="L732" s="50" t="s">
        <v>1741</v>
      </c>
      <c r="M732" s="50" t="s">
        <v>2312</v>
      </c>
      <c r="N732" s="50" t="s">
        <v>2313</v>
      </c>
      <c r="O732" s="51" t="s">
        <v>2311</v>
      </c>
      <c r="P732" s="40">
        <v>105</v>
      </c>
      <c r="Q732" s="40"/>
      <c r="R732" s="40"/>
      <c r="S732" s="52" t="s">
        <v>1018</v>
      </c>
      <c r="T732" s="52" t="s">
        <v>1018</v>
      </c>
      <c r="U732" s="52" t="s">
        <v>1018</v>
      </c>
      <c r="V732" s="52">
        <v>16</v>
      </c>
      <c r="W732" s="52" t="s">
        <v>1018</v>
      </c>
      <c r="X732" s="52">
        <v>210</v>
      </c>
      <c r="Y732" s="52" t="s">
        <v>1018</v>
      </c>
      <c r="Z732" s="52" t="s">
        <v>1018</v>
      </c>
      <c r="AA732" s="52" t="s">
        <v>1018</v>
      </c>
      <c r="AB732" s="52" t="s">
        <v>1018</v>
      </c>
      <c r="AC732" s="52" t="s">
        <v>1018</v>
      </c>
      <c r="AD732" s="52">
        <v>1</v>
      </c>
      <c r="AE732" s="52" t="s">
        <v>1018</v>
      </c>
      <c r="AF732" s="52">
        <v>246</v>
      </c>
      <c r="AG732" s="52" t="s">
        <v>1018</v>
      </c>
      <c r="AH732" s="52">
        <v>92</v>
      </c>
      <c r="AI732" s="52" t="s">
        <v>1018</v>
      </c>
      <c r="AJ732" s="52" t="s">
        <v>1018</v>
      </c>
      <c r="AK732" s="52">
        <v>4</v>
      </c>
      <c r="AL732" s="52">
        <v>181</v>
      </c>
      <c r="AM732" s="52" t="s">
        <v>1018</v>
      </c>
      <c r="AN732" s="52" t="s">
        <v>1018</v>
      </c>
      <c r="AO732" s="52" t="s">
        <v>1018</v>
      </c>
      <c r="AP732" s="52" t="s">
        <v>1018</v>
      </c>
      <c r="AQ732" s="52" t="s">
        <v>1018</v>
      </c>
      <c r="AR732" s="52" t="s">
        <v>1018</v>
      </c>
      <c r="AS732" s="52" t="s">
        <v>1018</v>
      </c>
      <c r="AT732" s="52" t="s">
        <v>1018</v>
      </c>
      <c r="AU732" s="52" t="s">
        <v>1018</v>
      </c>
      <c r="AV732" s="52" t="s">
        <v>1018</v>
      </c>
      <c r="AW732" s="52" t="s">
        <v>1018</v>
      </c>
      <c r="AX732" s="52">
        <v>2</v>
      </c>
      <c r="AY732" s="52"/>
      <c r="AZ732" s="52"/>
      <c r="BA732" s="52"/>
      <c r="BB732" s="52"/>
      <c r="BC732" s="52"/>
      <c r="BD732" s="52"/>
      <c r="BE732" s="52"/>
      <c r="BF732" s="52"/>
      <c r="BG732" s="52"/>
      <c r="BH732" s="52"/>
      <c r="BI732" s="52"/>
      <c r="BJ732" s="52"/>
      <c r="BK732" s="52"/>
      <c r="BL732" s="52"/>
      <c r="BM732" s="52"/>
      <c r="BN732" s="52"/>
      <c r="BO732" s="52"/>
      <c r="BP732" s="52"/>
      <c r="BQ732" s="52"/>
      <c r="BR732" s="52"/>
      <c r="BS732" s="52"/>
      <c r="BT732" s="52"/>
      <c r="BU732" s="52"/>
      <c r="BV732" s="52"/>
      <c r="BW732" s="52"/>
      <c r="BX732" s="52"/>
      <c r="BY732" s="52"/>
      <c r="BZ732" s="52"/>
      <c r="CA732" s="52"/>
      <c r="CB732" s="52"/>
      <c r="CC732" s="52"/>
      <c r="CD732" s="52"/>
      <c r="CE732" s="52"/>
      <c r="CF732" s="52"/>
      <c r="CG732" s="52"/>
      <c r="CH732" s="52"/>
      <c r="CI732" s="52"/>
      <c r="CJ732" s="52"/>
      <c r="CK732" s="52"/>
      <c r="CL732" s="52"/>
      <c r="CM732" s="52"/>
      <c r="CN732" s="52"/>
      <c r="CO732" s="52"/>
      <c r="CP732" s="52"/>
      <c r="CQ732" s="52"/>
      <c r="CR732" s="52"/>
      <c r="CS732" s="52"/>
      <c r="CT732" s="52"/>
      <c r="CU732" s="52"/>
      <c r="CV732" s="52"/>
      <c r="CW732" s="52"/>
      <c r="CX732" s="52"/>
      <c r="CY732" s="52"/>
      <c r="CZ732" s="52"/>
      <c r="DA732" s="52"/>
      <c r="DB732" s="52"/>
      <c r="DC732" s="52"/>
      <c r="DD732" s="52"/>
      <c r="DE732" s="52"/>
      <c r="DF732" s="52"/>
      <c r="DG732" s="52"/>
      <c r="DH732" s="52"/>
      <c r="DI732" s="52"/>
      <c r="DJ732" s="52"/>
      <c r="DK732" s="52"/>
      <c r="DL732" s="52"/>
      <c r="DM732" s="52"/>
      <c r="DN732" s="52"/>
      <c r="DO732" s="52"/>
      <c r="DP732" s="52"/>
      <c r="DQ732" s="52"/>
      <c r="DR732" s="52"/>
      <c r="DS732" s="52"/>
      <c r="DT732" s="52"/>
      <c r="DU732" s="52"/>
      <c r="DV732" s="52"/>
      <c r="DW732" s="52"/>
      <c r="DX732" s="52"/>
      <c r="DY732" s="52"/>
      <c r="DZ732" s="52"/>
      <c r="EA732" s="52"/>
      <c r="EB732" s="52"/>
      <c r="EC732" s="52"/>
      <c r="ED732" s="52"/>
      <c r="EE732" s="52"/>
      <c r="EF732" s="52"/>
      <c r="EG732" s="52"/>
      <c r="EH732" s="52"/>
    </row>
    <row r="733" spans="1:138" ht="12.75" x14ac:dyDescent="0.2">
      <c r="A733" s="39" t="str">
        <f t="shared" si="67"/>
        <v>2104556</v>
      </c>
      <c r="B733" s="39" t="str">
        <f t="shared" si="68"/>
        <v>52703/Lb/20*20</v>
      </c>
      <c r="C733" s="39" t="str">
        <f t="shared" si="69"/>
        <v>Подушка (Феи) 20*20</v>
      </c>
      <c r="D733" s="94">
        <f t="shared" ca="1" si="70"/>
        <v>105</v>
      </c>
      <c r="E733" s="94">
        <f t="shared" ca="1" si="71"/>
        <v>894</v>
      </c>
      <c r="F733" s="94">
        <f t="shared" ca="1" si="66"/>
        <v>0</v>
      </c>
      <c r="G733" s="41"/>
      <c r="H733" s="41"/>
      <c r="I733" s="40"/>
      <c r="J733" s="40"/>
      <c r="K733" s="34"/>
      <c r="L733" s="50" t="s">
        <v>1742</v>
      </c>
      <c r="M733" s="50" t="s">
        <v>2314</v>
      </c>
      <c r="N733" s="50" t="s">
        <v>2315</v>
      </c>
      <c r="O733" s="51" t="s">
        <v>2311</v>
      </c>
      <c r="P733" s="40">
        <v>105</v>
      </c>
      <c r="Q733" s="40"/>
      <c r="R733" s="40"/>
      <c r="S733" s="52" t="s">
        <v>1018</v>
      </c>
      <c r="T733" s="52" t="s">
        <v>1018</v>
      </c>
      <c r="U733" s="52" t="s">
        <v>1018</v>
      </c>
      <c r="V733" s="52">
        <v>7</v>
      </c>
      <c r="W733" s="52" t="s">
        <v>1018</v>
      </c>
      <c r="X733" s="52">
        <v>168</v>
      </c>
      <c r="Y733" s="52" t="s">
        <v>1018</v>
      </c>
      <c r="Z733" s="52" t="s">
        <v>1018</v>
      </c>
      <c r="AA733" s="52" t="s">
        <v>1018</v>
      </c>
      <c r="AB733" s="52" t="s">
        <v>1018</v>
      </c>
      <c r="AC733" s="52" t="s">
        <v>1018</v>
      </c>
      <c r="AD733" s="52">
        <v>1</v>
      </c>
      <c r="AE733" s="52" t="s">
        <v>1018</v>
      </c>
      <c r="AF733" s="52">
        <v>295</v>
      </c>
      <c r="AG733" s="52" t="s">
        <v>1018</v>
      </c>
      <c r="AH733" s="52">
        <v>151</v>
      </c>
      <c r="AI733" s="52" t="s">
        <v>1018</v>
      </c>
      <c r="AJ733" s="52" t="s">
        <v>1018</v>
      </c>
      <c r="AK733" s="52">
        <v>64</v>
      </c>
      <c r="AL733" s="52">
        <v>229</v>
      </c>
      <c r="AM733" s="52" t="s">
        <v>1018</v>
      </c>
      <c r="AN733" s="52" t="s">
        <v>1018</v>
      </c>
      <c r="AO733" s="52" t="s">
        <v>1018</v>
      </c>
      <c r="AP733" s="52" t="s">
        <v>1018</v>
      </c>
      <c r="AQ733" s="52" t="s">
        <v>1018</v>
      </c>
      <c r="AR733" s="52">
        <v>103</v>
      </c>
      <c r="AS733" s="52" t="s">
        <v>1018</v>
      </c>
      <c r="AT733" s="52" t="s">
        <v>1018</v>
      </c>
      <c r="AU733" s="52" t="s">
        <v>1018</v>
      </c>
      <c r="AV733" s="52">
        <v>1</v>
      </c>
      <c r="AW733" s="52" t="s">
        <v>1018</v>
      </c>
      <c r="AX733" s="52">
        <v>3</v>
      </c>
      <c r="AY733" s="52"/>
      <c r="AZ733" s="52"/>
      <c r="BA733" s="52"/>
      <c r="BB733" s="52"/>
      <c r="BC733" s="52"/>
      <c r="BD733" s="52"/>
      <c r="BE733" s="52"/>
      <c r="BF733" s="52"/>
      <c r="BG733" s="52"/>
      <c r="BH733" s="52"/>
      <c r="BI733" s="52"/>
      <c r="BJ733" s="52"/>
      <c r="BK733" s="52"/>
      <c r="BL733" s="52"/>
      <c r="BM733" s="52"/>
      <c r="BN733" s="52"/>
      <c r="BO733" s="52"/>
      <c r="BP733" s="52"/>
      <c r="BQ733" s="52"/>
      <c r="BR733" s="52"/>
      <c r="BS733" s="52"/>
      <c r="BT733" s="52"/>
      <c r="BU733" s="52"/>
      <c r="BV733" s="52"/>
      <c r="BW733" s="52"/>
      <c r="BX733" s="52"/>
      <c r="BY733" s="52"/>
      <c r="BZ733" s="52"/>
      <c r="CA733" s="52"/>
      <c r="CB733" s="52"/>
      <c r="CC733" s="52"/>
      <c r="CD733" s="52"/>
      <c r="CE733" s="52"/>
      <c r="CF733" s="52"/>
      <c r="CG733" s="52"/>
      <c r="CH733" s="52"/>
      <c r="CI733" s="52"/>
      <c r="CJ733" s="52"/>
      <c r="CK733" s="52"/>
      <c r="CL733" s="52"/>
      <c r="CM733" s="52"/>
      <c r="CN733" s="52"/>
      <c r="CO733" s="52"/>
      <c r="CP733" s="52"/>
      <c r="CQ733" s="52"/>
      <c r="CR733" s="52"/>
      <c r="CS733" s="52"/>
      <c r="CT733" s="52"/>
      <c r="CU733" s="52"/>
      <c r="CV733" s="52"/>
      <c r="CW733" s="52"/>
      <c r="CX733" s="52"/>
      <c r="CY733" s="52"/>
      <c r="CZ733" s="52"/>
      <c r="DA733" s="52"/>
      <c r="DB733" s="52"/>
      <c r="DC733" s="52"/>
      <c r="DD733" s="52"/>
      <c r="DE733" s="52"/>
      <c r="DF733" s="52"/>
      <c r="DG733" s="52"/>
      <c r="DH733" s="52"/>
      <c r="DI733" s="52"/>
      <c r="DJ733" s="52"/>
      <c r="DK733" s="52"/>
      <c r="DL733" s="52"/>
      <c r="DM733" s="52"/>
      <c r="DN733" s="52"/>
      <c r="DO733" s="52"/>
      <c r="DP733" s="52"/>
      <c r="DQ733" s="52"/>
      <c r="DR733" s="52"/>
      <c r="DS733" s="52"/>
      <c r="DT733" s="52"/>
      <c r="DU733" s="52"/>
      <c r="DV733" s="52"/>
      <c r="DW733" s="52"/>
      <c r="DX733" s="52"/>
      <c r="DY733" s="52"/>
      <c r="DZ733" s="52"/>
      <c r="EA733" s="52"/>
      <c r="EB733" s="52"/>
      <c r="EC733" s="52"/>
      <c r="ED733" s="52"/>
      <c r="EE733" s="52"/>
      <c r="EF733" s="52"/>
      <c r="EG733" s="52"/>
      <c r="EH733" s="52"/>
    </row>
    <row r="734" spans="1:138" ht="12.75" x14ac:dyDescent="0.2">
      <c r="A734" s="39" t="str">
        <f t="shared" si="67"/>
        <v>2104564</v>
      </c>
      <c r="B734" s="39" t="str">
        <f t="shared" si="68"/>
        <v>52703/Yl/20*20</v>
      </c>
      <c r="C734" s="39" t="str">
        <f t="shared" si="69"/>
        <v>Подушка (Феи) 20*20</v>
      </c>
      <c r="D734" s="94">
        <f t="shared" ca="1" si="70"/>
        <v>105</v>
      </c>
      <c r="E734" s="94">
        <f t="shared" ca="1" si="71"/>
        <v>1269</v>
      </c>
      <c r="F734" s="94">
        <f t="shared" ca="1" si="66"/>
        <v>0</v>
      </c>
      <c r="G734" s="41"/>
      <c r="H734" s="41"/>
      <c r="I734" s="40"/>
      <c r="J734" s="40"/>
      <c r="K734" s="34"/>
      <c r="L734" s="50" t="s">
        <v>1743</v>
      </c>
      <c r="M734" s="50" t="s">
        <v>2316</v>
      </c>
      <c r="N734" s="50" t="s">
        <v>2317</v>
      </c>
      <c r="O734" s="51" t="s">
        <v>2311</v>
      </c>
      <c r="P734" s="40">
        <v>105</v>
      </c>
      <c r="Q734" s="40"/>
      <c r="R734" s="40"/>
      <c r="S734" s="52" t="s">
        <v>1018</v>
      </c>
      <c r="T734" s="52" t="s">
        <v>1018</v>
      </c>
      <c r="U734" s="52">
        <v>3</v>
      </c>
      <c r="V734" s="52">
        <v>9</v>
      </c>
      <c r="W734" s="52" t="s">
        <v>1018</v>
      </c>
      <c r="X734" s="52">
        <v>313</v>
      </c>
      <c r="Y734" s="52" t="s">
        <v>1018</v>
      </c>
      <c r="Z734" s="52" t="s">
        <v>1018</v>
      </c>
      <c r="AA734" s="52" t="s">
        <v>1018</v>
      </c>
      <c r="AB734" s="52" t="s">
        <v>1018</v>
      </c>
      <c r="AC734" s="52" t="s">
        <v>1018</v>
      </c>
      <c r="AD734" s="52">
        <v>1</v>
      </c>
      <c r="AE734" s="52">
        <v>20</v>
      </c>
      <c r="AF734" s="52">
        <v>415</v>
      </c>
      <c r="AG734" s="52" t="s">
        <v>1018</v>
      </c>
      <c r="AH734" s="52">
        <v>123</v>
      </c>
      <c r="AI734" s="52" t="s">
        <v>1018</v>
      </c>
      <c r="AJ734" s="52" t="s">
        <v>1018</v>
      </c>
      <c r="AK734" s="52">
        <v>4</v>
      </c>
      <c r="AL734" s="52">
        <v>332</v>
      </c>
      <c r="AM734" s="52" t="s">
        <v>1018</v>
      </c>
      <c r="AN734" s="52" t="s">
        <v>1018</v>
      </c>
      <c r="AO734" s="52" t="s">
        <v>1018</v>
      </c>
      <c r="AP734" s="52">
        <v>100</v>
      </c>
      <c r="AQ734" s="52" t="s">
        <v>1018</v>
      </c>
      <c r="AR734" s="52" t="s">
        <v>1018</v>
      </c>
      <c r="AS734" s="52" t="s">
        <v>1018</v>
      </c>
      <c r="AT734" s="52" t="s">
        <v>1018</v>
      </c>
      <c r="AU734" s="52" t="s">
        <v>1018</v>
      </c>
      <c r="AV734" s="52">
        <v>1</v>
      </c>
      <c r="AW734" s="52" t="s">
        <v>1018</v>
      </c>
      <c r="AX734" s="52">
        <v>2</v>
      </c>
      <c r="AY734" s="52"/>
      <c r="AZ734" s="52"/>
      <c r="BA734" s="52"/>
      <c r="BB734" s="52"/>
      <c r="BC734" s="52"/>
      <c r="BD734" s="52"/>
      <c r="BE734" s="52"/>
      <c r="BF734" s="52"/>
      <c r="BG734" s="52"/>
      <c r="BH734" s="52"/>
      <c r="BI734" s="52"/>
      <c r="BJ734" s="52"/>
      <c r="BK734" s="52"/>
      <c r="BL734" s="52"/>
      <c r="BM734" s="52"/>
      <c r="BN734" s="52"/>
      <c r="BO734" s="52"/>
      <c r="BP734" s="52"/>
      <c r="BQ734" s="52"/>
      <c r="BR734" s="52"/>
      <c r="BS734" s="52"/>
      <c r="BT734" s="52"/>
      <c r="BU734" s="52"/>
      <c r="BV734" s="52"/>
      <c r="BW734" s="52"/>
      <c r="BX734" s="52"/>
      <c r="BY734" s="52"/>
      <c r="BZ734" s="52"/>
      <c r="CA734" s="52"/>
      <c r="CB734" s="52"/>
      <c r="CC734" s="52"/>
      <c r="CD734" s="52"/>
      <c r="CE734" s="52"/>
      <c r="CF734" s="52"/>
      <c r="CG734" s="52"/>
      <c r="CH734" s="52"/>
      <c r="CI734" s="52"/>
      <c r="CJ734" s="52"/>
      <c r="CK734" s="52"/>
      <c r="CL734" s="52"/>
      <c r="CM734" s="52"/>
      <c r="CN734" s="52"/>
      <c r="CO734" s="52"/>
      <c r="CP734" s="52"/>
      <c r="CQ734" s="52"/>
      <c r="CR734" s="52"/>
      <c r="CS734" s="52"/>
      <c r="CT734" s="52"/>
      <c r="CU734" s="52"/>
      <c r="CV734" s="52"/>
      <c r="CW734" s="52"/>
      <c r="CX734" s="52"/>
      <c r="CY734" s="52"/>
      <c r="CZ734" s="52"/>
      <c r="DA734" s="52"/>
      <c r="DB734" s="52"/>
      <c r="DC734" s="52"/>
      <c r="DD734" s="52"/>
      <c r="DE734" s="52"/>
      <c r="DF734" s="52"/>
      <c r="DG734" s="52"/>
      <c r="DH734" s="52"/>
      <c r="DI734" s="52"/>
      <c r="DJ734" s="52"/>
      <c r="DK734" s="52"/>
      <c r="DL734" s="52"/>
      <c r="DM734" s="52"/>
      <c r="DN734" s="52"/>
      <c r="DO734" s="52"/>
      <c r="DP734" s="52"/>
      <c r="DQ734" s="52"/>
      <c r="DR734" s="52"/>
      <c r="DS734" s="52"/>
      <c r="DT734" s="52"/>
      <c r="DU734" s="52"/>
      <c r="DV734" s="52"/>
      <c r="DW734" s="52"/>
      <c r="DX734" s="52"/>
      <c r="DY734" s="52"/>
      <c r="DZ734" s="52"/>
      <c r="EA734" s="52"/>
      <c r="EB734" s="52"/>
      <c r="EC734" s="52"/>
      <c r="ED734" s="52"/>
      <c r="EE734" s="52"/>
      <c r="EF734" s="52"/>
      <c r="EG734" s="52"/>
      <c r="EH734" s="52"/>
    </row>
    <row r="735" spans="1:138" ht="12.75" x14ac:dyDescent="0.2">
      <c r="A735" s="39" t="str">
        <f t="shared" si="67"/>
        <v>2106862</v>
      </c>
      <c r="B735" s="39" t="str">
        <f t="shared" si="68"/>
        <v>52718/Lb-2/33</v>
      </c>
      <c r="C735" s="39" t="str">
        <f t="shared" si="69"/>
        <v>Подушка-антистресс трансформер (Феи) В33</v>
      </c>
      <c r="D735" s="94">
        <f t="shared" ca="1" si="70"/>
        <v>470</v>
      </c>
      <c r="E735" s="94">
        <f t="shared" ca="1" si="71"/>
        <v>197</v>
      </c>
      <c r="F735" s="94">
        <f t="shared" ca="1" si="66"/>
        <v>0</v>
      </c>
      <c r="G735" s="41"/>
      <c r="H735" s="41"/>
      <c r="I735" s="40"/>
      <c r="J735" s="40"/>
      <c r="K735" s="34"/>
      <c r="L735" s="50" t="s">
        <v>1744</v>
      </c>
      <c r="M735" s="50" t="s">
        <v>4453</v>
      </c>
      <c r="N735" s="50" t="s">
        <v>4454</v>
      </c>
      <c r="O735" s="51" t="s">
        <v>2944</v>
      </c>
      <c r="P735" s="40">
        <v>470</v>
      </c>
      <c r="Q735" s="40"/>
      <c r="R735" s="40"/>
      <c r="S735" s="52" t="s">
        <v>1018</v>
      </c>
      <c r="T735" s="52" t="s">
        <v>1018</v>
      </c>
      <c r="U735" s="52" t="s">
        <v>1018</v>
      </c>
      <c r="V735" s="52" t="s">
        <v>1018</v>
      </c>
      <c r="W735" s="52" t="s">
        <v>1018</v>
      </c>
      <c r="X735" s="52" t="s">
        <v>1018</v>
      </c>
      <c r="Y735" s="52" t="s">
        <v>1018</v>
      </c>
      <c r="Z735" s="52" t="s">
        <v>1018</v>
      </c>
      <c r="AA735" s="52" t="s">
        <v>1018</v>
      </c>
      <c r="AB735" s="52" t="s">
        <v>1018</v>
      </c>
      <c r="AC735" s="52" t="s">
        <v>1018</v>
      </c>
      <c r="AD735" s="52" t="s">
        <v>1018</v>
      </c>
      <c r="AE735" s="52">
        <v>5</v>
      </c>
      <c r="AF735" s="52">
        <v>123</v>
      </c>
      <c r="AG735" s="52" t="s">
        <v>1018</v>
      </c>
      <c r="AH735" s="52" t="s">
        <v>1018</v>
      </c>
      <c r="AI735" s="52" t="s">
        <v>1018</v>
      </c>
      <c r="AJ735" s="52" t="s">
        <v>1018</v>
      </c>
      <c r="AK735" s="52">
        <v>6</v>
      </c>
      <c r="AL735" s="52">
        <v>84</v>
      </c>
      <c r="AM735" s="52" t="s">
        <v>1018</v>
      </c>
      <c r="AN735" s="52" t="s">
        <v>1018</v>
      </c>
      <c r="AO735" s="52" t="s">
        <v>1018</v>
      </c>
      <c r="AP735" s="52" t="s">
        <v>1018</v>
      </c>
      <c r="AQ735" s="52" t="s">
        <v>1018</v>
      </c>
      <c r="AR735" s="52" t="s">
        <v>1018</v>
      </c>
      <c r="AS735" s="52" t="s">
        <v>1018</v>
      </c>
      <c r="AT735" s="52" t="s">
        <v>1018</v>
      </c>
      <c r="AU735" s="52" t="s">
        <v>1018</v>
      </c>
      <c r="AV735" s="52" t="s">
        <v>1018</v>
      </c>
      <c r="AW735" s="52" t="s">
        <v>1018</v>
      </c>
      <c r="AX735" s="52">
        <v>1</v>
      </c>
      <c r="AY735" s="52"/>
      <c r="AZ735" s="52"/>
      <c r="BA735" s="52"/>
      <c r="BB735" s="52"/>
      <c r="BC735" s="52"/>
      <c r="BD735" s="52"/>
      <c r="BE735" s="52"/>
      <c r="BF735" s="52"/>
      <c r="BG735" s="52"/>
      <c r="BH735" s="52"/>
      <c r="BI735" s="52"/>
      <c r="BJ735" s="52"/>
      <c r="BK735" s="52"/>
      <c r="BL735" s="52"/>
      <c r="BM735" s="52"/>
      <c r="BN735" s="52"/>
      <c r="BO735" s="52"/>
      <c r="BP735" s="52"/>
      <c r="BQ735" s="52"/>
      <c r="BR735" s="52"/>
      <c r="BS735" s="52"/>
      <c r="BT735" s="52"/>
      <c r="BU735" s="52"/>
      <c r="BV735" s="52"/>
      <c r="BW735" s="52"/>
      <c r="BX735" s="52"/>
      <c r="BY735" s="52"/>
      <c r="BZ735" s="52"/>
      <c r="CA735" s="52"/>
      <c r="CB735" s="52"/>
      <c r="CC735" s="52"/>
      <c r="CD735" s="52"/>
      <c r="CE735" s="52"/>
      <c r="CF735" s="52"/>
      <c r="CG735" s="52"/>
      <c r="CH735" s="52"/>
      <c r="CI735" s="52"/>
      <c r="CJ735" s="52"/>
      <c r="CK735" s="52"/>
      <c r="CL735" s="52"/>
      <c r="CM735" s="52"/>
      <c r="CN735" s="52"/>
      <c r="CO735" s="52"/>
      <c r="CP735" s="52"/>
      <c r="CQ735" s="52"/>
      <c r="CR735" s="52"/>
      <c r="CS735" s="52"/>
      <c r="CT735" s="52"/>
      <c r="CU735" s="52"/>
      <c r="CV735" s="52"/>
      <c r="CW735" s="52"/>
      <c r="CX735" s="52"/>
      <c r="CY735" s="52"/>
      <c r="CZ735" s="52"/>
      <c r="DA735" s="52"/>
      <c r="DB735" s="52"/>
      <c r="DC735" s="52"/>
      <c r="DD735" s="52"/>
      <c r="DE735" s="52"/>
      <c r="DF735" s="52"/>
      <c r="DG735" s="52"/>
      <c r="DH735" s="52"/>
      <c r="DI735" s="52"/>
      <c r="DJ735" s="52"/>
      <c r="DK735" s="52"/>
      <c r="DL735" s="52"/>
      <c r="DM735" s="52"/>
      <c r="DN735" s="52"/>
      <c r="DO735" s="52"/>
      <c r="DP735" s="52"/>
      <c r="DQ735" s="52"/>
      <c r="DR735" s="52"/>
      <c r="DS735" s="52"/>
      <c r="DT735" s="52"/>
      <c r="DU735" s="52"/>
      <c r="DV735" s="52"/>
      <c r="DW735" s="52"/>
      <c r="DX735" s="52"/>
      <c r="DY735" s="52"/>
      <c r="DZ735" s="52"/>
      <c r="EA735" s="52"/>
      <c r="EB735" s="52"/>
      <c r="EC735" s="52"/>
      <c r="ED735" s="52"/>
      <c r="EE735" s="52"/>
      <c r="EF735" s="52"/>
      <c r="EG735" s="52"/>
      <c r="EH735" s="52"/>
    </row>
    <row r="736" spans="1:138" ht="12.75" x14ac:dyDescent="0.2">
      <c r="A736" s="39" t="str">
        <f t="shared" si="67"/>
        <v>2106866</v>
      </c>
      <c r="B736" s="39" t="str">
        <f t="shared" si="68"/>
        <v>52718/Lb-3/33</v>
      </c>
      <c r="C736" s="39" t="str">
        <f t="shared" si="69"/>
        <v>Подушка-антистресс трансформер (Феи) В33</v>
      </c>
      <c r="D736" s="94">
        <f t="shared" ca="1" si="70"/>
        <v>470</v>
      </c>
      <c r="E736" s="94">
        <f t="shared" ca="1" si="71"/>
        <v>251</v>
      </c>
      <c r="F736" s="94">
        <f t="shared" ca="1" si="66"/>
        <v>0</v>
      </c>
      <c r="G736" s="41"/>
      <c r="H736" s="41"/>
      <c r="I736" s="40"/>
      <c r="J736" s="40"/>
      <c r="K736" s="34"/>
      <c r="L736" s="50" t="s">
        <v>1745</v>
      </c>
      <c r="M736" s="50" t="s">
        <v>2948</v>
      </c>
      <c r="N736" s="50" t="s">
        <v>2949</v>
      </c>
      <c r="O736" s="51" t="s">
        <v>2944</v>
      </c>
      <c r="P736" s="40">
        <v>470</v>
      </c>
      <c r="Q736" s="40"/>
      <c r="R736" s="40"/>
      <c r="S736" s="52" t="s">
        <v>1018</v>
      </c>
      <c r="T736" s="52" t="s">
        <v>1018</v>
      </c>
      <c r="U736" s="52" t="s">
        <v>1018</v>
      </c>
      <c r="V736" s="52" t="s">
        <v>1018</v>
      </c>
      <c r="W736" s="52" t="s">
        <v>1018</v>
      </c>
      <c r="X736" s="52" t="s">
        <v>1018</v>
      </c>
      <c r="Y736" s="52" t="s">
        <v>1018</v>
      </c>
      <c r="Z736" s="52" t="s">
        <v>1018</v>
      </c>
      <c r="AA736" s="52" t="s">
        <v>1018</v>
      </c>
      <c r="AB736" s="52" t="s">
        <v>1018</v>
      </c>
      <c r="AC736" s="52" t="s">
        <v>1018</v>
      </c>
      <c r="AD736" s="52" t="s">
        <v>1018</v>
      </c>
      <c r="AE736" s="52">
        <v>2</v>
      </c>
      <c r="AF736" s="52">
        <v>62</v>
      </c>
      <c r="AG736" s="52" t="s">
        <v>1018</v>
      </c>
      <c r="AH736" s="52" t="s">
        <v>1018</v>
      </c>
      <c r="AI736" s="52" t="s">
        <v>1018</v>
      </c>
      <c r="AJ736" s="52" t="s">
        <v>1018</v>
      </c>
      <c r="AK736" s="52">
        <v>6</v>
      </c>
      <c r="AL736" s="52">
        <v>96</v>
      </c>
      <c r="AM736" s="52" t="s">
        <v>1018</v>
      </c>
      <c r="AN736" s="52" t="s">
        <v>1018</v>
      </c>
      <c r="AO736" s="52" t="s">
        <v>1018</v>
      </c>
      <c r="AP736" s="52">
        <v>100</v>
      </c>
      <c r="AQ736" s="52" t="s">
        <v>1018</v>
      </c>
      <c r="AR736" s="52" t="s">
        <v>1018</v>
      </c>
      <c r="AS736" s="52" t="s">
        <v>1018</v>
      </c>
      <c r="AT736" s="52" t="s">
        <v>1018</v>
      </c>
      <c r="AU736" s="52" t="s">
        <v>1018</v>
      </c>
      <c r="AV736" s="52" t="s">
        <v>1018</v>
      </c>
      <c r="AW736" s="52" t="s">
        <v>1018</v>
      </c>
      <c r="AX736" s="52">
        <v>1</v>
      </c>
      <c r="AY736" s="52"/>
      <c r="AZ736" s="52"/>
      <c r="BA736" s="52"/>
      <c r="BB736" s="52"/>
      <c r="BC736" s="52"/>
      <c r="BD736" s="52"/>
      <c r="BE736" s="52"/>
      <c r="BF736" s="52"/>
      <c r="BG736" s="52"/>
      <c r="BH736" s="52"/>
      <c r="BI736" s="52"/>
      <c r="BJ736" s="52"/>
      <c r="BK736" s="52"/>
      <c r="BL736" s="52"/>
      <c r="BM736" s="52"/>
      <c r="BN736" s="52"/>
      <c r="BO736" s="52"/>
      <c r="BP736" s="52"/>
      <c r="BQ736" s="52"/>
      <c r="BR736" s="52"/>
      <c r="BS736" s="52"/>
      <c r="BT736" s="52"/>
      <c r="BU736" s="52"/>
      <c r="BV736" s="52"/>
      <c r="BW736" s="52"/>
      <c r="BX736" s="52"/>
      <c r="BY736" s="52"/>
      <c r="BZ736" s="52"/>
      <c r="CA736" s="52"/>
      <c r="CB736" s="52"/>
      <c r="CC736" s="52"/>
      <c r="CD736" s="52"/>
      <c r="CE736" s="52"/>
      <c r="CF736" s="52"/>
      <c r="CG736" s="52"/>
      <c r="CH736" s="52"/>
      <c r="CI736" s="52"/>
      <c r="CJ736" s="52"/>
      <c r="CK736" s="52"/>
      <c r="CL736" s="52"/>
      <c r="CM736" s="52"/>
      <c r="CN736" s="52"/>
      <c r="CO736" s="52"/>
      <c r="CP736" s="52"/>
      <c r="CQ736" s="52"/>
      <c r="CR736" s="52"/>
      <c r="CS736" s="52"/>
      <c r="CT736" s="52"/>
      <c r="CU736" s="52"/>
      <c r="CV736" s="52"/>
      <c r="CW736" s="52"/>
      <c r="CX736" s="52"/>
      <c r="CY736" s="52"/>
      <c r="CZ736" s="52"/>
      <c r="DA736" s="52"/>
      <c r="DB736" s="52"/>
      <c r="DC736" s="52"/>
      <c r="DD736" s="52"/>
      <c r="DE736" s="52"/>
      <c r="DF736" s="52"/>
      <c r="DG736" s="52"/>
      <c r="DH736" s="52"/>
      <c r="DI736" s="52"/>
      <c r="DJ736" s="52"/>
      <c r="DK736" s="52"/>
      <c r="DL736" s="52"/>
      <c r="DM736" s="52"/>
      <c r="DN736" s="52"/>
      <c r="DO736" s="52"/>
      <c r="DP736" s="52"/>
      <c r="DQ736" s="52"/>
      <c r="DR736" s="52"/>
      <c r="DS736" s="52"/>
      <c r="DT736" s="52"/>
      <c r="DU736" s="52"/>
      <c r="DV736" s="52"/>
      <c r="DW736" s="52"/>
      <c r="DX736" s="52"/>
      <c r="DY736" s="52"/>
      <c r="DZ736" s="52"/>
      <c r="EA736" s="52"/>
      <c r="EB736" s="52"/>
      <c r="EC736" s="52"/>
      <c r="ED736" s="52"/>
      <c r="EE736" s="52"/>
      <c r="EF736" s="52"/>
      <c r="EG736" s="52"/>
      <c r="EH736" s="52"/>
    </row>
    <row r="737" spans="1:138" ht="12.75" x14ac:dyDescent="0.2">
      <c r="A737" s="39" t="str">
        <f t="shared" si="67"/>
        <v>2106849</v>
      </c>
      <c r="B737" s="39" t="str">
        <f t="shared" si="68"/>
        <v>52718/Lb/33</v>
      </c>
      <c r="C737" s="39" t="str">
        <f t="shared" si="69"/>
        <v>Подушка-антистресс трансформер (Феи) В33</v>
      </c>
      <c r="D737" s="94">
        <f t="shared" ca="1" si="70"/>
        <v>470</v>
      </c>
      <c r="E737" s="94">
        <f t="shared" ca="1" si="71"/>
        <v>272</v>
      </c>
      <c r="F737" s="94">
        <f t="shared" ca="1" si="66"/>
        <v>0</v>
      </c>
      <c r="G737" s="41"/>
      <c r="H737" s="41"/>
      <c r="I737" s="40"/>
      <c r="J737" s="40"/>
      <c r="K737" s="34"/>
      <c r="L737" s="50" t="s">
        <v>1746</v>
      </c>
      <c r="M737" s="50" t="s">
        <v>4483</v>
      </c>
      <c r="N737" s="50" t="s">
        <v>4484</v>
      </c>
      <c r="O737" s="51" t="s">
        <v>2944</v>
      </c>
      <c r="P737" s="40">
        <v>470</v>
      </c>
      <c r="Q737" s="40"/>
      <c r="R737" s="40"/>
      <c r="S737" s="52" t="s">
        <v>1018</v>
      </c>
      <c r="T737" s="52" t="s">
        <v>1018</v>
      </c>
      <c r="U737" s="52" t="s">
        <v>1018</v>
      </c>
      <c r="V737" s="52" t="s">
        <v>1018</v>
      </c>
      <c r="W737" s="52" t="s">
        <v>1018</v>
      </c>
      <c r="X737" s="52">
        <v>5</v>
      </c>
      <c r="Y737" s="52" t="s">
        <v>1018</v>
      </c>
      <c r="Z737" s="52" t="s">
        <v>1018</v>
      </c>
      <c r="AA737" s="52" t="s">
        <v>1018</v>
      </c>
      <c r="AB737" s="52" t="s">
        <v>1018</v>
      </c>
      <c r="AC737" s="52" t="s">
        <v>1018</v>
      </c>
      <c r="AD737" s="52" t="s">
        <v>1018</v>
      </c>
      <c r="AE737" s="52" t="s">
        <v>1018</v>
      </c>
      <c r="AF737" s="52">
        <v>130</v>
      </c>
      <c r="AG737" s="52" t="s">
        <v>1018</v>
      </c>
      <c r="AH737" s="52">
        <v>1</v>
      </c>
      <c r="AI737" s="52" t="s">
        <v>1018</v>
      </c>
      <c r="AJ737" s="52" t="s">
        <v>1018</v>
      </c>
      <c r="AK737" s="52" t="s">
        <v>1018</v>
      </c>
      <c r="AL737" s="52">
        <v>135</v>
      </c>
      <c r="AM737" s="52" t="s">
        <v>1018</v>
      </c>
      <c r="AN737" s="52" t="s">
        <v>1018</v>
      </c>
      <c r="AO737" s="52" t="s">
        <v>1018</v>
      </c>
      <c r="AP737" s="52" t="s">
        <v>1018</v>
      </c>
      <c r="AQ737" s="52" t="s">
        <v>1018</v>
      </c>
      <c r="AR737" s="52" t="s">
        <v>1018</v>
      </c>
      <c r="AS737" s="52" t="s">
        <v>1018</v>
      </c>
      <c r="AT737" s="52" t="s">
        <v>1018</v>
      </c>
      <c r="AU737" s="52" t="s">
        <v>1018</v>
      </c>
      <c r="AV737" s="52" t="s">
        <v>1018</v>
      </c>
      <c r="AW737" s="52" t="s">
        <v>1018</v>
      </c>
      <c r="AX737" s="52">
        <v>1</v>
      </c>
      <c r="AY737" s="52"/>
      <c r="AZ737" s="52"/>
      <c r="BA737" s="52"/>
      <c r="BB737" s="52"/>
      <c r="BC737" s="52"/>
      <c r="BD737" s="52"/>
      <c r="BE737" s="52"/>
      <c r="BF737" s="52"/>
      <c r="BG737" s="52"/>
      <c r="BH737" s="52"/>
      <c r="BI737" s="52"/>
      <c r="BJ737" s="52"/>
      <c r="BK737" s="52"/>
      <c r="BL737" s="52"/>
      <c r="BM737" s="52"/>
      <c r="BN737" s="52"/>
      <c r="BO737" s="52"/>
      <c r="BP737" s="52"/>
      <c r="BQ737" s="52"/>
      <c r="BR737" s="52"/>
      <c r="BS737" s="52"/>
      <c r="BT737" s="52"/>
      <c r="BU737" s="52"/>
      <c r="BV737" s="52"/>
      <c r="BW737" s="52"/>
      <c r="BX737" s="52"/>
      <c r="BY737" s="52"/>
      <c r="BZ737" s="52"/>
      <c r="CA737" s="52"/>
      <c r="CB737" s="52"/>
      <c r="CC737" s="52"/>
      <c r="CD737" s="52"/>
      <c r="CE737" s="52"/>
      <c r="CF737" s="52"/>
      <c r="CG737" s="52"/>
      <c r="CH737" s="52"/>
      <c r="CI737" s="52"/>
      <c r="CJ737" s="52"/>
      <c r="CK737" s="52"/>
      <c r="CL737" s="52"/>
      <c r="CM737" s="52"/>
      <c r="CN737" s="52"/>
      <c r="CO737" s="52"/>
      <c r="CP737" s="52"/>
      <c r="CQ737" s="52"/>
      <c r="CR737" s="52"/>
      <c r="CS737" s="52"/>
      <c r="CT737" s="52"/>
      <c r="CU737" s="52"/>
      <c r="CV737" s="52"/>
      <c r="CW737" s="52"/>
      <c r="CX737" s="52"/>
      <c r="CY737" s="52"/>
      <c r="CZ737" s="52"/>
      <c r="DA737" s="52"/>
      <c r="DB737" s="52"/>
      <c r="DC737" s="52"/>
      <c r="DD737" s="52"/>
      <c r="DE737" s="52"/>
      <c r="DF737" s="52"/>
      <c r="DG737" s="52"/>
      <c r="DH737" s="52"/>
      <c r="DI737" s="52"/>
      <c r="DJ737" s="52"/>
      <c r="DK737" s="52"/>
      <c r="DL737" s="52"/>
      <c r="DM737" s="52"/>
      <c r="DN737" s="52"/>
      <c r="DO737" s="52"/>
      <c r="DP737" s="52"/>
      <c r="DQ737" s="52"/>
      <c r="DR737" s="52"/>
      <c r="DS737" s="52"/>
      <c r="DT737" s="52"/>
      <c r="DU737" s="52"/>
      <c r="DV737" s="52"/>
      <c r="DW737" s="52"/>
      <c r="DX737" s="52"/>
      <c r="DY737" s="52"/>
      <c r="DZ737" s="52"/>
      <c r="EA737" s="52"/>
      <c r="EB737" s="52"/>
      <c r="EC737" s="52"/>
      <c r="ED737" s="52"/>
      <c r="EE737" s="52"/>
      <c r="EF737" s="52"/>
      <c r="EG737" s="52"/>
      <c r="EH737" s="52"/>
    </row>
    <row r="738" spans="1:138" ht="12.75" x14ac:dyDescent="0.2">
      <c r="A738" s="39" t="str">
        <f t="shared" si="67"/>
        <v>2106854</v>
      </c>
      <c r="B738" s="39" t="str">
        <f t="shared" si="68"/>
        <v>52718/Pn/33</v>
      </c>
      <c r="C738" s="39" t="str">
        <f t="shared" si="69"/>
        <v>Подушка-антистресс трансформер (Феи) В33</v>
      </c>
      <c r="D738" s="94">
        <f t="shared" ca="1" si="70"/>
        <v>470</v>
      </c>
      <c r="E738" s="94">
        <f t="shared" ca="1" si="71"/>
        <v>552</v>
      </c>
      <c r="F738" s="94">
        <f t="shared" ca="1" si="66"/>
        <v>0</v>
      </c>
      <c r="G738" s="41"/>
      <c r="H738" s="41"/>
      <c r="I738" s="40"/>
      <c r="J738" s="40"/>
      <c r="K738" s="34"/>
      <c r="L738" s="50" t="s">
        <v>1747</v>
      </c>
      <c r="M738" s="50" t="s">
        <v>2942</v>
      </c>
      <c r="N738" s="50" t="s">
        <v>2943</v>
      </c>
      <c r="O738" s="51" t="s">
        <v>2944</v>
      </c>
      <c r="P738" s="40">
        <v>470</v>
      </c>
      <c r="Q738" s="40"/>
      <c r="R738" s="40"/>
      <c r="S738" s="52" t="s">
        <v>1018</v>
      </c>
      <c r="T738" s="52" t="s">
        <v>1018</v>
      </c>
      <c r="U738" s="52" t="s">
        <v>1018</v>
      </c>
      <c r="V738" s="52">
        <v>18</v>
      </c>
      <c r="W738" s="52" t="s">
        <v>1018</v>
      </c>
      <c r="X738" s="52">
        <v>77</v>
      </c>
      <c r="Y738" s="52" t="s">
        <v>1018</v>
      </c>
      <c r="Z738" s="52" t="s">
        <v>1018</v>
      </c>
      <c r="AA738" s="52" t="s">
        <v>1018</v>
      </c>
      <c r="AB738" s="52" t="s">
        <v>1018</v>
      </c>
      <c r="AC738" s="52" t="s">
        <v>1018</v>
      </c>
      <c r="AD738" s="52" t="s">
        <v>1018</v>
      </c>
      <c r="AE738" s="52" t="s">
        <v>1018</v>
      </c>
      <c r="AF738" s="52">
        <v>195</v>
      </c>
      <c r="AG738" s="52" t="s">
        <v>1018</v>
      </c>
      <c r="AH738" s="52">
        <v>60</v>
      </c>
      <c r="AI738" s="52" t="s">
        <v>1018</v>
      </c>
      <c r="AJ738" s="52" t="s">
        <v>1018</v>
      </c>
      <c r="AK738" s="52" t="s">
        <v>1018</v>
      </c>
      <c r="AL738" s="52">
        <v>100</v>
      </c>
      <c r="AM738" s="52" t="s">
        <v>1018</v>
      </c>
      <c r="AN738" s="52" t="s">
        <v>1018</v>
      </c>
      <c r="AO738" s="52" t="s">
        <v>1018</v>
      </c>
      <c r="AP738" s="52">
        <v>100</v>
      </c>
      <c r="AQ738" s="52" t="s">
        <v>1018</v>
      </c>
      <c r="AR738" s="52" t="s">
        <v>1018</v>
      </c>
      <c r="AS738" s="52" t="s">
        <v>1018</v>
      </c>
      <c r="AT738" s="52" t="s">
        <v>1018</v>
      </c>
      <c r="AU738" s="52" t="s">
        <v>1018</v>
      </c>
      <c r="AV738" s="52" t="s">
        <v>1018</v>
      </c>
      <c r="AW738" s="52" t="s">
        <v>1018</v>
      </c>
      <c r="AX738" s="52">
        <v>2</v>
      </c>
      <c r="AY738" s="52"/>
      <c r="AZ738" s="52"/>
      <c r="BA738" s="52"/>
      <c r="BB738" s="52"/>
      <c r="BC738" s="52"/>
      <c r="BD738" s="52"/>
      <c r="BE738" s="52"/>
      <c r="BF738" s="52"/>
      <c r="BG738" s="52"/>
      <c r="BH738" s="52"/>
      <c r="BI738" s="52"/>
      <c r="BJ738" s="52"/>
      <c r="BK738" s="52"/>
      <c r="BL738" s="52"/>
      <c r="BM738" s="52"/>
      <c r="BN738" s="52"/>
      <c r="BO738" s="52"/>
      <c r="BP738" s="52"/>
      <c r="BQ738" s="52"/>
      <c r="BR738" s="52"/>
      <c r="BS738" s="52"/>
      <c r="BT738" s="52"/>
      <c r="BU738" s="52"/>
      <c r="BV738" s="52"/>
      <c r="BW738" s="52"/>
      <c r="BX738" s="52"/>
      <c r="BY738" s="52"/>
      <c r="BZ738" s="52"/>
      <c r="CA738" s="52"/>
      <c r="CB738" s="52"/>
      <c r="CC738" s="52"/>
      <c r="CD738" s="52"/>
      <c r="CE738" s="52"/>
      <c r="CF738" s="52"/>
      <c r="CG738" s="52"/>
      <c r="CH738" s="52"/>
      <c r="CI738" s="52"/>
      <c r="CJ738" s="52"/>
      <c r="CK738" s="52"/>
      <c r="CL738" s="52"/>
      <c r="CM738" s="52"/>
      <c r="CN738" s="52"/>
      <c r="CO738" s="52"/>
      <c r="CP738" s="52"/>
      <c r="CQ738" s="52"/>
      <c r="CR738" s="52"/>
      <c r="CS738" s="52"/>
      <c r="CT738" s="52"/>
      <c r="CU738" s="52"/>
      <c r="CV738" s="52"/>
      <c r="CW738" s="52"/>
      <c r="CX738" s="52"/>
      <c r="CY738" s="52"/>
      <c r="CZ738" s="52"/>
      <c r="DA738" s="52"/>
      <c r="DB738" s="52"/>
      <c r="DC738" s="52"/>
      <c r="DD738" s="52"/>
      <c r="DE738" s="52"/>
      <c r="DF738" s="52"/>
      <c r="DG738" s="52"/>
      <c r="DH738" s="52"/>
      <c r="DI738" s="52"/>
      <c r="DJ738" s="52"/>
      <c r="DK738" s="52"/>
      <c r="DL738" s="52"/>
      <c r="DM738" s="52"/>
      <c r="DN738" s="52"/>
      <c r="DO738" s="52"/>
      <c r="DP738" s="52"/>
      <c r="DQ738" s="52"/>
      <c r="DR738" s="52"/>
      <c r="DS738" s="52"/>
      <c r="DT738" s="52"/>
      <c r="DU738" s="52"/>
      <c r="DV738" s="52"/>
      <c r="DW738" s="52"/>
      <c r="DX738" s="52"/>
      <c r="DY738" s="52"/>
      <c r="DZ738" s="52"/>
      <c r="EA738" s="52"/>
      <c r="EB738" s="52"/>
      <c r="EC738" s="52"/>
      <c r="ED738" s="52"/>
      <c r="EE738" s="52"/>
      <c r="EF738" s="52"/>
      <c r="EG738" s="52"/>
      <c r="EH738" s="52"/>
    </row>
    <row r="739" spans="1:138" ht="12.75" x14ac:dyDescent="0.2">
      <c r="A739" s="39" t="str">
        <f t="shared" si="67"/>
        <v>2106858</v>
      </c>
      <c r="B739" s="39" t="str">
        <f t="shared" si="68"/>
        <v>52718/Yl/33</v>
      </c>
      <c r="C739" s="39" t="str">
        <f t="shared" si="69"/>
        <v>Подушка-антистресс трансформер (Феи) В33</v>
      </c>
      <c r="D739" s="94">
        <f t="shared" ca="1" si="70"/>
        <v>470</v>
      </c>
      <c r="E739" s="94">
        <f t="shared" ca="1" si="71"/>
        <v>255</v>
      </c>
      <c r="F739" s="94">
        <f t="shared" ca="1" si="66"/>
        <v>0</v>
      </c>
      <c r="G739" s="41"/>
      <c r="H739" s="41"/>
      <c r="I739" s="40"/>
      <c r="J739" s="40"/>
      <c r="K739" s="34"/>
      <c r="L739" s="50" t="s">
        <v>1748</v>
      </c>
      <c r="M739" s="50" t="s">
        <v>2950</v>
      </c>
      <c r="N739" s="50" t="s">
        <v>2951</v>
      </c>
      <c r="O739" s="51" t="s">
        <v>2944</v>
      </c>
      <c r="P739" s="40">
        <v>470</v>
      </c>
      <c r="Q739" s="40"/>
      <c r="R739" s="40"/>
      <c r="S739" s="52" t="s">
        <v>1018</v>
      </c>
      <c r="T739" s="52" t="s">
        <v>1018</v>
      </c>
      <c r="U739" s="52" t="s">
        <v>1018</v>
      </c>
      <c r="V739" s="52">
        <v>2</v>
      </c>
      <c r="W739" s="52" t="s">
        <v>1018</v>
      </c>
      <c r="X739" s="52">
        <v>10</v>
      </c>
      <c r="Y739" s="52" t="s">
        <v>1018</v>
      </c>
      <c r="Z739" s="52" t="s">
        <v>1018</v>
      </c>
      <c r="AA739" s="52" t="s">
        <v>1018</v>
      </c>
      <c r="AB739" s="52" t="s">
        <v>1018</v>
      </c>
      <c r="AC739" s="52" t="s">
        <v>1018</v>
      </c>
      <c r="AD739" s="52" t="s">
        <v>1018</v>
      </c>
      <c r="AE739" s="52" t="s">
        <v>1018</v>
      </c>
      <c r="AF739" s="52">
        <v>118</v>
      </c>
      <c r="AG739" s="52" t="s">
        <v>1018</v>
      </c>
      <c r="AH739" s="52" t="s">
        <v>1018</v>
      </c>
      <c r="AI739" s="52" t="s">
        <v>1018</v>
      </c>
      <c r="AJ739" s="52" t="s">
        <v>1018</v>
      </c>
      <c r="AK739" s="52" t="s">
        <v>1018</v>
      </c>
      <c r="AL739" s="52">
        <v>124</v>
      </c>
      <c r="AM739" s="52" t="s">
        <v>1018</v>
      </c>
      <c r="AN739" s="52" t="s">
        <v>1018</v>
      </c>
      <c r="AO739" s="52" t="s">
        <v>1018</v>
      </c>
      <c r="AP739" s="52" t="s">
        <v>1018</v>
      </c>
      <c r="AQ739" s="52" t="s">
        <v>1018</v>
      </c>
      <c r="AR739" s="52" t="s">
        <v>1018</v>
      </c>
      <c r="AS739" s="52" t="s">
        <v>1018</v>
      </c>
      <c r="AT739" s="52" t="s">
        <v>1018</v>
      </c>
      <c r="AU739" s="52" t="s">
        <v>1018</v>
      </c>
      <c r="AV739" s="52" t="s">
        <v>1018</v>
      </c>
      <c r="AW739" s="52" t="s">
        <v>1018</v>
      </c>
      <c r="AX739" s="52">
        <v>1</v>
      </c>
      <c r="AY739" s="52"/>
      <c r="AZ739" s="52"/>
      <c r="BA739" s="52"/>
      <c r="BB739" s="52"/>
      <c r="BC739" s="52"/>
      <c r="BD739" s="52"/>
      <c r="BE739" s="52"/>
      <c r="BF739" s="52"/>
      <c r="BG739" s="52"/>
      <c r="BH739" s="52"/>
      <c r="BI739" s="52"/>
      <c r="BJ739" s="52"/>
      <c r="BK739" s="52"/>
      <c r="BL739" s="52"/>
      <c r="BM739" s="52"/>
      <c r="BN739" s="52"/>
      <c r="BO739" s="52"/>
      <c r="BP739" s="52"/>
      <c r="BQ739" s="52"/>
      <c r="BR739" s="52"/>
      <c r="BS739" s="52"/>
      <c r="BT739" s="52"/>
      <c r="BU739" s="52"/>
      <c r="BV739" s="52"/>
      <c r="BW739" s="52"/>
      <c r="BX739" s="52"/>
      <c r="BY739" s="52"/>
      <c r="BZ739" s="52"/>
      <c r="CA739" s="52"/>
      <c r="CB739" s="52"/>
      <c r="CC739" s="52"/>
      <c r="CD739" s="52"/>
      <c r="CE739" s="52"/>
      <c r="CF739" s="52"/>
      <c r="CG739" s="52"/>
      <c r="CH739" s="52"/>
      <c r="CI739" s="52"/>
      <c r="CJ739" s="52"/>
      <c r="CK739" s="52"/>
      <c r="CL739" s="52"/>
      <c r="CM739" s="52"/>
      <c r="CN739" s="52"/>
      <c r="CO739" s="52"/>
      <c r="CP739" s="52"/>
      <c r="CQ739" s="52"/>
      <c r="CR739" s="52"/>
      <c r="CS739" s="52"/>
      <c r="CT739" s="52"/>
      <c r="CU739" s="52"/>
      <c r="CV739" s="52"/>
      <c r="CW739" s="52"/>
      <c r="CX739" s="52"/>
      <c r="CY739" s="52"/>
      <c r="CZ739" s="52"/>
      <c r="DA739" s="52"/>
      <c r="DB739" s="52"/>
      <c r="DC739" s="52"/>
      <c r="DD739" s="52"/>
      <c r="DE739" s="52"/>
      <c r="DF739" s="52"/>
      <c r="DG739" s="52"/>
      <c r="DH739" s="52"/>
      <c r="DI739" s="52"/>
      <c r="DJ739" s="52"/>
      <c r="DK739" s="52"/>
      <c r="DL739" s="52"/>
      <c r="DM739" s="52"/>
      <c r="DN739" s="52"/>
      <c r="DO739" s="52"/>
      <c r="DP739" s="52"/>
      <c r="DQ739" s="52"/>
      <c r="DR739" s="52"/>
      <c r="DS739" s="52"/>
      <c r="DT739" s="52"/>
      <c r="DU739" s="52"/>
      <c r="DV739" s="52"/>
      <c r="DW739" s="52"/>
      <c r="DX739" s="52"/>
      <c r="DY739" s="52"/>
      <c r="DZ739" s="52"/>
      <c r="EA739" s="52"/>
      <c r="EB739" s="52"/>
      <c r="EC739" s="52"/>
      <c r="ED739" s="52"/>
      <c r="EE739" s="52"/>
      <c r="EF739" s="52"/>
      <c r="EG739" s="52"/>
      <c r="EH739" s="52"/>
    </row>
    <row r="740" spans="1:138" ht="12.75" x14ac:dyDescent="0.2">
      <c r="A740" s="39" t="str">
        <f t="shared" si="67"/>
        <v>2104974</v>
      </c>
      <c r="B740" s="39" t="str">
        <f t="shared" si="68"/>
        <v>52722/Pn-1/25</v>
      </c>
      <c r="C740" s="39" t="str">
        <f t="shared" si="69"/>
        <v>Цветочек-антистресс (Феи) В25</v>
      </c>
      <c r="D740" s="94">
        <f t="shared" ca="1" si="70"/>
        <v>146</v>
      </c>
      <c r="E740" s="94">
        <f t="shared" ca="1" si="71"/>
        <v>833</v>
      </c>
      <c r="F740" s="94">
        <f t="shared" ca="1" si="66"/>
        <v>0</v>
      </c>
      <c r="G740" s="41"/>
      <c r="H740" s="41"/>
      <c r="I740" s="40"/>
      <c r="J740" s="40"/>
      <c r="K740" s="34"/>
      <c r="L740" s="50" t="s">
        <v>1749</v>
      </c>
      <c r="M740" s="50" t="s">
        <v>2318</v>
      </c>
      <c r="N740" s="50" t="s">
        <v>2319</v>
      </c>
      <c r="O740" s="51" t="s">
        <v>2320</v>
      </c>
      <c r="P740" s="40">
        <v>146</v>
      </c>
      <c r="Q740" s="40"/>
      <c r="R740" s="40"/>
      <c r="S740" s="52" t="s">
        <v>1018</v>
      </c>
      <c r="T740" s="52" t="s">
        <v>1018</v>
      </c>
      <c r="U740" s="52" t="s">
        <v>1018</v>
      </c>
      <c r="V740" s="52">
        <v>1</v>
      </c>
      <c r="W740" s="52" t="s">
        <v>1018</v>
      </c>
      <c r="X740" s="52">
        <v>207</v>
      </c>
      <c r="Y740" s="52" t="s">
        <v>1018</v>
      </c>
      <c r="Z740" s="52" t="s">
        <v>1018</v>
      </c>
      <c r="AA740" s="52" t="s">
        <v>1018</v>
      </c>
      <c r="AB740" s="52" t="s">
        <v>1018</v>
      </c>
      <c r="AC740" s="52" t="s">
        <v>1018</v>
      </c>
      <c r="AD740" s="52">
        <v>1</v>
      </c>
      <c r="AE740" s="52">
        <v>15</v>
      </c>
      <c r="AF740" s="52">
        <v>239</v>
      </c>
      <c r="AG740" s="52" t="s">
        <v>1018</v>
      </c>
      <c r="AH740" s="52">
        <v>169</v>
      </c>
      <c r="AI740" s="52" t="s">
        <v>1018</v>
      </c>
      <c r="AJ740" s="52" t="s">
        <v>1018</v>
      </c>
      <c r="AK740" s="52">
        <v>64</v>
      </c>
      <c r="AL740" s="52">
        <v>89</v>
      </c>
      <c r="AM740" s="52" t="s">
        <v>1018</v>
      </c>
      <c r="AN740" s="52" t="s">
        <v>1018</v>
      </c>
      <c r="AO740" s="52" t="s">
        <v>1018</v>
      </c>
      <c r="AP740" s="52">
        <v>200</v>
      </c>
      <c r="AQ740" s="52" t="s">
        <v>1018</v>
      </c>
      <c r="AR740" s="52">
        <v>4</v>
      </c>
      <c r="AS740" s="52" t="s">
        <v>1018</v>
      </c>
      <c r="AT740" s="52" t="s">
        <v>1018</v>
      </c>
      <c r="AU740" s="52" t="s">
        <v>1018</v>
      </c>
      <c r="AV740" s="52">
        <v>1</v>
      </c>
      <c r="AW740" s="52" t="s">
        <v>1018</v>
      </c>
      <c r="AX740" s="52">
        <v>1</v>
      </c>
      <c r="AY740" s="52"/>
      <c r="AZ740" s="52"/>
      <c r="BA740" s="52"/>
      <c r="BB740" s="52"/>
      <c r="BC740" s="52"/>
      <c r="BD740" s="52"/>
      <c r="BE740" s="52"/>
      <c r="BF740" s="52"/>
      <c r="BG740" s="52"/>
      <c r="BH740" s="52"/>
      <c r="BI740" s="52"/>
      <c r="BJ740" s="52"/>
      <c r="BK740" s="52"/>
      <c r="BL740" s="52"/>
      <c r="BM740" s="52"/>
      <c r="BN740" s="52"/>
      <c r="BO740" s="52"/>
      <c r="BP740" s="52"/>
      <c r="BQ740" s="52"/>
      <c r="BR740" s="52"/>
      <c r="BS740" s="52"/>
      <c r="BT740" s="52"/>
      <c r="BU740" s="52"/>
      <c r="BV740" s="52"/>
      <c r="BW740" s="52"/>
      <c r="BX740" s="52"/>
      <c r="BY740" s="52"/>
      <c r="BZ740" s="52"/>
      <c r="CA740" s="52"/>
      <c r="CB740" s="52"/>
      <c r="CC740" s="52"/>
      <c r="CD740" s="52"/>
      <c r="CE740" s="52"/>
      <c r="CF740" s="52"/>
      <c r="CG740" s="52"/>
      <c r="CH740" s="52"/>
      <c r="CI740" s="52"/>
      <c r="CJ740" s="52"/>
      <c r="CK740" s="52"/>
      <c r="CL740" s="52"/>
      <c r="CM740" s="52"/>
      <c r="CN740" s="52"/>
      <c r="CO740" s="52"/>
      <c r="CP740" s="52"/>
      <c r="CQ740" s="52"/>
      <c r="CR740" s="52"/>
      <c r="CS740" s="52"/>
      <c r="CT740" s="52"/>
      <c r="CU740" s="52"/>
      <c r="CV740" s="52"/>
      <c r="CW740" s="52"/>
      <c r="CX740" s="52"/>
      <c r="CY740" s="52"/>
      <c r="CZ740" s="52"/>
      <c r="DA740" s="52"/>
      <c r="DB740" s="52"/>
      <c r="DC740" s="52"/>
      <c r="DD740" s="52"/>
      <c r="DE740" s="52"/>
      <c r="DF740" s="52"/>
      <c r="DG740" s="52"/>
      <c r="DH740" s="52"/>
      <c r="DI740" s="52"/>
      <c r="DJ740" s="52"/>
      <c r="DK740" s="52"/>
      <c r="DL740" s="52"/>
      <c r="DM740" s="52"/>
      <c r="DN740" s="52"/>
      <c r="DO740" s="52"/>
      <c r="DP740" s="52"/>
      <c r="DQ740" s="52"/>
      <c r="DR740" s="52"/>
      <c r="DS740" s="52"/>
      <c r="DT740" s="52"/>
      <c r="DU740" s="52"/>
      <c r="DV740" s="52"/>
      <c r="DW740" s="52"/>
      <c r="DX740" s="52"/>
      <c r="DY740" s="52"/>
      <c r="DZ740" s="52"/>
      <c r="EA740" s="52"/>
      <c r="EB740" s="52"/>
      <c r="EC740" s="52"/>
      <c r="ED740" s="52"/>
      <c r="EE740" s="52"/>
      <c r="EF740" s="52"/>
      <c r="EG740" s="52"/>
      <c r="EH740" s="52"/>
    </row>
    <row r="741" spans="1:138" ht="12.75" x14ac:dyDescent="0.2">
      <c r="A741" s="39" t="str">
        <f t="shared" si="67"/>
        <v>2104978</v>
      </c>
      <c r="B741" s="39" t="str">
        <f t="shared" si="68"/>
        <v>52722/Pn-2/25</v>
      </c>
      <c r="C741" s="39" t="str">
        <f t="shared" si="69"/>
        <v>Цветочек-антистресс (Феи) В25</v>
      </c>
      <c r="D741" s="94">
        <f t="shared" ca="1" si="70"/>
        <v>146</v>
      </c>
      <c r="E741" s="94">
        <f t="shared" ca="1" si="71"/>
        <v>698</v>
      </c>
      <c r="F741" s="94">
        <f t="shared" ca="1" si="66"/>
        <v>0</v>
      </c>
      <c r="G741" s="41"/>
      <c r="H741" s="41"/>
      <c r="I741" s="40"/>
      <c r="J741" s="40"/>
      <c r="K741" s="34"/>
      <c r="L741" s="50" t="s">
        <v>1750</v>
      </c>
      <c r="M741" s="50" t="s">
        <v>2321</v>
      </c>
      <c r="N741" s="50" t="s">
        <v>2322</v>
      </c>
      <c r="O741" s="51" t="s">
        <v>2320</v>
      </c>
      <c r="P741" s="40">
        <v>146</v>
      </c>
      <c r="Q741" s="40"/>
      <c r="R741" s="40"/>
      <c r="S741" s="52" t="s">
        <v>1018</v>
      </c>
      <c r="T741" s="52" t="s">
        <v>1018</v>
      </c>
      <c r="U741" s="52" t="s">
        <v>1018</v>
      </c>
      <c r="V741" s="52">
        <v>1</v>
      </c>
      <c r="W741" s="52" t="s">
        <v>1018</v>
      </c>
      <c r="X741" s="52">
        <v>168</v>
      </c>
      <c r="Y741" s="52" t="s">
        <v>1018</v>
      </c>
      <c r="Z741" s="52" t="s">
        <v>1018</v>
      </c>
      <c r="AA741" s="52" t="s">
        <v>1018</v>
      </c>
      <c r="AB741" s="52" t="s">
        <v>1018</v>
      </c>
      <c r="AC741" s="52" t="s">
        <v>1018</v>
      </c>
      <c r="AD741" s="52">
        <v>1</v>
      </c>
      <c r="AE741" s="52">
        <v>25</v>
      </c>
      <c r="AF741" s="52">
        <v>186</v>
      </c>
      <c r="AG741" s="52" t="s">
        <v>1018</v>
      </c>
      <c r="AH741" s="52">
        <v>112</v>
      </c>
      <c r="AI741" s="52" t="s">
        <v>1018</v>
      </c>
      <c r="AJ741" s="52" t="s">
        <v>1018</v>
      </c>
      <c r="AK741" s="52">
        <v>4</v>
      </c>
      <c r="AL741" s="52">
        <v>157</v>
      </c>
      <c r="AM741" s="52" t="s">
        <v>1018</v>
      </c>
      <c r="AN741" s="52" t="s">
        <v>1018</v>
      </c>
      <c r="AO741" s="52" t="s">
        <v>1018</v>
      </c>
      <c r="AP741" s="52">
        <v>100</v>
      </c>
      <c r="AQ741" s="52" t="s">
        <v>1018</v>
      </c>
      <c r="AR741" s="52" t="s">
        <v>1018</v>
      </c>
      <c r="AS741" s="52" t="s">
        <v>1018</v>
      </c>
      <c r="AT741" s="52" t="s">
        <v>1018</v>
      </c>
      <c r="AU741" s="52" t="s">
        <v>1018</v>
      </c>
      <c r="AV741" s="52">
        <v>1</v>
      </c>
      <c r="AW741" s="52" t="s">
        <v>1018</v>
      </c>
      <c r="AX741" s="52">
        <v>1</v>
      </c>
      <c r="AY741" s="52"/>
      <c r="AZ741" s="52"/>
      <c r="BA741" s="52"/>
      <c r="BB741" s="52"/>
      <c r="BC741" s="52"/>
      <c r="BD741" s="52"/>
      <c r="BE741" s="52"/>
      <c r="BF741" s="52"/>
      <c r="BG741" s="52"/>
      <c r="BH741" s="52"/>
      <c r="BI741" s="52"/>
      <c r="BJ741" s="52"/>
      <c r="BK741" s="52"/>
      <c r="BL741" s="52"/>
      <c r="BM741" s="52"/>
      <c r="BN741" s="52"/>
      <c r="BO741" s="52"/>
      <c r="BP741" s="52"/>
      <c r="BQ741" s="52"/>
      <c r="BR741" s="52"/>
      <c r="BS741" s="52"/>
      <c r="BT741" s="52"/>
      <c r="BU741" s="52"/>
      <c r="BV741" s="52"/>
      <c r="BW741" s="52"/>
      <c r="BX741" s="52"/>
      <c r="BY741" s="52"/>
      <c r="BZ741" s="52"/>
      <c r="CA741" s="52"/>
      <c r="CB741" s="52"/>
      <c r="CC741" s="52"/>
      <c r="CD741" s="52"/>
      <c r="CE741" s="52"/>
      <c r="CF741" s="52"/>
      <c r="CG741" s="52"/>
      <c r="CH741" s="52"/>
      <c r="CI741" s="52"/>
      <c r="CJ741" s="52"/>
      <c r="CK741" s="52"/>
      <c r="CL741" s="52"/>
      <c r="CM741" s="52"/>
      <c r="CN741" s="52"/>
      <c r="CO741" s="52"/>
      <c r="CP741" s="52"/>
      <c r="CQ741" s="52"/>
      <c r="CR741" s="52"/>
      <c r="CS741" s="52"/>
      <c r="CT741" s="52"/>
      <c r="CU741" s="52"/>
      <c r="CV741" s="52"/>
      <c r="CW741" s="52"/>
      <c r="CX741" s="52"/>
      <c r="CY741" s="52"/>
      <c r="CZ741" s="52"/>
      <c r="DA741" s="52"/>
      <c r="DB741" s="52"/>
      <c r="DC741" s="52"/>
      <c r="DD741" s="52"/>
      <c r="DE741" s="52"/>
      <c r="DF741" s="52"/>
      <c r="DG741" s="52"/>
      <c r="DH741" s="52"/>
      <c r="DI741" s="52"/>
      <c r="DJ741" s="52"/>
      <c r="DK741" s="52"/>
      <c r="DL741" s="52"/>
      <c r="DM741" s="52"/>
      <c r="DN741" s="52"/>
      <c r="DO741" s="52"/>
      <c r="DP741" s="52"/>
      <c r="DQ741" s="52"/>
      <c r="DR741" s="52"/>
      <c r="DS741" s="52"/>
      <c r="DT741" s="52"/>
      <c r="DU741" s="52"/>
      <c r="DV741" s="52"/>
      <c r="DW741" s="52"/>
      <c r="DX741" s="52"/>
      <c r="DY741" s="52"/>
      <c r="DZ741" s="52"/>
      <c r="EA741" s="52"/>
      <c r="EB741" s="52"/>
      <c r="EC741" s="52"/>
      <c r="ED741" s="52"/>
      <c r="EE741" s="52"/>
      <c r="EF741" s="52"/>
      <c r="EG741" s="52"/>
      <c r="EH741" s="52"/>
    </row>
    <row r="742" spans="1:138" ht="12.75" x14ac:dyDescent="0.2">
      <c r="A742" s="39" t="str">
        <f t="shared" si="67"/>
        <v>2104597</v>
      </c>
      <c r="B742" s="39" t="str">
        <f t="shared" si="68"/>
        <v>52722/Pn/25</v>
      </c>
      <c r="C742" s="39" t="str">
        <f t="shared" si="69"/>
        <v>Цветочек-антистресс (Феи) В25</v>
      </c>
      <c r="D742" s="94">
        <f t="shared" ca="1" si="70"/>
        <v>146</v>
      </c>
      <c r="E742" s="94">
        <f t="shared" ca="1" si="71"/>
        <v>634</v>
      </c>
      <c r="F742" s="94">
        <f t="shared" ca="1" si="66"/>
        <v>0</v>
      </c>
      <c r="G742" s="41"/>
      <c r="H742" s="41"/>
      <c r="I742" s="40"/>
      <c r="J742" s="40"/>
      <c r="K742" s="34"/>
      <c r="L742" s="50" t="s">
        <v>1751</v>
      </c>
      <c r="M742" s="50" t="s">
        <v>2323</v>
      </c>
      <c r="N742" s="50" t="s">
        <v>2324</v>
      </c>
      <c r="O742" s="51" t="s">
        <v>2320</v>
      </c>
      <c r="P742" s="40">
        <v>146</v>
      </c>
      <c r="Q742" s="40"/>
      <c r="R742" s="40"/>
      <c r="S742" s="52" t="s">
        <v>1018</v>
      </c>
      <c r="T742" s="52" t="s">
        <v>1018</v>
      </c>
      <c r="U742" s="52" t="s">
        <v>1018</v>
      </c>
      <c r="V742" s="52" t="s">
        <v>1018</v>
      </c>
      <c r="W742" s="52">
        <v>5</v>
      </c>
      <c r="X742" s="52">
        <v>172</v>
      </c>
      <c r="Y742" s="52" t="s">
        <v>1018</v>
      </c>
      <c r="Z742" s="52" t="s">
        <v>1018</v>
      </c>
      <c r="AA742" s="52" t="s">
        <v>1018</v>
      </c>
      <c r="AB742" s="52" t="s">
        <v>1018</v>
      </c>
      <c r="AC742" s="52" t="s">
        <v>1018</v>
      </c>
      <c r="AD742" s="52" t="s">
        <v>1018</v>
      </c>
      <c r="AE742" s="52">
        <v>15</v>
      </c>
      <c r="AF742" s="52">
        <v>145</v>
      </c>
      <c r="AG742" s="52" t="s">
        <v>1018</v>
      </c>
      <c r="AH742" s="52">
        <v>94</v>
      </c>
      <c r="AI742" s="52" t="s">
        <v>1018</v>
      </c>
      <c r="AJ742" s="52" t="s">
        <v>1018</v>
      </c>
      <c r="AK742" s="52">
        <v>4</v>
      </c>
      <c r="AL742" s="52">
        <v>145</v>
      </c>
      <c r="AM742" s="52" t="s">
        <v>1018</v>
      </c>
      <c r="AN742" s="52" t="s">
        <v>1018</v>
      </c>
      <c r="AO742" s="52" t="s">
        <v>1018</v>
      </c>
      <c r="AP742" s="52">
        <v>100</v>
      </c>
      <c r="AQ742" s="52" t="s">
        <v>1018</v>
      </c>
      <c r="AR742" s="52" t="s">
        <v>1018</v>
      </c>
      <c r="AS742" s="52" t="s">
        <v>1018</v>
      </c>
      <c r="AT742" s="52" t="s">
        <v>1018</v>
      </c>
      <c r="AU742" s="52" t="s">
        <v>1018</v>
      </c>
      <c r="AV742" s="52">
        <v>1</v>
      </c>
      <c r="AW742" s="52" t="s">
        <v>1018</v>
      </c>
      <c r="AX742" s="52">
        <v>1</v>
      </c>
      <c r="AY742" s="52"/>
      <c r="AZ742" s="52"/>
      <c r="BA742" s="52"/>
      <c r="BB742" s="52"/>
      <c r="BC742" s="52"/>
      <c r="BD742" s="52"/>
      <c r="BE742" s="52"/>
      <c r="BF742" s="52"/>
      <c r="BG742" s="52"/>
      <c r="BH742" s="52"/>
      <c r="BI742" s="52"/>
      <c r="BJ742" s="52"/>
      <c r="BK742" s="52"/>
      <c r="BL742" s="52"/>
      <c r="BM742" s="52"/>
      <c r="BN742" s="52"/>
      <c r="BO742" s="52"/>
      <c r="BP742" s="52"/>
      <c r="BQ742" s="52"/>
      <c r="BR742" s="52"/>
      <c r="BS742" s="52"/>
      <c r="BT742" s="52"/>
      <c r="BU742" s="52"/>
      <c r="BV742" s="52"/>
      <c r="BW742" s="52"/>
      <c r="BX742" s="52"/>
      <c r="BY742" s="52"/>
      <c r="BZ742" s="52"/>
      <c r="CA742" s="52"/>
      <c r="CB742" s="52"/>
      <c r="CC742" s="52"/>
      <c r="CD742" s="52"/>
      <c r="CE742" s="52"/>
      <c r="CF742" s="52"/>
      <c r="CG742" s="52"/>
      <c r="CH742" s="52"/>
      <c r="CI742" s="52"/>
      <c r="CJ742" s="52"/>
      <c r="CK742" s="52"/>
      <c r="CL742" s="52"/>
      <c r="CM742" s="52"/>
      <c r="CN742" s="52"/>
      <c r="CO742" s="52"/>
      <c r="CP742" s="52"/>
      <c r="CQ742" s="52"/>
      <c r="CR742" s="52"/>
      <c r="CS742" s="52"/>
      <c r="CT742" s="52"/>
      <c r="CU742" s="52"/>
      <c r="CV742" s="52"/>
      <c r="CW742" s="52"/>
      <c r="CX742" s="52"/>
      <c r="CY742" s="52"/>
      <c r="CZ742" s="52"/>
      <c r="DA742" s="52"/>
      <c r="DB742" s="52"/>
      <c r="DC742" s="52"/>
      <c r="DD742" s="52"/>
      <c r="DE742" s="52"/>
      <c r="DF742" s="52"/>
      <c r="DG742" s="52"/>
      <c r="DH742" s="52"/>
      <c r="DI742" s="52"/>
      <c r="DJ742" s="52"/>
      <c r="DK742" s="52"/>
      <c r="DL742" s="52"/>
      <c r="DM742" s="52"/>
      <c r="DN742" s="52"/>
      <c r="DO742" s="52"/>
      <c r="DP742" s="52"/>
      <c r="DQ742" s="52"/>
      <c r="DR742" s="52"/>
      <c r="DS742" s="52"/>
      <c r="DT742" s="52"/>
      <c r="DU742" s="52"/>
      <c r="DV742" s="52"/>
      <c r="DW742" s="52"/>
      <c r="DX742" s="52"/>
      <c r="DY742" s="52"/>
      <c r="DZ742" s="52"/>
      <c r="EA742" s="52"/>
      <c r="EB742" s="52"/>
      <c r="EC742" s="52"/>
      <c r="ED742" s="52"/>
      <c r="EE742" s="52"/>
      <c r="EF742" s="52"/>
      <c r="EG742" s="52"/>
      <c r="EH742" s="52"/>
    </row>
    <row r="743" spans="1:138" ht="12.75" x14ac:dyDescent="0.2">
      <c r="A743" s="39">
        <f t="shared" si="67"/>
        <v>0</v>
      </c>
      <c r="B743" s="39">
        <f t="shared" si="68"/>
        <v>0</v>
      </c>
      <c r="C743" s="39" t="str">
        <f t="shared" si="69"/>
        <v>ВИННИ ПУХ</v>
      </c>
      <c r="D743" s="94">
        <f t="shared" ca="1" si="70"/>
        <v>0</v>
      </c>
      <c r="E743" s="94">
        <f t="shared" ca="1" si="71"/>
        <v>0</v>
      </c>
      <c r="F743" s="94">
        <f t="shared" ca="1" si="66"/>
        <v>0</v>
      </c>
      <c r="G743" s="41"/>
      <c r="H743" s="41"/>
      <c r="I743" s="40"/>
      <c r="J743" s="40"/>
      <c r="K743" s="34"/>
      <c r="L743" s="50"/>
      <c r="M743" s="50"/>
      <c r="N743" s="50"/>
      <c r="O743" s="51" t="s">
        <v>2430</v>
      </c>
      <c r="P743" s="40"/>
      <c r="Q743" s="40"/>
      <c r="R743" s="40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52"/>
      <c r="BB743" s="52"/>
      <c r="BC743" s="52"/>
      <c r="BD743" s="52"/>
      <c r="BE743" s="52"/>
      <c r="BF743" s="52"/>
      <c r="BG743" s="52"/>
      <c r="BH743" s="52"/>
      <c r="BI743" s="52"/>
      <c r="BJ743" s="52"/>
      <c r="BK743" s="52"/>
      <c r="BL743" s="52"/>
      <c r="BM743" s="52"/>
      <c r="BN743" s="52"/>
      <c r="BO743" s="52"/>
      <c r="BP743" s="52"/>
      <c r="BQ743" s="52"/>
      <c r="BR743" s="52"/>
      <c r="BS743" s="52"/>
      <c r="BT743" s="52"/>
      <c r="BU743" s="52"/>
      <c r="BV743" s="52"/>
      <c r="BW743" s="52"/>
      <c r="BX743" s="52"/>
      <c r="BY743" s="52"/>
      <c r="BZ743" s="52"/>
      <c r="CA743" s="52"/>
      <c r="CB743" s="52"/>
      <c r="CC743" s="52"/>
      <c r="CD743" s="52"/>
      <c r="CE743" s="52"/>
      <c r="CF743" s="52"/>
      <c r="CG743" s="52"/>
      <c r="CH743" s="52"/>
      <c r="CI743" s="52"/>
      <c r="CJ743" s="52"/>
      <c r="CK743" s="52"/>
      <c r="CL743" s="52"/>
      <c r="CM743" s="52"/>
      <c r="CN743" s="52"/>
      <c r="CO743" s="52"/>
      <c r="CP743" s="52"/>
      <c r="CQ743" s="52"/>
      <c r="CR743" s="52"/>
      <c r="CS743" s="52"/>
      <c r="CT743" s="52"/>
      <c r="CU743" s="52"/>
      <c r="CV743" s="52"/>
      <c r="CW743" s="52"/>
      <c r="CX743" s="52"/>
      <c r="CY743" s="52"/>
      <c r="CZ743" s="52"/>
      <c r="DA743" s="52"/>
      <c r="DB743" s="52"/>
      <c r="DC743" s="52"/>
      <c r="DD743" s="52"/>
      <c r="DE743" s="52"/>
      <c r="DF743" s="52"/>
      <c r="DG743" s="52"/>
      <c r="DH743" s="52"/>
      <c r="DI743" s="52"/>
      <c r="DJ743" s="52"/>
      <c r="DK743" s="52"/>
      <c r="DL743" s="52"/>
      <c r="DM743" s="52"/>
      <c r="DN743" s="52"/>
      <c r="DO743" s="52"/>
      <c r="DP743" s="52"/>
      <c r="DQ743" s="52"/>
      <c r="DR743" s="52"/>
      <c r="DS743" s="52"/>
      <c r="DT743" s="52"/>
      <c r="DU743" s="52"/>
      <c r="DV743" s="52"/>
      <c r="DW743" s="52"/>
      <c r="DX743" s="52"/>
      <c r="DY743" s="52"/>
      <c r="DZ743" s="52"/>
      <c r="EA743" s="52"/>
      <c r="EB743" s="52"/>
      <c r="EC743" s="52"/>
      <c r="ED743" s="52"/>
      <c r="EE743" s="52"/>
      <c r="EF743" s="52"/>
      <c r="EG743" s="52"/>
      <c r="EH743" s="52"/>
    </row>
    <row r="744" spans="1:138" ht="12.75" x14ac:dyDescent="0.2">
      <c r="A744" s="39" t="str">
        <f t="shared" si="67"/>
        <v>2106589</v>
      </c>
      <c r="B744" s="39" t="str">
        <f t="shared" si="68"/>
        <v>51831/Rd/33</v>
      </c>
      <c r="C744" s="39" t="str">
        <f t="shared" si="69"/>
        <v>Подушка-антистресс трансформер (Винни Пух) В33</v>
      </c>
      <c r="D744" s="94">
        <f t="shared" ca="1" si="70"/>
        <v>364</v>
      </c>
      <c r="E744" s="94">
        <f t="shared" ca="1" si="71"/>
        <v>143</v>
      </c>
      <c r="F744" s="94">
        <f t="shared" ca="1" si="66"/>
        <v>0</v>
      </c>
      <c r="G744" s="41"/>
      <c r="H744" s="41"/>
      <c r="I744" s="40"/>
      <c r="J744" s="40"/>
      <c r="K744" s="34"/>
      <c r="L744" s="50" t="s">
        <v>1752</v>
      </c>
      <c r="M744" s="50" t="s">
        <v>2418</v>
      </c>
      <c r="N744" s="50" t="s">
        <v>2419</v>
      </c>
      <c r="O744" s="51" t="s">
        <v>2420</v>
      </c>
      <c r="P744" s="40">
        <v>364</v>
      </c>
      <c r="Q744" s="40"/>
      <c r="R744" s="40"/>
      <c r="S744" s="52" t="s">
        <v>1018</v>
      </c>
      <c r="T744" s="52" t="s">
        <v>1018</v>
      </c>
      <c r="U744" s="52" t="s">
        <v>1018</v>
      </c>
      <c r="V744" s="52">
        <v>4</v>
      </c>
      <c r="W744" s="52" t="s">
        <v>1018</v>
      </c>
      <c r="X744" s="52" t="s">
        <v>1018</v>
      </c>
      <c r="Y744" s="52" t="s">
        <v>1018</v>
      </c>
      <c r="Z744" s="52" t="s">
        <v>1018</v>
      </c>
      <c r="AA744" s="52" t="s">
        <v>1018</v>
      </c>
      <c r="AB744" s="52" t="s">
        <v>1018</v>
      </c>
      <c r="AC744" s="52" t="s">
        <v>1018</v>
      </c>
      <c r="AD744" s="52" t="s">
        <v>1018</v>
      </c>
      <c r="AE744" s="52" t="s">
        <v>1018</v>
      </c>
      <c r="AF744" s="52">
        <v>34</v>
      </c>
      <c r="AG744" s="52" t="s">
        <v>1018</v>
      </c>
      <c r="AH744" s="52" t="s">
        <v>1018</v>
      </c>
      <c r="AI744" s="52" t="s">
        <v>1018</v>
      </c>
      <c r="AJ744" s="52" t="s">
        <v>1018</v>
      </c>
      <c r="AK744" s="52" t="s">
        <v>1018</v>
      </c>
      <c r="AL744" s="52">
        <v>96</v>
      </c>
      <c r="AM744" s="52">
        <v>80</v>
      </c>
      <c r="AN744" s="52">
        <v>87</v>
      </c>
      <c r="AO744" s="52" t="s">
        <v>1018</v>
      </c>
      <c r="AP744" s="52" t="s">
        <v>1018</v>
      </c>
      <c r="AQ744" s="52" t="s">
        <v>1018</v>
      </c>
      <c r="AR744" s="52" t="s">
        <v>1018</v>
      </c>
      <c r="AS744" s="52" t="s">
        <v>1018</v>
      </c>
      <c r="AT744" s="52" t="s">
        <v>1018</v>
      </c>
      <c r="AU744" s="52" t="s">
        <v>1018</v>
      </c>
      <c r="AV744" s="52">
        <v>1</v>
      </c>
      <c r="AW744" s="52" t="s">
        <v>1018</v>
      </c>
      <c r="AX744" s="52">
        <v>1</v>
      </c>
      <c r="AY744" s="52"/>
      <c r="AZ744" s="52"/>
      <c r="BA744" s="52"/>
      <c r="BB744" s="52"/>
      <c r="BC744" s="52"/>
      <c r="BD744" s="52"/>
      <c r="BE744" s="52"/>
      <c r="BF744" s="52"/>
      <c r="BG744" s="52"/>
      <c r="BH744" s="52"/>
      <c r="BI744" s="52"/>
      <c r="BJ744" s="52"/>
      <c r="BK744" s="52"/>
      <c r="BL744" s="52"/>
      <c r="BM744" s="52"/>
      <c r="BN744" s="52"/>
      <c r="BO744" s="52"/>
      <c r="BP744" s="52"/>
      <c r="BQ744" s="52"/>
      <c r="BR744" s="52"/>
      <c r="BS744" s="52"/>
      <c r="BT744" s="52"/>
      <c r="BU744" s="52"/>
      <c r="BV744" s="52"/>
      <c r="BW744" s="52"/>
      <c r="BX744" s="52"/>
      <c r="BY744" s="52"/>
      <c r="BZ744" s="52"/>
      <c r="CA744" s="52"/>
      <c r="CB744" s="52"/>
      <c r="CC744" s="52"/>
      <c r="CD744" s="52"/>
      <c r="CE744" s="52"/>
      <c r="CF744" s="52"/>
      <c r="CG744" s="52"/>
      <c r="CH744" s="52"/>
      <c r="CI744" s="52"/>
      <c r="CJ744" s="52"/>
      <c r="CK744" s="52"/>
      <c r="CL744" s="52"/>
      <c r="CM744" s="52"/>
      <c r="CN744" s="52"/>
      <c r="CO744" s="52"/>
      <c r="CP744" s="52"/>
      <c r="CQ744" s="52"/>
      <c r="CR744" s="52"/>
      <c r="CS744" s="52"/>
      <c r="CT744" s="52"/>
      <c r="CU744" s="52"/>
      <c r="CV744" s="52"/>
      <c r="CW744" s="52"/>
      <c r="CX744" s="52"/>
      <c r="CY744" s="52"/>
      <c r="CZ744" s="52"/>
      <c r="DA744" s="52"/>
      <c r="DB744" s="52"/>
      <c r="DC744" s="52"/>
      <c r="DD744" s="52"/>
      <c r="DE744" s="52"/>
      <c r="DF744" s="52"/>
      <c r="DG744" s="52"/>
      <c r="DH744" s="52"/>
      <c r="DI744" s="52"/>
      <c r="DJ744" s="52"/>
      <c r="DK744" s="52"/>
      <c r="DL744" s="52"/>
      <c r="DM744" s="52"/>
      <c r="DN744" s="52"/>
      <c r="DO744" s="52"/>
      <c r="DP744" s="52"/>
      <c r="DQ744" s="52"/>
      <c r="DR744" s="52"/>
      <c r="DS744" s="52"/>
      <c r="DT744" s="52"/>
      <c r="DU744" s="52"/>
      <c r="DV744" s="52"/>
      <c r="DW744" s="52"/>
      <c r="DX744" s="52"/>
      <c r="DY744" s="52"/>
      <c r="DZ744" s="52"/>
      <c r="EA744" s="52"/>
      <c r="EB744" s="52"/>
      <c r="EC744" s="52"/>
      <c r="ED744" s="52"/>
      <c r="EE744" s="52"/>
      <c r="EF744" s="52"/>
      <c r="EG744" s="52"/>
      <c r="EH744" s="52"/>
    </row>
    <row r="745" spans="1:138" ht="12.75" x14ac:dyDescent="0.2">
      <c r="A745" s="39" t="str">
        <f t="shared" si="67"/>
        <v>2106882</v>
      </c>
      <c r="B745" s="39" t="str">
        <f t="shared" si="68"/>
        <v>52719-1/Yl-2/33</v>
      </c>
      <c r="C745" s="39" t="str">
        <f t="shared" si="69"/>
        <v>Подушка-антистресс трансформер (Винни Пух) В33</v>
      </c>
      <c r="D745" s="94">
        <f t="shared" ca="1" si="70"/>
        <v>477</v>
      </c>
      <c r="E745" s="94">
        <f t="shared" ca="1" si="71"/>
        <v>96</v>
      </c>
      <c r="F745" s="94">
        <f t="shared" ca="1" si="66"/>
        <v>0</v>
      </c>
      <c r="G745" s="41"/>
      <c r="H745" s="41"/>
      <c r="I745" s="40"/>
      <c r="J745" s="40"/>
      <c r="K745" s="34"/>
      <c r="L745" s="50" t="s">
        <v>1753</v>
      </c>
      <c r="M745" s="50" t="s">
        <v>4665</v>
      </c>
      <c r="N745" s="50" t="s">
        <v>4666</v>
      </c>
      <c r="O745" s="51" t="s">
        <v>2420</v>
      </c>
      <c r="P745" s="40">
        <v>477</v>
      </c>
      <c r="Q745" s="40"/>
      <c r="R745" s="40"/>
      <c r="S745" s="52" t="s">
        <v>1018</v>
      </c>
      <c r="T745" s="52" t="s">
        <v>1018</v>
      </c>
      <c r="U745" s="52" t="s">
        <v>1018</v>
      </c>
      <c r="V745" s="52" t="s">
        <v>1018</v>
      </c>
      <c r="W745" s="52" t="s">
        <v>1018</v>
      </c>
      <c r="X745" s="52" t="s">
        <v>1018</v>
      </c>
      <c r="Y745" s="52" t="s">
        <v>1018</v>
      </c>
      <c r="Z745" s="52" t="s">
        <v>1018</v>
      </c>
      <c r="AA745" s="52" t="s">
        <v>1018</v>
      </c>
      <c r="AB745" s="52" t="s">
        <v>1018</v>
      </c>
      <c r="AC745" s="52" t="s">
        <v>1018</v>
      </c>
      <c r="AD745" s="52" t="s">
        <v>1018</v>
      </c>
      <c r="AE745" s="52" t="s">
        <v>1018</v>
      </c>
      <c r="AF745" s="52">
        <v>46</v>
      </c>
      <c r="AG745" s="52" t="s">
        <v>1018</v>
      </c>
      <c r="AH745" s="52" t="s">
        <v>1018</v>
      </c>
      <c r="AI745" s="52" t="s">
        <v>1018</v>
      </c>
      <c r="AJ745" s="52" t="s">
        <v>1018</v>
      </c>
      <c r="AK745" s="52">
        <v>4</v>
      </c>
      <c r="AL745" s="52">
        <v>52</v>
      </c>
      <c r="AM745" s="52" t="s">
        <v>1018</v>
      </c>
      <c r="AN745" s="52" t="s">
        <v>1018</v>
      </c>
      <c r="AO745" s="52" t="s">
        <v>1018</v>
      </c>
      <c r="AP745" s="52" t="s">
        <v>1018</v>
      </c>
      <c r="AQ745" s="52" t="s">
        <v>1018</v>
      </c>
      <c r="AR745" s="52" t="s">
        <v>1018</v>
      </c>
      <c r="AS745" s="52" t="s">
        <v>1018</v>
      </c>
      <c r="AT745" s="52" t="s">
        <v>1018</v>
      </c>
      <c r="AU745" s="52" t="s">
        <v>1018</v>
      </c>
      <c r="AV745" s="52" t="s">
        <v>1018</v>
      </c>
      <c r="AW745" s="52" t="s">
        <v>1018</v>
      </c>
      <c r="AX745" s="52">
        <v>2</v>
      </c>
      <c r="AY745" s="52"/>
      <c r="AZ745" s="52"/>
      <c r="BA745" s="52"/>
      <c r="BB745" s="52"/>
      <c r="BC745" s="52"/>
      <c r="BD745" s="52"/>
      <c r="BE745" s="52"/>
      <c r="BF745" s="52"/>
      <c r="BG745" s="52"/>
      <c r="BH745" s="52"/>
      <c r="BI745" s="52"/>
      <c r="BJ745" s="52"/>
      <c r="BK745" s="52"/>
      <c r="BL745" s="52"/>
      <c r="BM745" s="52"/>
      <c r="BN745" s="52"/>
      <c r="BO745" s="52"/>
      <c r="BP745" s="52"/>
      <c r="BQ745" s="52"/>
      <c r="BR745" s="52"/>
      <c r="BS745" s="52"/>
      <c r="BT745" s="52"/>
      <c r="BU745" s="52"/>
      <c r="BV745" s="52"/>
      <c r="BW745" s="52"/>
      <c r="BX745" s="52"/>
      <c r="BY745" s="52"/>
      <c r="BZ745" s="52"/>
      <c r="CA745" s="52"/>
      <c r="CB745" s="52"/>
      <c r="CC745" s="52"/>
      <c r="CD745" s="52"/>
      <c r="CE745" s="52"/>
      <c r="CF745" s="52"/>
      <c r="CG745" s="52"/>
      <c r="CH745" s="52"/>
      <c r="CI745" s="52"/>
      <c r="CJ745" s="52"/>
      <c r="CK745" s="52"/>
      <c r="CL745" s="52"/>
      <c r="CM745" s="52"/>
      <c r="CN745" s="52"/>
      <c r="CO745" s="52"/>
      <c r="CP745" s="52"/>
      <c r="CQ745" s="52"/>
      <c r="CR745" s="52"/>
      <c r="CS745" s="52"/>
      <c r="CT745" s="52"/>
      <c r="CU745" s="52"/>
      <c r="CV745" s="52"/>
      <c r="CW745" s="52"/>
      <c r="CX745" s="52"/>
      <c r="CY745" s="52"/>
      <c r="CZ745" s="52"/>
      <c r="DA745" s="52"/>
      <c r="DB745" s="52"/>
      <c r="DC745" s="52"/>
      <c r="DD745" s="52"/>
      <c r="DE745" s="52"/>
      <c r="DF745" s="52"/>
      <c r="DG745" s="52"/>
      <c r="DH745" s="52"/>
      <c r="DI745" s="52"/>
      <c r="DJ745" s="52"/>
      <c r="DK745" s="52"/>
      <c r="DL745" s="52"/>
      <c r="DM745" s="52"/>
      <c r="DN745" s="52"/>
      <c r="DO745" s="52"/>
      <c r="DP745" s="52"/>
      <c r="DQ745" s="52"/>
      <c r="DR745" s="52"/>
      <c r="DS745" s="52"/>
      <c r="DT745" s="52"/>
      <c r="DU745" s="52"/>
      <c r="DV745" s="52"/>
      <c r="DW745" s="52"/>
      <c r="DX745" s="52"/>
      <c r="DY745" s="52"/>
      <c r="DZ745" s="52"/>
      <c r="EA745" s="52"/>
      <c r="EB745" s="52"/>
      <c r="EC745" s="52"/>
      <c r="ED745" s="52"/>
      <c r="EE745" s="52"/>
      <c r="EF745" s="52"/>
      <c r="EG745" s="52"/>
      <c r="EH745" s="52"/>
    </row>
    <row r="746" spans="1:138" ht="12.75" x14ac:dyDescent="0.2">
      <c r="A746" s="39" t="str">
        <f t="shared" si="67"/>
        <v>2106874</v>
      </c>
      <c r="B746" s="39" t="str">
        <f t="shared" si="68"/>
        <v>52719-1/Yl/33</v>
      </c>
      <c r="C746" s="39" t="str">
        <f t="shared" si="69"/>
        <v>Подушка-антистресс трансформер (Винни Пух) В33</v>
      </c>
      <c r="D746" s="94">
        <f t="shared" ca="1" si="70"/>
        <v>477</v>
      </c>
      <c r="E746" s="94">
        <f t="shared" ca="1" si="71"/>
        <v>325</v>
      </c>
      <c r="F746" s="94">
        <f t="shared" ca="1" si="66"/>
        <v>0</v>
      </c>
      <c r="G746" s="41"/>
      <c r="H746" s="41"/>
      <c r="I746" s="40"/>
      <c r="J746" s="40"/>
      <c r="K746" s="34"/>
      <c r="L746" s="50" t="s">
        <v>1754</v>
      </c>
      <c r="M746" s="50" t="s">
        <v>4455</v>
      </c>
      <c r="N746" s="50" t="s">
        <v>4456</v>
      </c>
      <c r="O746" s="51" t="s">
        <v>2420</v>
      </c>
      <c r="P746" s="40">
        <v>477</v>
      </c>
      <c r="Q746" s="40"/>
      <c r="R746" s="40"/>
      <c r="S746" s="52" t="s">
        <v>1018</v>
      </c>
      <c r="T746" s="52" t="s">
        <v>1018</v>
      </c>
      <c r="U746" s="52" t="s">
        <v>1018</v>
      </c>
      <c r="V746" s="52">
        <v>16</v>
      </c>
      <c r="W746" s="52" t="s">
        <v>1018</v>
      </c>
      <c r="X746" s="52">
        <v>20</v>
      </c>
      <c r="Y746" s="52" t="s">
        <v>1018</v>
      </c>
      <c r="Z746" s="52" t="s">
        <v>1018</v>
      </c>
      <c r="AA746" s="52" t="s">
        <v>1018</v>
      </c>
      <c r="AB746" s="52" t="s">
        <v>1018</v>
      </c>
      <c r="AC746" s="52" t="s">
        <v>1018</v>
      </c>
      <c r="AD746" s="52" t="s">
        <v>1018</v>
      </c>
      <c r="AE746" s="52" t="s">
        <v>1018</v>
      </c>
      <c r="AF746" s="52">
        <v>100</v>
      </c>
      <c r="AG746" s="52" t="s">
        <v>1018</v>
      </c>
      <c r="AH746" s="52">
        <v>12</v>
      </c>
      <c r="AI746" s="52" t="s">
        <v>1018</v>
      </c>
      <c r="AJ746" s="52" t="s">
        <v>1018</v>
      </c>
      <c r="AK746" s="52" t="s">
        <v>1018</v>
      </c>
      <c r="AL746" s="52">
        <v>72</v>
      </c>
      <c r="AM746" s="52" t="s">
        <v>1018</v>
      </c>
      <c r="AN746" s="52" t="s">
        <v>1018</v>
      </c>
      <c r="AO746" s="52" t="s">
        <v>1018</v>
      </c>
      <c r="AP746" s="52">
        <v>100</v>
      </c>
      <c r="AQ746" s="52" t="s">
        <v>1018</v>
      </c>
      <c r="AR746" s="52">
        <v>2</v>
      </c>
      <c r="AS746" s="52" t="s">
        <v>1018</v>
      </c>
      <c r="AT746" s="52" t="s">
        <v>1018</v>
      </c>
      <c r="AU746" s="52" t="s">
        <v>1018</v>
      </c>
      <c r="AV746" s="52">
        <v>2</v>
      </c>
      <c r="AW746" s="52" t="s">
        <v>1018</v>
      </c>
      <c r="AX746" s="52">
        <v>1</v>
      </c>
      <c r="AY746" s="52"/>
      <c r="AZ746" s="52"/>
      <c r="BA746" s="52"/>
      <c r="BB746" s="52"/>
      <c r="BC746" s="52"/>
      <c r="BD746" s="52"/>
      <c r="BE746" s="52"/>
      <c r="BF746" s="52"/>
      <c r="BG746" s="52"/>
      <c r="BH746" s="52"/>
      <c r="BI746" s="52"/>
      <c r="BJ746" s="52"/>
      <c r="BK746" s="52"/>
      <c r="BL746" s="52"/>
      <c r="BM746" s="52"/>
      <c r="BN746" s="52"/>
      <c r="BO746" s="52"/>
      <c r="BP746" s="52"/>
      <c r="BQ746" s="52"/>
      <c r="BR746" s="52"/>
      <c r="BS746" s="52"/>
      <c r="BT746" s="52"/>
      <c r="BU746" s="52"/>
      <c r="BV746" s="52"/>
      <c r="BW746" s="52"/>
      <c r="BX746" s="52"/>
      <c r="BY746" s="52"/>
      <c r="BZ746" s="52"/>
      <c r="CA746" s="52"/>
      <c r="CB746" s="52"/>
      <c r="CC746" s="52"/>
      <c r="CD746" s="52"/>
      <c r="CE746" s="52"/>
      <c r="CF746" s="52"/>
      <c r="CG746" s="52"/>
      <c r="CH746" s="52"/>
      <c r="CI746" s="52"/>
      <c r="CJ746" s="52"/>
      <c r="CK746" s="52"/>
      <c r="CL746" s="52"/>
      <c r="CM746" s="52"/>
      <c r="CN746" s="52"/>
      <c r="CO746" s="52"/>
      <c r="CP746" s="52"/>
      <c r="CQ746" s="52"/>
      <c r="CR746" s="52"/>
      <c r="CS746" s="52"/>
      <c r="CT746" s="52"/>
      <c r="CU746" s="52"/>
      <c r="CV746" s="52"/>
      <c r="CW746" s="52"/>
      <c r="CX746" s="52"/>
      <c r="CY746" s="52"/>
      <c r="CZ746" s="52"/>
      <c r="DA746" s="52"/>
      <c r="DB746" s="52"/>
      <c r="DC746" s="52"/>
      <c r="DD746" s="52"/>
      <c r="DE746" s="52"/>
      <c r="DF746" s="52"/>
      <c r="DG746" s="52"/>
      <c r="DH746" s="52"/>
      <c r="DI746" s="52"/>
      <c r="DJ746" s="52"/>
      <c r="DK746" s="52"/>
      <c r="DL746" s="52"/>
      <c r="DM746" s="52"/>
      <c r="DN746" s="52"/>
      <c r="DO746" s="52"/>
      <c r="DP746" s="52"/>
      <c r="DQ746" s="52"/>
      <c r="DR746" s="52"/>
      <c r="DS746" s="52"/>
      <c r="DT746" s="52"/>
      <c r="DU746" s="52"/>
      <c r="DV746" s="52"/>
      <c r="DW746" s="52"/>
      <c r="DX746" s="52"/>
      <c r="DY746" s="52"/>
      <c r="DZ746" s="52"/>
      <c r="EA746" s="52"/>
      <c r="EB746" s="52"/>
      <c r="EC746" s="52"/>
      <c r="ED746" s="52"/>
      <c r="EE746" s="52"/>
      <c r="EF746" s="52"/>
      <c r="EG746" s="52"/>
      <c r="EH746" s="52"/>
    </row>
    <row r="747" spans="1:138" ht="12.75" x14ac:dyDescent="0.2">
      <c r="A747" s="39" t="str">
        <f t="shared" si="67"/>
        <v>2106878</v>
      </c>
      <c r="B747" s="39" t="str">
        <f t="shared" si="68"/>
        <v>52719/Yl-2/33</v>
      </c>
      <c r="C747" s="39" t="str">
        <f t="shared" si="69"/>
        <v>Подушка-антистресс трансформер (Винни Пух) В33</v>
      </c>
      <c r="D747" s="94">
        <f t="shared" ca="1" si="70"/>
        <v>479</v>
      </c>
      <c r="E747" s="94">
        <f t="shared" ca="1" si="71"/>
        <v>102</v>
      </c>
      <c r="F747" s="94">
        <f t="shared" ca="1" si="66"/>
        <v>0</v>
      </c>
      <c r="G747" s="41"/>
      <c r="H747" s="41"/>
      <c r="I747" s="40"/>
      <c r="J747" s="40"/>
      <c r="K747" s="34"/>
      <c r="L747" s="50" t="s">
        <v>1755</v>
      </c>
      <c r="M747" s="50" t="s">
        <v>2534</v>
      </c>
      <c r="N747" s="50" t="s">
        <v>2535</v>
      </c>
      <c r="O747" s="51" t="s">
        <v>2420</v>
      </c>
      <c r="P747" s="40">
        <v>479</v>
      </c>
      <c r="Q747" s="40"/>
      <c r="R747" s="40"/>
      <c r="S747" s="52" t="s">
        <v>1018</v>
      </c>
      <c r="T747" s="52" t="s">
        <v>1018</v>
      </c>
      <c r="U747" s="52" t="s">
        <v>1018</v>
      </c>
      <c r="V747" s="52">
        <v>4</v>
      </c>
      <c r="W747" s="52" t="s">
        <v>1018</v>
      </c>
      <c r="X747" s="52">
        <v>7</v>
      </c>
      <c r="Y747" s="52" t="s">
        <v>1018</v>
      </c>
      <c r="Z747" s="52" t="s">
        <v>1018</v>
      </c>
      <c r="AA747" s="52" t="s">
        <v>1018</v>
      </c>
      <c r="AB747" s="52" t="s">
        <v>1018</v>
      </c>
      <c r="AC747" s="52" t="s">
        <v>1018</v>
      </c>
      <c r="AD747" s="52">
        <v>3</v>
      </c>
      <c r="AE747" s="52" t="s">
        <v>1018</v>
      </c>
      <c r="AF747" s="52">
        <v>47</v>
      </c>
      <c r="AG747" s="52" t="s">
        <v>1018</v>
      </c>
      <c r="AH747" s="52">
        <v>3</v>
      </c>
      <c r="AI747" s="52" t="s">
        <v>1018</v>
      </c>
      <c r="AJ747" s="52" t="s">
        <v>1018</v>
      </c>
      <c r="AK747" s="52">
        <v>4</v>
      </c>
      <c r="AL747" s="52">
        <v>40</v>
      </c>
      <c r="AM747" s="52" t="s">
        <v>1018</v>
      </c>
      <c r="AN747" s="52" t="s">
        <v>1018</v>
      </c>
      <c r="AO747" s="52" t="s">
        <v>1018</v>
      </c>
      <c r="AP747" s="52" t="s">
        <v>1018</v>
      </c>
      <c r="AQ747" s="52" t="s">
        <v>1018</v>
      </c>
      <c r="AR747" s="52" t="s">
        <v>1018</v>
      </c>
      <c r="AS747" s="52" t="s">
        <v>1018</v>
      </c>
      <c r="AT747" s="52" t="s">
        <v>1018</v>
      </c>
      <c r="AU747" s="52" t="s">
        <v>1018</v>
      </c>
      <c r="AV747" s="52" t="s">
        <v>1018</v>
      </c>
      <c r="AW747" s="52" t="s">
        <v>1018</v>
      </c>
      <c r="AX747" s="52">
        <v>2</v>
      </c>
      <c r="AY747" s="52"/>
      <c r="AZ747" s="52"/>
      <c r="BA747" s="52"/>
      <c r="BB747" s="52"/>
      <c r="BC747" s="52"/>
      <c r="BD747" s="52"/>
      <c r="BE747" s="52"/>
      <c r="BF747" s="52"/>
      <c r="BG747" s="52"/>
      <c r="BH747" s="52"/>
      <c r="BI747" s="52"/>
      <c r="BJ747" s="52"/>
      <c r="BK747" s="52"/>
      <c r="BL747" s="52"/>
      <c r="BM747" s="52"/>
      <c r="BN747" s="52"/>
      <c r="BO747" s="52"/>
      <c r="BP747" s="52"/>
      <c r="BQ747" s="52"/>
      <c r="BR747" s="52"/>
      <c r="BS747" s="52"/>
      <c r="BT747" s="52"/>
      <c r="BU747" s="52"/>
      <c r="BV747" s="52"/>
      <c r="BW747" s="52"/>
      <c r="BX747" s="52"/>
      <c r="BY747" s="52"/>
      <c r="BZ747" s="52"/>
      <c r="CA747" s="52"/>
      <c r="CB747" s="52"/>
      <c r="CC747" s="52"/>
      <c r="CD747" s="52"/>
      <c r="CE747" s="52"/>
      <c r="CF747" s="52"/>
      <c r="CG747" s="52"/>
      <c r="CH747" s="52"/>
      <c r="CI747" s="52"/>
      <c r="CJ747" s="52"/>
      <c r="CK747" s="52"/>
      <c r="CL747" s="52"/>
      <c r="CM747" s="52"/>
      <c r="CN747" s="52"/>
      <c r="CO747" s="52"/>
      <c r="CP747" s="52"/>
      <c r="CQ747" s="52"/>
      <c r="CR747" s="52"/>
      <c r="CS747" s="52"/>
      <c r="CT747" s="52"/>
      <c r="CU747" s="52"/>
      <c r="CV747" s="52"/>
      <c r="CW747" s="52"/>
      <c r="CX747" s="52"/>
      <c r="CY747" s="52"/>
      <c r="CZ747" s="52"/>
      <c r="DA747" s="52"/>
      <c r="DB747" s="52"/>
      <c r="DC747" s="52"/>
      <c r="DD747" s="52"/>
      <c r="DE747" s="52"/>
      <c r="DF747" s="52"/>
      <c r="DG747" s="52"/>
      <c r="DH747" s="52"/>
      <c r="DI747" s="52"/>
      <c r="DJ747" s="52"/>
      <c r="DK747" s="52"/>
      <c r="DL747" s="52"/>
      <c r="DM747" s="52"/>
      <c r="DN747" s="52"/>
      <c r="DO747" s="52"/>
      <c r="DP747" s="52"/>
      <c r="DQ747" s="52"/>
      <c r="DR747" s="52"/>
      <c r="DS747" s="52"/>
      <c r="DT747" s="52"/>
      <c r="DU747" s="52"/>
      <c r="DV747" s="52"/>
      <c r="DW747" s="52"/>
      <c r="DX747" s="52"/>
      <c r="DY747" s="52"/>
      <c r="DZ747" s="52"/>
      <c r="EA747" s="52"/>
      <c r="EB747" s="52"/>
      <c r="EC747" s="52"/>
      <c r="ED747" s="52"/>
      <c r="EE747" s="52"/>
      <c r="EF747" s="52"/>
      <c r="EG747" s="52"/>
      <c r="EH747" s="52"/>
    </row>
    <row r="748" spans="1:138" ht="12.75" x14ac:dyDescent="0.2">
      <c r="A748" s="39" t="str">
        <f t="shared" si="67"/>
        <v>2106870</v>
      </c>
      <c r="B748" s="39" t="str">
        <f t="shared" si="68"/>
        <v>52719/Yl/33</v>
      </c>
      <c r="C748" s="39" t="str">
        <f t="shared" si="69"/>
        <v>Подушка-антистресс трансформер (Винни Пух) В33</v>
      </c>
      <c r="D748" s="94">
        <f t="shared" ca="1" si="70"/>
        <v>479</v>
      </c>
      <c r="E748" s="94">
        <f t="shared" ca="1" si="71"/>
        <v>154</v>
      </c>
      <c r="F748" s="94">
        <f t="shared" ca="1" si="66"/>
        <v>0</v>
      </c>
      <c r="G748" s="41"/>
      <c r="H748" s="41"/>
      <c r="I748" s="40"/>
      <c r="J748" s="40"/>
      <c r="K748" s="34"/>
      <c r="L748" s="50" t="s">
        <v>1756</v>
      </c>
      <c r="M748" s="50" t="s">
        <v>2519</v>
      </c>
      <c r="N748" s="50" t="s">
        <v>2520</v>
      </c>
      <c r="O748" s="51" t="s">
        <v>2420</v>
      </c>
      <c r="P748" s="40">
        <v>479</v>
      </c>
      <c r="Q748" s="40"/>
      <c r="R748" s="40"/>
      <c r="S748" s="52" t="s">
        <v>1018</v>
      </c>
      <c r="T748" s="52" t="s">
        <v>1018</v>
      </c>
      <c r="U748" s="52" t="s">
        <v>1018</v>
      </c>
      <c r="V748" s="52">
        <v>18</v>
      </c>
      <c r="W748" s="52" t="s">
        <v>1018</v>
      </c>
      <c r="X748" s="52">
        <v>4</v>
      </c>
      <c r="Y748" s="52" t="s">
        <v>1018</v>
      </c>
      <c r="Z748" s="52" t="s">
        <v>1018</v>
      </c>
      <c r="AA748" s="52" t="s">
        <v>1018</v>
      </c>
      <c r="AB748" s="52" t="s">
        <v>1018</v>
      </c>
      <c r="AC748" s="52" t="s">
        <v>1018</v>
      </c>
      <c r="AD748" s="52">
        <v>3</v>
      </c>
      <c r="AE748" s="52" t="s">
        <v>1018</v>
      </c>
      <c r="AF748" s="52">
        <v>86</v>
      </c>
      <c r="AG748" s="52" t="s">
        <v>1018</v>
      </c>
      <c r="AH748" s="52" t="s">
        <v>1018</v>
      </c>
      <c r="AI748" s="52" t="s">
        <v>1018</v>
      </c>
      <c r="AJ748" s="52" t="s">
        <v>1018</v>
      </c>
      <c r="AK748" s="52" t="s">
        <v>1018</v>
      </c>
      <c r="AL748" s="52">
        <v>42</v>
      </c>
      <c r="AM748" s="52" t="s">
        <v>1018</v>
      </c>
      <c r="AN748" s="52" t="s">
        <v>1018</v>
      </c>
      <c r="AO748" s="52" t="s">
        <v>1018</v>
      </c>
      <c r="AP748" s="52" t="s">
        <v>1018</v>
      </c>
      <c r="AQ748" s="52" t="s">
        <v>1018</v>
      </c>
      <c r="AR748" s="52" t="s">
        <v>1018</v>
      </c>
      <c r="AS748" s="52" t="s">
        <v>1018</v>
      </c>
      <c r="AT748" s="52" t="s">
        <v>1018</v>
      </c>
      <c r="AU748" s="52" t="s">
        <v>1018</v>
      </c>
      <c r="AV748" s="52" t="s">
        <v>1018</v>
      </c>
      <c r="AW748" s="52" t="s">
        <v>1018</v>
      </c>
      <c r="AX748" s="52">
        <v>1</v>
      </c>
      <c r="AY748" s="52"/>
      <c r="AZ748" s="52"/>
      <c r="BA748" s="52"/>
      <c r="BB748" s="52"/>
      <c r="BC748" s="52"/>
      <c r="BD748" s="52"/>
      <c r="BE748" s="52"/>
      <c r="BF748" s="52"/>
      <c r="BG748" s="52"/>
      <c r="BH748" s="52"/>
      <c r="BI748" s="52"/>
      <c r="BJ748" s="52"/>
      <c r="BK748" s="52"/>
      <c r="BL748" s="52"/>
      <c r="BM748" s="52"/>
      <c r="BN748" s="52"/>
      <c r="BO748" s="52"/>
      <c r="BP748" s="52"/>
      <c r="BQ748" s="52"/>
      <c r="BR748" s="52"/>
      <c r="BS748" s="52"/>
      <c r="BT748" s="52"/>
      <c r="BU748" s="52"/>
      <c r="BV748" s="52"/>
      <c r="BW748" s="52"/>
      <c r="BX748" s="52"/>
      <c r="BY748" s="52"/>
      <c r="BZ748" s="52"/>
      <c r="CA748" s="52"/>
      <c r="CB748" s="52"/>
      <c r="CC748" s="52"/>
      <c r="CD748" s="52"/>
      <c r="CE748" s="52"/>
      <c r="CF748" s="52"/>
      <c r="CG748" s="52"/>
      <c r="CH748" s="52"/>
      <c r="CI748" s="52"/>
      <c r="CJ748" s="52"/>
      <c r="CK748" s="52"/>
      <c r="CL748" s="52"/>
      <c r="CM748" s="52"/>
      <c r="CN748" s="52"/>
      <c r="CO748" s="52"/>
      <c r="CP748" s="52"/>
      <c r="CQ748" s="52"/>
      <c r="CR748" s="52"/>
      <c r="CS748" s="52"/>
      <c r="CT748" s="52"/>
      <c r="CU748" s="52"/>
      <c r="CV748" s="52"/>
      <c r="CW748" s="52"/>
      <c r="CX748" s="52"/>
      <c r="CY748" s="52"/>
      <c r="CZ748" s="52"/>
      <c r="DA748" s="52"/>
      <c r="DB748" s="52"/>
      <c r="DC748" s="52"/>
      <c r="DD748" s="52"/>
      <c r="DE748" s="52"/>
      <c r="DF748" s="52"/>
      <c r="DG748" s="52"/>
      <c r="DH748" s="52"/>
      <c r="DI748" s="52"/>
      <c r="DJ748" s="52"/>
      <c r="DK748" s="52"/>
      <c r="DL748" s="52"/>
      <c r="DM748" s="52"/>
      <c r="DN748" s="52"/>
      <c r="DO748" s="52"/>
      <c r="DP748" s="52"/>
      <c r="DQ748" s="52"/>
      <c r="DR748" s="52"/>
      <c r="DS748" s="52"/>
      <c r="DT748" s="52"/>
      <c r="DU748" s="52"/>
      <c r="DV748" s="52"/>
      <c r="DW748" s="52"/>
      <c r="DX748" s="52"/>
      <c r="DY748" s="52"/>
      <c r="DZ748" s="52"/>
      <c r="EA748" s="52"/>
      <c r="EB748" s="52"/>
      <c r="EC748" s="52"/>
      <c r="ED748" s="52"/>
      <c r="EE748" s="52"/>
      <c r="EF748" s="52"/>
      <c r="EG748" s="52"/>
      <c r="EH748" s="52"/>
    </row>
    <row r="749" spans="1:138" ht="12.75" x14ac:dyDescent="0.2">
      <c r="A749" s="39">
        <f t="shared" si="67"/>
        <v>0</v>
      </c>
      <c r="B749" s="39">
        <f t="shared" si="68"/>
        <v>0</v>
      </c>
      <c r="C749" s="39" t="str">
        <f t="shared" si="69"/>
        <v>ТАЧКИ</v>
      </c>
      <c r="D749" s="94">
        <f t="shared" ca="1" si="70"/>
        <v>0</v>
      </c>
      <c r="E749" s="94">
        <f t="shared" ca="1" si="71"/>
        <v>0</v>
      </c>
      <c r="F749" s="94">
        <f t="shared" ca="1" si="66"/>
        <v>0</v>
      </c>
      <c r="G749" s="41"/>
      <c r="H749" s="41"/>
      <c r="I749" s="40"/>
      <c r="J749" s="40"/>
      <c r="K749" s="34"/>
      <c r="L749" s="50"/>
      <c r="M749" s="50"/>
      <c r="N749" s="50"/>
      <c r="O749" s="51" t="s">
        <v>2431</v>
      </c>
      <c r="P749" s="40"/>
      <c r="Q749" s="40"/>
      <c r="R749" s="40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52"/>
      <c r="BB749" s="52"/>
      <c r="BC749" s="52"/>
      <c r="BD749" s="52"/>
      <c r="BE749" s="52"/>
      <c r="BF749" s="52"/>
      <c r="BG749" s="52"/>
      <c r="BH749" s="52"/>
      <c r="BI749" s="52"/>
      <c r="BJ749" s="52"/>
      <c r="BK749" s="52"/>
      <c r="BL749" s="52"/>
      <c r="BM749" s="52"/>
      <c r="BN749" s="52"/>
      <c r="BO749" s="52"/>
      <c r="BP749" s="52"/>
      <c r="BQ749" s="52"/>
      <c r="BR749" s="52"/>
      <c r="BS749" s="52"/>
      <c r="BT749" s="52"/>
      <c r="BU749" s="52"/>
      <c r="BV749" s="52"/>
      <c r="BW749" s="52"/>
      <c r="BX749" s="52"/>
      <c r="BY749" s="52"/>
      <c r="BZ749" s="52"/>
      <c r="CA749" s="52"/>
      <c r="CB749" s="52"/>
      <c r="CC749" s="52"/>
      <c r="CD749" s="52"/>
      <c r="CE749" s="52"/>
      <c r="CF749" s="52"/>
      <c r="CG749" s="52"/>
      <c r="CH749" s="52"/>
      <c r="CI749" s="52"/>
      <c r="CJ749" s="52"/>
      <c r="CK749" s="52"/>
      <c r="CL749" s="52"/>
      <c r="CM749" s="52"/>
      <c r="CN749" s="52"/>
      <c r="CO749" s="52"/>
      <c r="CP749" s="52"/>
      <c r="CQ749" s="52"/>
      <c r="CR749" s="52"/>
      <c r="CS749" s="52"/>
      <c r="CT749" s="52"/>
      <c r="CU749" s="52"/>
      <c r="CV749" s="52"/>
      <c r="CW749" s="52"/>
      <c r="CX749" s="52"/>
      <c r="CY749" s="52"/>
      <c r="CZ749" s="52"/>
      <c r="DA749" s="52"/>
      <c r="DB749" s="52"/>
      <c r="DC749" s="52"/>
      <c r="DD749" s="52"/>
      <c r="DE749" s="52"/>
      <c r="DF749" s="52"/>
      <c r="DG749" s="52"/>
      <c r="DH749" s="52"/>
      <c r="DI749" s="52"/>
      <c r="DJ749" s="52"/>
      <c r="DK749" s="52"/>
      <c r="DL749" s="52"/>
      <c r="DM749" s="52"/>
      <c r="DN749" s="52"/>
      <c r="DO749" s="52"/>
      <c r="DP749" s="52"/>
      <c r="DQ749" s="52"/>
      <c r="DR749" s="52"/>
      <c r="DS749" s="52"/>
      <c r="DT749" s="52"/>
      <c r="DU749" s="52"/>
      <c r="DV749" s="52"/>
      <c r="DW749" s="52"/>
      <c r="DX749" s="52"/>
      <c r="DY749" s="52"/>
      <c r="DZ749" s="52"/>
      <c r="EA749" s="52"/>
      <c r="EB749" s="52"/>
      <c r="EC749" s="52"/>
      <c r="ED749" s="52"/>
      <c r="EE749" s="52"/>
      <c r="EF749" s="52"/>
      <c r="EG749" s="52"/>
      <c r="EH749" s="52"/>
    </row>
    <row r="750" spans="1:138" ht="12.75" x14ac:dyDescent="0.2">
      <c r="A750" s="39" t="str">
        <f t="shared" si="67"/>
        <v>2106692</v>
      </c>
      <c r="B750" s="39" t="str">
        <f t="shared" si="68"/>
        <v>51834/Bl/46</v>
      </c>
      <c r="C750" s="39" t="str">
        <f t="shared" si="69"/>
        <v>Игрушка антистресс муфточка (Тачки) В46</v>
      </c>
      <c r="D750" s="94">
        <f t="shared" ca="1" si="70"/>
        <v>434</v>
      </c>
      <c r="E750" s="94">
        <f t="shared" ca="1" si="71"/>
        <v>412</v>
      </c>
      <c r="F750" s="94">
        <f t="shared" ca="1" si="66"/>
        <v>0</v>
      </c>
      <c r="G750" s="41"/>
      <c r="H750" s="41"/>
      <c r="I750" s="40"/>
      <c r="J750" s="40"/>
      <c r="K750" s="34"/>
      <c r="L750" s="50" t="s">
        <v>1757</v>
      </c>
      <c r="M750" s="50" t="s">
        <v>2849</v>
      </c>
      <c r="N750" s="50" t="s">
        <v>2850</v>
      </c>
      <c r="O750" s="51" t="s">
        <v>2538</v>
      </c>
      <c r="P750" s="40">
        <v>434</v>
      </c>
      <c r="Q750" s="40"/>
      <c r="R750" s="40"/>
      <c r="S750" s="52" t="s">
        <v>1018</v>
      </c>
      <c r="T750" s="52" t="s">
        <v>1018</v>
      </c>
      <c r="U750" s="52" t="s">
        <v>1018</v>
      </c>
      <c r="V750" s="52">
        <v>6</v>
      </c>
      <c r="W750" s="52" t="s">
        <v>1018</v>
      </c>
      <c r="X750" s="52">
        <v>43</v>
      </c>
      <c r="Y750" s="52" t="s">
        <v>1018</v>
      </c>
      <c r="Z750" s="52" t="s">
        <v>1018</v>
      </c>
      <c r="AA750" s="52" t="s">
        <v>1018</v>
      </c>
      <c r="AB750" s="52" t="s">
        <v>1018</v>
      </c>
      <c r="AC750" s="52" t="s">
        <v>1018</v>
      </c>
      <c r="AD750" s="52">
        <v>3</v>
      </c>
      <c r="AE750" s="52" t="s">
        <v>1018</v>
      </c>
      <c r="AF750" s="52">
        <v>131</v>
      </c>
      <c r="AG750" s="52" t="s">
        <v>1018</v>
      </c>
      <c r="AH750" s="52" t="s">
        <v>1018</v>
      </c>
      <c r="AI750" s="52" t="s">
        <v>1018</v>
      </c>
      <c r="AJ750" s="52" t="s">
        <v>1018</v>
      </c>
      <c r="AK750" s="52">
        <v>3</v>
      </c>
      <c r="AL750" s="52">
        <v>131</v>
      </c>
      <c r="AM750" s="52" t="s">
        <v>1018</v>
      </c>
      <c r="AN750" s="52" t="s">
        <v>1018</v>
      </c>
      <c r="AO750" s="52" t="s">
        <v>1018</v>
      </c>
      <c r="AP750" s="52">
        <v>100</v>
      </c>
      <c r="AQ750" s="52" t="s">
        <v>1018</v>
      </c>
      <c r="AR750" s="52" t="s">
        <v>1018</v>
      </c>
      <c r="AS750" s="52" t="s">
        <v>1018</v>
      </c>
      <c r="AT750" s="52" t="s">
        <v>1018</v>
      </c>
      <c r="AU750" s="52" t="s">
        <v>1018</v>
      </c>
      <c r="AV750" s="52">
        <v>1</v>
      </c>
      <c r="AW750" s="52" t="s">
        <v>1018</v>
      </c>
      <c r="AX750" s="52" t="s">
        <v>1018</v>
      </c>
      <c r="AY750" s="52"/>
      <c r="AZ750" s="52"/>
      <c r="BA750" s="52"/>
      <c r="BB750" s="52"/>
      <c r="BC750" s="52"/>
      <c r="BD750" s="52"/>
      <c r="BE750" s="52"/>
      <c r="BF750" s="52"/>
      <c r="BG750" s="52"/>
      <c r="BH750" s="52"/>
      <c r="BI750" s="52"/>
      <c r="BJ750" s="52"/>
      <c r="BK750" s="52"/>
      <c r="BL750" s="52"/>
      <c r="BM750" s="52"/>
      <c r="BN750" s="52"/>
      <c r="BO750" s="52"/>
      <c r="BP750" s="52"/>
      <c r="BQ750" s="52"/>
      <c r="BR750" s="52"/>
      <c r="BS750" s="52"/>
      <c r="BT750" s="52"/>
      <c r="BU750" s="52"/>
      <c r="BV750" s="52"/>
      <c r="BW750" s="52"/>
      <c r="BX750" s="52"/>
      <c r="BY750" s="52"/>
      <c r="BZ750" s="52"/>
      <c r="CA750" s="52"/>
      <c r="CB750" s="52"/>
      <c r="CC750" s="52"/>
      <c r="CD750" s="52"/>
      <c r="CE750" s="52"/>
      <c r="CF750" s="52"/>
      <c r="CG750" s="52"/>
      <c r="CH750" s="52"/>
      <c r="CI750" s="52"/>
      <c r="CJ750" s="52"/>
      <c r="CK750" s="52"/>
      <c r="CL750" s="52"/>
      <c r="CM750" s="52"/>
      <c r="CN750" s="52"/>
      <c r="CO750" s="52"/>
      <c r="CP750" s="52"/>
      <c r="CQ750" s="52"/>
      <c r="CR750" s="52"/>
      <c r="CS750" s="52"/>
      <c r="CT750" s="52"/>
      <c r="CU750" s="52"/>
      <c r="CV750" s="52"/>
      <c r="CW750" s="52"/>
      <c r="CX750" s="52"/>
      <c r="CY750" s="52"/>
      <c r="CZ750" s="52"/>
      <c r="DA750" s="52"/>
      <c r="DB750" s="52"/>
      <c r="DC750" s="52"/>
      <c r="DD750" s="52"/>
      <c r="DE750" s="52"/>
      <c r="DF750" s="52"/>
      <c r="DG750" s="52"/>
      <c r="DH750" s="52"/>
      <c r="DI750" s="52"/>
      <c r="DJ750" s="52"/>
      <c r="DK750" s="52"/>
      <c r="DL750" s="52"/>
      <c r="DM750" s="52"/>
      <c r="DN750" s="52"/>
      <c r="DO750" s="52"/>
      <c r="DP750" s="52"/>
      <c r="DQ750" s="52"/>
      <c r="DR750" s="52"/>
      <c r="DS750" s="52"/>
      <c r="DT750" s="52"/>
      <c r="DU750" s="52"/>
      <c r="DV750" s="52"/>
      <c r="DW750" s="52"/>
      <c r="DX750" s="52"/>
      <c r="DY750" s="52"/>
      <c r="DZ750" s="52"/>
      <c r="EA750" s="52"/>
      <c r="EB750" s="52"/>
      <c r="EC750" s="52"/>
      <c r="ED750" s="52"/>
      <c r="EE750" s="52"/>
      <c r="EF750" s="52"/>
      <c r="EG750" s="52"/>
      <c r="EH750" s="52"/>
    </row>
    <row r="751" spans="1:138" ht="12.75" x14ac:dyDescent="0.2">
      <c r="A751" s="39" t="str">
        <f t="shared" si="67"/>
        <v>2106681</v>
      </c>
      <c r="B751" s="39" t="str">
        <f t="shared" si="68"/>
        <v>51834/Rd/46</v>
      </c>
      <c r="C751" s="39" t="str">
        <f t="shared" si="69"/>
        <v>Игрушка антистресс муфточка (Тачки) В46</v>
      </c>
      <c r="D751" s="94">
        <f t="shared" ca="1" si="70"/>
        <v>434</v>
      </c>
      <c r="E751" s="94">
        <f t="shared" ca="1" si="71"/>
        <v>439</v>
      </c>
      <c r="F751" s="94">
        <f t="shared" ca="1" si="66"/>
        <v>0</v>
      </c>
      <c r="G751" s="41"/>
      <c r="H751" s="41"/>
      <c r="I751" s="40"/>
      <c r="J751" s="40"/>
      <c r="K751" s="34"/>
      <c r="L751" s="50" t="s">
        <v>1758</v>
      </c>
      <c r="M751" s="50" t="s">
        <v>2536</v>
      </c>
      <c r="N751" s="50" t="s">
        <v>2537</v>
      </c>
      <c r="O751" s="51" t="s">
        <v>2538</v>
      </c>
      <c r="P751" s="40">
        <v>434</v>
      </c>
      <c r="Q751" s="40"/>
      <c r="R751" s="40"/>
      <c r="S751" s="52" t="s">
        <v>1018</v>
      </c>
      <c r="T751" s="52" t="s">
        <v>1018</v>
      </c>
      <c r="U751" s="52" t="s">
        <v>1018</v>
      </c>
      <c r="V751" s="52">
        <v>5</v>
      </c>
      <c r="W751" s="52" t="s">
        <v>1018</v>
      </c>
      <c r="X751" s="52">
        <v>49</v>
      </c>
      <c r="Y751" s="52" t="s">
        <v>1018</v>
      </c>
      <c r="Z751" s="52" t="s">
        <v>1018</v>
      </c>
      <c r="AA751" s="52" t="s">
        <v>1018</v>
      </c>
      <c r="AB751" s="52" t="s">
        <v>1018</v>
      </c>
      <c r="AC751" s="52" t="s">
        <v>1018</v>
      </c>
      <c r="AD751" s="52">
        <v>3</v>
      </c>
      <c r="AE751" s="52" t="s">
        <v>1018</v>
      </c>
      <c r="AF751" s="52">
        <v>137</v>
      </c>
      <c r="AG751" s="52" t="s">
        <v>1018</v>
      </c>
      <c r="AH751" s="52">
        <v>3</v>
      </c>
      <c r="AI751" s="52" t="s">
        <v>1018</v>
      </c>
      <c r="AJ751" s="52" t="s">
        <v>1018</v>
      </c>
      <c r="AK751" s="52">
        <v>3</v>
      </c>
      <c r="AL751" s="52">
        <v>142</v>
      </c>
      <c r="AM751" s="52" t="s">
        <v>1018</v>
      </c>
      <c r="AN751" s="52" t="s">
        <v>1018</v>
      </c>
      <c r="AO751" s="52" t="s">
        <v>1018</v>
      </c>
      <c r="AP751" s="52">
        <v>100</v>
      </c>
      <c r="AQ751" s="52" t="s">
        <v>1018</v>
      </c>
      <c r="AR751" s="52" t="s">
        <v>1018</v>
      </c>
      <c r="AS751" s="52" t="s">
        <v>1018</v>
      </c>
      <c r="AT751" s="52" t="s">
        <v>1018</v>
      </c>
      <c r="AU751" s="52" t="s">
        <v>1018</v>
      </c>
      <c r="AV751" s="52">
        <v>1</v>
      </c>
      <c r="AW751" s="52" t="s">
        <v>1018</v>
      </c>
      <c r="AX751" s="52">
        <v>2</v>
      </c>
      <c r="AY751" s="52"/>
      <c r="AZ751" s="52"/>
      <c r="BA751" s="52"/>
      <c r="BB751" s="52"/>
      <c r="BC751" s="52"/>
      <c r="BD751" s="52"/>
      <c r="BE751" s="52"/>
      <c r="BF751" s="52"/>
      <c r="BG751" s="52"/>
      <c r="BH751" s="52"/>
      <c r="BI751" s="52"/>
      <c r="BJ751" s="52"/>
      <c r="BK751" s="52"/>
      <c r="BL751" s="52"/>
      <c r="BM751" s="52"/>
      <c r="BN751" s="52"/>
      <c r="BO751" s="52"/>
      <c r="BP751" s="52"/>
      <c r="BQ751" s="52"/>
      <c r="BR751" s="52"/>
      <c r="BS751" s="52"/>
      <c r="BT751" s="52"/>
      <c r="BU751" s="52"/>
      <c r="BV751" s="52"/>
      <c r="BW751" s="52"/>
      <c r="BX751" s="52"/>
      <c r="BY751" s="52"/>
      <c r="BZ751" s="52"/>
      <c r="CA751" s="52"/>
      <c r="CB751" s="52"/>
      <c r="CC751" s="52"/>
      <c r="CD751" s="52"/>
      <c r="CE751" s="52"/>
      <c r="CF751" s="52"/>
      <c r="CG751" s="52"/>
      <c r="CH751" s="52"/>
      <c r="CI751" s="52"/>
      <c r="CJ751" s="52"/>
      <c r="CK751" s="52"/>
      <c r="CL751" s="52"/>
      <c r="CM751" s="52"/>
      <c r="CN751" s="52"/>
      <c r="CO751" s="52"/>
      <c r="CP751" s="52"/>
      <c r="CQ751" s="52"/>
      <c r="CR751" s="52"/>
      <c r="CS751" s="52"/>
      <c r="CT751" s="52"/>
      <c r="CU751" s="52"/>
      <c r="CV751" s="52"/>
      <c r="CW751" s="52"/>
      <c r="CX751" s="52"/>
      <c r="CY751" s="52"/>
      <c r="CZ751" s="52"/>
      <c r="DA751" s="52"/>
      <c r="DB751" s="52"/>
      <c r="DC751" s="52"/>
      <c r="DD751" s="52"/>
      <c r="DE751" s="52"/>
      <c r="DF751" s="52"/>
      <c r="DG751" s="52"/>
      <c r="DH751" s="52"/>
      <c r="DI751" s="52"/>
      <c r="DJ751" s="52"/>
      <c r="DK751" s="52"/>
      <c r="DL751" s="52"/>
      <c r="DM751" s="52"/>
      <c r="DN751" s="52"/>
      <c r="DO751" s="52"/>
      <c r="DP751" s="52"/>
      <c r="DQ751" s="52"/>
      <c r="DR751" s="52"/>
      <c r="DS751" s="52"/>
      <c r="DT751" s="52"/>
      <c r="DU751" s="52"/>
      <c r="DV751" s="52"/>
      <c r="DW751" s="52"/>
      <c r="DX751" s="52"/>
      <c r="DY751" s="52"/>
      <c r="DZ751" s="52"/>
      <c r="EA751" s="52"/>
      <c r="EB751" s="52"/>
      <c r="EC751" s="52"/>
      <c r="ED751" s="52"/>
      <c r="EE751" s="52"/>
      <c r="EF751" s="52"/>
      <c r="EG751" s="52"/>
      <c r="EH751" s="52"/>
    </row>
    <row r="752" spans="1:138" ht="12.75" x14ac:dyDescent="0.2">
      <c r="A752" s="39" t="str">
        <f t="shared" si="67"/>
        <v>2106685</v>
      </c>
      <c r="B752" s="39" t="str">
        <f t="shared" si="68"/>
        <v>51834/Yl/46</v>
      </c>
      <c r="C752" s="39" t="str">
        <f t="shared" si="69"/>
        <v>Игрушка антистресс муфточка (Тачки) В46</v>
      </c>
      <c r="D752" s="94">
        <f t="shared" ca="1" si="70"/>
        <v>434</v>
      </c>
      <c r="E752" s="94">
        <f t="shared" ca="1" si="71"/>
        <v>436</v>
      </c>
      <c r="F752" s="94">
        <f t="shared" ca="1" si="66"/>
        <v>0</v>
      </c>
      <c r="G752" s="41"/>
      <c r="H752" s="41"/>
      <c r="I752" s="40"/>
      <c r="J752" s="40"/>
      <c r="K752" s="34"/>
      <c r="L752" s="50" t="s">
        <v>1759</v>
      </c>
      <c r="M752" s="50" t="s">
        <v>2851</v>
      </c>
      <c r="N752" s="50" t="s">
        <v>2852</v>
      </c>
      <c r="O752" s="51" t="s">
        <v>2538</v>
      </c>
      <c r="P752" s="40">
        <v>434</v>
      </c>
      <c r="Q752" s="40"/>
      <c r="R752" s="40"/>
      <c r="S752" s="52" t="s">
        <v>1018</v>
      </c>
      <c r="T752" s="52" t="s">
        <v>1018</v>
      </c>
      <c r="U752" s="52" t="s">
        <v>1018</v>
      </c>
      <c r="V752" s="52">
        <v>8</v>
      </c>
      <c r="W752" s="52" t="s">
        <v>1018</v>
      </c>
      <c r="X752" s="52">
        <v>42</v>
      </c>
      <c r="Y752" s="52" t="s">
        <v>1018</v>
      </c>
      <c r="Z752" s="52" t="s">
        <v>1018</v>
      </c>
      <c r="AA752" s="52" t="s">
        <v>1018</v>
      </c>
      <c r="AB752" s="52" t="s">
        <v>1018</v>
      </c>
      <c r="AC752" s="52" t="s">
        <v>1018</v>
      </c>
      <c r="AD752" s="52">
        <v>3</v>
      </c>
      <c r="AE752" s="52" t="s">
        <v>1018</v>
      </c>
      <c r="AF752" s="52">
        <v>138</v>
      </c>
      <c r="AG752" s="52" t="s">
        <v>1018</v>
      </c>
      <c r="AH752" s="52" t="s">
        <v>1018</v>
      </c>
      <c r="AI752" s="52" t="s">
        <v>1018</v>
      </c>
      <c r="AJ752" s="52" t="s">
        <v>1018</v>
      </c>
      <c r="AK752" s="52">
        <v>3</v>
      </c>
      <c r="AL752" s="52">
        <v>146</v>
      </c>
      <c r="AM752" s="52" t="s">
        <v>1018</v>
      </c>
      <c r="AN752" s="52" t="s">
        <v>1018</v>
      </c>
      <c r="AO752" s="52" t="s">
        <v>1018</v>
      </c>
      <c r="AP752" s="52">
        <v>100</v>
      </c>
      <c r="AQ752" s="52" t="s">
        <v>1018</v>
      </c>
      <c r="AR752" s="52" t="s">
        <v>1018</v>
      </c>
      <c r="AS752" s="52" t="s">
        <v>1018</v>
      </c>
      <c r="AT752" s="52" t="s">
        <v>1018</v>
      </c>
      <c r="AU752" s="52" t="s">
        <v>1018</v>
      </c>
      <c r="AV752" s="52">
        <v>1</v>
      </c>
      <c r="AW752" s="52" t="s">
        <v>1018</v>
      </c>
      <c r="AX752" s="52">
        <v>1</v>
      </c>
      <c r="AY752" s="52"/>
      <c r="AZ752" s="52"/>
      <c r="BA752" s="52"/>
      <c r="BB752" s="52"/>
      <c r="BC752" s="52"/>
      <c r="BD752" s="52"/>
      <c r="BE752" s="52"/>
      <c r="BF752" s="52"/>
      <c r="BG752" s="52"/>
      <c r="BH752" s="52"/>
      <c r="BI752" s="52"/>
      <c r="BJ752" s="52"/>
      <c r="BK752" s="52"/>
      <c r="BL752" s="52"/>
      <c r="BM752" s="52"/>
      <c r="BN752" s="52"/>
      <c r="BO752" s="52"/>
      <c r="BP752" s="52"/>
      <c r="BQ752" s="52"/>
      <c r="BR752" s="52"/>
      <c r="BS752" s="52"/>
      <c r="BT752" s="52"/>
      <c r="BU752" s="52"/>
      <c r="BV752" s="52"/>
      <c r="BW752" s="52"/>
      <c r="BX752" s="52"/>
      <c r="BY752" s="52"/>
      <c r="BZ752" s="52"/>
      <c r="CA752" s="52"/>
      <c r="CB752" s="52"/>
      <c r="CC752" s="52"/>
      <c r="CD752" s="52"/>
      <c r="CE752" s="52"/>
      <c r="CF752" s="52"/>
      <c r="CG752" s="52"/>
      <c r="CH752" s="52"/>
      <c r="CI752" s="52"/>
      <c r="CJ752" s="52"/>
      <c r="CK752" s="52"/>
      <c r="CL752" s="52"/>
      <c r="CM752" s="52"/>
      <c r="CN752" s="52"/>
      <c r="CO752" s="52"/>
      <c r="CP752" s="52"/>
      <c r="CQ752" s="52"/>
      <c r="CR752" s="52"/>
      <c r="CS752" s="52"/>
      <c r="CT752" s="52"/>
      <c r="CU752" s="52"/>
      <c r="CV752" s="52"/>
      <c r="CW752" s="52"/>
      <c r="CX752" s="52"/>
      <c r="CY752" s="52"/>
      <c r="CZ752" s="52"/>
      <c r="DA752" s="52"/>
      <c r="DB752" s="52"/>
      <c r="DC752" s="52"/>
      <c r="DD752" s="52"/>
      <c r="DE752" s="52"/>
      <c r="DF752" s="52"/>
      <c r="DG752" s="52"/>
      <c r="DH752" s="52"/>
      <c r="DI752" s="52"/>
      <c r="DJ752" s="52"/>
      <c r="DK752" s="52"/>
      <c r="DL752" s="52"/>
      <c r="DM752" s="52"/>
      <c r="DN752" s="52"/>
      <c r="DO752" s="52"/>
      <c r="DP752" s="52"/>
      <c r="DQ752" s="52"/>
      <c r="DR752" s="52"/>
      <c r="DS752" s="52"/>
      <c r="DT752" s="52"/>
      <c r="DU752" s="52"/>
      <c r="DV752" s="52"/>
      <c r="DW752" s="52"/>
      <c r="DX752" s="52"/>
      <c r="DY752" s="52"/>
      <c r="DZ752" s="52"/>
      <c r="EA752" s="52"/>
      <c r="EB752" s="52"/>
      <c r="EC752" s="52"/>
      <c r="ED752" s="52"/>
      <c r="EE752" s="52"/>
      <c r="EF752" s="52"/>
      <c r="EG752" s="52"/>
      <c r="EH752" s="52"/>
    </row>
    <row r="753" spans="1:138" ht="12.75" x14ac:dyDescent="0.2">
      <c r="A753" s="39" t="str">
        <f t="shared" si="67"/>
        <v>2104651</v>
      </c>
      <c r="B753" s="39" t="str">
        <f t="shared" si="68"/>
        <v>52724-1/Lb/33</v>
      </c>
      <c r="C753" s="39" t="str">
        <f t="shared" si="69"/>
        <v>Подушка-антистресс трансформер (Тачки) В33</v>
      </c>
      <c r="D753" s="94">
        <f t="shared" ca="1" si="70"/>
        <v>480</v>
      </c>
      <c r="E753" s="94">
        <f t="shared" ca="1" si="71"/>
        <v>316</v>
      </c>
      <c r="F753" s="94">
        <f t="shared" ca="1" si="66"/>
        <v>0</v>
      </c>
      <c r="G753" s="41"/>
      <c r="H753" s="41"/>
      <c r="I753" s="40"/>
      <c r="J753" s="40"/>
      <c r="K753" s="34"/>
      <c r="L753" s="50" t="s">
        <v>1760</v>
      </c>
      <c r="M753" s="50" t="s">
        <v>2945</v>
      </c>
      <c r="N753" s="50" t="s">
        <v>2946</v>
      </c>
      <c r="O753" s="51" t="s">
        <v>2327</v>
      </c>
      <c r="P753" s="40">
        <v>480</v>
      </c>
      <c r="Q753" s="40"/>
      <c r="R753" s="40"/>
      <c r="S753" s="52" t="s">
        <v>1018</v>
      </c>
      <c r="T753" s="52" t="s">
        <v>1018</v>
      </c>
      <c r="U753" s="52" t="s">
        <v>1018</v>
      </c>
      <c r="V753" s="52">
        <v>2</v>
      </c>
      <c r="W753" s="52" t="s">
        <v>1018</v>
      </c>
      <c r="X753" s="52" t="s">
        <v>1018</v>
      </c>
      <c r="Y753" s="52" t="s">
        <v>1018</v>
      </c>
      <c r="Z753" s="52" t="s">
        <v>1018</v>
      </c>
      <c r="AA753" s="52" t="s">
        <v>1018</v>
      </c>
      <c r="AB753" s="52" t="s">
        <v>1018</v>
      </c>
      <c r="AC753" s="52" t="s">
        <v>1018</v>
      </c>
      <c r="AD753" s="52" t="s">
        <v>1018</v>
      </c>
      <c r="AE753" s="52">
        <v>3</v>
      </c>
      <c r="AF753" s="52">
        <v>190</v>
      </c>
      <c r="AG753" s="52" t="s">
        <v>1018</v>
      </c>
      <c r="AH753" s="52">
        <v>8</v>
      </c>
      <c r="AI753" s="52" t="s">
        <v>1018</v>
      </c>
      <c r="AJ753" s="52" t="s">
        <v>1018</v>
      </c>
      <c r="AK753" s="52">
        <v>8</v>
      </c>
      <c r="AL753" s="52">
        <v>125</v>
      </c>
      <c r="AM753" s="52" t="s">
        <v>1018</v>
      </c>
      <c r="AN753" s="52" t="s">
        <v>1018</v>
      </c>
      <c r="AO753" s="52" t="s">
        <v>1018</v>
      </c>
      <c r="AP753" s="52" t="s">
        <v>1018</v>
      </c>
      <c r="AQ753" s="52" t="s">
        <v>1018</v>
      </c>
      <c r="AR753" s="52" t="s">
        <v>1018</v>
      </c>
      <c r="AS753" s="52" t="s">
        <v>1018</v>
      </c>
      <c r="AT753" s="52" t="s">
        <v>1018</v>
      </c>
      <c r="AU753" s="52" t="s">
        <v>1018</v>
      </c>
      <c r="AV753" s="52">
        <v>1</v>
      </c>
      <c r="AW753" s="52" t="s">
        <v>1018</v>
      </c>
      <c r="AX753" s="52">
        <v>1</v>
      </c>
      <c r="AY753" s="52"/>
      <c r="AZ753" s="52"/>
      <c r="BA753" s="52"/>
      <c r="BB753" s="52"/>
      <c r="BC753" s="52"/>
      <c r="BD753" s="52"/>
      <c r="BE753" s="52"/>
      <c r="BF753" s="52"/>
      <c r="BG753" s="52"/>
      <c r="BH753" s="52"/>
      <c r="BI753" s="52"/>
      <c r="BJ753" s="52"/>
      <c r="BK753" s="52"/>
      <c r="BL753" s="52"/>
      <c r="BM753" s="52"/>
      <c r="BN753" s="52"/>
      <c r="BO753" s="52"/>
      <c r="BP753" s="52"/>
      <c r="BQ753" s="52"/>
      <c r="BR753" s="52"/>
      <c r="BS753" s="52"/>
      <c r="BT753" s="52"/>
      <c r="BU753" s="52"/>
      <c r="BV753" s="52"/>
      <c r="BW753" s="52"/>
      <c r="BX753" s="52"/>
      <c r="BY753" s="52"/>
      <c r="BZ753" s="52"/>
      <c r="CA753" s="52"/>
      <c r="CB753" s="52"/>
      <c r="CC753" s="52"/>
      <c r="CD753" s="52"/>
      <c r="CE753" s="52"/>
      <c r="CF753" s="52"/>
      <c r="CG753" s="52"/>
      <c r="CH753" s="52"/>
      <c r="CI753" s="52"/>
      <c r="CJ753" s="52"/>
      <c r="CK753" s="52"/>
      <c r="CL753" s="52"/>
      <c r="CM753" s="52"/>
      <c r="CN753" s="52"/>
      <c r="CO753" s="52"/>
      <c r="CP753" s="52"/>
      <c r="CQ753" s="52"/>
      <c r="CR753" s="52"/>
      <c r="CS753" s="52"/>
      <c r="CT753" s="52"/>
      <c r="CU753" s="52"/>
      <c r="CV753" s="52"/>
      <c r="CW753" s="52"/>
      <c r="CX753" s="52"/>
      <c r="CY753" s="52"/>
      <c r="CZ753" s="52"/>
      <c r="DA753" s="52"/>
      <c r="DB753" s="52"/>
      <c r="DC753" s="52"/>
      <c r="DD753" s="52"/>
      <c r="DE753" s="52"/>
      <c r="DF753" s="52"/>
      <c r="DG753" s="52"/>
      <c r="DH753" s="52"/>
      <c r="DI753" s="52"/>
      <c r="DJ753" s="52"/>
      <c r="DK753" s="52"/>
      <c r="DL753" s="52"/>
      <c r="DM753" s="52"/>
      <c r="DN753" s="52"/>
      <c r="DO753" s="52"/>
      <c r="DP753" s="52"/>
      <c r="DQ753" s="52"/>
      <c r="DR753" s="52"/>
      <c r="DS753" s="52"/>
      <c r="DT753" s="52"/>
      <c r="DU753" s="52"/>
      <c r="DV753" s="52"/>
      <c r="DW753" s="52"/>
      <c r="DX753" s="52"/>
      <c r="DY753" s="52"/>
      <c r="DZ753" s="52"/>
      <c r="EA753" s="52"/>
      <c r="EB753" s="52"/>
      <c r="EC753" s="52"/>
      <c r="ED753" s="52"/>
      <c r="EE753" s="52"/>
      <c r="EF753" s="52"/>
      <c r="EG753" s="52"/>
      <c r="EH753" s="52"/>
    </row>
    <row r="754" spans="1:138" ht="12.75" x14ac:dyDescent="0.2">
      <c r="A754" s="39" t="str">
        <f t="shared" si="67"/>
        <v>2104655</v>
      </c>
      <c r="B754" s="39" t="str">
        <f t="shared" si="68"/>
        <v>52724-1/Rd/33</v>
      </c>
      <c r="C754" s="39" t="str">
        <f t="shared" si="69"/>
        <v>Подушка-антистресс трансформер (Тачки) В33</v>
      </c>
      <c r="D754" s="94">
        <f t="shared" ca="1" si="70"/>
        <v>480</v>
      </c>
      <c r="E754" s="94">
        <f t="shared" ca="1" si="71"/>
        <v>261</v>
      </c>
      <c r="F754" s="94">
        <f t="shared" ca="1" si="66"/>
        <v>0</v>
      </c>
      <c r="G754" s="41"/>
      <c r="H754" s="41"/>
      <c r="I754" s="40"/>
      <c r="J754" s="40"/>
      <c r="K754" s="34"/>
      <c r="L754" s="50" t="s">
        <v>1761</v>
      </c>
      <c r="M754" s="50" t="s">
        <v>2325</v>
      </c>
      <c r="N754" s="50" t="s">
        <v>2326</v>
      </c>
      <c r="O754" s="51" t="s">
        <v>2327</v>
      </c>
      <c r="P754" s="40">
        <v>480</v>
      </c>
      <c r="Q754" s="40"/>
      <c r="R754" s="40"/>
      <c r="S754" s="52" t="s">
        <v>1018</v>
      </c>
      <c r="T754" s="52" t="s">
        <v>1018</v>
      </c>
      <c r="U754" s="52" t="s">
        <v>1018</v>
      </c>
      <c r="V754" s="52" t="s">
        <v>1018</v>
      </c>
      <c r="W754" s="52" t="s">
        <v>1018</v>
      </c>
      <c r="X754" s="52" t="s">
        <v>1018</v>
      </c>
      <c r="Y754" s="52" t="s">
        <v>1018</v>
      </c>
      <c r="Z754" s="52" t="s">
        <v>1018</v>
      </c>
      <c r="AA754" s="52" t="s">
        <v>1018</v>
      </c>
      <c r="AB754" s="52" t="s">
        <v>1018</v>
      </c>
      <c r="AC754" s="52" t="s">
        <v>1018</v>
      </c>
      <c r="AD754" s="52" t="s">
        <v>1018</v>
      </c>
      <c r="AE754" s="52">
        <v>3</v>
      </c>
      <c r="AF754" s="52">
        <v>79</v>
      </c>
      <c r="AG754" s="52" t="s">
        <v>1018</v>
      </c>
      <c r="AH754" s="52">
        <v>27</v>
      </c>
      <c r="AI754" s="52" t="s">
        <v>1018</v>
      </c>
      <c r="AJ754" s="52" t="s">
        <v>1018</v>
      </c>
      <c r="AK754" s="52">
        <v>9</v>
      </c>
      <c r="AL754" s="52">
        <v>115</v>
      </c>
      <c r="AM754" s="52">
        <v>100</v>
      </c>
      <c r="AN754" s="52">
        <v>151</v>
      </c>
      <c r="AO754" s="52" t="s">
        <v>1018</v>
      </c>
      <c r="AP754" s="52" t="s">
        <v>1018</v>
      </c>
      <c r="AQ754" s="52" t="s">
        <v>1018</v>
      </c>
      <c r="AR754" s="52" t="s">
        <v>1018</v>
      </c>
      <c r="AS754" s="52" t="s">
        <v>1018</v>
      </c>
      <c r="AT754" s="52" t="s">
        <v>1018</v>
      </c>
      <c r="AU754" s="52" t="s">
        <v>1018</v>
      </c>
      <c r="AV754" s="52" t="s">
        <v>1018</v>
      </c>
      <c r="AW754" s="52" t="s">
        <v>1018</v>
      </c>
      <c r="AX754" s="52">
        <v>1</v>
      </c>
      <c r="AY754" s="52"/>
      <c r="AZ754" s="52"/>
      <c r="BA754" s="52"/>
      <c r="BB754" s="52"/>
      <c r="BC754" s="52"/>
      <c r="BD754" s="52"/>
      <c r="BE754" s="52"/>
      <c r="BF754" s="52"/>
      <c r="BG754" s="52"/>
      <c r="BH754" s="52"/>
      <c r="BI754" s="52"/>
      <c r="BJ754" s="52"/>
      <c r="BK754" s="52"/>
      <c r="BL754" s="52"/>
      <c r="BM754" s="52"/>
      <c r="BN754" s="52"/>
      <c r="BO754" s="52"/>
      <c r="BP754" s="52"/>
      <c r="BQ754" s="52"/>
      <c r="BR754" s="52"/>
      <c r="BS754" s="52"/>
      <c r="BT754" s="52"/>
      <c r="BU754" s="52"/>
      <c r="BV754" s="52"/>
      <c r="BW754" s="52"/>
      <c r="BX754" s="52"/>
      <c r="BY754" s="52"/>
      <c r="BZ754" s="52"/>
      <c r="CA754" s="52"/>
      <c r="CB754" s="52"/>
      <c r="CC754" s="52"/>
      <c r="CD754" s="52"/>
      <c r="CE754" s="52"/>
      <c r="CF754" s="52"/>
      <c r="CG754" s="52"/>
      <c r="CH754" s="52"/>
      <c r="CI754" s="52"/>
      <c r="CJ754" s="52"/>
      <c r="CK754" s="52"/>
      <c r="CL754" s="52"/>
      <c r="CM754" s="52"/>
      <c r="CN754" s="52"/>
      <c r="CO754" s="52"/>
      <c r="CP754" s="52"/>
      <c r="CQ754" s="52"/>
      <c r="CR754" s="52"/>
      <c r="CS754" s="52"/>
      <c r="CT754" s="52"/>
      <c r="CU754" s="52"/>
      <c r="CV754" s="52"/>
      <c r="CW754" s="52"/>
      <c r="CX754" s="52"/>
      <c r="CY754" s="52"/>
      <c r="CZ754" s="52"/>
      <c r="DA754" s="52"/>
      <c r="DB754" s="52"/>
      <c r="DC754" s="52"/>
      <c r="DD754" s="52"/>
      <c r="DE754" s="52"/>
      <c r="DF754" s="52"/>
      <c r="DG754" s="52"/>
      <c r="DH754" s="52"/>
      <c r="DI754" s="52"/>
      <c r="DJ754" s="52"/>
      <c r="DK754" s="52"/>
      <c r="DL754" s="52"/>
      <c r="DM754" s="52"/>
      <c r="DN754" s="52"/>
      <c r="DO754" s="52"/>
      <c r="DP754" s="52"/>
      <c r="DQ754" s="52"/>
      <c r="DR754" s="52"/>
      <c r="DS754" s="52"/>
      <c r="DT754" s="52"/>
      <c r="DU754" s="52"/>
      <c r="DV754" s="52"/>
      <c r="DW754" s="52"/>
      <c r="DX754" s="52"/>
      <c r="DY754" s="52"/>
      <c r="DZ754" s="52"/>
      <c r="EA754" s="52"/>
      <c r="EB754" s="52"/>
      <c r="EC754" s="52"/>
      <c r="ED754" s="52"/>
      <c r="EE754" s="52"/>
      <c r="EF754" s="52"/>
      <c r="EG754" s="52"/>
      <c r="EH754" s="52"/>
    </row>
    <row r="755" spans="1:138" ht="12.75" x14ac:dyDescent="0.2">
      <c r="A755" s="39" t="str">
        <f t="shared" si="67"/>
        <v>2104602</v>
      </c>
      <c r="B755" s="39" t="str">
        <f t="shared" si="68"/>
        <v>52724/Lb/33</v>
      </c>
      <c r="C755" s="39" t="str">
        <f t="shared" si="69"/>
        <v>Подушка-антистресс трансформер (Тачки) В33</v>
      </c>
      <c r="D755" s="94">
        <f t="shared" ca="1" si="70"/>
        <v>473</v>
      </c>
      <c r="E755" s="94">
        <f t="shared" ca="1" si="71"/>
        <v>218</v>
      </c>
      <c r="F755" s="94">
        <f t="shared" ca="1" si="66"/>
        <v>0</v>
      </c>
      <c r="G755" s="41"/>
      <c r="H755" s="41"/>
      <c r="I755" s="40"/>
      <c r="J755" s="40"/>
      <c r="K755" s="34"/>
      <c r="L755" s="50" t="s">
        <v>1762</v>
      </c>
      <c r="M755" s="50" t="s">
        <v>2952</v>
      </c>
      <c r="N755" s="50" t="s">
        <v>2953</v>
      </c>
      <c r="O755" s="51" t="s">
        <v>2327</v>
      </c>
      <c r="P755" s="40">
        <v>473</v>
      </c>
      <c r="Q755" s="40"/>
      <c r="R755" s="40"/>
      <c r="S755" s="52" t="s">
        <v>1018</v>
      </c>
      <c r="T755" s="52" t="s">
        <v>1018</v>
      </c>
      <c r="U755" s="52" t="s">
        <v>1018</v>
      </c>
      <c r="V755" s="52">
        <v>3</v>
      </c>
      <c r="W755" s="52" t="s">
        <v>1018</v>
      </c>
      <c r="X755" s="52">
        <v>5</v>
      </c>
      <c r="Y755" s="52" t="s">
        <v>1018</v>
      </c>
      <c r="Z755" s="52" t="s">
        <v>1018</v>
      </c>
      <c r="AA755" s="52" t="s">
        <v>1018</v>
      </c>
      <c r="AB755" s="52" t="s">
        <v>1018</v>
      </c>
      <c r="AC755" s="52" t="s">
        <v>1018</v>
      </c>
      <c r="AD755" s="52" t="s">
        <v>1018</v>
      </c>
      <c r="AE755" s="52" t="s">
        <v>1018</v>
      </c>
      <c r="AF755" s="52">
        <v>60</v>
      </c>
      <c r="AG755" s="52" t="s">
        <v>1018</v>
      </c>
      <c r="AH755" s="52">
        <v>16</v>
      </c>
      <c r="AI755" s="52" t="s">
        <v>1018</v>
      </c>
      <c r="AJ755" s="52" t="s">
        <v>1018</v>
      </c>
      <c r="AK755" s="52">
        <v>12</v>
      </c>
      <c r="AL755" s="52">
        <v>142</v>
      </c>
      <c r="AM755" s="52" t="s">
        <v>1018</v>
      </c>
      <c r="AN755" s="52" t="s">
        <v>1018</v>
      </c>
      <c r="AO755" s="52" t="s">
        <v>1018</v>
      </c>
      <c r="AP755" s="52" t="s">
        <v>1018</v>
      </c>
      <c r="AQ755" s="52" t="s">
        <v>1018</v>
      </c>
      <c r="AR755" s="52">
        <v>1</v>
      </c>
      <c r="AS755" s="52" t="s">
        <v>1018</v>
      </c>
      <c r="AT755" s="52" t="s">
        <v>1018</v>
      </c>
      <c r="AU755" s="52" t="s">
        <v>1018</v>
      </c>
      <c r="AV755" s="52">
        <v>1</v>
      </c>
      <c r="AW755" s="52" t="s">
        <v>1018</v>
      </c>
      <c r="AX755" s="52">
        <v>2</v>
      </c>
      <c r="AY755" s="52"/>
      <c r="AZ755" s="52"/>
      <c r="BA755" s="52"/>
      <c r="BB755" s="52"/>
      <c r="BC755" s="52"/>
      <c r="BD755" s="52"/>
      <c r="BE755" s="52"/>
      <c r="BF755" s="52"/>
      <c r="BG755" s="52"/>
      <c r="BH755" s="52"/>
      <c r="BI755" s="52"/>
      <c r="BJ755" s="52"/>
      <c r="BK755" s="52"/>
      <c r="BL755" s="52"/>
      <c r="BM755" s="52"/>
      <c r="BN755" s="52"/>
      <c r="BO755" s="52"/>
      <c r="BP755" s="52"/>
      <c r="BQ755" s="52"/>
      <c r="BR755" s="52"/>
      <c r="BS755" s="52"/>
      <c r="BT755" s="52"/>
      <c r="BU755" s="52"/>
      <c r="BV755" s="52"/>
      <c r="BW755" s="52"/>
      <c r="BX755" s="52"/>
      <c r="BY755" s="52"/>
      <c r="BZ755" s="52"/>
      <c r="CA755" s="52"/>
      <c r="CB755" s="52"/>
      <c r="CC755" s="52"/>
      <c r="CD755" s="52"/>
      <c r="CE755" s="52"/>
      <c r="CF755" s="52"/>
      <c r="CG755" s="52"/>
      <c r="CH755" s="52"/>
      <c r="CI755" s="52"/>
      <c r="CJ755" s="52"/>
      <c r="CK755" s="52"/>
      <c r="CL755" s="52"/>
      <c r="CM755" s="52"/>
      <c r="CN755" s="52"/>
      <c r="CO755" s="52"/>
      <c r="CP755" s="52"/>
      <c r="CQ755" s="52"/>
      <c r="CR755" s="52"/>
      <c r="CS755" s="52"/>
      <c r="CT755" s="52"/>
      <c r="CU755" s="52"/>
      <c r="CV755" s="52"/>
      <c r="CW755" s="52"/>
      <c r="CX755" s="52"/>
      <c r="CY755" s="52"/>
      <c r="CZ755" s="52"/>
      <c r="DA755" s="52"/>
      <c r="DB755" s="52"/>
      <c r="DC755" s="52"/>
      <c r="DD755" s="52"/>
      <c r="DE755" s="52"/>
      <c r="DF755" s="52"/>
      <c r="DG755" s="52"/>
      <c r="DH755" s="52"/>
      <c r="DI755" s="52"/>
      <c r="DJ755" s="52"/>
      <c r="DK755" s="52"/>
      <c r="DL755" s="52"/>
      <c r="DM755" s="52"/>
      <c r="DN755" s="52"/>
      <c r="DO755" s="52"/>
      <c r="DP755" s="52"/>
      <c r="DQ755" s="52"/>
      <c r="DR755" s="52"/>
      <c r="DS755" s="52"/>
      <c r="DT755" s="52"/>
      <c r="DU755" s="52"/>
      <c r="DV755" s="52"/>
      <c r="DW755" s="52"/>
      <c r="DX755" s="52"/>
      <c r="DY755" s="52"/>
      <c r="DZ755" s="52"/>
      <c r="EA755" s="52"/>
      <c r="EB755" s="52"/>
      <c r="EC755" s="52"/>
      <c r="ED755" s="52"/>
      <c r="EE755" s="52"/>
      <c r="EF755" s="52"/>
      <c r="EG755" s="52"/>
      <c r="EH755" s="52"/>
    </row>
    <row r="756" spans="1:138" ht="12.75" x14ac:dyDescent="0.2">
      <c r="A756" s="39" t="str">
        <f t="shared" si="67"/>
        <v>2104607</v>
      </c>
      <c r="B756" s="39" t="str">
        <f t="shared" si="68"/>
        <v>52724/Rd/33</v>
      </c>
      <c r="C756" s="39" t="str">
        <f t="shared" si="69"/>
        <v>Подушка-антистресс трансформер (Тачки) В33</v>
      </c>
      <c r="D756" s="94">
        <f t="shared" ca="1" si="70"/>
        <v>473</v>
      </c>
      <c r="E756" s="94">
        <f t="shared" ca="1" si="71"/>
        <v>23</v>
      </c>
      <c r="F756" s="94">
        <f t="shared" ca="1" si="66"/>
        <v>0</v>
      </c>
      <c r="G756" s="41"/>
      <c r="H756" s="41"/>
      <c r="I756" s="40"/>
      <c r="J756" s="40"/>
      <c r="K756" s="34"/>
      <c r="L756" s="50" t="s">
        <v>1763</v>
      </c>
      <c r="M756" s="50" t="s">
        <v>2328</v>
      </c>
      <c r="N756" s="50" t="s">
        <v>2329</v>
      </c>
      <c r="O756" s="51" t="s">
        <v>2327</v>
      </c>
      <c r="P756" s="40">
        <v>473</v>
      </c>
      <c r="Q756" s="40"/>
      <c r="R756" s="40"/>
      <c r="S756" s="52" t="s">
        <v>1018</v>
      </c>
      <c r="T756" s="52" t="s">
        <v>1018</v>
      </c>
      <c r="U756" s="52" t="s">
        <v>1018</v>
      </c>
      <c r="V756" s="52" t="s">
        <v>1018</v>
      </c>
      <c r="W756" s="52" t="s">
        <v>1018</v>
      </c>
      <c r="X756" s="52" t="s">
        <v>1018</v>
      </c>
      <c r="Y756" s="52" t="s">
        <v>1018</v>
      </c>
      <c r="Z756" s="52" t="s">
        <v>1018</v>
      </c>
      <c r="AA756" s="52" t="s">
        <v>1018</v>
      </c>
      <c r="AB756" s="52" t="s">
        <v>1018</v>
      </c>
      <c r="AC756" s="52" t="s">
        <v>1018</v>
      </c>
      <c r="AD756" s="52" t="s">
        <v>1018</v>
      </c>
      <c r="AE756" s="52" t="s">
        <v>1018</v>
      </c>
      <c r="AF756" s="52" t="s">
        <v>1018</v>
      </c>
      <c r="AG756" s="52" t="s">
        <v>1018</v>
      </c>
      <c r="AH756" s="52">
        <v>8</v>
      </c>
      <c r="AI756" s="52" t="s">
        <v>1018</v>
      </c>
      <c r="AJ756" s="52" t="s">
        <v>1018</v>
      </c>
      <c r="AK756" s="52" t="s">
        <v>1018</v>
      </c>
      <c r="AL756" s="52">
        <v>13</v>
      </c>
      <c r="AM756" s="52" t="s">
        <v>1018</v>
      </c>
      <c r="AN756" s="52" t="s">
        <v>1018</v>
      </c>
      <c r="AO756" s="52" t="s">
        <v>1018</v>
      </c>
      <c r="AP756" s="52" t="s">
        <v>1018</v>
      </c>
      <c r="AQ756" s="52" t="s">
        <v>1018</v>
      </c>
      <c r="AR756" s="52" t="s">
        <v>1018</v>
      </c>
      <c r="AS756" s="52" t="s">
        <v>1018</v>
      </c>
      <c r="AT756" s="52" t="s">
        <v>1018</v>
      </c>
      <c r="AU756" s="52" t="s">
        <v>1018</v>
      </c>
      <c r="AV756" s="52">
        <v>1</v>
      </c>
      <c r="AW756" s="52" t="s">
        <v>1018</v>
      </c>
      <c r="AX756" s="52">
        <v>1</v>
      </c>
      <c r="AY756" s="52"/>
      <c r="AZ756" s="52"/>
      <c r="BA756" s="52"/>
      <c r="BB756" s="52"/>
      <c r="BC756" s="52"/>
      <c r="BD756" s="52"/>
      <c r="BE756" s="52"/>
      <c r="BF756" s="52"/>
      <c r="BG756" s="52"/>
      <c r="BH756" s="52"/>
      <c r="BI756" s="52"/>
      <c r="BJ756" s="52"/>
      <c r="BK756" s="52"/>
      <c r="BL756" s="52"/>
      <c r="BM756" s="52"/>
      <c r="BN756" s="52"/>
      <c r="BO756" s="52"/>
      <c r="BP756" s="52"/>
      <c r="BQ756" s="52"/>
      <c r="BR756" s="52"/>
      <c r="BS756" s="52"/>
      <c r="BT756" s="52"/>
      <c r="BU756" s="52"/>
      <c r="BV756" s="52"/>
      <c r="BW756" s="52"/>
      <c r="BX756" s="52"/>
      <c r="BY756" s="52"/>
      <c r="BZ756" s="52"/>
      <c r="CA756" s="52"/>
      <c r="CB756" s="52"/>
      <c r="CC756" s="52"/>
      <c r="CD756" s="52"/>
      <c r="CE756" s="52"/>
      <c r="CF756" s="52"/>
      <c r="CG756" s="52"/>
      <c r="CH756" s="52"/>
      <c r="CI756" s="52"/>
      <c r="CJ756" s="52"/>
      <c r="CK756" s="52"/>
      <c r="CL756" s="52"/>
      <c r="CM756" s="52"/>
      <c r="CN756" s="52"/>
      <c r="CO756" s="52"/>
      <c r="CP756" s="52"/>
      <c r="CQ756" s="52"/>
      <c r="CR756" s="52"/>
      <c r="CS756" s="52"/>
      <c r="CT756" s="52"/>
      <c r="CU756" s="52"/>
      <c r="CV756" s="52"/>
      <c r="CW756" s="52"/>
      <c r="CX756" s="52"/>
      <c r="CY756" s="52"/>
      <c r="CZ756" s="52"/>
      <c r="DA756" s="52"/>
      <c r="DB756" s="52"/>
      <c r="DC756" s="52"/>
      <c r="DD756" s="52"/>
      <c r="DE756" s="52"/>
      <c r="DF756" s="52"/>
      <c r="DG756" s="52"/>
      <c r="DH756" s="52"/>
      <c r="DI756" s="52"/>
      <c r="DJ756" s="52"/>
      <c r="DK756" s="52"/>
      <c r="DL756" s="52"/>
      <c r="DM756" s="52"/>
      <c r="DN756" s="52"/>
      <c r="DO756" s="52"/>
      <c r="DP756" s="52"/>
      <c r="DQ756" s="52"/>
      <c r="DR756" s="52"/>
      <c r="DS756" s="52"/>
      <c r="DT756" s="52"/>
      <c r="DU756" s="52"/>
      <c r="DV756" s="52"/>
      <c r="DW756" s="52"/>
      <c r="DX756" s="52"/>
      <c r="DY756" s="52"/>
      <c r="DZ756" s="52"/>
      <c r="EA756" s="52"/>
      <c r="EB756" s="52"/>
      <c r="EC756" s="52"/>
      <c r="ED756" s="52"/>
      <c r="EE756" s="52"/>
      <c r="EF756" s="52"/>
      <c r="EG756" s="52"/>
      <c r="EH756" s="52"/>
    </row>
    <row r="757" spans="1:138" ht="12.75" x14ac:dyDescent="0.2">
      <c r="A757" s="39">
        <f t="shared" si="67"/>
        <v>0</v>
      </c>
      <c r="B757" s="39">
        <f t="shared" si="68"/>
        <v>0</v>
      </c>
      <c r="C757" s="39" t="str">
        <f t="shared" si="69"/>
        <v>МИККИ МАУС</v>
      </c>
      <c r="D757" s="94">
        <f t="shared" ca="1" si="70"/>
        <v>0</v>
      </c>
      <c r="E757" s="94">
        <f t="shared" ca="1" si="71"/>
        <v>0</v>
      </c>
      <c r="F757" s="94">
        <f t="shared" ca="1" si="66"/>
        <v>0</v>
      </c>
      <c r="G757" s="41"/>
      <c r="H757" s="41"/>
      <c r="I757" s="40"/>
      <c r="J757" s="40"/>
      <c r="K757" s="34"/>
      <c r="L757" s="50"/>
      <c r="M757" s="50"/>
      <c r="N757" s="50"/>
      <c r="O757" s="51" t="s">
        <v>2539</v>
      </c>
      <c r="P757" s="40"/>
      <c r="Q757" s="40"/>
      <c r="R757" s="40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52"/>
      <c r="BB757" s="52"/>
      <c r="BC757" s="52"/>
      <c r="BD757" s="52"/>
      <c r="BE757" s="52"/>
      <c r="BF757" s="52"/>
      <c r="BG757" s="52"/>
      <c r="BH757" s="52"/>
      <c r="BI757" s="52"/>
      <c r="BJ757" s="52"/>
      <c r="BK757" s="52"/>
      <c r="BL757" s="52"/>
      <c r="BM757" s="52"/>
      <c r="BN757" s="52"/>
      <c r="BO757" s="52"/>
      <c r="BP757" s="52"/>
      <c r="BQ757" s="52"/>
      <c r="BR757" s="52"/>
      <c r="BS757" s="52"/>
      <c r="BT757" s="52"/>
      <c r="BU757" s="52"/>
      <c r="BV757" s="52"/>
      <c r="BW757" s="52"/>
      <c r="BX757" s="52"/>
      <c r="BY757" s="52"/>
      <c r="BZ757" s="52"/>
      <c r="CA757" s="52"/>
      <c r="CB757" s="52"/>
      <c r="CC757" s="52"/>
      <c r="CD757" s="52"/>
      <c r="CE757" s="52"/>
      <c r="CF757" s="52"/>
      <c r="CG757" s="52"/>
      <c r="CH757" s="52"/>
      <c r="CI757" s="52"/>
      <c r="CJ757" s="52"/>
      <c r="CK757" s="52"/>
      <c r="CL757" s="52"/>
      <c r="CM757" s="52"/>
      <c r="CN757" s="52"/>
      <c r="CO757" s="52"/>
      <c r="CP757" s="52"/>
      <c r="CQ757" s="52"/>
      <c r="CR757" s="52"/>
      <c r="CS757" s="52"/>
      <c r="CT757" s="52"/>
      <c r="CU757" s="52"/>
      <c r="CV757" s="52"/>
      <c r="CW757" s="52"/>
      <c r="CX757" s="52"/>
      <c r="CY757" s="52"/>
      <c r="CZ757" s="52"/>
      <c r="DA757" s="52"/>
      <c r="DB757" s="52"/>
      <c r="DC757" s="52"/>
      <c r="DD757" s="52"/>
      <c r="DE757" s="52"/>
      <c r="DF757" s="52"/>
      <c r="DG757" s="52"/>
      <c r="DH757" s="52"/>
      <c r="DI757" s="52"/>
      <c r="DJ757" s="52"/>
      <c r="DK757" s="52"/>
      <c r="DL757" s="52"/>
      <c r="DM757" s="52"/>
      <c r="DN757" s="52"/>
      <c r="DO757" s="52"/>
      <c r="DP757" s="52"/>
      <c r="DQ757" s="52"/>
      <c r="DR757" s="52"/>
      <c r="DS757" s="52"/>
      <c r="DT757" s="52"/>
      <c r="DU757" s="52"/>
      <c r="DV757" s="52"/>
      <c r="DW757" s="52"/>
      <c r="DX757" s="52"/>
      <c r="DY757" s="52"/>
      <c r="DZ757" s="52"/>
      <c r="EA757" s="52"/>
      <c r="EB757" s="52"/>
      <c r="EC757" s="52"/>
      <c r="ED757" s="52"/>
      <c r="EE757" s="52"/>
      <c r="EF757" s="52"/>
      <c r="EG757" s="52"/>
      <c r="EH757" s="52"/>
    </row>
    <row r="758" spans="1:138" ht="12.75" x14ac:dyDescent="0.2">
      <c r="A758" s="39" t="str">
        <f t="shared" si="67"/>
        <v>2107387</v>
      </c>
      <c r="B758" s="39" t="str">
        <f t="shared" si="68"/>
        <v>52734/Rd/35</v>
      </c>
      <c r="C758" s="39" t="str">
        <f t="shared" si="69"/>
        <v>Подушка-антистресс трансформер (Микки Маус) Д35</v>
      </c>
      <c r="D758" s="94">
        <f t="shared" ca="1" si="70"/>
        <v>492</v>
      </c>
      <c r="E758" s="94">
        <f t="shared" ca="1" si="71"/>
        <v>203</v>
      </c>
      <c r="F758" s="94">
        <f t="shared" ca="1" si="66"/>
        <v>0</v>
      </c>
      <c r="G758" s="41"/>
      <c r="H758" s="41"/>
      <c r="I758" s="40"/>
      <c r="J758" s="40"/>
      <c r="K758" s="34"/>
      <c r="L758" s="50" t="s">
        <v>1764</v>
      </c>
      <c r="M758" s="50" t="s">
        <v>2540</v>
      </c>
      <c r="N758" s="50" t="s">
        <v>2541</v>
      </c>
      <c r="O758" s="51" t="s">
        <v>2542</v>
      </c>
      <c r="P758" s="40">
        <v>492</v>
      </c>
      <c r="Q758" s="40"/>
      <c r="R758" s="40"/>
      <c r="S758" s="52" t="s">
        <v>1018</v>
      </c>
      <c r="T758" s="52" t="s">
        <v>1018</v>
      </c>
      <c r="U758" s="52" t="s">
        <v>1018</v>
      </c>
      <c r="V758" s="52">
        <v>1</v>
      </c>
      <c r="W758" s="52" t="s">
        <v>1018</v>
      </c>
      <c r="X758" s="52">
        <v>15</v>
      </c>
      <c r="Y758" s="52" t="s">
        <v>1018</v>
      </c>
      <c r="Z758" s="52" t="s">
        <v>1018</v>
      </c>
      <c r="AA758" s="52" t="s">
        <v>1018</v>
      </c>
      <c r="AB758" s="52" t="s">
        <v>1018</v>
      </c>
      <c r="AC758" s="52" t="s">
        <v>1018</v>
      </c>
      <c r="AD758" s="52">
        <v>2</v>
      </c>
      <c r="AE758" s="52" t="s">
        <v>1018</v>
      </c>
      <c r="AF758" s="52">
        <v>77</v>
      </c>
      <c r="AG758" s="52" t="s">
        <v>1018</v>
      </c>
      <c r="AH758" s="52">
        <v>10</v>
      </c>
      <c r="AI758" s="52" t="s">
        <v>1018</v>
      </c>
      <c r="AJ758" s="52" t="s">
        <v>1018</v>
      </c>
      <c r="AK758" s="52">
        <v>10</v>
      </c>
      <c r="AL758" s="52">
        <v>105</v>
      </c>
      <c r="AM758" s="52" t="s">
        <v>1018</v>
      </c>
      <c r="AN758" s="52" t="s">
        <v>1018</v>
      </c>
      <c r="AO758" s="52" t="s">
        <v>1018</v>
      </c>
      <c r="AP758" s="52" t="s">
        <v>1018</v>
      </c>
      <c r="AQ758" s="52" t="s">
        <v>1018</v>
      </c>
      <c r="AR758" s="52" t="s">
        <v>1018</v>
      </c>
      <c r="AS758" s="52" t="s">
        <v>1018</v>
      </c>
      <c r="AT758" s="52" t="s">
        <v>1018</v>
      </c>
      <c r="AU758" s="52" t="s">
        <v>1018</v>
      </c>
      <c r="AV758" s="52" t="s">
        <v>1018</v>
      </c>
      <c r="AW758" s="52" t="s">
        <v>1018</v>
      </c>
      <c r="AX758" s="52">
        <v>3</v>
      </c>
      <c r="AY758" s="52"/>
      <c r="AZ758" s="52"/>
      <c r="BA758" s="52"/>
      <c r="BB758" s="52"/>
      <c r="BC758" s="52"/>
      <c r="BD758" s="52"/>
      <c r="BE758" s="52"/>
      <c r="BF758" s="52"/>
      <c r="BG758" s="52"/>
      <c r="BH758" s="52"/>
      <c r="BI758" s="52"/>
      <c r="BJ758" s="52"/>
      <c r="BK758" s="52"/>
      <c r="BL758" s="52"/>
      <c r="BM758" s="52"/>
      <c r="BN758" s="52"/>
      <c r="BO758" s="52"/>
      <c r="BP758" s="52"/>
      <c r="BQ758" s="52"/>
      <c r="BR758" s="52"/>
      <c r="BS758" s="52"/>
      <c r="BT758" s="52"/>
      <c r="BU758" s="52"/>
      <c r="BV758" s="52"/>
      <c r="BW758" s="52"/>
      <c r="BX758" s="52"/>
      <c r="BY758" s="52"/>
      <c r="BZ758" s="52"/>
      <c r="CA758" s="52"/>
      <c r="CB758" s="52"/>
      <c r="CC758" s="52"/>
      <c r="CD758" s="52"/>
      <c r="CE758" s="52"/>
      <c r="CF758" s="52"/>
      <c r="CG758" s="52"/>
      <c r="CH758" s="52"/>
      <c r="CI758" s="52"/>
      <c r="CJ758" s="52"/>
      <c r="CK758" s="52"/>
      <c r="CL758" s="52"/>
      <c r="CM758" s="52"/>
      <c r="CN758" s="52"/>
      <c r="CO758" s="52"/>
      <c r="CP758" s="52"/>
      <c r="CQ758" s="52"/>
      <c r="CR758" s="52"/>
      <c r="CS758" s="52"/>
      <c r="CT758" s="52"/>
      <c r="CU758" s="52"/>
      <c r="CV758" s="52"/>
      <c r="CW758" s="52"/>
      <c r="CX758" s="52"/>
      <c r="CY758" s="52"/>
      <c r="CZ758" s="52"/>
      <c r="DA758" s="52"/>
      <c r="DB758" s="52"/>
      <c r="DC758" s="52"/>
      <c r="DD758" s="52"/>
      <c r="DE758" s="52"/>
      <c r="DF758" s="52"/>
      <c r="DG758" s="52"/>
      <c r="DH758" s="52"/>
      <c r="DI758" s="52"/>
      <c r="DJ758" s="52"/>
      <c r="DK758" s="52"/>
      <c r="DL758" s="52"/>
      <c r="DM758" s="52"/>
      <c r="DN758" s="52"/>
      <c r="DO758" s="52"/>
      <c r="DP758" s="52"/>
      <c r="DQ758" s="52"/>
      <c r="DR758" s="52"/>
      <c r="DS758" s="52"/>
      <c r="DT758" s="52"/>
      <c r="DU758" s="52"/>
      <c r="DV758" s="52"/>
      <c r="DW758" s="52"/>
      <c r="DX758" s="52"/>
      <c r="DY758" s="52"/>
      <c r="DZ758" s="52"/>
      <c r="EA758" s="52"/>
      <c r="EB758" s="52"/>
      <c r="EC758" s="52"/>
      <c r="ED758" s="52"/>
      <c r="EE758" s="52"/>
      <c r="EF758" s="52"/>
      <c r="EG758" s="52"/>
      <c r="EH758" s="52"/>
    </row>
    <row r="759" spans="1:138" ht="12.75" x14ac:dyDescent="0.2">
      <c r="A759" s="39" t="str">
        <f t="shared" si="67"/>
        <v>2108715</v>
      </c>
      <c r="B759" s="39" t="str">
        <f t="shared" si="68"/>
        <v>52737/Bk/35</v>
      </c>
      <c r="C759" s="39" t="str">
        <f t="shared" si="69"/>
        <v>Подушка (Микки Маус) В35</v>
      </c>
      <c r="D759" s="94">
        <f t="shared" ca="1" si="70"/>
        <v>317</v>
      </c>
      <c r="E759" s="94">
        <f t="shared" ca="1" si="71"/>
        <v>0</v>
      </c>
      <c r="F759" s="94">
        <f t="shared" ca="1" si="66"/>
        <v>0</v>
      </c>
      <c r="G759" s="41"/>
      <c r="H759" s="41"/>
      <c r="I759" s="40"/>
      <c r="J759" s="40"/>
      <c r="K759" s="34"/>
      <c r="L759" s="50" t="s">
        <v>1765</v>
      </c>
      <c r="M759" s="50" t="s">
        <v>4472</v>
      </c>
      <c r="N759" s="50" t="s">
        <v>4473</v>
      </c>
      <c r="O759" s="51" t="s">
        <v>4474</v>
      </c>
      <c r="P759" s="40">
        <v>317</v>
      </c>
      <c r="Q759" s="40"/>
      <c r="R759" s="40"/>
      <c r="S759" s="52" t="s">
        <v>1018</v>
      </c>
      <c r="T759" s="52" t="s">
        <v>1018</v>
      </c>
      <c r="U759" s="52" t="s">
        <v>1018</v>
      </c>
      <c r="V759" s="52" t="s">
        <v>1018</v>
      </c>
      <c r="W759" s="52" t="s">
        <v>1018</v>
      </c>
      <c r="X759" s="52" t="s">
        <v>1018</v>
      </c>
      <c r="Y759" s="52" t="s">
        <v>1018</v>
      </c>
      <c r="Z759" s="52" t="s">
        <v>1018</v>
      </c>
      <c r="AA759" s="52" t="s">
        <v>1018</v>
      </c>
      <c r="AB759" s="52" t="s">
        <v>1018</v>
      </c>
      <c r="AC759" s="52" t="s">
        <v>1018</v>
      </c>
      <c r="AD759" s="52" t="s">
        <v>1018</v>
      </c>
      <c r="AE759" s="52" t="s">
        <v>1018</v>
      </c>
      <c r="AF759" s="52" t="s">
        <v>1018</v>
      </c>
      <c r="AG759" s="52" t="s">
        <v>1018</v>
      </c>
      <c r="AH759" s="52" t="s">
        <v>1018</v>
      </c>
      <c r="AI759" s="52" t="s">
        <v>1018</v>
      </c>
      <c r="AJ759" s="52" t="s">
        <v>1018</v>
      </c>
      <c r="AK759" s="52" t="s">
        <v>1018</v>
      </c>
      <c r="AL759" s="52" t="s">
        <v>1018</v>
      </c>
      <c r="AM759" s="52" t="s">
        <v>1018</v>
      </c>
      <c r="AN759" s="52" t="s">
        <v>1018</v>
      </c>
      <c r="AO759" s="52" t="s">
        <v>1018</v>
      </c>
      <c r="AP759" s="52" t="s">
        <v>1018</v>
      </c>
      <c r="AQ759" s="52" t="s">
        <v>1018</v>
      </c>
      <c r="AR759" s="52" t="s">
        <v>1018</v>
      </c>
      <c r="AS759" s="52" t="s">
        <v>1018</v>
      </c>
      <c r="AT759" s="52" t="s">
        <v>1018</v>
      </c>
      <c r="AU759" s="52" t="s">
        <v>1018</v>
      </c>
      <c r="AV759" s="52" t="s">
        <v>1018</v>
      </c>
      <c r="AW759" s="52" t="s">
        <v>1018</v>
      </c>
      <c r="AX759" s="52" t="s">
        <v>1018</v>
      </c>
      <c r="AY759" s="52"/>
      <c r="AZ759" s="52"/>
      <c r="BA759" s="52"/>
      <c r="BB759" s="52"/>
      <c r="BC759" s="52"/>
      <c r="BD759" s="52"/>
      <c r="BE759" s="52"/>
      <c r="BF759" s="52"/>
      <c r="BG759" s="52"/>
      <c r="BH759" s="52"/>
      <c r="BI759" s="52"/>
      <c r="BJ759" s="52"/>
      <c r="BK759" s="52"/>
      <c r="BL759" s="52"/>
      <c r="BM759" s="52"/>
      <c r="BN759" s="52"/>
      <c r="BO759" s="52"/>
      <c r="BP759" s="52"/>
      <c r="BQ759" s="52"/>
      <c r="BR759" s="52"/>
      <c r="BS759" s="52"/>
      <c r="BT759" s="52"/>
      <c r="BU759" s="52"/>
      <c r="BV759" s="52"/>
      <c r="BW759" s="52"/>
      <c r="BX759" s="52"/>
      <c r="BY759" s="52"/>
      <c r="BZ759" s="52"/>
      <c r="CA759" s="52"/>
      <c r="CB759" s="52"/>
      <c r="CC759" s="52"/>
      <c r="CD759" s="52"/>
      <c r="CE759" s="52"/>
      <c r="CF759" s="52"/>
      <c r="CG759" s="52"/>
      <c r="CH759" s="52"/>
      <c r="CI759" s="52"/>
      <c r="CJ759" s="52"/>
      <c r="CK759" s="52"/>
      <c r="CL759" s="52"/>
      <c r="CM759" s="52"/>
      <c r="CN759" s="52"/>
      <c r="CO759" s="52"/>
      <c r="CP759" s="52"/>
      <c r="CQ759" s="52"/>
      <c r="CR759" s="52"/>
      <c r="CS759" s="52"/>
      <c r="CT759" s="52"/>
      <c r="CU759" s="52"/>
      <c r="CV759" s="52"/>
      <c r="CW759" s="52"/>
      <c r="CX759" s="52"/>
      <c r="CY759" s="52"/>
      <c r="CZ759" s="52"/>
      <c r="DA759" s="52"/>
      <c r="DB759" s="52"/>
      <c r="DC759" s="52"/>
      <c r="DD759" s="52"/>
      <c r="DE759" s="52"/>
      <c r="DF759" s="52"/>
      <c r="DG759" s="52"/>
      <c r="DH759" s="52"/>
      <c r="DI759" s="52"/>
      <c r="DJ759" s="52"/>
      <c r="DK759" s="52"/>
      <c r="DL759" s="52"/>
      <c r="DM759" s="52"/>
      <c r="DN759" s="52"/>
      <c r="DO759" s="52"/>
      <c r="DP759" s="52"/>
      <c r="DQ759" s="52"/>
      <c r="DR759" s="52"/>
      <c r="DS759" s="52"/>
      <c r="DT759" s="52"/>
      <c r="DU759" s="52"/>
      <c r="DV759" s="52"/>
      <c r="DW759" s="52"/>
      <c r="DX759" s="52"/>
      <c r="DY759" s="52"/>
      <c r="DZ759" s="52"/>
      <c r="EA759" s="52"/>
      <c r="EB759" s="52"/>
      <c r="EC759" s="52"/>
      <c r="ED759" s="52"/>
      <c r="EE759" s="52"/>
      <c r="EF759" s="52"/>
      <c r="EG759" s="52"/>
      <c r="EH759" s="52"/>
    </row>
    <row r="760" spans="1:138" ht="12.75" x14ac:dyDescent="0.2">
      <c r="A760" s="39">
        <f t="shared" si="67"/>
        <v>0</v>
      </c>
      <c r="B760" s="39">
        <f t="shared" si="68"/>
        <v>0</v>
      </c>
      <c r="C760" s="39" t="str">
        <f t="shared" si="69"/>
        <v>УНИВЕРСИТЕТ МОНСТРОВ</v>
      </c>
      <c r="D760" s="94">
        <f t="shared" ca="1" si="70"/>
        <v>0</v>
      </c>
      <c r="E760" s="94">
        <f t="shared" ca="1" si="71"/>
        <v>0</v>
      </c>
      <c r="F760" s="94">
        <f t="shared" ca="1" si="66"/>
        <v>0</v>
      </c>
      <c r="G760" s="41"/>
      <c r="H760" s="41"/>
      <c r="I760" s="40"/>
      <c r="J760" s="40"/>
      <c r="K760" s="34"/>
      <c r="L760" s="50"/>
      <c r="M760" s="50"/>
      <c r="N760" s="50"/>
      <c r="O760" s="51" t="s">
        <v>2432</v>
      </c>
      <c r="P760" s="40"/>
      <c r="Q760" s="40"/>
      <c r="R760" s="40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52"/>
      <c r="BB760" s="52"/>
      <c r="BC760" s="52"/>
      <c r="BD760" s="52"/>
      <c r="BE760" s="52"/>
      <c r="BF760" s="52"/>
      <c r="BG760" s="52"/>
      <c r="BH760" s="52"/>
      <c r="BI760" s="52"/>
      <c r="BJ760" s="52"/>
      <c r="BK760" s="52"/>
      <c r="BL760" s="52"/>
      <c r="BM760" s="52"/>
      <c r="BN760" s="52"/>
      <c r="BO760" s="52"/>
      <c r="BP760" s="52"/>
      <c r="BQ760" s="52"/>
      <c r="BR760" s="52"/>
      <c r="BS760" s="52"/>
      <c r="BT760" s="52"/>
      <c r="BU760" s="52"/>
      <c r="BV760" s="52"/>
      <c r="BW760" s="52"/>
      <c r="BX760" s="52"/>
      <c r="BY760" s="52"/>
      <c r="BZ760" s="52"/>
      <c r="CA760" s="52"/>
      <c r="CB760" s="52"/>
      <c r="CC760" s="52"/>
      <c r="CD760" s="52"/>
      <c r="CE760" s="52"/>
      <c r="CF760" s="52"/>
      <c r="CG760" s="52"/>
      <c r="CH760" s="52"/>
      <c r="CI760" s="52"/>
      <c r="CJ760" s="52"/>
      <c r="CK760" s="52"/>
      <c r="CL760" s="52"/>
      <c r="CM760" s="52"/>
      <c r="CN760" s="52"/>
      <c r="CO760" s="52"/>
      <c r="CP760" s="52"/>
      <c r="CQ760" s="52"/>
      <c r="CR760" s="52"/>
      <c r="CS760" s="52"/>
      <c r="CT760" s="52"/>
      <c r="CU760" s="52"/>
      <c r="CV760" s="52"/>
      <c r="CW760" s="52"/>
      <c r="CX760" s="52"/>
      <c r="CY760" s="52"/>
      <c r="CZ760" s="52"/>
      <c r="DA760" s="52"/>
      <c r="DB760" s="52"/>
      <c r="DC760" s="52"/>
      <c r="DD760" s="52"/>
      <c r="DE760" s="52"/>
      <c r="DF760" s="52"/>
      <c r="DG760" s="52"/>
      <c r="DH760" s="52"/>
      <c r="DI760" s="52"/>
      <c r="DJ760" s="52"/>
      <c r="DK760" s="52"/>
      <c r="DL760" s="52"/>
      <c r="DM760" s="52"/>
      <c r="DN760" s="52"/>
      <c r="DO760" s="52"/>
      <c r="DP760" s="52"/>
      <c r="DQ760" s="52"/>
      <c r="DR760" s="52"/>
      <c r="DS760" s="52"/>
      <c r="DT760" s="52"/>
      <c r="DU760" s="52"/>
      <c r="DV760" s="52"/>
      <c r="DW760" s="52"/>
      <c r="DX760" s="52"/>
      <c r="DY760" s="52"/>
      <c r="DZ760" s="52"/>
      <c r="EA760" s="52"/>
      <c r="EB760" s="52"/>
      <c r="EC760" s="52"/>
      <c r="ED760" s="52"/>
      <c r="EE760" s="52"/>
      <c r="EF760" s="52"/>
      <c r="EG760" s="52"/>
      <c r="EH760" s="52"/>
    </row>
    <row r="761" spans="1:138" ht="12.75" x14ac:dyDescent="0.2">
      <c r="A761" s="39" t="str">
        <f t="shared" si="67"/>
        <v>2106724</v>
      </c>
      <c r="B761" s="39" t="str">
        <f t="shared" si="68"/>
        <v>52707/Gn-1/20*20</v>
      </c>
      <c r="C761" s="39" t="str">
        <f t="shared" si="69"/>
        <v>Подушка (Университет монстров) 20*20</v>
      </c>
      <c r="D761" s="94">
        <f t="shared" ca="1" si="70"/>
        <v>105</v>
      </c>
      <c r="E761" s="94">
        <f t="shared" ca="1" si="71"/>
        <v>7</v>
      </c>
      <c r="F761" s="94">
        <f t="shared" ca="1" si="66"/>
        <v>0</v>
      </c>
      <c r="G761" s="41"/>
      <c r="H761" s="41"/>
      <c r="I761" s="40"/>
      <c r="J761" s="40"/>
      <c r="K761" s="34"/>
      <c r="L761" s="50" t="s">
        <v>1766</v>
      </c>
      <c r="M761" s="50" t="s">
        <v>2932</v>
      </c>
      <c r="N761" s="50" t="s">
        <v>2933</v>
      </c>
      <c r="O761" s="51" t="s">
        <v>2934</v>
      </c>
      <c r="P761" s="40">
        <v>105</v>
      </c>
      <c r="Q761" s="40"/>
      <c r="R761" s="40"/>
      <c r="S761" s="52" t="s">
        <v>1018</v>
      </c>
      <c r="T761" s="52" t="s">
        <v>1018</v>
      </c>
      <c r="U761" s="52" t="s">
        <v>1018</v>
      </c>
      <c r="V761" s="52">
        <v>2</v>
      </c>
      <c r="W761" s="52" t="s">
        <v>1018</v>
      </c>
      <c r="X761" s="52" t="s">
        <v>1018</v>
      </c>
      <c r="Y761" s="52" t="s">
        <v>1018</v>
      </c>
      <c r="Z761" s="52" t="s">
        <v>1018</v>
      </c>
      <c r="AA761" s="52" t="s">
        <v>1018</v>
      </c>
      <c r="AB761" s="52" t="s">
        <v>1018</v>
      </c>
      <c r="AC761" s="52" t="s">
        <v>1018</v>
      </c>
      <c r="AD761" s="52">
        <v>3</v>
      </c>
      <c r="AE761" s="52">
        <v>6</v>
      </c>
      <c r="AF761" s="52">
        <v>6</v>
      </c>
      <c r="AG761" s="52">
        <v>2</v>
      </c>
      <c r="AH761" s="52">
        <v>2</v>
      </c>
      <c r="AI761" s="52" t="s">
        <v>1018</v>
      </c>
      <c r="AJ761" s="52" t="s">
        <v>1018</v>
      </c>
      <c r="AK761" s="52">
        <v>13</v>
      </c>
      <c r="AL761" s="52">
        <v>13</v>
      </c>
      <c r="AM761" s="52" t="s">
        <v>1018</v>
      </c>
      <c r="AN761" s="52" t="s">
        <v>1018</v>
      </c>
      <c r="AO761" s="52" t="s">
        <v>1018</v>
      </c>
      <c r="AP761" s="52" t="s">
        <v>1018</v>
      </c>
      <c r="AQ761" s="52" t="s">
        <v>1018</v>
      </c>
      <c r="AR761" s="52" t="s">
        <v>1018</v>
      </c>
      <c r="AS761" s="52" t="s">
        <v>1018</v>
      </c>
      <c r="AT761" s="52" t="s">
        <v>1018</v>
      </c>
      <c r="AU761" s="52" t="s">
        <v>1018</v>
      </c>
      <c r="AV761" s="52" t="s">
        <v>1018</v>
      </c>
      <c r="AW761" s="52" t="s">
        <v>1018</v>
      </c>
      <c r="AX761" s="52">
        <v>2</v>
      </c>
      <c r="AY761" s="52"/>
      <c r="AZ761" s="52"/>
      <c r="BA761" s="52"/>
      <c r="BB761" s="52"/>
      <c r="BC761" s="52"/>
      <c r="BD761" s="52"/>
      <c r="BE761" s="52"/>
      <c r="BF761" s="52"/>
      <c r="BG761" s="52"/>
      <c r="BH761" s="52"/>
      <c r="BI761" s="52"/>
      <c r="BJ761" s="52"/>
      <c r="BK761" s="52"/>
      <c r="BL761" s="52"/>
      <c r="BM761" s="52"/>
      <c r="BN761" s="52"/>
      <c r="BO761" s="52"/>
      <c r="BP761" s="52"/>
      <c r="BQ761" s="52"/>
      <c r="BR761" s="52"/>
      <c r="BS761" s="52"/>
      <c r="BT761" s="52"/>
      <c r="BU761" s="52"/>
      <c r="BV761" s="52"/>
      <c r="BW761" s="52"/>
      <c r="BX761" s="52"/>
      <c r="BY761" s="52"/>
      <c r="BZ761" s="52"/>
      <c r="CA761" s="52"/>
      <c r="CB761" s="52"/>
      <c r="CC761" s="52"/>
      <c r="CD761" s="52"/>
      <c r="CE761" s="52"/>
      <c r="CF761" s="52"/>
      <c r="CG761" s="52"/>
      <c r="CH761" s="52"/>
      <c r="CI761" s="52"/>
      <c r="CJ761" s="52"/>
      <c r="CK761" s="52"/>
      <c r="CL761" s="52"/>
      <c r="CM761" s="52"/>
      <c r="CN761" s="52"/>
      <c r="CO761" s="52"/>
      <c r="CP761" s="52"/>
      <c r="CQ761" s="52"/>
      <c r="CR761" s="52"/>
      <c r="CS761" s="52"/>
      <c r="CT761" s="52"/>
      <c r="CU761" s="52"/>
      <c r="CV761" s="52"/>
      <c r="CW761" s="52"/>
      <c r="CX761" s="52"/>
      <c r="CY761" s="52"/>
      <c r="CZ761" s="52"/>
      <c r="DA761" s="52"/>
      <c r="DB761" s="52"/>
      <c r="DC761" s="52"/>
      <c r="DD761" s="52"/>
      <c r="DE761" s="52"/>
      <c r="DF761" s="52"/>
      <c r="DG761" s="52"/>
      <c r="DH761" s="52"/>
      <c r="DI761" s="52"/>
      <c r="DJ761" s="52"/>
      <c r="DK761" s="52"/>
      <c r="DL761" s="52"/>
      <c r="DM761" s="52"/>
      <c r="DN761" s="52"/>
      <c r="DO761" s="52"/>
      <c r="DP761" s="52"/>
      <c r="DQ761" s="52"/>
      <c r="DR761" s="52"/>
      <c r="DS761" s="52"/>
      <c r="DT761" s="52"/>
      <c r="DU761" s="52"/>
      <c r="DV761" s="52"/>
      <c r="DW761" s="52"/>
      <c r="DX761" s="52"/>
      <c r="DY761" s="52"/>
      <c r="DZ761" s="52"/>
      <c r="EA761" s="52"/>
      <c r="EB761" s="52"/>
      <c r="EC761" s="52"/>
      <c r="ED761" s="52"/>
      <c r="EE761" s="52"/>
      <c r="EF761" s="52"/>
      <c r="EG761" s="52"/>
      <c r="EH761" s="52"/>
    </row>
    <row r="762" spans="1:138" ht="12.75" x14ac:dyDescent="0.2">
      <c r="A762" s="39" t="str">
        <f t="shared" si="67"/>
        <v>2106728</v>
      </c>
      <c r="B762" s="39" t="str">
        <f t="shared" si="68"/>
        <v>52707/Mg/20*20</v>
      </c>
      <c r="C762" s="39" t="str">
        <f t="shared" si="69"/>
        <v>Подушка (Университет монстров) 20*20</v>
      </c>
      <c r="D762" s="94">
        <f t="shared" ca="1" si="70"/>
        <v>105</v>
      </c>
      <c r="E762" s="94">
        <f t="shared" ca="1" si="71"/>
        <v>159</v>
      </c>
      <c r="F762" s="94">
        <f t="shared" ca="1" si="66"/>
        <v>0</v>
      </c>
      <c r="G762" s="41"/>
      <c r="H762" s="41"/>
      <c r="I762" s="40"/>
      <c r="J762" s="40"/>
      <c r="K762" s="34"/>
      <c r="L762" s="50" t="s">
        <v>1767</v>
      </c>
      <c r="M762" s="50" t="s">
        <v>2954</v>
      </c>
      <c r="N762" s="50" t="s">
        <v>2955</v>
      </c>
      <c r="O762" s="51" t="s">
        <v>2934</v>
      </c>
      <c r="P762" s="40">
        <v>105</v>
      </c>
      <c r="Q762" s="40"/>
      <c r="R762" s="40"/>
      <c r="S762" s="52" t="s">
        <v>1018</v>
      </c>
      <c r="T762" s="52" t="s">
        <v>1018</v>
      </c>
      <c r="U762" s="52" t="s">
        <v>1018</v>
      </c>
      <c r="V762" s="52">
        <v>10</v>
      </c>
      <c r="W762" s="52" t="s">
        <v>1018</v>
      </c>
      <c r="X762" s="52">
        <v>65</v>
      </c>
      <c r="Y762" s="52" t="s">
        <v>1018</v>
      </c>
      <c r="Z762" s="52" t="s">
        <v>1018</v>
      </c>
      <c r="AA762" s="52" t="s">
        <v>1018</v>
      </c>
      <c r="AB762" s="52" t="s">
        <v>1018</v>
      </c>
      <c r="AC762" s="52" t="s">
        <v>1018</v>
      </c>
      <c r="AD762" s="52">
        <v>3</v>
      </c>
      <c r="AE762" s="52">
        <v>16</v>
      </c>
      <c r="AF762" s="52">
        <v>72</v>
      </c>
      <c r="AG762" s="52">
        <v>2</v>
      </c>
      <c r="AH762" s="52">
        <v>7</v>
      </c>
      <c r="AI762" s="52" t="s">
        <v>1018</v>
      </c>
      <c r="AJ762" s="52" t="s">
        <v>1018</v>
      </c>
      <c r="AK762" s="52">
        <v>5</v>
      </c>
      <c r="AL762" s="52">
        <v>23</v>
      </c>
      <c r="AM762" s="52" t="s">
        <v>1018</v>
      </c>
      <c r="AN762" s="52" t="s">
        <v>1018</v>
      </c>
      <c r="AO762" s="52" t="s">
        <v>1018</v>
      </c>
      <c r="AP762" s="52" t="s">
        <v>1018</v>
      </c>
      <c r="AQ762" s="52" t="s">
        <v>1018</v>
      </c>
      <c r="AR762" s="52" t="s">
        <v>1018</v>
      </c>
      <c r="AS762" s="52" t="s">
        <v>1018</v>
      </c>
      <c r="AT762" s="52" t="s">
        <v>1018</v>
      </c>
      <c r="AU762" s="52" t="s">
        <v>1018</v>
      </c>
      <c r="AV762" s="52">
        <v>1</v>
      </c>
      <c r="AW762" s="52" t="s">
        <v>1018</v>
      </c>
      <c r="AX762" s="52">
        <v>1</v>
      </c>
      <c r="AY762" s="52"/>
      <c r="AZ762" s="52"/>
      <c r="BA762" s="52"/>
      <c r="BB762" s="52"/>
      <c r="BC762" s="52"/>
      <c r="BD762" s="52"/>
      <c r="BE762" s="52"/>
      <c r="BF762" s="52"/>
      <c r="BG762" s="52"/>
      <c r="BH762" s="52"/>
      <c r="BI762" s="52"/>
      <c r="BJ762" s="52"/>
      <c r="BK762" s="52"/>
      <c r="BL762" s="52"/>
      <c r="BM762" s="52"/>
      <c r="BN762" s="52"/>
      <c r="BO762" s="52"/>
      <c r="BP762" s="52"/>
      <c r="BQ762" s="52"/>
      <c r="BR762" s="52"/>
      <c r="BS762" s="52"/>
      <c r="BT762" s="52"/>
      <c r="BU762" s="52"/>
      <c r="BV762" s="52"/>
      <c r="BW762" s="52"/>
      <c r="BX762" s="52"/>
      <c r="BY762" s="52"/>
      <c r="BZ762" s="52"/>
      <c r="CA762" s="52"/>
      <c r="CB762" s="52"/>
      <c r="CC762" s="52"/>
      <c r="CD762" s="52"/>
      <c r="CE762" s="52"/>
      <c r="CF762" s="52"/>
      <c r="CG762" s="52"/>
      <c r="CH762" s="52"/>
      <c r="CI762" s="52"/>
      <c r="CJ762" s="52"/>
      <c r="CK762" s="52"/>
      <c r="CL762" s="52"/>
      <c r="CM762" s="52"/>
      <c r="CN762" s="52"/>
      <c r="CO762" s="52"/>
      <c r="CP762" s="52"/>
      <c r="CQ762" s="52"/>
      <c r="CR762" s="52"/>
      <c r="CS762" s="52"/>
      <c r="CT762" s="52"/>
      <c r="CU762" s="52"/>
      <c r="CV762" s="52"/>
      <c r="CW762" s="52"/>
      <c r="CX762" s="52"/>
      <c r="CY762" s="52"/>
      <c r="CZ762" s="52"/>
      <c r="DA762" s="52"/>
      <c r="DB762" s="52"/>
      <c r="DC762" s="52"/>
      <c r="DD762" s="52"/>
      <c r="DE762" s="52"/>
      <c r="DF762" s="52"/>
      <c r="DG762" s="52"/>
      <c r="DH762" s="52"/>
      <c r="DI762" s="52"/>
      <c r="DJ762" s="52"/>
      <c r="DK762" s="52"/>
      <c r="DL762" s="52"/>
      <c r="DM762" s="52"/>
      <c r="DN762" s="52"/>
      <c r="DO762" s="52"/>
      <c r="DP762" s="52"/>
      <c r="DQ762" s="52"/>
      <c r="DR762" s="52"/>
      <c r="DS762" s="52"/>
      <c r="DT762" s="52"/>
      <c r="DU762" s="52"/>
      <c r="DV762" s="52"/>
      <c r="DW762" s="52"/>
      <c r="DX762" s="52"/>
      <c r="DY762" s="52"/>
      <c r="DZ762" s="52"/>
      <c r="EA762" s="52"/>
      <c r="EB762" s="52"/>
      <c r="EC762" s="52"/>
      <c r="ED762" s="52"/>
      <c r="EE762" s="52"/>
      <c r="EF762" s="52"/>
      <c r="EG762" s="52"/>
      <c r="EH762" s="52"/>
    </row>
    <row r="763" spans="1:138" ht="12.75" x14ac:dyDescent="0.2">
      <c r="A763" s="39" t="str">
        <f t="shared" si="67"/>
        <v>2106740</v>
      </c>
      <c r="B763" s="39" t="str">
        <f t="shared" si="68"/>
        <v>52709/Bl/18*15</v>
      </c>
      <c r="C763" s="39" t="str">
        <f t="shared" si="69"/>
        <v>Подушка (Университет монстров) 18*15</v>
      </c>
      <c r="D763" s="94">
        <f t="shared" ca="1" si="70"/>
        <v>93</v>
      </c>
      <c r="E763" s="94">
        <f t="shared" ca="1" si="71"/>
        <v>474</v>
      </c>
      <c r="F763" s="94">
        <f t="shared" ca="1" si="66"/>
        <v>0</v>
      </c>
      <c r="G763" s="41"/>
      <c r="H763" s="41"/>
      <c r="I763" s="40"/>
      <c r="J763" s="40"/>
      <c r="K763" s="34"/>
      <c r="L763" s="50" t="s">
        <v>1768</v>
      </c>
      <c r="M763" s="50" t="s">
        <v>2385</v>
      </c>
      <c r="N763" s="50" t="s">
        <v>2386</v>
      </c>
      <c r="O763" s="51" t="s">
        <v>2387</v>
      </c>
      <c r="P763" s="40">
        <v>93</v>
      </c>
      <c r="Q763" s="40"/>
      <c r="R763" s="40"/>
      <c r="S763" s="52" t="s">
        <v>1018</v>
      </c>
      <c r="T763" s="52" t="s">
        <v>1018</v>
      </c>
      <c r="U763" s="52" t="s">
        <v>1018</v>
      </c>
      <c r="V763" s="52">
        <v>16</v>
      </c>
      <c r="W763" s="52" t="s">
        <v>1018</v>
      </c>
      <c r="X763" s="52">
        <v>208</v>
      </c>
      <c r="Y763" s="52" t="s">
        <v>1018</v>
      </c>
      <c r="Z763" s="52" t="s">
        <v>1018</v>
      </c>
      <c r="AA763" s="52" t="s">
        <v>1018</v>
      </c>
      <c r="AB763" s="52" t="s">
        <v>1018</v>
      </c>
      <c r="AC763" s="52" t="s">
        <v>1018</v>
      </c>
      <c r="AD763" s="52">
        <v>4</v>
      </c>
      <c r="AE763" s="52" t="s">
        <v>1018</v>
      </c>
      <c r="AF763" s="52">
        <v>181</v>
      </c>
      <c r="AG763" s="52">
        <v>2</v>
      </c>
      <c r="AH763" s="52">
        <v>65</v>
      </c>
      <c r="AI763" s="52" t="s">
        <v>1018</v>
      </c>
      <c r="AJ763" s="52" t="s">
        <v>1018</v>
      </c>
      <c r="AK763" s="52">
        <v>6</v>
      </c>
      <c r="AL763" s="52">
        <v>6</v>
      </c>
      <c r="AM763" s="52" t="s">
        <v>1018</v>
      </c>
      <c r="AN763" s="52" t="s">
        <v>1018</v>
      </c>
      <c r="AO763" s="52" t="s">
        <v>1018</v>
      </c>
      <c r="AP763" s="52" t="s">
        <v>1018</v>
      </c>
      <c r="AQ763" s="52" t="s">
        <v>1018</v>
      </c>
      <c r="AR763" s="52" t="s">
        <v>1018</v>
      </c>
      <c r="AS763" s="52" t="s">
        <v>1018</v>
      </c>
      <c r="AT763" s="52" t="s">
        <v>1018</v>
      </c>
      <c r="AU763" s="52" t="s">
        <v>1018</v>
      </c>
      <c r="AV763" s="52">
        <v>1</v>
      </c>
      <c r="AW763" s="52" t="s">
        <v>1018</v>
      </c>
      <c r="AX763" s="52">
        <v>1</v>
      </c>
      <c r="AY763" s="52"/>
      <c r="AZ763" s="52"/>
      <c r="BA763" s="52"/>
      <c r="BB763" s="52"/>
      <c r="BC763" s="52"/>
      <c r="BD763" s="52"/>
      <c r="BE763" s="52"/>
      <c r="BF763" s="52"/>
      <c r="BG763" s="52"/>
      <c r="BH763" s="52"/>
      <c r="BI763" s="52"/>
      <c r="BJ763" s="52"/>
      <c r="BK763" s="52"/>
      <c r="BL763" s="52"/>
      <c r="BM763" s="52"/>
      <c r="BN763" s="52"/>
      <c r="BO763" s="52"/>
      <c r="BP763" s="52"/>
      <c r="BQ763" s="52"/>
      <c r="BR763" s="52"/>
      <c r="BS763" s="52"/>
      <c r="BT763" s="52"/>
      <c r="BU763" s="52"/>
      <c r="BV763" s="52"/>
      <c r="BW763" s="52"/>
      <c r="BX763" s="52"/>
      <c r="BY763" s="52"/>
      <c r="BZ763" s="52"/>
      <c r="CA763" s="52"/>
      <c r="CB763" s="52"/>
      <c r="CC763" s="52"/>
      <c r="CD763" s="52"/>
      <c r="CE763" s="52"/>
      <c r="CF763" s="52"/>
      <c r="CG763" s="52"/>
      <c r="CH763" s="52"/>
      <c r="CI763" s="52"/>
      <c r="CJ763" s="52"/>
      <c r="CK763" s="52"/>
      <c r="CL763" s="52"/>
      <c r="CM763" s="52"/>
      <c r="CN763" s="52"/>
      <c r="CO763" s="52"/>
      <c r="CP763" s="52"/>
      <c r="CQ763" s="52"/>
      <c r="CR763" s="52"/>
      <c r="CS763" s="52"/>
      <c r="CT763" s="52"/>
      <c r="CU763" s="52"/>
      <c r="CV763" s="52"/>
      <c r="CW763" s="52"/>
      <c r="CX763" s="52"/>
      <c r="CY763" s="52"/>
      <c r="CZ763" s="52"/>
      <c r="DA763" s="52"/>
      <c r="DB763" s="52"/>
      <c r="DC763" s="52"/>
      <c r="DD763" s="52"/>
      <c r="DE763" s="52"/>
      <c r="DF763" s="52"/>
      <c r="DG763" s="52"/>
      <c r="DH763" s="52"/>
      <c r="DI763" s="52"/>
      <c r="DJ763" s="52"/>
      <c r="DK763" s="52"/>
      <c r="DL763" s="52"/>
      <c r="DM763" s="52"/>
      <c r="DN763" s="52"/>
      <c r="DO763" s="52"/>
      <c r="DP763" s="52"/>
      <c r="DQ763" s="52"/>
      <c r="DR763" s="52"/>
      <c r="DS763" s="52"/>
      <c r="DT763" s="52"/>
      <c r="DU763" s="52"/>
      <c r="DV763" s="52"/>
      <c r="DW763" s="52"/>
      <c r="DX763" s="52"/>
      <c r="DY763" s="52"/>
      <c r="DZ763" s="52"/>
      <c r="EA763" s="52"/>
      <c r="EB763" s="52"/>
      <c r="EC763" s="52"/>
      <c r="ED763" s="52"/>
      <c r="EE763" s="52"/>
      <c r="EF763" s="52"/>
      <c r="EG763" s="52"/>
      <c r="EH763" s="52"/>
    </row>
    <row r="764" spans="1:138" ht="12.75" x14ac:dyDescent="0.2">
      <c r="A764" s="39" t="str">
        <f t="shared" si="67"/>
        <v>2106670</v>
      </c>
      <c r="B764" s="39" t="str">
        <f t="shared" si="68"/>
        <v>52728/Rd/33</v>
      </c>
      <c r="C764" s="39" t="str">
        <f t="shared" si="69"/>
        <v>Подушка-антистресс трансформер (Университет монстров) В33</v>
      </c>
      <c r="D764" s="94">
        <f t="shared" ca="1" si="70"/>
        <v>473</v>
      </c>
      <c r="E764" s="94">
        <f t="shared" ca="1" si="71"/>
        <v>31</v>
      </c>
      <c r="F764" s="94">
        <f t="shared" ca="1" si="66"/>
        <v>0</v>
      </c>
      <c r="G764" s="41"/>
      <c r="H764" s="41"/>
      <c r="I764" s="40"/>
      <c r="J764" s="40"/>
      <c r="K764" s="34"/>
      <c r="L764" s="50" t="s">
        <v>1769</v>
      </c>
      <c r="M764" s="50" t="s">
        <v>2397</v>
      </c>
      <c r="N764" s="50" t="s">
        <v>2398</v>
      </c>
      <c r="O764" s="51" t="s">
        <v>2399</v>
      </c>
      <c r="P764" s="40">
        <v>473</v>
      </c>
      <c r="Q764" s="40"/>
      <c r="R764" s="40"/>
      <c r="S764" s="52" t="s">
        <v>1018</v>
      </c>
      <c r="T764" s="52" t="s">
        <v>1018</v>
      </c>
      <c r="U764" s="52" t="s">
        <v>1018</v>
      </c>
      <c r="V764" s="52" t="s">
        <v>1018</v>
      </c>
      <c r="W764" s="52" t="s">
        <v>1018</v>
      </c>
      <c r="X764" s="52" t="s">
        <v>1018</v>
      </c>
      <c r="Y764" s="52" t="s">
        <v>1018</v>
      </c>
      <c r="Z764" s="52" t="s">
        <v>1018</v>
      </c>
      <c r="AA764" s="52" t="s">
        <v>1018</v>
      </c>
      <c r="AB764" s="52" t="s">
        <v>1018</v>
      </c>
      <c r="AC764" s="52" t="s">
        <v>1018</v>
      </c>
      <c r="AD764" s="52" t="s">
        <v>1018</v>
      </c>
      <c r="AE764" s="52">
        <v>2</v>
      </c>
      <c r="AF764" s="52">
        <v>2</v>
      </c>
      <c r="AG764" s="52" t="s">
        <v>1018</v>
      </c>
      <c r="AH764" s="52" t="s">
        <v>1018</v>
      </c>
      <c r="AI764" s="52" t="s">
        <v>1018</v>
      </c>
      <c r="AJ764" s="52" t="s">
        <v>1018</v>
      </c>
      <c r="AK764" s="52" t="s">
        <v>1018</v>
      </c>
      <c r="AL764" s="52" t="s">
        <v>1018</v>
      </c>
      <c r="AM764" s="52" t="s">
        <v>1018</v>
      </c>
      <c r="AN764" s="52">
        <v>30</v>
      </c>
      <c r="AO764" s="52" t="s">
        <v>1018</v>
      </c>
      <c r="AP764" s="52" t="s">
        <v>1018</v>
      </c>
      <c r="AQ764" s="52" t="s">
        <v>1018</v>
      </c>
      <c r="AR764" s="52" t="s">
        <v>1018</v>
      </c>
      <c r="AS764" s="52" t="s">
        <v>1018</v>
      </c>
      <c r="AT764" s="52" t="s">
        <v>1018</v>
      </c>
      <c r="AU764" s="52" t="s">
        <v>1018</v>
      </c>
      <c r="AV764" s="52">
        <v>1</v>
      </c>
      <c r="AW764" s="52" t="s">
        <v>1018</v>
      </c>
      <c r="AX764" s="52" t="s">
        <v>1018</v>
      </c>
      <c r="AY764" s="52"/>
      <c r="AZ764" s="52"/>
      <c r="BA764" s="52"/>
      <c r="BB764" s="52"/>
      <c r="BC764" s="52"/>
      <c r="BD764" s="52"/>
      <c r="BE764" s="52"/>
      <c r="BF764" s="52"/>
      <c r="BG764" s="52"/>
      <c r="BH764" s="52"/>
      <c r="BI764" s="52"/>
      <c r="BJ764" s="52"/>
      <c r="BK764" s="52"/>
      <c r="BL764" s="52"/>
      <c r="BM764" s="52"/>
      <c r="BN764" s="52"/>
      <c r="BO764" s="52"/>
      <c r="BP764" s="52"/>
      <c r="BQ764" s="52"/>
      <c r="BR764" s="52"/>
      <c r="BS764" s="52"/>
      <c r="BT764" s="52"/>
      <c r="BU764" s="52"/>
      <c r="BV764" s="52"/>
      <c r="BW764" s="52"/>
      <c r="BX764" s="52"/>
      <c r="BY764" s="52"/>
      <c r="BZ764" s="52"/>
      <c r="CA764" s="52"/>
      <c r="CB764" s="52"/>
      <c r="CC764" s="52"/>
      <c r="CD764" s="52"/>
      <c r="CE764" s="52"/>
      <c r="CF764" s="52"/>
      <c r="CG764" s="52"/>
      <c r="CH764" s="52"/>
      <c r="CI764" s="52"/>
      <c r="CJ764" s="52"/>
      <c r="CK764" s="52"/>
      <c r="CL764" s="52"/>
      <c r="CM764" s="52"/>
      <c r="CN764" s="52"/>
      <c r="CO764" s="52"/>
      <c r="CP764" s="52"/>
      <c r="CQ764" s="52"/>
      <c r="CR764" s="52"/>
      <c r="CS764" s="52"/>
      <c r="CT764" s="52"/>
      <c r="CU764" s="52"/>
      <c r="CV764" s="52"/>
      <c r="CW764" s="52"/>
      <c r="CX764" s="52"/>
      <c r="CY764" s="52"/>
      <c r="CZ764" s="52"/>
      <c r="DA764" s="52"/>
      <c r="DB764" s="52"/>
      <c r="DC764" s="52"/>
      <c r="DD764" s="52"/>
      <c r="DE764" s="52"/>
      <c r="DF764" s="52"/>
      <c r="DG764" s="52"/>
      <c r="DH764" s="52"/>
      <c r="DI764" s="52"/>
      <c r="DJ764" s="52"/>
      <c r="DK764" s="52"/>
      <c r="DL764" s="52"/>
      <c r="DM764" s="52"/>
      <c r="DN764" s="52"/>
      <c r="DO764" s="52"/>
      <c r="DP764" s="52"/>
      <c r="DQ764" s="52"/>
      <c r="DR764" s="52"/>
      <c r="DS764" s="52"/>
      <c r="DT764" s="52"/>
      <c r="DU764" s="52"/>
      <c r="DV764" s="52"/>
      <c r="DW764" s="52"/>
      <c r="DX764" s="52"/>
      <c r="DY764" s="52"/>
      <c r="DZ764" s="52"/>
      <c r="EA764" s="52"/>
      <c r="EB764" s="52"/>
      <c r="EC764" s="52"/>
      <c r="ED764" s="52"/>
      <c r="EE764" s="52"/>
      <c r="EF764" s="52"/>
      <c r="EG764" s="52"/>
      <c r="EH764" s="52"/>
    </row>
    <row r="765" spans="1:138" ht="12.75" x14ac:dyDescent="0.2">
      <c r="A765" s="39" t="str">
        <f t="shared" si="67"/>
        <v>2107395</v>
      </c>
      <c r="B765" s="39" t="str">
        <f t="shared" si="68"/>
        <v>52732/Rd/29</v>
      </c>
      <c r="C765" s="39" t="str">
        <f t="shared" si="69"/>
        <v>Наплечник (Университет Монстров) В29</v>
      </c>
      <c r="D765" s="94">
        <f t="shared" ca="1" si="70"/>
        <v>217</v>
      </c>
      <c r="E765" s="94">
        <f t="shared" ca="1" si="71"/>
        <v>0</v>
      </c>
      <c r="F765" s="94">
        <f t="shared" ca="1" si="66"/>
        <v>0</v>
      </c>
      <c r="G765" s="41"/>
      <c r="H765" s="41"/>
      <c r="I765" s="40"/>
      <c r="J765" s="40"/>
      <c r="K765" s="34"/>
      <c r="L765" s="50" t="s">
        <v>1770</v>
      </c>
      <c r="M765" s="50" t="s">
        <v>2521</v>
      </c>
      <c r="N765" s="50" t="s">
        <v>2522</v>
      </c>
      <c r="O765" s="51" t="s">
        <v>2523</v>
      </c>
      <c r="P765" s="40">
        <v>217</v>
      </c>
      <c r="Q765" s="40"/>
      <c r="R765" s="40"/>
      <c r="S765" s="52" t="s">
        <v>1018</v>
      </c>
      <c r="T765" s="52" t="s">
        <v>1018</v>
      </c>
      <c r="U765" s="52" t="s">
        <v>1018</v>
      </c>
      <c r="V765" s="52" t="s">
        <v>1018</v>
      </c>
      <c r="W765" s="52" t="s">
        <v>1018</v>
      </c>
      <c r="X765" s="52" t="s">
        <v>1018</v>
      </c>
      <c r="Y765" s="52" t="s">
        <v>1018</v>
      </c>
      <c r="Z765" s="52" t="s">
        <v>1018</v>
      </c>
      <c r="AA765" s="52" t="s">
        <v>1018</v>
      </c>
      <c r="AB765" s="52" t="s">
        <v>1018</v>
      </c>
      <c r="AC765" s="52" t="s">
        <v>1018</v>
      </c>
      <c r="AD765" s="52" t="s">
        <v>1018</v>
      </c>
      <c r="AE765" s="52" t="s">
        <v>1018</v>
      </c>
      <c r="AF765" s="52" t="s">
        <v>1018</v>
      </c>
      <c r="AG765" s="52" t="s">
        <v>1018</v>
      </c>
      <c r="AH765" s="52" t="s">
        <v>1018</v>
      </c>
      <c r="AI765" s="52" t="s">
        <v>1018</v>
      </c>
      <c r="AJ765" s="52" t="s">
        <v>1018</v>
      </c>
      <c r="AK765" s="52" t="s">
        <v>1018</v>
      </c>
      <c r="AL765" s="52" t="s">
        <v>1018</v>
      </c>
      <c r="AM765" s="52">
        <v>10</v>
      </c>
      <c r="AN765" s="52">
        <v>10</v>
      </c>
      <c r="AO765" s="52" t="s">
        <v>1018</v>
      </c>
      <c r="AP765" s="52" t="s">
        <v>1018</v>
      </c>
      <c r="AQ765" s="52" t="s">
        <v>1018</v>
      </c>
      <c r="AR765" s="52" t="s">
        <v>1018</v>
      </c>
      <c r="AS765" s="52" t="s">
        <v>1018</v>
      </c>
      <c r="AT765" s="52" t="s">
        <v>1018</v>
      </c>
      <c r="AU765" s="52" t="s">
        <v>1018</v>
      </c>
      <c r="AV765" s="52" t="s">
        <v>1018</v>
      </c>
      <c r="AW765" s="52" t="s">
        <v>1018</v>
      </c>
      <c r="AX765" s="52" t="s">
        <v>1018</v>
      </c>
      <c r="AY765" s="52"/>
      <c r="AZ765" s="52"/>
      <c r="BA765" s="52"/>
      <c r="BB765" s="52"/>
      <c r="BC765" s="52"/>
      <c r="BD765" s="52"/>
      <c r="BE765" s="52"/>
      <c r="BF765" s="52"/>
      <c r="BG765" s="52"/>
      <c r="BH765" s="52"/>
      <c r="BI765" s="52"/>
      <c r="BJ765" s="52"/>
      <c r="BK765" s="52"/>
      <c r="BL765" s="52"/>
      <c r="BM765" s="52"/>
      <c r="BN765" s="52"/>
      <c r="BO765" s="52"/>
      <c r="BP765" s="52"/>
      <c r="BQ765" s="52"/>
      <c r="BR765" s="52"/>
      <c r="BS765" s="52"/>
      <c r="BT765" s="52"/>
      <c r="BU765" s="52"/>
      <c r="BV765" s="52"/>
      <c r="BW765" s="52"/>
      <c r="BX765" s="52"/>
      <c r="BY765" s="52"/>
      <c r="BZ765" s="52"/>
      <c r="CA765" s="52"/>
      <c r="CB765" s="52"/>
      <c r="CC765" s="52"/>
      <c r="CD765" s="52"/>
      <c r="CE765" s="52"/>
      <c r="CF765" s="52"/>
      <c r="CG765" s="52"/>
      <c r="CH765" s="52"/>
      <c r="CI765" s="52"/>
      <c r="CJ765" s="52"/>
      <c r="CK765" s="52"/>
      <c r="CL765" s="52"/>
      <c r="CM765" s="52"/>
      <c r="CN765" s="52"/>
      <c r="CO765" s="52"/>
      <c r="CP765" s="52"/>
      <c r="CQ765" s="52"/>
      <c r="CR765" s="52"/>
      <c r="CS765" s="52"/>
      <c r="CT765" s="52"/>
      <c r="CU765" s="52"/>
      <c r="CV765" s="52"/>
      <c r="CW765" s="52"/>
      <c r="CX765" s="52"/>
      <c r="CY765" s="52"/>
      <c r="CZ765" s="52"/>
      <c r="DA765" s="52"/>
      <c r="DB765" s="52"/>
      <c r="DC765" s="52"/>
      <c r="DD765" s="52"/>
      <c r="DE765" s="52"/>
      <c r="DF765" s="52"/>
      <c r="DG765" s="52"/>
      <c r="DH765" s="52"/>
      <c r="DI765" s="52"/>
      <c r="DJ765" s="52"/>
      <c r="DK765" s="52"/>
      <c r="DL765" s="52"/>
      <c r="DM765" s="52"/>
      <c r="DN765" s="52"/>
      <c r="DO765" s="52"/>
      <c r="DP765" s="52"/>
      <c r="DQ765" s="52"/>
      <c r="DR765" s="52"/>
      <c r="DS765" s="52"/>
      <c r="DT765" s="52"/>
      <c r="DU765" s="52"/>
      <c r="DV765" s="52"/>
      <c r="DW765" s="52"/>
      <c r="DX765" s="52"/>
      <c r="DY765" s="52"/>
      <c r="DZ765" s="52"/>
      <c r="EA765" s="52"/>
      <c r="EB765" s="52"/>
      <c r="EC765" s="52"/>
      <c r="ED765" s="52"/>
      <c r="EE765" s="52"/>
      <c r="EF765" s="52"/>
      <c r="EG765" s="52"/>
      <c r="EH765" s="52"/>
    </row>
    <row r="766" spans="1:138" ht="12.75" x14ac:dyDescent="0.2">
      <c r="A766" s="39" t="str">
        <f t="shared" si="67"/>
        <v>2106823</v>
      </c>
      <c r="B766" s="39" t="str">
        <f t="shared" si="68"/>
        <v>52741/Em/35</v>
      </c>
      <c r="C766" s="39" t="str">
        <f t="shared" si="69"/>
        <v>Подушка-антистресс Майк Вазовский (Университет монстров) В35</v>
      </c>
      <c r="D766" s="94">
        <f t="shared" ca="1" si="70"/>
        <v>448</v>
      </c>
      <c r="E766" s="94">
        <f t="shared" ca="1" si="71"/>
        <v>17</v>
      </c>
      <c r="F766" s="94">
        <f t="shared" ca="1" si="66"/>
        <v>0</v>
      </c>
      <c r="G766" s="41"/>
      <c r="H766" s="41"/>
      <c r="I766" s="40"/>
      <c r="J766" s="40"/>
      <c r="K766" s="34"/>
      <c r="L766" s="50" t="s">
        <v>1771</v>
      </c>
      <c r="M766" s="50" t="s">
        <v>2421</v>
      </c>
      <c r="N766" s="50" t="s">
        <v>2422</v>
      </c>
      <c r="O766" s="51" t="s">
        <v>4541</v>
      </c>
      <c r="P766" s="40">
        <v>448</v>
      </c>
      <c r="Q766" s="40"/>
      <c r="R766" s="40"/>
      <c r="S766" s="52" t="s">
        <v>1018</v>
      </c>
      <c r="T766" s="52" t="s">
        <v>1018</v>
      </c>
      <c r="U766" s="52" t="s">
        <v>1018</v>
      </c>
      <c r="V766" s="52" t="s">
        <v>1018</v>
      </c>
      <c r="W766" s="52" t="s">
        <v>1018</v>
      </c>
      <c r="X766" s="52">
        <v>6</v>
      </c>
      <c r="Y766" s="52" t="s">
        <v>1018</v>
      </c>
      <c r="Z766" s="52" t="s">
        <v>1018</v>
      </c>
      <c r="AA766" s="52" t="s">
        <v>1018</v>
      </c>
      <c r="AB766" s="52" t="s">
        <v>1018</v>
      </c>
      <c r="AC766" s="52" t="s">
        <v>1018</v>
      </c>
      <c r="AD766" s="52" t="s">
        <v>1018</v>
      </c>
      <c r="AE766" s="52">
        <v>16</v>
      </c>
      <c r="AF766" s="52">
        <v>16</v>
      </c>
      <c r="AG766" s="52">
        <v>3</v>
      </c>
      <c r="AH766" s="52">
        <v>3</v>
      </c>
      <c r="AI766" s="52" t="s">
        <v>1018</v>
      </c>
      <c r="AJ766" s="52" t="s">
        <v>1018</v>
      </c>
      <c r="AK766" s="52">
        <v>6</v>
      </c>
      <c r="AL766" s="52">
        <v>7</v>
      </c>
      <c r="AM766" s="52">
        <v>75</v>
      </c>
      <c r="AN766" s="52">
        <v>76</v>
      </c>
      <c r="AO766" s="52" t="s">
        <v>1018</v>
      </c>
      <c r="AP766" s="52" t="s">
        <v>1018</v>
      </c>
      <c r="AQ766" s="52" t="s">
        <v>1018</v>
      </c>
      <c r="AR766" s="52" t="s">
        <v>1018</v>
      </c>
      <c r="AS766" s="52" t="s">
        <v>1018</v>
      </c>
      <c r="AT766" s="52" t="s">
        <v>1018</v>
      </c>
      <c r="AU766" s="52" t="s">
        <v>1018</v>
      </c>
      <c r="AV766" s="52" t="s">
        <v>1018</v>
      </c>
      <c r="AW766" s="52" t="s">
        <v>1018</v>
      </c>
      <c r="AX766" s="52">
        <v>9</v>
      </c>
      <c r="AY766" s="52"/>
      <c r="AZ766" s="52"/>
      <c r="BA766" s="52"/>
      <c r="BB766" s="52"/>
      <c r="BC766" s="52"/>
      <c r="BD766" s="52"/>
      <c r="BE766" s="52"/>
      <c r="BF766" s="52"/>
      <c r="BG766" s="52"/>
      <c r="BH766" s="52"/>
      <c r="BI766" s="52"/>
      <c r="BJ766" s="52"/>
      <c r="BK766" s="52"/>
      <c r="BL766" s="52"/>
      <c r="BM766" s="52"/>
      <c r="BN766" s="52"/>
      <c r="BO766" s="52"/>
      <c r="BP766" s="52"/>
      <c r="BQ766" s="52"/>
      <c r="BR766" s="52"/>
      <c r="BS766" s="52"/>
      <c r="BT766" s="52"/>
      <c r="BU766" s="52"/>
      <c r="BV766" s="52"/>
      <c r="BW766" s="52"/>
      <c r="BX766" s="52"/>
      <c r="BY766" s="52"/>
      <c r="BZ766" s="52"/>
      <c r="CA766" s="52"/>
      <c r="CB766" s="52"/>
      <c r="CC766" s="52"/>
      <c r="CD766" s="52"/>
      <c r="CE766" s="52"/>
      <c r="CF766" s="52"/>
      <c r="CG766" s="52"/>
      <c r="CH766" s="52"/>
      <c r="CI766" s="52"/>
      <c r="CJ766" s="52"/>
      <c r="CK766" s="52"/>
      <c r="CL766" s="52"/>
      <c r="CM766" s="52"/>
      <c r="CN766" s="52"/>
      <c r="CO766" s="52"/>
      <c r="CP766" s="52"/>
      <c r="CQ766" s="52"/>
      <c r="CR766" s="52"/>
      <c r="CS766" s="52"/>
      <c r="CT766" s="52"/>
      <c r="CU766" s="52"/>
      <c r="CV766" s="52"/>
      <c r="CW766" s="52"/>
      <c r="CX766" s="52"/>
      <c r="CY766" s="52"/>
      <c r="CZ766" s="52"/>
      <c r="DA766" s="52"/>
      <c r="DB766" s="52"/>
      <c r="DC766" s="52"/>
      <c r="DD766" s="52"/>
      <c r="DE766" s="52"/>
      <c r="DF766" s="52"/>
      <c r="DG766" s="52"/>
      <c r="DH766" s="52"/>
      <c r="DI766" s="52"/>
      <c r="DJ766" s="52"/>
      <c r="DK766" s="52"/>
      <c r="DL766" s="52"/>
      <c r="DM766" s="52"/>
      <c r="DN766" s="52"/>
      <c r="DO766" s="52"/>
      <c r="DP766" s="52"/>
      <c r="DQ766" s="52"/>
      <c r="DR766" s="52"/>
      <c r="DS766" s="52"/>
      <c r="DT766" s="52"/>
      <c r="DU766" s="52"/>
      <c r="DV766" s="52"/>
      <c r="DW766" s="52"/>
      <c r="DX766" s="52"/>
      <c r="DY766" s="52"/>
      <c r="DZ766" s="52"/>
      <c r="EA766" s="52"/>
      <c r="EB766" s="52"/>
      <c r="EC766" s="52"/>
      <c r="ED766" s="52"/>
      <c r="EE766" s="52"/>
      <c r="EF766" s="52"/>
      <c r="EG766" s="52"/>
      <c r="EH766" s="52"/>
    </row>
    <row r="767" spans="1:138" ht="12.75" x14ac:dyDescent="0.2">
      <c r="A767" s="39" t="str">
        <f t="shared" si="67"/>
        <v>2106696</v>
      </c>
      <c r="B767" s="39" t="str">
        <f t="shared" si="68"/>
        <v>52750/Bl/18*30</v>
      </c>
      <c r="C767" s="39" t="str">
        <f t="shared" si="69"/>
        <v>Подушка (Университет монстров) 18*30</v>
      </c>
      <c r="D767" s="94">
        <f t="shared" ca="1" si="70"/>
        <v>150</v>
      </c>
      <c r="E767" s="94">
        <f t="shared" ca="1" si="71"/>
        <v>2</v>
      </c>
      <c r="F767" s="94">
        <f t="shared" ca="1" si="66"/>
        <v>0</v>
      </c>
      <c r="G767" s="41"/>
      <c r="H767" s="41"/>
      <c r="I767" s="40"/>
      <c r="J767" s="40"/>
      <c r="K767" s="34"/>
      <c r="L767" s="50" t="s">
        <v>1772</v>
      </c>
      <c r="M767" s="50" t="s">
        <v>2404</v>
      </c>
      <c r="N767" s="50" t="s">
        <v>2405</v>
      </c>
      <c r="O767" s="51" t="s">
        <v>2406</v>
      </c>
      <c r="P767" s="40">
        <v>150</v>
      </c>
      <c r="Q767" s="40"/>
      <c r="R767" s="40"/>
      <c r="S767" s="52" t="s">
        <v>1018</v>
      </c>
      <c r="T767" s="52" t="s">
        <v>1018</v>
      </c>
      <c r="U767" s="52" t="s">
        <v>1018</v>
      </c>
      <c r="V767" s="52" t="s">
        <v>1018</v>
      </c>
      <c r="W767" s="52" t="s">
        <v>1018</v>
      </c>
      <c r="X767" s="52" t="s">
        <v>1018</v>
      </c>
      <c r="Y767" s="52" t="s">
        <v>1018</v>
      </c>
      <c r="Z767" s="52" t="s">
        <v>1018</v>
      </c>
      <c r="AA767" s="52" t="s">
        <v>1018</v>
      </c>
      <c r="AB767" s="52" t="s">
        <v>1018</v>
      </c>
      <c r="AC767" s="52" t="s">
        <v>1018</v>
      </c>
      <c r="AD767" s="52" t="s">
        <v>1018</v>
      </c>
      <c r="AE767" s="52" t="s">
        <v>1018</v>
      </c>
      <c r="AF767" s="52" t="s">
        <v>1018</v>
      </c>
      <c r="AG767" s="52">
        <v>1</v>
      </c>
      <c r="AH767" s="52">
        <v>1</v>
      </c>
      <c r="AI767" s="52" t="s">
        <v>1018</v>
      </c>
      <c r="AJ767" s="52" t="s">
        <v>1018</v>
      </c>
      <c r="AK767" s="52" t="s">
        <v>1018</v>
      </c>
      <c r="AL767" s="52" t="s">
        <v>1018</v>
      </c>
      <c r="AM767" s="52" t="s">
        <v>1018</v>
      </c>
      <c r="AN767" s="52" t="s">
        <v>1018</v>
      </c>
      <c r="AO767" s="52" t="s">
        <v>1018</v>
      </c>
      <c r="AP767" s="52" t="s">
        <v>1018</v>
      </c>
      <c r="AQ767" s="52" t="s">
        <v>1018</v>
      </c>
      <c r="AR767" s="52" t="s">
        <v>1018</v>
      </c>
      <c r="AS767" s="52" t="s">
        <v>1018</v>
      </c>
      <c r="AT767" s="52" t="s">
        <v>1018</v>
      </c>
      <c r="AU767" s="52" t="s">
        <v>1018</v>
      </c>
      <c r="AV767" s="52" t="s">
        <v>1018</v>
      </c>
      <c r="AW767" s="52" t="s">
        <v>1018</v>
      </c>
      <c r="AX767" s="52">
        <v>2</v>
      </c>
      <c r="AY767" s="52"/>
      <c r="AZ767" s="52"/>
      <c r="BA767" s="52"/>
      <c r="BB767" s="52"/>
      <c r="BC767" s="52"/>
      <c r="BD767" s="52"/>
      <c r="BE767" s="52"/>
      <c r="BF767" s="52"/>
      <c r="BG767" s="52"/>
      <c r="BH767" s="52"/>
      <c r="BI767" s="52"/>
      <c r="BJ767" s="52"/>
      <c r="BK767" s="52"/>
      <c r="BL767" s="52"/>
      <c r="BM767" s="52"/>
      <c r="BN767" s="52"/>
      <c r="BO767" s="52"/>
      <c r="BP767" s="52"/>
      <c r="BQ767" s="52"/>
      <c r="BR767" s="52"/>
      <c r="BS767" s="52"/>
      <c r="BT767" s="52"/>
      <c r="BU767" s="52"/>
      <c r="BV767" s="52"/>
      <c r="BW767" s="52"/>
      <c r="BX767" s="52"/>
      <c r="BY767" s="52"/>
      <c r="BZ767" s="52"/>
      <c r="CA767" s="52"/>
      <c r="CB767" s="52"/>
      <c r="CC767" s="52"/>
      <c r="CD767" s="52"/>
      <c r="CE767" s="52"/>
      <c r="CF767" s="52"/>
      <c r="CG767" s="52"/>
      <c r="CH767" s="52"/>
      <c r="CI767" s="52"/>
      <c r="CJ767" s="52"/>
      <c r="CK767" s="52"/>
      <c r="CL767" s="52"/>
      <c r="CM767" s="52"/>
      <c r="CN767" s="52"/>
      <c r="CO767" s="52"/>
      <c r="CP767" s="52"/>
      <c r="CQ767" s="52"/>
      <c r="CR767" s="52"/>
      <c r="CS767" s="52"/>
      <c r="CT767" s="52"/>
      <c r="CU767" s="52"/>
      <c r="CV767" s="52"/>
      <c r="CW767" s="52"/>
      <c r="CX767" s="52"/>
      <c r="CY767" s="52"/>
      <c r="CZ767" s="52"/>
      <c r="DA767" s="52"/>
      <c r="DB767" s="52"/>
      <c r="DC767" s="52"/>
      <c r="DD767" s="52"/>
      <c r="DE767" s="52"/>
      <c r="DF767" s="52"/>
      <c r="DG767" s="52"/>
      <c r="DH767" s="52"/>
      <c r="DI767" s="52"/>
      <c r="DJ767" s="52"/>
      <c r="DK767" s="52"/>
      <c r="DL767" s="52"/>
      <c r="DM767" s="52"/>
      <c r="DN767" s="52"/>
      <c r="DO767" s="52"/>
      <c r="DP767" s="52"/>
      <c r="DQ767" s="52"/>
      <c r="DR767" s="52"/>
      <c r="DS767" s="52"/>
      <c r="DT767" s="52"/>
      <c r="DU767" s="52"/>
      <c r="DV767" s="52"/>
      <c r="DW767" s="52"/>
      <c r="DX767" s="52"/>
      <c r="DY767" s="52"/>
      <c r="DZ767" s="52"/>
      <c r="EA767" s="52"/>
      <c r="EB767" s="52"/>
      <c r="EC767" s="52"/>
      <c r="ED767" s="52"/>
      <c r="EE767" s="52"/>
      <c r="EF767" s="52"/>
      <c r="EG767" s="52"/>
      <c r="EH767" s="52"/>
    </row>
    <row r="768" spans="1:138" ht="12.75" x14ac:dyDescent="0.2">
      <c r="A768" s="39">
        <f t="shared" si="67"/>
        <v>0</v>
      </c>
      <c r="B768" s="39">
        <f t="shared" si="68"/>
        <v>0</v>
      </c>
      <c r="C768" s="39" t="str">
        <f t="shared" si="69"/>
        <v>КОРПОРАЦИЯ МОНСТРОВ</v>
      </c>
      <c r="D768" s="94">
        <f t="shared" ca="1" si="70"/>
        <v>0</v>
      </c>
      <c r="E768" s="94">
        <f t="shared" ca="1" si="71"/>
        <v>0</v>
      </c>
      <c r="F768" s="94">
        <f t="shared" ca="1" si="66"/>
        <v>0</v>
      </c>
      <c r="G768" s="41"/>
      <c r="H768" s="41"/>
      <c r="I768" s="40"/>
      <c r="J768" s="40"/>
      <c r="K768" s="34"/>
      <c r="L768" s="50"/>
      <c r="M768" s="50"/>
      <c r="N768" s="50"/>
      <c r="O768" s="51" t="s">
        <v>2433</v>
      </c>
      <c r="P768" s="40"/>
      <c r="Q768" s="40"/>
      <c r="R768" s="40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52"/>
      <c r="BB768" s="52"/>
      <c r="BC768" s="52"/>
      <c r="BD768" s="52"/>
      <c r="BE768" s="52"/>
      <c r="BF768" s="52"/>
      <c r="BG768" s="52"/>
      <c r="BH768" s="52"/>
      <c r="BI768" s="52"/>
      <c r="BJ768" s="52"/>
      <c r="BK768" s="52"/>
      <c r="BL768" s="52"/>
      <c r="BM768" s="52"/>
      <c r="BN768" s="52"/>
      <c r="BO768" s="52"/>
      <c r="BP768" s="52"/>
      <c r="BQ768" s="52"/>
      <c r="BR768" s="52"/>
      <c r="BS768" s="52"/>
      <c r="BT768" s="52"/>
      <c r="BU768" s="52"/>
      <c r="BV768" s="52"/>
      <c r="BW768" s="52"/>
      <c r="BX768" s="52"/>
      <c r="BY768" s="52"/>
      <c r="BZ768" s="52"/>
      <c r="CA768" s="52"/>
      <c r="CB768" s="52"/>
      <c r="CC768" s="52"/>
      <c r="CD768" s="52"/>
      <c r="CE768" s="52"/>
      <c r="CF768" s="52"/>
      <c r="CG768" s="52"/>
      <c r="CH768" s="52"/>
      <c r="CI768" s="52"/>
      <c r="CJ768" s="52"/>
      <c r="CK768" s="52"/>
      <c r="CL768" s="52"/>
      <c r="CM768" s="52"/>
      <c r="CN768" s="52"/>
      <c r="CO768" s="52"/>
      <c r="CP768" s="52"/>
      <c r="CQ768" s="52"/>
      <c r="CR768" s="52"/>
      <c r="CS768" s="52"/>
      <c r="CT768" s="52"/>
      <c r="CU768" s="52"/>
      <c r="CV768" s="52"/>
      <c r="CW768" s="52"/>
      <c r="CX768" s="52"/>
      <c r="CY768" s="52"/>
      <c r="CZ768" s="52"/>
      <c r="DA768" s="52"/>
      <c r="DB768" s="52"/>
      <c r="DC768" s="52"/>
      <c r="DD768" s="52"/>
      <c r="DE768" s="52"/>
      <c r="DF768" s="52"/>
      <c r="DG768" s="52"/>
      <c r="DH768" s="52"/>
      <c r="DI768" s="52"/>
      <c r="DJ768" s="52"/>
      <c r="DK768" s="52"/>
      <c r="DL768" s="52"/>
      <c r="DM768" s="52"/>
      <c r="DN768" s="52"/>
      <c r="DO768" s="52"/>
      <c r="DP768" s="52"/>
      <c r="DQ768" s="52"/>
      <c r="DR768" s="52"/>
      <c r="DS768" s="52"/>
      <c r="DT768" s="52"/>
      <c r="DU768" s="52"/>
      <c r="DV768" s="52"/>
      <c r="DW768" s="52"/>
      <c r="DX768" s="52"/>
      <c r="DY768" s="52"/>
      <c r="DZ768" s="52"/>
      <c r="EA768" s="52"/>
      <c r="EB768" s="52"/>
      <c r="EC768" s="52"/>
      <c r="ED768" s="52"/>
      <c r="EE768" s="52"/>
      <c r="EF768" s="52"/>
      <c r="EG768" s="52"/>
      <c r="EH768" s="52"/>
    </row>
    <row r="769" spans="1:138" ht="12.75" x14ac:dyDescent="0.2">
      <c r="A769" s="39" t="str">
        <f t="shared" si="67"/>
        <v>2106720</v>
      </c>
      <c r="B769" s="39" t="str">
        <f t="shared" si="68"/>
        <v>52707/Gn/20*20</v>
      </c>
      <c r="C769" s="39" t="str">
        <f t="shared" si="69"/>
        <v>Подушка (Корпорация монстров) 20*20</v>
      </c>
      <c r="D769" s="94">
        <f t="shared" ca="1" si="70"/>
        <v>105</v>
      </c>
      <c r="E769" s="94">
        <f t="shared" ca="1" si="71"/>
        <v>260</v>
      </c>
      <c r="F769" s="94">
        <f t="shared" ca="1" si="66"/>
        <v>0</v>
      </c>
      <c r="G769" s="41"/>
      <c r="H769" s="41"/>
      <c r="I769" s="40"/>
      <c r="J769" s="40"/>
      <c r="K769" s="34"/>
      <c r="L769" s="50" t="s">
        <v>1773</v>
      </c>
      <c r="M769" s="50" t="s">
        <v>2529</v>
      </c>
      <c r="N769" s="50" t="s">
        <v>2530</v>
      </c>
      <c r="O769" s="51" t="s">
        <v>2526</v>
      </c>
      <c r="P769" s="40">
        <v>105</v>
      </c>
      <c r="Q769" s="40"/>
      <c r="R769" s="40"/>
      <c r="S769" s="52" t="s">
        <v>1018</v>
      </c>
      <c r="T769" s="52" t="s">
        <v>1018</v>
      </c>
      <c r="U769" s="52" t="s">
        <v>1018</v>
      </c>
      <c r="V769" s="52">
        <v>8</v>
      </c>
      <c r="W769" s="52" t="s">
        <v>1018</v>
      </c>
      <c r="X769" s="52" t="s">
        <v>1018</v>
      </c>
      <c r="Y769" s="52" t="s">
        <v>1018</v>
      </c>
      <c r="Z769" s="52" t="s">
        <v>1018</v>
      </c>
      <c r="AA769" s="52" t="s">
        <v>1018</v>
      </c>
      <c r="AB769" s="52" t="s">
        <v>1018</v>
      </c>
      <c r="AC769" s="52" t="s">
        <v>1018</v>
      </c>
      <c r="AD769" s="52" t="s">
        <v>1018</v>
      </c>
      <c r="AE769" s="52">
        <v>10</v>
      </c>
      <c r="AF769" s="52">
        <v>101</v>
      </c>
      <c r="AG769" s="52">
        <v>2</v>
      </c>
      <c r="AH769" s="52">
        <v>2</v>
      </c>
      <c r="AI769" s="52" t="s">
        <v>1018</v>
      </c>
      <c r="AJ769" s="52" t="s">
        <v>1018</v>
      </c>
      <c r="AK769" s="52">
        <v>12</v>
      </c>
      <c r="AL769" s="52">
        <v>23</v>
      </c>
      <c r="AM769" s="52">
        <v>100</v>
      </c>
      <c r="AN769" s="52">
        <v>148</v>
      </c>
      <c r="AO769" s="52" t="s">
        <v>1018</v>
      </c>
      <c r="AP769" s="52">
        <v>100</v>
      </c>
      <c r="AQ769" s="52" t="s">
        <v>1018</v>
      </c>
      <c r="AR769" s="52" t="s">
        <v>1018</v>
      </c>
      <c r="AS769" s="52" t="s">
        <v>1018</v>
      </c>
      <c r="AT769" s="52" t="s">
        <v>1018</v>
      </c>
      <c r="AU769" s="52" t="s">
        <v>1018</v>
      </c>
      <c r="AV769" s="52">
        <v>1</v>
      </c>
      <c r="AW769" s="52" t="s">
        <v>1018</v>
      </c>
      <c r="AX769" s="52">
        <v>1</v>
      </c>
      <c r="AY769" s="52"/>
      <c r="AZ769" s="52"/>
      <c r="BA769" s="52"/>
      <c r="BB769" s="52"/>
      <c r="BC769" s="52"/>
      <c r="BD769" s="52"/>
      <c r="BE769" s="52"/>
      <c r="BF769" s="52"/>
      <c r="BG769" s="52"/>
      <c r="BH769" s="52"/>
      <c r="BI769" s="52"/>
      <c r="BJ769" s="52"/>
      <c r="BK769" s="52"/>
      <c r="BL769" s="52"/>
      <c r="BM769" s="52"/>
      <c r="BN769" s="52"/>
      <c r="BO769" s="52"/>
      <c r="BP769" s="52"/>
      <c r="BQ769" s="52"/>
      <c r="BR769" s="52"/>
      <c r="BS769" s="52"/>
      <c r="BT769" s="52"/>
      <c r="BU769" s="52"/>
      <c r="BV769" s="52"/>
      <c r="BW769" s="52"/>
      <c r="BX769" s="52"/>
      <c r="BY769" s="52"/>
      <c r="BZ769" s="52"/>
      <c r="CA769" s="52"/>
      <c r="CB769" s="52"/>
      <c r="CC769" s="52"/>
      <c r="CD769" s="52"/>
      <c r="CE769" s="52"/>
      <c r="CF769" s="52"/>
      <c r="CG769" s="52"/>
      <c r="CH769" s="52"/>
      <c r="CI769" s="52"/>
      <c r="CJ769" s="52"/>
      <c r="CK769" s="52"/>
      <c r="CL769" s="52"/>
      <c r="CM769" s="52"/>
      <c r="CN769" s="52"/>
      <c r="CO769" s="52"/>
      <c r="CP769" s="52"/>
      <c r="CQ769" s="52"/>
      <c r="CR769" s="52"/>
      <c r="CS769" s="52"/>
      <c r="CT769" s="52"/>
      <c r="CU769" s="52"/>
      <c r="CV769" s="52"/>
      <c r="CW769" s="52"/>
      <c r="CX769" s="52"/>
      <c r="CY769" s="52"/>
      <c r="CZ769" s="52"/>
      <c r="DA769" s="52"/>
      <c r="DB769" s="52"/>
      <c r="DC769" s="52"/>
      <c r="DD769" s="52"/>
      <c r="DE769" s="52"/>
      <c r="DF769" s="52"/>
      <c r="DG769" s="52"/>
      <c r="DH769" s="52"/>
      <c r="DI769" s="52"/>
      <c r="DJ769" s="52"/>
      <c r="DK769" s="52"/>
      <c r="DL769" s="52"/>
      <c r="DM769" s="52"/>
      <c r="DN769" s="52"/>
      <c r="DO769" s="52"/>
      <c r="DP769" s="52"/>
      <c r="DQ769" s="52"/>
      <c r="DR769" s="52"/>
      <c r="DS769" s="52"/>
      <c r="DT769" s="52"/>
      <c r="DU769" s="52"/>
      <c r="DV769" s="52"/>
      <c r="DW769" s="52"/>
      <c r="DX769" s="52"/>
      <c r="DY769" s="52"/>
      <c r="DZ769" s="52"/>
      <c r="EA769" s="52"/>
      <c r="EB769" s="52"/>
      <c r="EC769" s="52"/>
      <c r="ED769" s="52"/>
      <c r="EE769" s="52"/>
      <c r="EF769" s="52"/>
      <c r="EG769" s="52"/>
      <c r="EH769" s="52"/>
    </row>
    <row r="770" spans="1:138" ht="12.75" x14ac:dyDescent="0.2">
      <c r="A770" s="39" t="str">
        <f t="shared" si="67"/>
        <v>2106716</v>
      </c>
      <c r="B770" s="39" t="str">
        <f t="shared" si="68"/>
        <v>52707/Lb-3/20*20</v>
      </c>
      <c r="C770" s="39" t="str">
        <f t="shared" si="69"/>
        <v>Подушка (Корпорация монстров) 20*20</v>
      </c>
      <c r="D770" s="94">
        <f t="shared" ca="1" si="70"/>
        <v>105</v>
      </c>
      <c r="E770" s="94">
        <f t="shared" ca="1" si="71"/>
        <v>485</v>
      </c>
      <c r="F770" s="94">
        <f t="shared" ca="1" si="66"/>
        <v>0</v>
      </c>
      <c r="G770" s="41"/>
      <c r="H770" s="41"/>
      <c r="I770" s="40"/>
      <c r="J770" s="40"/>
      <c r="K770" s="34"/>
      <c r="L770" s="50" t="s">
        <v>1774</v>
      </c>
      <c r="M770" s="50" t="s">
        <v>2527</v>
      </c>
      <c r="N770" s="50" t="s">
        <v>2528</v>
      </c>
      <c r="O770" s="51" t="s">
        <v>2526</v>
      </c>
      <c r="P770" s="40">
        <v>105</v>
      </c>
      <c r="Q770" s="40"/>
      <c r="R770" s="40"/>
      <c r="S770" s="52" t="s">
        <v>1018</v>
      </c>
      <c r="T770" s="52" t="s">
        <v>1018</v>
      </c>
      <c r="U770" s="52" t="s">
        <v>1018</v>
      </c>
      <c r="V770" s="52">
        <v>8</v>
      </c>
      <c r="W770" s="52" t="s">
        <v>1018</v>
      </c>
      <c r="X770" s="52">
        <v>46</v>
      </c>
      <c r="Y770" s="52" t="s">
        <v>1018</v>
      </c>
      <c r="Z770" s="52" t="s">
        <v>1018</v>
      </c>
      <c r="AA770" s="52" t="s">
        <v>1018</v>
      </c>
      <c r="AB770" s="52" t="s">
        <v>1018</v>
      </c>
      <c r="AC770" s="52" t="s">
        <v>1018</v>
      </c>
      <c r="AD770" s="52" t="s">
        <v>1018</v>
      </c>
      <c r="AE770" s="52">
        <v>6</v>
      </c>
      <c r="AF770" s="52">
        <v>133</v>
      </c>
      <c r="AG770" s="52">
        <v>2</v>
      </c>
      <c r="AH770" s="52">
        <v>10</v>
      </c>
      <c r="AI770" s="52" t="s">
        <v>1018</v>
      </c>
      <c r="AJ770" s="52" t="s">
        <v>1018</v>
      </c>
      <c r="AK770" s="52">
        <v>5</v>
      </c>
      <c r="AL770" s="52">
        <v>24</v>
      </c>
      <c r="AM770" s="52">
        <v>100</v>
      </c>
      <c r="AN770" s="52">
        <v>275</v>
      </c>
      <c r="AO770" s="52" t="s">
        <v>1018</v>
      </c>
      <c r="AP770" s="52">
        <v>100</v>
      </c>
      <c r="AQ770" s="52" t="s">
        <v>1018</v>
      </c>
      <c r="AR770" s="52" t="s">
        <v>1018</v>
      </c>
      <c r="AS770" s="52" t="s">
        <v>1018</v>
      </c>
      <c r="AT770" s="52" t="s">
        <v>1018</v>
      </c>
      <c r="AU770" s="52" t="s">
        <v>1018</v>
      </c>
      <c r="AV770" s="52" t="s">
        <v>1018</v>
      </c>
      <c r="AW770" s="52" t="s">
        <v>1018</v>
      </c>
      <c r="AX770" s="52">
        <v>2</v>
      </c>
      <c r="AY770" s="52"/>
      <c r="AZ770" s="52"/>
      <c r="BA770" s="52"/>
      <c r="BB770" s="52"/>
      <c r="BC770" s="52"/>
      <c r="BD770" s="52"/>
      <c r="BE770" s="52"/>
      <c r="BF770" s="52"/>
      <c r="BG770" s="52"/>
      <c r="BH770" s="52"/>
      <c r="BI770" s="52"/>
      <c r="BJ770" s="52"/>
      <c r="BK770" s="52"/>
      <c r="BL770" s="52"/>
      <c r="BM770" s="52"/>
      <c r="BN770" s="52"/>
      <c r="BO770" s="52"/>
      <c r="BP770" s="52"/>
      <c r="BQ770" s="52"/>
      <c r="BR770" s="52"/>
      <c r="BS770" s="52"/>
      <c r="BT770" s="52"/>
      <c r="BU770" s="52"/>
      <c r="BV770" s="52"/>
      <c r="BW770" s="52"/>
      <c r="BX770" s="52"/>
      <c r="BY770" s="52"/>
      <c r="BZ770" s="52"/>
      <c r="CA770" s="52"/>
      <c r="CB770" s="52"/>
      <c r="CC770" s="52"/>
      <c r="CD770" s="52"/>
      <c r="CE770" s="52"/>
      <c r="CF770" s="52"/>
      <c r="CG770" s="52"/>
      <c r="CH770" s="52"/>
      <c r="CI770" s="52"/>
      <c r="CJ770" s="52"/>
      <c r="CK770" s="52"/>
      <c r="CL770" s="52"/>
      <c r="CM770" s="52"/>
      <c r="CN770" s="52"/>
      <c r="CO770" s="52"/>
      <c r="CP770" s="52"/>
      <c r="CQ770" s="52"/>
      <c r="CR770" s="52"/>
      <c r="CS770" s="52"/>
      <c r="CT770" s="52"/>
      <c r="CU770" s="52"/>
      <c r="CV770" s="52"/>
      <c r="CW770" s="52"/>
      <c r="CX770" s="52"/>
      <c r="CY770" s="52"/>
      <c r="CZ770" s="52"/>
      <c r="DA770" s="52"/>
      <c r="DB770" s="52"/>
      <c r="DC770" s="52"/>
      <c r="DD770" s="52"/>
      <c r="DE770" s="52"/>
      <c r="DF770" s="52"/>
      <c r="DG770" s="52"/>
      <c r="DH770" s="52"/>
      <c r="DI770" s="52"/>
      <c r="DJ770" s="52"/>
      <c r="DK770" s="52"/>
      <c r="DL770" s="52"/>
      <c r="DM770" s="52"/>
      <c r="DN770" s="52"/>
      <c r="DO770" s="52"/>
      <c r="DP770" s="52"/>
      <c r="DQ770" s="52"/>
      <c r="DR770" s="52"/>
      <c r="DS770" s="52"/>
      <c r="DT770" s="52"/>
      <c r="DU770" s="52"/>
      <c r="DV770" s="52"/>
      <c r="DW770" s="52"/>
      <c r="DX770" s="52"/>
      <c r="DY770" s="52"/>
      <c r="DZ770" s="52"/>
      <c r="EA770" s="52"/>
      <c r="EB770" s="52"/>
      <c r="EC770" s="52"/>
      <c r="ED770" s="52"/>
      <c r="EE770" s="52"/>
      <c r="EF770" s="52"/>
      <c r="EG770" s="52"/>
      <c r="EH770" s="52"/>
    </row>
    <row r="771" spans="1:138" ht="12.75" x14ac:dyDescent="0.2">
      <c r="A771" s="39" t="str">
        <f t="shared" si="67"/>
        <v>2106700</v>
      </c>
      <c r="B771" s="39" t="str">
        <f t="shared" si="68"/>
        <v>52707/Lb/20*20</v>
      </c>
      <c r="C771" s="39" t="str">
        <f t="shared" si="69"/>
        <v>Подушка (Корпорация монстров) 20*20</v>
      </c>
      <c r="D771" s="94">
        <f t="shared" ca="1" si="70"/>
        <v>105</v>
      </c>
      <c r="E771" s="94">
        <f t="shared" ca="1" si="71"/>
        <v>359</v>
      </c>
      <c r="F771" s="94">
        <f t="shared" ca="1" si="66"/>
        <v>0</v>
      </c>
      <c r="G771" s="41"/>
      <c r="H771" s="41"/>
      <c r="I771" s="40"/>
      <c r="J771" s="40"/>
      <c r="K771" s="34"/>
      <c r="L771" s="50" t="s">
        <v>1775</v>
      </c>
      <c r="M771" s="50" t="s">
        <v>2524</v>
      </c>
      <c r="N771" s="50" t="s">
        <v>2525</v>
      </c>
      <c r="O771" s="51" t="s">
        <v>2526</v>
      </c>
      <c r="P771" s="40">
        <v>105</v>
      </c>
      <c r="Q771" s="40"/>
      <c r="R771" s="40"/>
      <c r="S771" s="52" t="s">
        <v>1018</v>
      </c>
      <c r="T771" s="52" t="s">
        <v>1018</v>
      </c>
      <c r="U771" s="52" t="s">
        <v>1018</v>
      </c>
      <c r="V771" s="52">
        <v>8</v>
      </c>
      <c r="W771" s="52" t="s">
        <v>1018</v>
      </c>
      <c r="X771" s="52">
        <v>1</v>
      </c>
      <c r="Y771" s="52" t="s">
        <v>1018</v>
      </c>
      <c r="Z771" s="52" t="s">
        <v>1018</v>
      </c>
      <c r="AA771" s="52" t="s">
        <v>1018</v>
      </c>
      <c r="AB771" s="52" t="s">
        <v>1018</v>
      </c>
      <c r="AC771" s="52" t="s">
        <v>1018</v>
      </c>
      <c r="AD771" s="52" t="s">
        <v>1018</v>
      </c>
      <c r="AE771" s="52" t="s">
        <v>1018</v>
      </c>
      <c r="AF771" s="52">
        <v>90</v>
      </c>
      <c r="AG771" s="52">
        <v>2</v>
      </c>
      <c r="AH771" s="52">
        <v>6</v>
      </c>
      <c r="AI771" s="52" t="s">
        <v>1018</v>
      </c>
      <c r="AJ771" s="52" t="s">
        <v>1018</v>
      </c>
      <c r="AK771" s="52">
        <v>5</v>
      </c>
      <c r="AL771" s="52">
        <v>100</v>
      </c>
      <c r="AM771" s="52">
        <v>100</v>
      </c>
      <c r="AN771" s="52">
        <v>258</v>
      </c>
      <c r="AO771" s="52" t="s">
        <v>1018</v>
      </c>
      <c r="AP771" s="52" t="s">
        <v>1018</v>
      </c>
      <c r="AQ771" s="52" t="s">
        <v>1018</v>
      </c>
      <c r="AR771" s="52" t="s">
        <v>1018</v>
      </c>
      <c r="AS771" s="52" t="s">
        <v>1018</v>
      </c>
      <c r="AT771" s="52" t="s">
        <v>1018</v>
      </c>
      <c r="AU771" s="52" t="s">
        <v>1018</v>
      </c>
      <c r="AV771" s="52">
        <v>1</v>
      </c>
      <c r="AW771" s="52" t="s">
        <v>1018</v>
      </c>
      <c r="AX771" s="52">
        <v>2</v>
      </c>
      <c r="AY771" s="52"/>
      <c r="AZ771" s="52"/>
      <c r="BA771" s="52"/>
      <c r="BB771" s="52"/>
      <c r="BC771" s="52"/>
      <c r="BD771" s="52"/>
      <c r="BE771" s="52"/>
      <c r="BF771" s="52"/>
      <c r="BG771" s="52"/>
      <c r="BH771" s="52"/>
      <c r="BI771" s="52"/>
      <c r="BJ771" s="52"/>
      <c r="BK771" s="52"/>
      <c r="BL771" s="52"/>
      <c r="BM771" s="52"/>
      <c r="BN771" s="52"/>
      <c r="BO771" s="52"/>
      <c r="BP771" s="52"/>
      <c r="BQ771" s="52"/>
      <c r="BR771" s="52"/>
      <c r="BS771" s="52"/>
      <c r="BT771" s="52"/>
      <c r="BU771" s="52"/>
      <c r="BV771" s="52"/>
      <c r="BW771" s="52"/>
      <c r="BX771" s="52"/>
      <c r="BY771" s="52"/>
      <c r="BZ771" s="52"/>
      <c r="CA771" s="52"/>
      <c r="CB771" s="52"/>
      <c r="CC771" s="52"/>
      <c r="CD771" s="52"/>
      <c r="CE771" s="52"/>
      <c r="CF771" s="52"/>
      <c r="CG771" s="52"/>
      <c r="CH771" s="52"/>
      <c r="CI771" s="52"/>
      <c r="CJ771" s="52"/>
      <c r="CK771" s="52"/>
      <c r="CL771" s="52"/>
      <c r="CM771" s="52"/>
      <c r="CN771" s="52"/>
      <c r="CO771" s="52"/>
      <c r="CP771" s="52"/>
      <c r="CQ771" s="52"/>
      <c r="CR771" s="52"/>
      <c r="CS771" s="52"/>
      <c r="CT771" s="52"/>
      <c r="CU771" s="52"/>
      <c r="CV771" s="52"/>
      <c r="CW771" s="52"/>
      <c r="CX771" s="52"/>
      <c r="CY771" s="52"/>
      <c r="CZ771" s="52"/>
      <c r="DA771" s="52"/>
      <c r="DB771" s="52"/>
      <c r="DC771" s="52"/>
      <c r="DD771" s="52"/>
      <c r="DE771" s="52"/>
      <c r="DF771" s="52"/>
      <c r="DG771" s="52"/>
      <c r="DH771" s="52"/>
      <c r="DI771" s="52"/>
      <c r="DJ771" s="52"/>
      <c r="DK771" s="52"/>
      <c r="DL771" s="52"/>
      <c r="DM771" s="52"/>
      <c r="DN771" s="52"/>
      <c r="DO771" s="52"/>
      <c r="DP771" s="52"/>
      <c r="DQ771" s="52"/>
      <c r="DR771" s="52"/>
      <c r="DS771" s="52"/>
      <c r="DT771" s="52"/>
      <c r="DU771" s="52"/>
      <c r="DV771" s="52"/>
      <c r="DW771" s="52"/>
      <c r="DX771" s="52"/>
      <c r="DY771" s="52"/>
      <c r="DZ771" s="52"/>
      <c r="EA771" s="52"/>
      <c r="EB771" s="52"/>
      <c r="EC771" s="52"/>
      <c r="ED771" s="52"/>
      <c r="EE771" s="52"/>
      <c r="EF771" s="52"/>
      <c r="EG771" s="52"/>
      <c r="EH771" s="52"/>
    </row>
    <row r="772" spans="1:138" ht="12.75" x14ac:dyDescent="0.2">
      <c r="A772" s="39" t="str">
        <f t="shared" si="67"/>
        <v>2106732</v>
      </c>
      <c r="B772" s="39" t="str">
        <f t="shared" si="68"/>
        <v>52709/Lb/18*15</v>
      </c>
      <c r="C772" s="39" t="str">
        <f t="shared" si="69"/>
        <v>Подушка (Корпорация монстров) 18*15</v>
      </c>
      <c r="D772" s="94">
        <f t="shared" ca="1" si="70"/>
        <v>91</v>
      </c>
      <c r="E772" s="94">
        <f t="shared" ca="1" si="71"/>
        <v>935</v>
      </c>
      <c r="F772" s="94">
        <f t="shared" ca="1" si="66"/>
        <v>0</v>
      </c>
      <c r="G772" s="41"/>
      <c r="H772" s="41"/>
      <c r="I772" s="40"/>
      <c r="J772" s="40"/>
      <c r="K772" s="34"/>
      <c r="L772" s="50" t="s">
        <v>1776</v>
      </c>
      <c r="M772" s="50" t="s">
        <v>2388</v>
      </c>
      <c r="N772" s="50" t="s">
        <v>2389</v>
      </c>
      <c r="O772" s="51" t="s">
        <v>2390</v>
      </c>
      <c r="P772" s="40">
        <v>91</v>
      </c>
      <c r="Q772" s="40"/>
      <c r="R772" s="40"/>
      <c r="S772" s="52" t="s">
        <v>1018</v>
      </c>
      <c r="T772" s="52" t="s">
        <v>1018</v>
      </c>
      <c r="U772" s="52" t="s">
        <v>1018</v>
      </c>
      <c r="V772" s="52">
        <v>4</v>
      </c>
      <c r="W772" s="52" t="s">
        <v>1018</v>
      </c>
      <c r="X772" s="52">
        <v>245</v>
      </c>
      <c r="Y772" s="52" t="s">
        <v>1018</v>
      </c>
      <c r="Z772" s="52" t="s">
        <v>1018</v>
      </c>
      <c r="AA772" s="52" t="s">
        <v>1018</v>
      </c>
      <c r="AB772" s="52" t="s">
        <v>1018</v>
      </c>
      <c r="AC772" s="52" t="s">
        <v>1018</v>
      </c>
      <c r="AD772" s="52">
        <v>3</v>
      </c>
      <c r="AE772" s="52">
        <v>16</v>
      </c>
      <c r="AF772" s="52">
        <v>278</v>
      </c>
      <c r="AG772" s="52">
        <v>2</v>
      </c>
      <c r="AH772" s="52">
        <v>137</v>
      </c>
      <c r="AI772" s="52" t="s">
        <v>1018</v>
      </c>
      <c r="AJ772" s="52" t="s">
        <v>1018</v>
      </c>
      <c r="AK772" s="52">
        <v>5</v>
      </c>
      <c r="AL772" s="52">
        <v>189</v>
      </c>
      <c r="AM772" s="52" t="s">
        <v>1018</v>
      </c>
      <c r="AN772" s="52" t="s">
        <v>1018</v>
      </c>
      <c r="AO772" s="52" t="s">
        <v>1018</v>
      </c>
      <c r="AP772" s="52">
        <v>100</v>
      </c>
      <c r="AQ772" s="52" t="s">
        <v>1018</v>
      </c>
      <c r="AR772" s="52" t="s">
        <v>1018</v>
      </c>
      <c r="AS772" s="52" t="s">
        <v>1018</v>
      </c>
      <c r="AT772" s="52" t="s">
        <v>1018</v>
      </c>
      <c r="AU772" s="52" t="s">
        <v>1018</v>
      </c>
      <c r="AV772" s="52">
        <v>1</v>
      </c>
      <c r="AW772" s="52" t="s">
        <v>1018</v>
      </c>
      <c r="AX772" s="52">
        <v>1</v>
      </c>
      <c r="AY772" s="52"/>
      <c r="AZ772" s="52"/>
      <c r="BA772" s="52"/>
      <c r="BB772" s="52"/>
      <c r="BC772" s="52"/>
      <c r="BD772" s="52"/>
      <c r="BE772" s="52"/>
      <c r="BF772" s="52"/>
      <c r="BG772" s="52"/>
      <c r="BH772" s="52"/>
      <c r="BI772" s="52"/>
      <c r="BJ772" s="52"/>
      <c r="BK772" s="52"/>
      <c r="BL772" s="52"/>
      <c r="BM772" s="52"/>
      <c r="BN772" s="52"/>
      <c r="BO772" s="52"/>
      <c r="BP772" s="52"/>
      <c r="BQ772" s="52"/>
      <c r="BR772" s="52"/>
      <c r="BS772" s="52"/>
      <c r="BT772" s="52"/>
      <c r="BU772" s="52"/>
      <c r="BV772" s="52"/>
      <c r="BW772" s="52"/>
      <c r="BX772" s="52"/>
      <c r="BY772" s="52"/>
      <c r="BZ772" s="52"/>
      <c r="CA772" s="52"/>
      <c r="CB772" s="52"/>
      <c r="CC772" s="52"/>
      <c r="CD772" s="52"/>
      <c r="CE772" s="52"/>
      <c r="CF772" s="52"/>
      <c r="CG772" s="52"/>
      <c r="CH772" s="52"/>
      <c r="CI772" s="52"/>
      <c r="CJ772" s="52"/>
      <c r="CK772" s="52"/>
      <c r="CL772" s="52"/>
      <c r="CM772" s="52"/>
      <c r="CN772" s="52"/>
      <c r="CO772" s="52"/>
      <c r="CP772" s="52"/>
      <c r="CQ772" s="52"/>
      <c r="CR772" s="52"/>
      <c r="CS772" s="52"/>
      <c r="CT772" s="52"/>
      <c r="CU772" s="52"/>
      <c r="CV772" s="52"/>
      <c r="CW772" s="52"/>
      <c r="CX772" s="52"/>
      <c r="CY772" s="52"/>
      <c r="CZ772" s="52"/>
      <c r="DA772" s="52"/>
      <c r="DB772" s="52"/>
      <c r="DC772" s="52"/>
      <c r="DD772" s="52"/>
      <c r="DE772" s="52"/>
      <c r="DF772" s="52"/>
      <c r="DG772" s="52"/>
      <c r="DH772" s="52"/>
      <c r="DI772" s="52"/>
      <c r="DJ772" s="52"/>
      <c r="DK772" s="52"/>
      <c r="DL772" s="52"/>
      <c r="DM772" s="52"/>
      <c r="DN772" s="52"/>
      <c r="DO772" s="52"/>
      <c r="DP772" s="52"/>
      <c r="DQ772" s="52"/>
      <c r="DR772" s="52"/>
      <c r="DS772" s="52"/>
      <c r="DT772" s="52"/>
      <c r="DU772" s="52"/>
      <c r="DV772" s="52"/>
      <c r="DW772" s="52"/>
      <c r="DX772" s="52"/>
      <c r="DY772" s="52"/>
      <c r="DZ772" s="52"/>
      <c r="EA772" s="52"/>
      <c r="EB772" s="52"/>
      <c r="EC772" s="52"/>
      <c r="ED772" s="52"/>
      <c r="EE772" s="52"/>
      <c r="EF772" s="52"/>
      <c r="EG772" s="52"/>
      <c r="EH772" s="52"/>
    </row>
    <row r="773" spans="1:138" ht="12.75" x14ac:dyDescent="0.2">
      <c r="A773" s="39" t="str">
        <f t="shared" si="67"/>
        <v>2106736</v>
      </c>
      <c r="B773" s="39" t="str">
        <f t="shared" si="68"/>
        <v>52709/Pn/18*15</v>
      </c>
      <c r="C773" s="39" t="str">
        <f t="shared" si="69"/>
        <v>Подушка (Корпорация монстров) 18*15</v>
      </c>
      <c r="D773" s="94">
        <f t="shared" ca="1" si="70"/>
        <v>91</v>
      </c>
      <c r="E773" s="94">
        <f t="shared" ca="1" si="71"/>
        <v>538</v>
      </c>
      <c r="F773" s="94">
        <f t="shared" ca="1" si="66"/>
        <v>0</v>
      </c>
      <c r="G773" s="41"/>
      <c r="H773" s="41"/>
      <c r="I773" s="40"/>
      <c r="J773" s="40"/>
      <c r="K773" s="34"/>
      <c r="L773" s="50" t="s">
        <v>1777</v>
      </c>
      <c r="M773" s="50" t="s">
        <v>2391</v>
      </c>
      <c r="N773" s="50" t="s">
        <v>2392</v>
      </c>
      <c r="O773" s="51" t="s">
        <v>2390</v>
      </c>
      <c r="P773" s="40">
        <v>91</v>
      </c>
      <c r="Q773" s="40"/>
      <c r="R773" s="40"/>
      <c r="S773" s="52" t="s">
        <v>1018</v>
      </c>
      <c r="T773" s="52" t="s">
        <v>1018</v>
      </c>
      <c r="U773" s="52" t="s">
        <v>1018</v>
      </c>
      <c r="V773" s="52">
        <v>4</v>
      </c>
      <c r="W773" s="52" t="s">
        <v>1018</v>
      </c>
      <c r="X773" s="52">
        <v>156</v>
      </c>
      <c r="Y773" s="52" t="s">
        <v>1018</v>
      </c>
      <c r="Z773" s="52" t="s">
        <v>1018</v>
      </c>
      <c r="AA773" s="52" t="s">
        <v>1018</v>
      </c>
      <c r="AB773" s="52" t="s">
        <v>1018</v>
      </c>
      <c r="AC773" s="52" t="s">
        <v>1018</v>
      </c>
      <c r="AD773" s="52">
        <v>3</v>
      </c>
      <c r="AE773" s="52">
        <v>6</v>
      </c>
      <c r="AF773" s="52">
        <v>208</v>
      </c>
      <c r="AG773" s="52">
        <v>2</v>
      </c>
      <c r="AH773" s="52">
        <v>62</v>
      </c>
      <c r="AI773" s="52" t="s">
        <v>1018</v>
      </c>
      <c r="AJ773" s="52" t="s">
        <v>1018</v>
      </c>
      <c r="AK773" s="52">
        <v>22</v>
      </c>
      <c r="AL773" s="52">
        <v>34</v>
      </c>
      <c r="AM773" s="52" t="s">
        <v>1018</v>
      </c>
      <c r="AN773" s="52" t="s">
        <v>1018</v>
      </c>
      <c r="AO773" s="52" t="s">
        <v>1018</v>
      </c>
      <c r="AP773" s="52">
        <v>100</v>
      </c>
      <c r="AQ773" s="52" t="s">
        <v>1018</v>
      </c>
      <c r="AR773" s="52" t="s">
        <v>1018</v>
      </c>
      <c r="AS773" s="52" t="s">
        <v>1018</v>
      </c>
      <c r="AT773" s="52" t="s">
        <v>1018</v>
      </c>
      <c r="AU773" s="52" t="s">
        <v>1018</v>
      </c>
      <c r="AV773" s="52">
        <v>1</v>
      </c>
      <c r="AW773" s="52" t="s">
        <v>1018</v>
      </c>
      <c r="AX773" s="52" t="s">
        <v>1018</v>
      </c>
      <c r="AY773" s="52"/>
      <c r="AZ773" s="52"/>
      <c r="BA773" s="52"/>
      <c r="BB773" s="52"/>
      <c r="BC773" s="52"/>
      <c r="BD773" s="52"/>
      <c r="BE773" s="52"/>
      <c r="BF773" s="52"/>
      <c r="BG773" s="52"/>
      <c r="BH773" s="52"/>
      <c r="BI773" s="52"/>
      <c r="BJ773" s="52"/>
      <c r="BK773" s="52"/>
      <c r="BL773" s="52"/>
      <c r="BM773" s="52"/>
      <c r="BN773" s="52"/>
      <c r="BO773" s="52"/>
      <c r="BP773" s="52"/>
      <c r="BQ773" s="52"/>
      <c r="BR773" s="52"/>
      <c r="BS773" s="52"/>
      <c r="BT773" s="52"/>
      <c r="BU773" s="52"/>
      <c r="BV773" s="52"/>
      <c r="BW773" s="52"/>
      <c r="BX773" s="52"/>
      <c r="BY773" s="52"/>
      <c r="BZ773" s="52"/>
      <c r="CA773" s="52"/>
      <c r="CB773" s="52"/>
      <c r="CC773" s="52"/>
      <c r="CD773" s="52"/>
      <c r="CE773" s="52"/>
      <c r="CF773" s="52"/>
      <c r="CG773" s="52"/>
      <c r="CH773" s="52"/>
      <c r="CI773" s="52"/>
      <c r="CJ773" s="52"/>
      <c r="CK773" s="52"/>
      <c r="CL773" s="52"/>
      <c r="CM773" s="52"/>
      <c r="CN773" s="52"/>
      <c r="CO773" s="52"/>
      <c r="CP773" s="52"/>
      <c r="CQ773" s="52"/>
      <c r="CR773" s="52"/>
      <c r="CS773" s="52"/>
      <c r="CT773" s="52"/>
      <c r="CU773" s="52"/>
      <c r="CV773" s="52"/>
      <c r="CW773" s="52"/>
      <c r="CX773" s="52"/>
      <c r="CY773" s="52"/>
      <c r="CZ773" s="52"/>
      <c r="DA773" s="52"/>
      <c r="DB773" s="52"/>
      <c r="DC773" s="52"/>
      <c r="DD773" s="52"/>
      <c r="DE773" s="52"/>
      <c r="DF773" s="52"/>
      <c r="DG773" s="52"/>
      <c r="DH773" s="52"/>
      <c r="DI773" s="52"/>
      <c r="DJ773" s="52"/>
      <c r="DK773" s="52"/>
      <c r="DL773" s="52"/>
      <c r="DM773" s="52"/>
      <c r="DN773" s="52"/>
      <c r="DO773" s="52"/>
      <c r="DP773" s="52"/>
      <c r="DQ773" s="52"/>
      <c r="DR773" s="52"/>
      <c r="DS773" s="52"/>
      <c r="DT773" s="52"/>
      <c r="DU773" s="52"/>
      <c r="DV773" s="52"/>
      <c r="DW773" s="52"/>
      <c r="DX773" s="52"/>
      <c r="DY773" s="52"/>
      <c r="DZ773" s="52"/>
      <c r="EA773" s="52"/>
      <c r="EB773" s="52"/>
      <c r="EC773" s="52"/>
      <c r="ED773" s="52"/>
      <c r="EE773" s="52"/>
      <c r="EF773" s="52"/>
      <c r="EG773" s="52"/>
      <c r="EH773" s="52"/>
    </row>
    <row r="774" spans="1:138" ht="12.75" x14ac:dyDescent="0.2">
      <c r="A774" s="39" t="str">
        <f t="shared" si="67"/>
        <v>2106674</v>
      </c>
      <c r="B774" s="39" t="str">
        <f t="shared" si="68"/>
        <v>52728-1/Lb/33</v>
      </c>
      <c r="C774" s="39" t="str">
        <f t="shared" si="69"/>
        <v>Подушка-антистресс трансформер (Корпорация монстров) В33</v>
      </c>
      <c r="D774" s="94">
        <f t="shared" ca="1" si="70"/>
        <v>480</v>
      </c>
      <c r="E774" s="94">
        <f t="shared" ca="1" si="71"/>
        <v>168</v>
      </c>
      <c r="F774" s="94">
        <f t="shared" ref="F774:F837" ca="1" si="72">IF(TODAY()&lt;$A$4,SUM(R774),"")</f>
        <v>0</v>
      </c>
      <c r="G774" s="41"/>
      <c r="H774" s="41"/>
      <c r="I774" s="40"/>
      <c r="J774" s="40"/>
      <c r="K774" s="34"/>
      <c r="L774" s="50" t="s">
        <v>1778</v>
      </c>
      <c r="M774" s="50" t="s">
        <v>4518</v>
      </c>
      <c r="N774" s="50" t="s">
        <v>4519</v>
      </c>
      <c r="O774" s="51" t="s">
        <v>4520</v>
      </c>
      <c r="P774" s="40">
        <v>480</v>
      </c>
      <c r="Q774" s="40"/>
      <c r="R774" s="40"/>
      <c r="S774" s="52" t="s">
        <v>1018</v>
      </c>
      <c r="T774" s="52" t="s">
        <v>1018</v>
      </c>
      <c r="U774" s="52" t="s">
        <v>1018</v>
      </c>
      <c r="V774" s="52" t="s">
        <v>1018</v>
      </c>
      <c r="W774" s="52" t="s">
        <v>1018</v>
      </c>
      <c r="X774" s="52">
        <v>12</v>
      </c>
      <c r="Y774" s="52" t="s">
        <v>1018</v>
      </c>
      <c r="Z774" s="52" t="s">
        <v>1018</v>
      </c>
      <c r="AA774" s="52" t="s">
        <v>1018</v>
      </c>
      <c r="AB774" s="52" t="s">
        <v>1018</v>
      </c>
      <c r="AC774" s="52" t="s">
        <v>1018</v>
      </c>
      <c r="AD774" s="52" t="s">
        <v>1018</v>
      </c>
      <c r="AE774" s="52">
        <v>6</v>
      </c>
      <c r="AF774" s="52">
        <v>43</v>
      </c>
      <c r="AG774" s="52" t="s">
        <v>1018</v>
      </c>
      <c r="AH774" s="52">
        <v>18</v>
      </c>
      <c r="AI774" s="52" t="s">
        <v>1018</v>
      </c>
      <c r="AJ774" s="52" t="s">
        <v>1018</v>
      </c>
      <c r="AK774" s="52">
        <v>1</v>
      </c>
      <c r="AL774" s="52">
        <v>99</v>
      </c>
      <c r="AM774" s="52" t="s">
        <v>1018</v>
      </c>
      <c r="AN774" s="52" t="s">
        <v>1018</v>
      </c>
      <c r="AO774" s="52" t="s">
        <v>1018</v>
      </c>
      <c r="AP774" s="52" t="s">
        <v>1018</v>
      </c>
      <c r="AQ774" s="52" t="s">
        <v>1018</v>
      </c>
      <c r="AR774" s="52" t="s">
        <v>1018</v>
      </c>
      <c r="AS774" s="52" t="s">
        <v>1018</v>
      </c>
      <c r="AT774" s="52" t="s">
        <v>1018</v>
      </c>
      <c r="AU774" s="52" t="s">
        <v>1018</v>
      </c>
      <c r="AV774" s="52" t="s">
        <v>1018</v>
      </c>
      <c r="AW774" s="52" t="s">
        <v>1018</v>
      </c>
      <c r="AX774" s="52">
        <v>3</v>
      </c>
      <c r="AY774" s="52"/>
      <c r="AZ774" s="52"/>
      <c r="BA774" s="52"/>
      <c r="BB774" s="52"/>
      <c r="BC774" s="52"/>
      <c r="BD774" s="52"/>
      <c r="BE774" s="52"/>
      <c r="BF774" s="52"/>
      <c r="BG774" s="52"/>
      <c r="BH774" s="52"/>
      <c r="BI774" s="52"/>
      <c r="BJ774" s="52"/>
      <c r="BK774" s="52"/>
      <c r="BL774" s="52"/>
      <c r="BM774" s="52"/>
      <c r="BN774" s="52"/>
      <c r="BO774" s="52"/>
      <c r="BP774" s="52"/>
      <c r="BQ774" s="52"/>
      <c r="BR774" s="52"/>
      <c r="BS774" s="52"/>
      <c r="BT774" s="52"/>
      <c r="BU774" s="52"/>
      <c r="BV774" s="52"/>
      <c r="BW774" s="52"/>
      <c r="BX774" s="52"/>
      <c r="BY774" s="52"/>
      <c r="BZ774" s="52"/>
      <c r="CA774" s="52"/>
      <c r="CB774" s="52"/>
      <c r="CC774" s="52"/>
      <c r="CD774" s="52"/>
      <c r="CE774" s="52"/>
      <c r="CF774" s="52"/>
      <c r="CG774" s="52"/>
      <c r="CH774" s="52"/>
      <c r="CI774" s="52"/>
      <c r="CJ774" s="52"/>
      <c r="CK774" s="52"/>
      <c r="CL774" s="52"/>
      <c r="CM774" s="52"/>
      <c r="CN774" s="52"/>
      <c r="CO774" s="52"/>
      <c r="CP774" s="52"/>
      <c r="CQ774" s="52"/>
      <c r="CR774" s="52"/>
      <c r="CS774" s="52"/>
      <c r="CT774" s="52"/>
      <c r="CU774" s="52"/>
      <c r="CV774" s="52"/>
      <c r="CW774" s="52"/>
      <c r="CX774" s="52"/>
      <c r="CY774" s="52"/>
      <c r="CZ774" s="52"/>
      <c r="DA774" s="52"/>
      <c r="DB774" s="52"/>
      <c r="DC774" s="52"/>
      <c r="DD774" s="52"/>
      <c r="DE774" s="52"/>
      <c r="DF774" s="52"/>
      <c r="DG774" s="52"/>
      <c r="DH774" s="52"/>
      <c r="DI774" s="52"/>
      <c r="DJ774" s="52"/>
      <c r="DK774" s="52"/>
      <c r="DL774" s="52"/>
      <c r="DM774" s="52"/>
      <c r="DN774" s="52"/>
      <c r="DO774" s="52"/>
      <c r="DP774" s="52"/>
      <c r="DQ774" s="52"/>
      <c r="DR774" s="52"/>
      <c r="DS774" s="52"/>
      <c r="DT774" s="52"/>
      <c r="DU774" s="52"/>
      <c r="DV774" s="52"/>
      <c r="DW774" s="52"/>
      <c r="DX774" s="52"/>
      <c r="DY774" s="52"/>
      <c r="DZ774" s="52"/>
      <c r="EA774" s="52"/>
      <c r="EB774" s="52"/>
      <c r="EC774" s="52"/>
      <c r="ED774" s="52"/>
      <c r="EE774" s="52"/>
      <c r="EF774" s="52"/>
      <c r="EG774" s="52"/>
      <c r="EH774" s="52"/>
    </row>
    <row r="775" spans="1:138" ht="12.75" x14ac:dyDescent="0.2">
      <c r="A775" s="39" t="str">
        <f t="shared" ref="A775:A838" si="73">M775</f>
        <v>2108719</v>
      </c>
      <c r="B775" s="39" t="str">
        <f t="shared" ref="B775:B838" si="74">N775</f>
        <v>52732/Yl/29</v>
      </c>
      <c r="C775" s="39" t="str">
        <f t="shared" ref="C775:C838" si="75">O775</f>
        <v>Наплечник (Корпорация Монстров) В29</v>
      </c>
      <c r="D775" s="94">
        <f t="shared" ref="D775:D838" ca="1" si="76">IF(TODAY()&lt;$A$4,SUM(P775)*(100-SUM($I$5))/100,"")</f>
        <v>217</v>
      </c>
      <c r="E775" s="94">
        <f t="shared" ref="E775:E838" ca="1" si="77">IF(TODAY()&lt;$A$4,SUM(T775,V775,X775,Z775,AB775,AD775,AF775,AH775,AJ775,AL775,AN775,AP775,AR775,AT775,AV775,AX775,AZ775,BB775,BD775,BF775,BH775,BJ775,BL775,BN775,BP775,BR775,BT775,BV775)-SUM(S775,U775,W775,Y775,AA775,AC775,AE775,AG775,AI775,AK775,AM775,AO775,AQ775,AS775,AU775,AW775,AY775,BA775,BC775,BE775,BG775,BI775,BK775,BM775,BO775,BQ775,BS775,BU775),"")</f>
        <v>15</v>
      </c>
      <c r="F775" s="94">
        <f t="shared" ca="1" si="72"/>
        <v>0</v>
      </c>
      <c r="G775" s="41"/>
      <c r="H775" s="41"/>
      <c r="I775" s="40"/>
      <c r="J775" s="40"/>
      <c r="K775" s="34"/>
      <c r="L775" s="50" t="s">
        <v>1779</v>
      </c>
      <c r="M775" s="50" t="s">
        <v>4457</v>
      </c>
      <c r="N775" s="50" t="s">
        <v>4458</v>
      </c>
      <c r="O775" s="51" t="s">
        <v>4459</v>
      </c>
      <c r="P775" s="40">
        <v>217</v>
      </c>
      <c r="Q775" s="40"/>
      <c r="R775" s="40"/>
      <c r="S775" s="52" t="s">
        <v>1018</v>
      </c>
      <c r="T775" s="52" t="s">
        <v>1018</v>
      </c>
      <c r="U775" s="52" t="s">
        <v>1018</v>
      </c>
      <c r="V775" s="52" t="s">
        <v>1018</v>
      </c>
      <c r="W775" s="52" t="s">
        <v>1018</v>
      </c>
      <c r="X775" s="52" t="s">
        <v>1018</v>
      </c>
      <c r="Y775" s="52" t="s">
        <v>1018</v>
      </c>
      <c r="Z775" s="52" t="s">
        <v>1018</v>
      </c>
      <c r="AA775" s="52" t="s">
        <v>1018</v>
      </c>
      <c r="AB775" s="52" t="s">
        <v>1018</v>
      </c>
      <c r="AC775" s="52" t="s">
        <v>1018</v>
      </c>
      <c r="AD775" s="52">
        <v>11</v>
      </c>
      <c r="AE775" s="52" t="s">
        <v>1018</v>
      </c>
      <c r="AF775" s="52" t="s">
        <v>1018</v>
      </c>
      <c r="AG775" s="52" t="s">
        <v>1018</v>
      </c>
      <c r="AH775" s="52" t="s">
        <v>1018</v>
      </c>
      <c r="AI775" s="52" t="s">
        <v>1018</v>
      </c>
      <c r="AJ775" s="52" t="s">
        <v>1018</v>
      </c>
      <c r="AK775" s="52">
        <v>12</v>
      </c>
      <c r="AL775" s="52">
        <v>12</v>
      </c>
      <c r="AM775" s="52">
        <v>65</v>
      </c>
      <c r="AN775" s="52">
        <v>67</v>
      </c>
      <c r="AO775" s="52" t="s">
        <v>1018</v>
      </c>
      <c r="AP775" s="52" t="s">
        <v>1018</v>
      </c>
      <c r="AQ775" s="52" t="s">
        <v>1018</v>
      </c>
      <c r="AR775" s="52" t="s">
        <v>1018</v>
      </c>
      <c r="AS775" s="52" t="s">
        <v>1018</v>
      </c>
      <c r="AT775" s="52" t="s">
        <v>1018</v>
      </c>
      <c r="AU775" s="52" t="s">
        <v>1018</v>
      </c>
      <c r="AV775" s="52">
        <v>1</v>
      </c>
      <c r="AW775" s="52" t="s">
        <v>1018</v>
      </c>
      <c r="AX775" s="52">
        <v>1</v>
      </c>
      <c r="AY775" s="52"/>
      <c r="AZ775" s="52"/>
      <c r="BA775" s="52"/>
      <c r="BB775" s="52"/>
      <c r="BC775" s="52"/>
      <c r="BD775" s="52"/>
      <c r="BE775" s="52"/>
      <c r="BF775" s="52"/>
      <c r="BG775" s="52"/>
      <c r="BH775" s="52"/>
      <c r="BI775" s="52"/>
      <c r="BJ775" s="52"/>
      <c r="BK775" s="52"/>
      <c r="BL775" s="52"/>
      <c r="BM775" s="52"/>
      <c r="BN775" s="52"/>
      <c r="BO775" s="52"/>
      <c r="BP775" s="52"/>
      <c r="BQ775" s="52"/>
      <c r="BR775" s="52"/>
      <c r="BS775" s="52"/>
      <c r="BT775" s="52"/>
      <c r="BU775" s="52"/>
      <c r="BV775" s="52"/>
      <c r="BW775" s="52"/>
      <c r="BX775" s="52"/>
      <c r="BY775" s="52"/>
      <c r="BZ775" s="52"/>
      <c r="CA775" s="52"/>
      <c r="CB775" s="52"/>
      <c r="CC775" s="52"/>
      <c r="CD775" s="52"/>
      <c r="CE775" s="52"/>
      <c r="CF775" s="52"/>
      <c r="CG775" s="52"/>
      <c r="CH775" s="52"/>
      <c r="CI775" s="52"/>
      <c r="CJ775" s="52"/>
      <c r="CK775" s="52"/>
      <c r="CL775" s="52"/>
      <c r="CM775" s="52"/>
      <c r="CN775" s="52"/>
      <c r="CO775" s="52"/>
      <c r="CP775" s="52"/>
      <c r="CQ775" s="52"/>
      <c r="CR775" s="52"/>
      <c r="CS775" s="52"/>
      <c r="CT775" s="52"/>
      <c r="CU775" s="52"/>
      <c r="CV775" s="52"/>
      <c r="CW775" s="52"/>
      <c r="CX775" s="52"/>
      <c r="CY775" s="52"/>
      <c r="CZ775" s="52"/>
      <c r="DA775" s="52"/>
      <c r="DB775" s="52"/>
      <c r="DC775" s="52"/>
      <c r="DD775" s="52"/>
      <c r="DE775" s="52"/>
      <c r="DF775" s="52"/>
      <c r="DG775" s="52"/>
      <c r="DH775" s="52"/>
      <c r="DI775" s="52"/>
      <c r="DJ775" s="52"/>
      <c r="DK775" s="52"/>
      <c r="DL775" s="52"/>
      <c r="DM775" s="52"/>
      <c r="DN775" s="52"/>
      <c r="DO775" s="52"/>
      <c r="DP775" s="52"/>
      <c r="DQ775" s="52"/>
      <c r="DR775" s="52"/>
      <c r="DS775" s="52"/>
      <c r="DT775" s="52"/>
      <c r="DU775" s="52"/>
      <c r="DV775" s="52"/>
      <c r="DW775" s="52"/>
      <c r="DX775" s="52"/>
      <c r="DY775" s="52"/>
      <c r="DZ775" s="52"/>
      <c r="EA775" s="52"/>
      <c r="EB775" s="52"/>
      <c r="EC775" s="52"/>
      <c r="ED775" s="52"/>
      <c r="EE775" s="52"/>
      <c r="EF775" s="52"/>
      <c r="EG775" s="52"/>
      <c r="EH775" s="52"/>
    </row>
    <row r="776" spans="1:138" ht="12.75" x14ac:dyDescent="0.2">
      <c r="A776" s="39">
        <f t="shared" si="73"/>
        <v>0</v>
      </c>
      <c r="B776" s="39">
        <f t="shared" si="74"/>
        <v>0</v>
      </c>
      <c r="C776" s="39" t="str">
        <f t="shared" si="75"/>
        <v>САМОЛЕТЫ</v>
      </c>
      <c r="D776" s="94">
        <f t="shared" ca="1" si="76"/>
        <v>0</v>
      </c>
      <c r="E776" s="94">
        <f t="shared" ca="1" si="77"/>
        <v>0</v>
      </c>
      <c r="F776" s="94">
        <f t="shared" ca="1" si="72"/>
        <v>0</v>
      </c>
      <c r="G776" s="41"/>
      <c r="H776" s="41"/>
      <c r="I776" s="40"/>
      <c r="J776" s="40"/>
      <c r="K776" s="34"/>
      <c r="L776" s="50"/>
      <c r="M776" s="50"/>
      <c r="N776" s="50"/>
      <c r="O776" s="51" t="s">
        <v>4864</v>
      </c>
      <c r="P776" s="40"/>
      <c r="Q776" s="40"/>
      <c r="R776" s="40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52"/>
      <c r="BB776" s="52"/>
      <c r="BC776" s="52"/>
      <c r="BD776" s="52"/>
      <c r="BE776" s="52"/>
      <c r="BF776" s="52"/>
      <c r="BG776" s="52"/>
      <c r="BH776" s="52"/>
      <c r="BI776" s="52"/>
      <c r="BJ776" s="52"/>
      <c r="BK776" s="52"/>
      <c r="BL776" s="52"/>
      <c r="BM776" s="52"/>
      <c r="BN776" s="52"/>
      <c r="BO776" s="52"/>
      <c r="BP776" s="52"/>
      <c r="BQ776" s="52"/>
      <c r="BR776" s="52"/>
      <c r="BS776" s="52"/>
      <c r="BT776" s="52"/>
      <c r="BU776" s="52"/>
      <c r="BV776" s="52"/>
      <c r="BW776" s="52"/>
      <c r="BX776" s="52"/>
      <c r="BY776" s="52"/>
      <c r="BZ776" s="52"/>
      <c r="CA776" s="52"/>
      <c r="CB776" s="52"/>
      <c r="CC776" s="52"/>
      <c r="CD776" s="52"/>
      <c r="CE776" s="52"/>
      <c r="CF776" s="52"/>
      <c r="CG776" s="52"/>
      <c r="CH776" s="52"/>
      <c r="CI776" s="52"/>
      <c r="CJ776" s="52"/>
      <c r="CK776" s="52"/>
      <c r="CL776" s="52"/>
      <c r="CM776" s="52"/>
      <c r="CN776" s="52"/>
      <c r="CO776" s="52"/>
      <c r="CP776" s="52"/>
      <c r="CQ776" s="52"/>
      <c r="CR776" s="52"/>
      <c r="CS776" s="52"/>
      <c r="CT776" s="52"/>
      <c r="CU776" s="52"/>
      <c r="CV776" s="52"/>
      <c r="CW776" s="52"/>
      <c r="CX776" s="52"/>
      <c r="CY776" s="52"/>
      <c r="CZ776" s="52"/>
      <c r="DA776" s="52"/>
      <c r="DB776" s="52"/>
      <c r="DC776" s="52"/>
      <c r="DD776" s="52"/>
      <c r="DE776" s="52"/>
      <c r="DF776" s="52"/>
      <c r="DG776" s="52"/>
      <c r="DH776" s="52"/>
      <c r="DI776" s="52"/>
      <c r="DJ776" s="52"/>
      <c r="DK776" s="52"/>
      <c r="DL776" s="52"/>
      <c r="DM776" s="52"/>
      <c r="DN776" s="52"/>
      <c r="DO776" s="52"/>
      <c r="DP776" s="52"/>
      <c r="DQ776" s="52"/>
      <c r="DR776" s="52"/>
      <c r="DS776" s="52"/>
      <c r="DT776" s="52"/>
      <c r="DU776" s="52"/>
      <c r="DV776" s="52"/>
      <c r="DW776" s="52"/>
      <c r="DX776" s="52"/>
      <c r="DY776" s="52"/>
      <c r="DZ776" s="52"/>
      <c r="EA776" s="52"/>
      <c r="EB776" s="52"/>
      <c r="EC776" s="52"/>
      <c r="ED776" s="52"/>
      <c r="EE776" s="52"/>
      <c r="EF776" s="52"/>
      <c r="EG776" s="52"/>
      <c r="EH776" s="52"/>
    </row>
    <row r="777" spans="1:138" ht="12.75" x14ac:dyDescent="0.2">
      <c r="A777" s="39" t="str">
        <f t="shared" si="73"/>
        <v>2113124</v>
      </c>
      <c r="B777" s="39" t="str">
        <f t="shared" si="74"/>
        <v>52765/Or/18*35</v>
      </c>
      <c r="C777" s="39" t="str">
        <f t="shared" si="75"/>
        <v>Подушка антистресс валик (Самолеты) 18*35</v>
      </c>
      <c r="D777" s="94">
        <f t="shared" ca="1" si="76"/>
        <v>0</v>
      </c>
      <c r="E777" s="94">
        <f t="shared" ca="1" si="77"/>
        <v>29</v>
      </c>
      <c r="F777" s="94">
        <f t="shared" ca="1" si="72"/>
        <v>0</v>
      </c>
      <c r="G777" s="41"/>
      <c r="H777" s="41"/>
      <c r="I777" s="40"/>
      <c r="J777" s="40"/>
      <c r="K777" s="34"/>
      <c r="L777" s="50" t="s">
        <v>1780</v>
      </c>
      <c r="M777" s="50" t="s">
        <v>4865</v>
      </c>
      <c r="N777" s="50" t="s">
        <v>4866</v>
      </c>
      <c r="O777" s="51" t="s">
        <v>4867</v>
      </c>
      <c r="P777" s="40" t="s">
        <v>1018</v>
      </c>
      <c r="Q777" s="40"/>
      <c r="R777" s="40"/>
      <c r="S777" s="52" t="s">
        <v>1018</v>
      </c>
      <c r="T777" s="52" t="s">
        <v>1018</v>
      </c>
      <c r="U777" s="52" t="s">
        <v>1018</v>
      </c>
      <c r="V777" s="52" t="s">
        <v>1018</v>
      </c>
      <c r="W777" s="52" t="s">
        <v>1018</v>
      </c>
      <c r="X777" s="52" t="s">
        <v>1018</v>
      </c>
      <c r="Y777" s="52" t="s">
        <v>1018</v>
      </c>
      <c r="Z777" s="52" t="s">
        <v>1018</v>
      </c>
      <c r="AA777" s="52" t="s">
        <v>1018</v>
      </c>
      <c r="AB777" s="52" t="s">
        <v>1018</v>
      </c>
      <c r="AC777" s="52" t="s">
        <v>1018</v>
      </c>
      <c r="AD777" s="52" t="s">
        <v>1018</v>
      </c>
      <c r="AE777" s="52" t="s">
        <v>1018</v>
      </c>
      <c r="AF777" s="52" t="s">
        <v>1018</v>
      </c>
      <c r="AG777" s="52" t="s">
        <v>1018</v>
      </c>
      <c r="AH777" s="52" t="s">
        <v>1018</v>
      </c>
      <c r="AI777" s="52" t="s">
        <v>1018</v>
      </c>
      <c r="AJ777" s="52">
        <v>29</v>
      </c>
      <c r="AK777" s="52" t="s">
        <v>1018</v>
      </c>
      <c r="AL777" s="52" t="s">
        <v>1018</v>
      </c>
      <c r="AM777" s="52" t="s">
        <v>1018</v>
      </c>
      <c r="AN777" s="52" t="s">
        <v>1018</v>
      </c>
      <c r="AO777" s="52" t="s">
        <v>1018</v>
      </c>
      <c r="AP777" s="52" t="s">
        <v>1018</v>
      </c>
      <c r="AQ777" s="52" t="s">
        <v>1018</v>
      </c>
      <c r="AR777" s="52" t="s">
        <v>1018</v>
      </c>
      <c r="AS777" s="52" t="s">
        <v>1018</v>
      </c>
      <c r="AT777" s="52" t="s">
        <v>1018</v>
      </c>
      <c r="AU777" s="52" t="s">
        <v>1018</v>
      </c>
      <c r="AV777" s="52" t="s">
        <v>1018</v>
      </c>
      <c r="AW777" s="52" t="s">
        <v>1018</v>
      </c>
      <c r="AX777" s="52" t="s">
        <v>1018</v>
      </c>
      <c r="AY777" s="52"/>
      <c r="AZ777" s="52"/>
      <c r="BA777" s="52"/>
      <c r="BB777" s="52"/>
      <c r="BC777" s="52"/>
      <c r="BD777" s="52"/>
      <c r="BE777" s="52"/>
      <c r="BF777" s="52"/>
      <c r="BG777" s="52"/>
      <c r="BH777" s="52"/>
      <c r="BI777" s="52"/>
      <c r="BJ777" s="52"/>
      <c r="BK777" s="52"/>
      <c r="BL777" s="52"/>
      <c r="BM777" s="52"/>
      <c r="BN777" s="52"/>
      <c r="BO777" s="52"/>
      <c r="BP777" s="52"/>
      <c r="BQ777" s="52"/>
      <c r="BR777" s="52"/>
      <c r="BS777" s="52"/>
      <c r="BT777" s="52"/>
      <c r="BU777" s="52"/>
      <c r="BV777" s="52"/>
      <c r="BW777" s="52"/>
      <c r="BX777" s="52"/>
      <c r="BY777" s="52"/>
      <c r="BZ777" s="52"/>
      <c r="CA777" s="52"/>
      <c r="CB777" s="52"/>
      <c r="CC777" s="52"/>
      <c r="CD777" s="52"/>
      <c r="CE777" s="52"/>
      <c r="CF777" s="52"/>
      <c r="CG777" s="52"/>
      <c r="CH777" s="52"/>
      <c r="CI777" s="52"/>
      <c r="CJ777" s="52"/>
      <c r="CK777" s="52"/>
      <c r="CL777" s="52"/>
      <c r="CM777" s="52"/>
      <c r="CN777" s="52"/>
      <c r="CO777" s="52"/>
      <c r="CP777" s="52"/>
      <c r="CQ777" s="52"/>
      <c r="CR777" s="52"/>
      <c r="CS777" s="52"/>
      <c r="CT777" s="52"/>
      <c r="CU777" s="52"/>
      <c r="CV777" s="52"/>
      <c r="CW777" s="52"/>
      <c r="CX777" s="52"/>
      <c r="CY777" s="52"/>
      <c r="CZ777" s="52"/>
      <c r="DA777" s="52"/>
      <c r="DB777" s="52"/>
      <c r="DC777" s="52"/>
      <c r="DD777" s="52"/>
      <c r="DE777" s="52"/>
      <c r="DF777" s="52"/>
      <c r="DG777" s="52"/>
      <c r="DH777" s="52"/>
      <c r="DI777" s="52"/>
      <c r="DJ777" s="52"/>
      <c r="DK777" s="52"/>
      <c r="DL777" s="52"/>
      <c r="DM777" s="52"/>
      <c r="DN777" s="52"/>
      <c r="DO777" s="52"/>
      <c r="DP777" s="52"/>
      <c r="DQ777" s="52"/>
      <c r="DR777" s="52"/>
      <c r="DS777" s="52"/>
      <c r="DT777" s="52"/>
      <c r="DU777" s="52"/>
      <c r="DV777" s="52"/>
      <c r="DW777" s="52"/>
      <c r="DX777" s="52"/>
      <c r="DY777" s="52"/>
      <c r="DZ777" s="52"/>
      <c r="EA777" s="52"/>
      <c r="EB777" s="52"/>
      <c r="EC777" s="52"/>
      <c r="ED777" s="52"/>
      <c r="EE777" s="52"/>
      <c r="EF777" s="52"/>
      <c r="EG777" s="52"/>
      <c r="EH777" s="52"/>
    </row>
    <row r="778" spans="1:138" ht="12.75" x14ac:dyDescent="0.2">
      <c r="A778" s="39">
        <f t="shared" si="73"/>
        <v>0</v>
      </c>
      <c r="B778" s="39">
        <f t="shared" si="74"/>
        <v>0</v>
      </c>
      <c r="C778" s="39" t="str">
        <f t="shared" si="75"/>
        <v>Только из остатков Дисней</v>
      </c>
      <c r="D778" s="94">
        <f t="shared" ca="1" si="76"/>
        <v>0</v>
      </c>
      <c r="E778" s="94">
        <f t="shared" ca="1" si="77"/>
        <v>0</v>
      </c>
      <c r="F778" s="94">
        <f t="shared" ca="1" si="72"/>
        <v>0</v>
      </c>
      <c r="G778" s="41"/>
      <c r="H778" s="41"/>
      <c r="I778" s="40"/>
      <c r="J778" s="40"/>
      <c r="K778" s="34"/>
      <c r="L778" s="50"/>
      <c r="M778" s="50"/>
      <c r="N778" s="50"/>
      <c r="O778" s="51" t="s">
        <v>4547</v>
      </c>
      <c r="P778" s="40"/>
      <c r="Q778" s="40"/>
      <c r="R778" s="40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52"/>
      <c r="BB778" s="52"/>
      <c r="BC778" s="52"/>
      <c r="BD778" s="52"/>
      <c r="BE778" s="52"/>
      <c r="BF778" s="52"/>
      <c r="BG778" s="52"/>
      <c r="BH778" s="52"/>
      <c r="BI778" s="52"/>
      <c r="BJ778" s="52"/>
      <c r="BK778" s="52"/>
      <c r="BL778" s="52"/>
      <c r="BM778" s="52"/>
      <c r="BN778" s="52"/>
      <c r="BO778" s="52"/>
      <c r="BP778" s="52"/>
      <c r="BQ778" s="52"/>
      <c r="BR778" s="52"/>
      <c r="BS778" s="52"/>
      <c r="BT778" s="52"/>
      <c r="BU778" s="52"/>
      <c r="BV778" s="52"/>
      <c r="BW778" s="52"/>
      <c r="BX778" s="52"/>
      <c r="BY778" s="52"/>
      <c r="BZ778" s="52"/>
      <c r="CA778" s="52"/>
      <c r="CB778" s="52"/>
      <c r="CC778" s="52"/>
      <c r="CD778" s="52"/>
      <c r="CE778" s="52"/>
      <c r="CF778" s="52"/>
      <c r="CG778" s="52"/>
      <c r="CH778" s="52"/>
      <c r="CI778" s="52"/>
      <c r="CJ778" s="52"/>
      <c r="CK778" s="52"/>
      <c r="CL778" s="52"/>
      <c r="CM778" s="52"/>
      <c r="CN778" s="52"/>
      <c r="CO778" s="52"/>
      <c r="CP778" s="52"/>
      <c r="CQ778" s="52"/>
      <c r="CR778" s="52"/>
      <c r="CS778" s="52"/>
      <c r="CT778" s="52"/>
      <c r="CU778" s="52"/>
      <c r="CV778" s="52"/>
      <c r="CW778" s="52"/>
      <c r="CX778" s="52"/>
      <c r="CY778" s="52"/>
      <c r="CZ778" s="52"/>
      <c r="DA778" s="52"/>
      <c r="DB778" s="52"/>
      <c r="DC778" s="52"/>
      <c r="DD778" s="52"/>
      <c r="DE778" s="52"/>
      <c r="DF778" s="52"/>
      <c r="DG778" s="52"/>
      <c r="DH778" s="52"/>
      <c r="DI778" s="52"/>
      <c r="DJ778" s="52"/>
      <c r="DK778" s="52"/>
      <c r="DL778" s="52"/>
      <c r="DM778" s="52"/>
      <c r="DN778" s="52"/>
      <c r="DO778" s="52"/>
      <c r="DP778" s="52"/>
      <c r="DQ778" s="52"/>
      <c r="DR778" s="52"/>
      <c r="DS778" s="52"/>
      <c r="DT778" s="52"/>
      <c r="DU778" s="52"/>
      <c r="DV778" s="52"/>
      <c r="DW778" s="52"/>
      <c r="DX778" s="52"/>
      <c r="DY778" s="52"/>
      <c r="DZ778" s="52"/>
      <c r="EA778" s="52"/>
      <c r="EB778" s="52"/>
      <c r="EC778" s="52"/>
      <c r="ED778" s="52"/>
      <c r="EE778" s="52"/>
      <c r="EF778" s="52"/>
      <c r="EG778" s="52"/>
      <c r="EH778" s="52"/>
    </row>
    <row r="779" spans="1:138" ht="12.75" x14ac:dyDescent="0.2">
      <c r="A779" s="39" t="str">
        <f t="shared" si="73"/>
        <v>2109539</v>
      </c>
      <c r="B779" s="39" t="str">
        <f t="shared" si="74"/>
        <v>51854/Pn/70</v>
      </c>
      <c r="C779" s="39" t="str">
        <f t="shared" si="75"/>
        <v>Диван раскладной (Корпорация Монстров) Д70</v>
      </c>
      <c r="D779" s="94">
        <f t="shared" ca="1" si="76"/>
        <v>0</v>
      </c>
      <c r="E779" s="94">
        <f t="shared" ca="1" si="77"/>
        <v>17</v>
      </c>
      <c r="F779" s="94">
        <f t="shared" ca="1" si="72"/>
        <v>0</v>
      </c>
      <c r="G779" s="41"/>
      <c r="H779" s="41"/>
      <c r="I779" s="40"/>
      <c r="J779" s="40"/>
      <c r="K779" s="34"/>
      <c r="L779" s="50" t="s">
        <v>1781</v>
      </c>
      <c r="M779" s="50" t="s">
        <v>4492</v>
      </c>
      <c r="N779" s="50" t="s">
        <v>4493</v>
      </c>
      <c r="O779" s="51" t="s">
        <v>4494</v>
      </c>
      <c r="P779" s="40" t="s">
        <v>1018</v>
      </c>
      <c r="Q779" s="40"/>
      <c r="R779" s="40"/>
      <c r="S779" s="52" t="s">
        <v>1018</v>
      </c>
      <c r="T779" s="52" t="s">
        <v>1018</v>
      </c>
      <c r="U779" s="52" t="s">
        <v>1018</v>
      </c>
      <c r="V779" s="52">
        <v>5</v>
      </c>
      <c r="W779" s="52" t="s">
        <v>1018</v>
      </c>
      <c r="X779" s="52">
        <v>11</v>
      </c>
      <c r="Y779" s="52" t="s">
        <v>1018</v>
      </c>
      <c r="Z779" s="52" t="s">
        <v>1018</v>
      </c>
      <c r="AA779" s="52" t="s">
        <v>1018</v>
      </c>
      <c r="AB779" s="52" t="s">
        <v>1018</v>
      </c>
      <c r="AC779" s="52" t="s">
        <v>1018</v>
      </c>
      <c r="AD779" s="52" t="s">
        <v>1018</v>
      </c>
      <c r="AE779" s="52" t="s">
        <v>1018</v>
      </c>
      <c r="AF779" s="52" t="s">
        <v>1018</v>
      </c>
      <c r="AG779" s="52" t="s">
        <v>1018</v>
      </c>
      <c r="AH779" s="52">
        <v>1</v>
      </c>
      <c r="AI779" s="52" t="s">
        <v>1018</v>
      </c>
      <c r="AJ779" s="52" t="s">
        <v>1018</v>
      </c>
      <c r="AK779" s="52">
        <v>2</v>
      </c>
      <c r="AL779" s="52">
        <v>2</v>
      </c>
      <c r="AM779" s="52" t="s">
        <v>1018</v>
      </c>
      <c r="AN779" s="52" t="s">
        <v>1018</v>
      </c>
      <c r="AO779" s="52" t="s">
        <v>1018</v>
      </c>
      <c r="AP779" s="52" t="s">
        <v>1018</v>
      </c>
      <c r="AQ779" s="52" t="s">
        <v>1018</v>
      </c>
      <c r="AR779" s="52" t="s">
        <v>1018</v>
      </c>
      <c r="AS779" s="52" t="s">
        <v>1018</v>
      </c>
      <c r="AT779" s="52" t="s">
        <v>1018</v>
      </c>
      <c r="AU779" s="52" t="s">
        <v>1018</v>
      </c>
      <c r="AV779" s="52" t="s">
        <v>1018</v>
      </c>
      <c r="AW779" s="52" t="s">
        <v>1018</v>
      </c>
      <c r="AX779" s="52" t="s">
        <v>1018</v>
      </c>
      <c r="AY779" s="52"/>
      <c r="AZ779" s="52"/>
      <c r="BA779" s="52"/>
      <c r="BB779" s="52"/>
      <c r="BC779" s="52"/>
      <c r="BD779" s="52"/>
      <c r="BE779" s="52"/>
      <c r="BF779" s="52"/>
      <c r="BG779" s="52"/>
      <c r="BH779" s="52"/>
      <c r="BI779" s="52"/>
      <c r="BJ779" s="52"/>
      <c r="BK779" s="52"/>
      <c r="BL779" s="52"/>
      <c r="BM779" s="52"/>
      <c r="BN779" s="52"/>
      <c r="BO779" s="52"/>
      <c r="BP779" s="52"/>
      <c r="BQ779" s="52"/>
      <c r="BR779" s="52"/>
      <c r="BS779" s="52"/>
      <c r="BT779" s="52"/>
      <c r="BU779" s="52"/>
      <c r="BV779" s="52"/>
      <c r="BW779" s="52"/>
      <c r="BX779" s="52"/>
      <c r="BY779" s="52"/>
      <c r="BZ779" s="52"/>
      <c r="CA779" s="52"/>
      <c r="CB779" s="52"/>
      <c r="CC779" s="52"/>
      <c r="CD779" s="52"/>
      <c r="CE779" s="52"/>
      <c r="CF779" s="52"/>
      <c r="CG779" s="52"/>
      <c r="CH779" s="52"/>
      <c r="CI779" s="52"/>
      <c r="CJ779" s="52"/>
      <c r="CK779" s="52"/>
      <c r="CL779" s="52"/>
      <c r="CM779" s="52"/>
      <c r="CN779" s="52"/>
      <c r="CO779" s="52"/>
      <c r="CP779" s="52"/>
      <c r="CQ779" s="52"/>
      <c r="CR779" s="52"/>
      <c r="CS779" s="52"/>
      <c r="CT779" s="52"/>
      <c r="CU779" s="52"/>
      <c r="CV779" s="52"/>
      <c r="CW779" s="52"/>
      <c r="CX779" s="52"/>
      <c r="CY779" s="52"/>
      <c r="CZ779" s="52"/>
      <c r="DA779" s="52"/>
      <c r="DB779" s="52"/>
      <c r="DC779" s="52"/>
      <c r="DD779" s="52"/>
      <c r="DE779" s="52"/>
      <c r="DF779" s="52"/>
      <c r="DG779" s="52"/>
      <c r="DH779" s="52"/>
      <c r="DI779" s="52"/>
      <c r="DJ779" s="52"/>
      <c r="DK779" s="52"/>
      <c r="DL779" s="52"/>
      <c r="DM779" s="52"/>
      <c r="DN779" s="52"/>
      <c r="DO779" s="52"/>
      <c r="DP779" s="52"/>
      <c r="DQ779" s="52"/>
      <c r="DR779" s="52"/>
      <c r="DS779" s="52"/>
      <c r="DT779" s="52"/>
      <c r="DU779" s="52"/>
      <c r="DV779" s="52"/>
      <c r="DW779" s="52"/>
      <c r="DX779" s="52"/>
      <c r="DY779" s="52"/>
      <c r="DZ779" s="52"/>
      <c r="EA779" s="52"/>
      <c r="EB779" s="52"/>
      <c r="EC779" s="52"/>
      <c r="ED779" s="52"/>
      <c r="EE779" s="52"/>
      <c r="EF779" s="52"/>
      <c r="EG779" s="52"/>
      <c r="EH779" s="52"/>
    </row>
    <row r="780" spans="1:138" ht="12.75" x14ac:dyDescent="0.2">
      <c r="A780" s="39">
        <f t="shared" si="73"/>
        <v>0</v>
      </c>
      <c r="B780" s="39">
        <f t="shared" si="74"/>
        <v>0</v>
      </c>
      <c r="C780" s="39" t="str">
        <f t="shared" si="75"/>
        <v>Игрушка нет цен</v>
      </c>
      <c r="D780" s="94">
        <f t="shared" ca="1" si="76"/>
        <v>0</v>
      </c>
      <c r="E780" s="94">
        <f t="shared" ca="1" si="77"/>
        <v>0</v>
      </c>
      <c r="F780" s="94">
        <f t="shared" ca="1" si="72"/>
        <v>0</v>
      </c>
      <c r="G780" s="41"/>
      <c r="H780" s="41"/>
      <c r="I780" s="40"/>
      <c r="J780" s="40"/>
      <c r="K780" s="34"/>
      <c r="L780" s="50"/>
      <c r="M780" s="50"/>
      <c r="N780" s="50"/>
      <c r="O780" s="51" t="s">
        <v>2252</v>
      </c>
      <c r="P780" s="40"/>
      <c r="Q780" s="40"/>
      <c r="R780" s="40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52"/>
      <c r="BB780" s="52"/>
      <c r="BC780" s="52"/>
      <c r="BD780" s="52"/>
      <c r="BE780" s="52"/>
      <c r="BF780" s="52"/>
      <c r="BG780" s="52"/>
      <c r="BH780" s="52"/>
      <c r="BI780" s="52"/>
      <c r="BJ780" s="52"/>
      <c r="BK780" s="52"/>
      <c r="BL780" s="52"/>
      <c r="BM780" s="52"/>
      <c r="BN780" s="52"/>
      <c r="BO780" s="52"/>
      <c r="BP780" s="52"/>
      <c r="BQ780" s="52"/>
      <c r="BR780" s="52"/>
      <c r="BS780" s="52"/>
      <c r="BT780" s="52"/>
      <c r="BU780" s="52"/>
      <c r="BV780" s="52"/>
      <c r="BW780" s="52"/>
      <c r="BX780" s="52"/>
      <c r="BY780" s="52"/>
      <c r="BZ780" s="52"/>
      <c r="CA780" s="52"/>
      <c r="CB780" s="52"/>
      <c r="CC780" s="52"/>
      <c r="CD780" s="52"/>
      <c r="CE780" s="52"/>
      <c r="CF780" s="52"/>
      <c r="CG780" s="52"/>
      <c r="CH780" s="52"/>
      <c r="CI780" s="52"/>
      <c r="CJ780" s="52"/>
      <c r="CK780" s="52"/>
      <c r="CL780" s="52"/>
      <c r="CM780" s="52"/>
      <c r="CN780" s="52"/>
      <c r="CO780" s="52"/>
      <c r="CP780" s="52"/>
      <c r="CQ780" s="52"/>
      <c r="CR780" s="52"/>
      <c r="CS780" s="52"/>
      <c r="CT780" s="52"/>
      <c r="CU780" s="52"/>
      <c r="CV780" s="52"/>
      <c r="CW780" s="52"/>
      <c r="CX780" s="52"/>
      <c r="CY780" s="52"/>
      <c r="CZ780" s="52"/>
      <c r="DA780" s="52"/>
      <c r="DB780" s="52"/>
      <c r="DC780" s="52"/>
      <c r="DD780" s="52"/>
      <c r="DE780" s="52"/>
      <c r="DF780" s="52"/>
      <c r="DG780" s="52"/>
      <c r="DH780" s="52"/>
      <c r="DI780" s="52"/>
      <c r="DJ780" s="52"/>
      <c r="DK780" s="52"/>
      <c r="DL780" s="52"/>
      <c r="DM780" s="52"/>
      <c r="DN780" s="52"/>
      <c r="DO780" s="52"/>
      <c r="DP780" s="52"/>
      <c r="DQ780" s="52"/>
      <c r="DR780" s="52"/>
      <c r="DS780" s="52"/>
      <c r="DT780" s="52"/>
      <c r="DU780" s="52"/>
      <c r="DV780" s="52"/>
      <c r="DW780" s="52"/>
      <c r="DX780" s="52"/>
      <c r="DY780" s="52"/>
      <c r="DZ780" s="52"/>
      <c r="EA780" s="52"/>
      <c r="EB780" s="52"/>
      <c r="EC780" s="52"/>
      <c r="ED780" s="52"/>
      <c r="EE780" s="52"/>
      <c r="EF780" s="52"/>
      <c r="EG780" s="52"/>
      <c r="EH780" s="52"/>
    </row>
    <row r="781" spans="1:138" ht="12.75" x14ac:dyDescent="0.2">
      <c r="A781" s="39" t="str">
        <f t="shared" si="73"/>
        <v>2090835</v>
      </c>
      <c r="B781" s="39" t="str">
        <f t="shared" si="74"/>
        <v>1691/РЗ</v>
      </c>
      <c r="C781" s="39" t="str">
        <f t="shared" si="75"/>
        <v>Мамонт В45 см</v>
      </c>
      <c r="D781" s="94">
        <f t="shared" ca="1" si="76"/>
        <v>496</v>
      </c>
      <c r="E781" s="94">
        <f t="shared" ca="1" si="77"/>
        <v>19</v>
      </c>
      <c r="F781" s="94">
        <f t="shared" ca="1" si="72"/>
        <v>0</v>
      </c>
      <c r="G781" s="41"/>
      <c r="H781" s="41"/>
      <c r="I781" s="40"/>
      <c r="J781" s="40"/>
      <c r="K781" s="34"/>
      <c r="L781" s="50" t="s">
        <v>1782</v>
      </c>
      <c r="M781" s="50" t="s">
        <v>4729</v>
      </c>
      <c r="N781" s="50" t="s">
        <v>4730</v>
      </c>
      <c r="O781" s="51" t="s">
        <v>4731</v>
      </c>
      <c r="P781" s="40">
        <v>496</v>
      </c>
      <c r="Q781" s="40"/>
      <c r="R781" s="40"/>
      <c r="S781" s="52" t="s">
        <v>1018</v>
      </c>
      <c r="T781" s="52" t="s">
        <v>1018</v>
      </c>
      <c r="U781" s="52" t="s">
        <v>1018</v>
      </c>
      <c r="V781" s="52" t="s">
        <v>1018</v>
      </c>
      <c r="W781" s="52" t="s">
        <v>1018</v>
      </c>
      <c r="X781" s="52">
        <v>19</v>
      </c>
      <c r="Y781" s="52" t="s">
        <v>1018</v>
      </c>
      <c r="Z781" s="52" t="s">
        <v>1018</v>
      </c>
      <c r="AA781" s="52" t="s">
        <v>1018</v>
      </c>
      <c r="AB781" s="52" t="s">
        <v>1018</v>
      </c>
      <c r="AC781" s="52" t="s">
        <v>1018</v>
      </c>
      <c r="AD781" s="52" t="s">
        <v>1018</v>
      </c>
      <c r="AE781" s="52" t="s">
        <v>1018</v>
      </c>
      <c r="AF781" s="52" t="s">
        <v>1018</v>
      </c>
      <c r="AG781" s="52" t="s">
        <v>1018</v>
      </c>
      <c r="AH781" s="52" t="s">
        <v>1018</v>
      </c>
      <c r="AI781" s="52" t="s">
        <v>1018</v>
      </c>
      <c r="AJ781" s="52" t="s">
        <v>1018</v>
      </c>
      <c r="AK781" s="52">
        <v>20</v>
      </c>
      <c r="AL781" s="52">
        <v>20</v>
      </c>
      <c r="AM781" s="52" t="s">
        <v>1018</v>
      </c>
      <c r="AN781" s="52" t="s">
        <v>1018</v>
      </c>
      <c r="AO781" s="52" t="s">
        <v>1018</v>
      </c>
      <c r="AP781" s="52" t="s">
        <v>1018</v>
      </c>
      <c r="AQ781" s="52" t="s">
        <v>1018</v>
      </c>
      <c r="AR781" s="52" t="s">
        <v>1018</v>
      </c>
      <c r="AS781" s="52" t="s">
        <v>1018</v>
      </c>
      <c r="AT781" s="52" t="s">
        <v>1018</v>
      </c>
      <c r="AU781" s="52" t="s">
        <v>1018</v>
      </c>
      <c r="AV781" s="52" t="s">
        <v>1018</v>
      </c>
      <c r="AW781" s="52" t="s">
        <v>1018</v>
      </c>
      <c r="AX781" s="52" t="s">
        <v>1018</v>
      </c>
      <c r="AY781" s="52"/>
      <c r="AZ781" s="52"/>
      <c r="BA781" s="52"/>
      <c r="BB781" s="52"/>
      <c r="BC781" s="52"/>
      <c r="BD781" s="52"/>
      <c r="BE781" s="52"/>
      <c r="BF781" s="52"/>
      <c r="BG781" s="52"/>
      <c r="BH781" s="52"/>
      <c r="BI781" s="52"/>
      <c r="BJ781" s="52"/>
      <c r="BK781" s="52"/>
      <c r="BL781" s="52"/>
      <c r="BM781" s="52"/>
      <c r="BN781" s="52"/>
      <c r="BO781" s="52"/>
      <c r="BP781" s="52"/>
      <c r="BQ781" s="52"/>
      <c r="BR781" s="52"/>
      <c r="BS781" s="52"/>
      <c r="BT781" s="52"/>
      <c r="BU781" s="52"/>
      <c r="BV781" s="52"/>
      <c r="BW781" s="52"/>
      <c r="BX781" s="52"/>
      <c r="BY781" s="52"/>
      <c r="BZ781" s="52"/>
      <c r="CA781" s="52"/>
      <c r="CB781" s="52"/>
      <c r="CC781" s="52"/>
      <c r="CD781" s="52"/>
      <c r="CE781" s="52"/>
      <c r="CF781" s="52"/>
      <c r="CG781" s="52"/>
      <c r="CH781" s="52"/>
      <c r="CI781" s="52"/>
      <c r="CJ781" s="52"/>
      <c r="CK781" s="52"/>
      <c r="CL781" s="52"/>
      <c r="CM781" s="52"/>
      <c r="CN781" s="52"/>
      <c r="CO781" s="52"/>
      <c r="CP781" s="52"/>
      <c r="CQ781" s="52"/>
      <c r="CR781" s="52"/>
      <c r="CS781" s="52"/>
      <c r="CT781" s="52"/>
      <c r="CU781" s="52"/>
      <c r="CV781" s="52"/>
      <c r="CW781" s="52"/>
      <c r="CX781" s="52"/>
      <c r="CY781" s="52"/>
      <c r="CZ781" s="52"/>
      <c r="DA781" s="52"/>
      <c r="DB781" s="52"/>
      <c r="DC781" s="52"/>
      <c r="DD781" s="52"/>
      <c r="DE781" s="52"/>
      <c r="DF781" s="52"/>
      <c r="DG781" s="52"/>
      <c r="DH781" s="52"/>
      <c r="DI781" s="52"/>
      <c r="DJ781" s="52"/>
      <c r="DK781" s="52"/>
      <c r="DL781" s="52"/>
      <c r="DM781" s="52"/>
      <c r="DN781" s="52"/>
      <c r="DO781" s="52"/>
      <c r="DP781" s="52"/>
      <c r="DQ781" s="52"/>
      <c r="DR781" s="52"/>
      <c r="DS781" s="52"/>
      <c r="DT781" s="52"/>
      <c r="DU781" s="52"/>
      <c r="DV781" s="52"/>
      <c r="DW781" s="52"/>
      <c r="DX781" s="52"/>
      <c r="DY781" s="52"/>
      <c r="DZ781" s="52"/>
      <c r="EA781" s="52"/>
      <c r="EB781" s="52"/>
      <c r="EC781" s="52"/>
      <c r="ED781" s="52"/>
      <c r="EE781" s="52"/>
      <c r="EF781" s="52"/>
      <c r="EG781" s="52"/>
      <c r="EH781" s="52"/>
    </row>
    <row r="782" spans="1:138" ht="12.75" x14ac:dyDescent="0.2">
      <c r="A782" s="39" t="str">
        <f t="shared" si="73"/>
        <v>2091194</v>
      </c>
      <c r="B782" s="39" t="str">
        <f t="shared" si="74"/>
        <v>1692/РЗ</v>
      </c>
      <c r="C782" s="39" t="str">
        <f t="shared" si="75"/>
        <v>Мамонт В60 см</v>
      </c>
      <c r="D782" s="94">
        <f t="shared" ca="1" si="76"/>
        <v>778</v>
      </c>
      <c r="E782" s="94">
        <f t="shared" ca="1" si="77"/>
        <v>32</v>
      </c>
      <c r="F782" s="94">
        <f t="shared" ca="1" si="72"/>
        <v>0</v>
      </c>
      <c r="G782" s="41"/>
      <c r="H782" s="41"/>
      <c r="I782" s="40"/>
      <c r="J782" s="40"/>
      <c r="K782" s="34"/>
      <c r="L782" s="50" t="s">
        <v>1783</v>
      </c>
      <c r="M782" s="50" t="s">
        <v>4732</v>
      </c>
      <c r="N782" s="50" t="s">
        <v>4733</v>
      </c>
      <c r="O782" s="51" t="s">
        <v>4734</v>
      </c>
      <c r="P782" s="40">
        <v>778</v>
      </c>
      <c r="Q782" s="40"/>
      <c r="R782" s="40"/>
      <c r="S782" s="52" t="s">
        <v>1018</v>
      </c>
      <c r="T782" s="52" t="s">
        <v>1018</v>
      </c>
      <c r="U782" s="52" t="s">
        <v>1018</v>
      </c>
      <c r="V782" s="52" t="s">
        <v>1018</v>
      </c>
      <c r="W782" s="52" t="s">
        <v>1018</v>
      </c>
      <c r="X782" s="52">
        <v>19</v>
      </c>
      <c r="Y782" s="52" t="s">
        <v>1018</v>
      </c>
      <c r="Z782" s="52" t="s">
        <v>1018</v>
      </c>
      <c r="AA782" s="52" t="s">
        <v>1018</v>
      </c>
      <c r="AB782" s="52" t="s">
        <v>1018</v>
      </c>
      <c r="AC782" s="52" t="s">
        <v>1018</v>
      </c>
      <c r="AD782" s="52" t="s">
        <v>1018</v>
      </c>
      <c r="AE782" s="52" t="s">
        <v>1018</v>
      </c>
      <c r="AF782" s="52">
        <v>7</v>
      </c>
      <c r="AG782" s="52" t="s">
        <v>1018</v>
      </c>
      <c r="AH782" s="52">
        <v>6</v>
      </c>
      <c r="AI782" s="52" t="s">
        <v>1018</v>
      </c>
      <c r="AJ782" s="52" t="s">
        <v>1018</v>
      </c>
      <c r="AK782" s="52">
        <v>7</v>
      </c>
      <c r="AL782" s="52">
        <v>7</v>
      </c>
      <c r="AM782" s="52" t="s">
        <v>1018</v>
      </c>
      <c r="AN782" s="52" t="s">
        <v>1018</v>
      </c>
      <c r="AO782" s="52" t="s">
        <v>1018</v>
      </c>
      <c r="AP782" s="52" t="s">
        <v>1018</v>
      </c>
      <c r="AQ782" s="52" t="s">
        <v>1018</v>
      </c>
      <c r="AR782" s="52" t="s">
        <v>1018</v>
      </c>
      <c r="AS782" s="52" t="s">
        <v>1018</v>
      </c>
      <c r="AT782" s="52" t="s">
        <v>1018</v>
      </c>
      <c r="AU782" s="52" t="s">
        <v>1018</v>
      </c>
      <c r="AV782" s="52" t="s">
        <v>1018</v>
      </c>
      <c r="AW782" s="52" t="s">
        <v>1018</v>
      </c>
      <c r="AX782" s="52" t="s">
        <v>1018</v>
      </c>
      <c r="AY782" s="52"/>
      <c r="AZ782" s="52"/>
      <c r="BA782" s="52"/>
      <c r="BB782" s="52"/>
      <c r="BC782" s="52"/>
      <c r="BD782" s="52"/>
      <c r="BE782" s="52"/>
      <c r="BF782" s="52"/>
      <c r="BG782" s="52"/>
      <c r="BH782" s="52"/>
      <c r="BI782" s="52"/>
      <c r="BJ782" s="52"/>
      <c r="BK782" s="52"/>
      <c r="BL782" s="52"/>
      <c r="BM782" s="52"/>
      <c r="BN782" s="52"/>
      <c r="BO782" s="52"/>
      <c r="BP782" s="52"/>
      <c r="BQ782" s="52"/>
      <c r="BR782" s="52"/>
      <c r="BS782" s="52"/>
      <c r="BT782" s="52"/>
      <c r="BU782" s="52"/>
      <c r="BV782" s="52"/>
      <c r="BW782" s="52"/>
      <c r="BX782" s="52"/>
      <c r="BY782" s="52"/>
      <c r="BZ782" s="52"/>
      <c r="CA782" s="52"/>
      <c r="CB782" s="52"/>
      <c r="CC782" s="52"/>
      <c r="CD782" s="52"/>
      <c r="CE782" s="52"/>
      <c r="CF782" s="52"/>
      <c r="CG782" s="52"/>
      <c r="CH782" s="52"/>
      <c r="CI782" s="52"/>
      <c r="CJ782" s="52"/>
      <c r="CK782" s="52"/>
      <c r="CL782" s="52"/>
      <c r="CM782" s="52"/>
      <c r="CN782" s="52"/>
      <c r="CO782" s="52"/>
      <c r="CP782" s="52"/>
      <c r="CQ782" s="52"/>
      <c r="CR782" s="52"/>
      <c r="CS782" s="52"/>
      <c r="CT782" s="52"/>
      <c r="CU782" s="52"/>
      <c r="CV782" s="52"/>
      <c r="CW782" s="52"/>
      <c r="CX782" s="52"/>
      <c r="CY782" s="52"/>
      <c r="CZ782" s="52"/>
      <c r="DA782" s="52"/>
      <c r="DB782" s="52"/>
      <c r="DC782" s="52"/>
      <c r="DD782" s="52"/>
      <c r="DE782" s="52"/>
      <c r="DF782" s="52"/>
      <c r="DG782" s="52"/>
      <c r="DH782" s="52"/>
      <c r="DI782" s="52"/>
      <c r="DJ782" s="52"/>
      <c r="DK782" s="52"/>
      <c r="DL782" s="52"/>
      <c r="DM782" s="52"/>
      <c r="DN782" s="52"/>
      <c r="DO782" s="52"/>
      <c r="DP782" s="52"/>
      <c r="DQ782" s="52"/>
      <c r="DR782" s="52"/>
      <c r="DS782" s="52"/>
      <c r="DT782" s="52"/>
      <c r="DU782" s="52"/>
      <c r="DV782" s="52"/>
      <c r="DW782" s="52"/>
      <c r="DX782" s="52"/>
      <c r="DY782" s="52"/>
      <c r="DZ782" s="52"/>
      <c r="EA782" s="52"/>
      <c r="EB782" s="52"/>
      <c r="EC782" s="52"/>
      <c r="ED782" s="52"/>
      <c r="EE782" s="52"/>
      <c r="EF782" s="52"/>
      <c r="EG782" s="52"/>
      <c r="EH782" s="52"/>
    </row>
    <row r="783" spans="1:138" ht="12.75" x14ac:dyDescent="0.2">
      <c r="A783" s="39">
        <f t="shared" si="73"/>
        <v>0</v>
      </c>
      <c r="B783" s="39">
        <f t="shared" si="74"/>
        <v>0</v>
      </c>
      <c r="C783" s="39" t="str">
        <f t="shared" si="75"/>
        <v>Смолтойс (Переработка)</v>
      </c>
      <c r="D783" s="94">
        <f t="shared" ca="1" si="76"/>
        <v>0</v>
      </c>
      <c r="E783" s="94">
        <f t="shared" ca="1" si="77"/>
        <v>0</v>
      </c>
      <c r="F783" s="94">
        <f t="shared" ca="1" si="72"/>
        <v>0</v>
      </c>
      <c r="G783" s="41"/>
      <c r="H783" s="41"/>
      <c r="I783" s="40"/>
      <c r="J783" s="40"/>
      <c r="K783" s="34"/>
      <c r="L783" s="50"/>
      <c r="M783" s="50"/>
      <c r="N783" s="50"/>
      <c r="O783" s="51" t="s">
        <v>4690</v>
      </c>
      <c r="P783" s="40"/>
      <c r="Q783" s="40"/>
      <c r="R783" s="40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52"/>
      <c r="BB783" s="52"/>
      <c r="BC783" s="52"/>
      <c r="BD783" s="52"/>
      <c r="BE783" s="52"/>
      <c r="BF783" s="52"/>
      <c r="BG783" s="52"/>
      <c r="BH783" s="52"/>
      <c r="BI783" s="52"/>
      <c r="BJ783" s="52"/>
      <c r="BK783" s="52"/>
      <c r="BL783" s="52"/>
      <c r="BM783" s="52"/>
      <c r="BN783" s="52"/>
      <c r="BO783" s="52"/>
      <c r="BP783" s="52"/>
      <c r="BQ783" s="52"/>
      <c r="BR783" s="52"/>
      <c r="BS783" s="52"/>
      <c r="BT783" s="52"/>
      <c r="BU783" s="52"/>
      <c r="BV783" s="52"/>
      <c r="BW783" s="52"/>
      <c r="BX783" s="52"/>
      <c r="BY783" s="52"/>
      <c r="BZ783" s="52"/>
      <c r="CA783" s="52"/>
      <c r="CB783" s="52"/>
      <c r="CC783" s="52"/>
      <c r="CD783" s="52"/>
      <c r="CE783" s="52"/>
      <c r="CF783" s="52"/>
      <c r="CG783" s="52"/>
      <c r="CH783" s="52"/>
      <c r="CI783" s="52"/>
      <c r="CJ783" s="52"/>
      <c r="CK783" s="52"/>
      <c r="CL783" s="52"/>
      <c r="CM783" s="52"/>
      <c r="CN783" s="52"/>
      <c r="CO783" s="52"/>
      <c r="CP783" s="52"/>
      <c r="CQ783" s="52"/>
      <c r="CR783" s="52"/>
      <c r="CS783" s="52"/>
      <c r="CT783" s="52"/>
      <c r="CU783" s="52"/>
      <c r="CV783" s="52"/>
      <c r="CW783" s="52"/>
      <c r="CX783" s="52"/>
      <c r="CY783" s="52"/>
      <c r="CZ783" s="52"/>
      <c r="DA783" s="52"/>
      <c r="DB783" s="52"/>
      <c r="DC783" s="52"/>
      <c r="DD783" s="52"/>
      <c r="DE783" s="52"/>
      <c r="DF783" s="52"/>
      <c r="DG783" s="52"/>
      <c r="DH783" s="52"/>
      <c r="DI783" s="52"/>
      <c r="DJ783" s="52"/>
      <c r="DK783" s="52"/>
      <c r="DL783" s="52"/>
      <c r="DM783" s="52"/>
      <c r="DN783" s="52"/>
      <c r="DO783" s="52"/>
      <c r="DP783" s="52"/>
      <c r="DQ783" s="52"/>
      <c r="DR783" s="52"/>
      <c r="DS783" s="52"/>
      <c r="DT783" s="52"/>
      <c r="DU783" s="52"/>
      <c r="DV783" s="52"/>
      <c r="DW783" s="52"/>
      <c r="DX783" s="52"/>
      <c r="DY783" s="52"/>
      <c r="DZ783" s="52"/>
      <c r="EA783" s="52"/>
      <c r="EB783" s="52"/>
      <c r="EC783" s="52"/>
      <c r="ED783" s="52"/>
      <c r="EE783" s="52"/>
      <c r="EF783" s="52"/>
      <c r="EG783" s="52"/>
      <c r="EH783" s="52"/>
    </row>
    <row r="784" spans="1:138" ht="12.75" x14ac:dyDescent="0.2">
      <c r="A784" s="39" t="str">
        <f t="shared" si="73"/>
        <v>2094858</v>
      </c>
      <c r="B784" s="39" t="str">
        <f t="shared" si="74"/>
        <v>1278/СЕР</v>
      </c>
      <c r="C784" s="39" t="str">
        <f t="shared" si="75"/>
        <v>Волк в овечьей шкуре В45см</v>
      </c>
      <c r="D784" s="94">
        <f t="shared" ca="1" si="76"/>
        <v>517</v>
      </c>
      <c r="E784" s="94">
        <f t="shared" ca="1" si="77"/>
        <v>150</v>
      </c>
      <c r="F784" s="94">
        <f t="shared" ca="1" si="72"/>
        <v>0</v>
      </c>
      <c r="G784" s="41"/>
      <c r="H784" s="41"/>
      <c r="I784" s="40"/>
      <c r="J784" s="40"/>
      <c r="K784" s="34"/>
      <c r="L784" s="50" t="s">
        <v>1784</v>
      </c>
      <c r="M784" s="50" t="s">
        <v>4694</v>
      </c>
      <c r="N784" s="50" t="s">
        <v>2947</v>
      </c>
      <c r="O784" s="51" t="s">
        <v>148</v>
      </c>
      <c r="P784" s="40">
        <v>517</v>
      </c>
      <c r="Q784" s="40"/>
      <c r="R784" s="40"/>
      <c r="S784" s="52" t="s">
        <v>1018</v>
      </c>
      <c r="T784" s="52" t="s">
        <v>1018</v>
      </c>
      <c r="U784" s="52" t="s">
        <v>1018</v>
      </c>
      <c r="V784" s="52">
        <v>18</v>
      </c>
      <c r="W784" s="52">
        <v>4</v>
      </c>
      <c r="X784" s="52">
        <v>5</v>
      </c>
      <c r="Y784" s="52" t="s">
        <v>1018</v>
      </c>
      <c r="Z784" s="52" t="s">
        <v>1018</v>
      </c>
      <c r="AA784" s="52" t="s">
        <v>1018</v>
      </c>
      <c r="AB784" s="52" t="s">
        <v>1018</v>
      </c>
      <c r="AC784" s="52" t="s">
        <v>1018</v>
      </c>
      <c r="AD784" s="52" t="s">
        <v>1018</v>
      </c>
      <c r="AE784" s="52" t="s">
        <v>1018</v>
      </c>
      <c r="AF784" s="52">
        <v>2</v>
      </c>
      <c r="AG784" s="52" t="s">
        <v>1018</v>
      </c>
      <c r="AH784" s="52" t="s">
        <v>1018</v>
      </c>
      <c r="AI784" s="52" t="s">
        <v>1018</v>
      </c>
      <c r="AJ784" s="52" t="s">
        <v>1018</v>
      </c>
      <c r="AK784" s="52">
        <v>1</v>
      </c>
      <c r="AL784" s="52">
        <v>4</v>
      </c>
      <c r="AM784" s="52" t="s">
        <v>1018</v>
      </c>
      <c r="AN784" s="52" t="s">
        <v>1018</v>
      </c>
      <c r="AO784" s="52" t="s">
        <v>1018</v>
      </c>
      <c r="AP784" s="52" t="s">
        <v>1018</v>
      </c>
      <c r="AQ784" s="52" t="s">
        <v>1018</v>
      </c>
      <c r="AR784" s="52">
        <v>126</v>
      </c>
      <c r="AS784" s="52" t="s">
        <v>1018</v>
      </c>
      <c r="AT784" s="52" t="s">
        <v>1018</v>
      </c>
      <c r="AU784" s="52" t="s">
        <v>1018</v>
      </c>
      <c r="AV784" s="52" t="s">
        <v>1018</v>
      </c>
      <c r="AW784" s="52" t="s">
        <v>1018</v>
      </c>
      <c r="AX784" s="52" t="s">
        <v>1018</v>
      </c>
      <c r="AY784" s="52"/>
      <c r="AZ784" s="52"/>
      <c r="BA784" s="52"/>
      <c r="BB784" s="52"/>
      <c r="BC784" s="52"/>
      <c r="BD784" s="52"/>
      <c r="BE784" s="52"/>
      <c r="BF784" s="52"/>
      <c r="BG784" s="52"/>
      <c r="BH784" s="52"/>
      <c r="BI784" s="52"/>
      <c r="BJ784" s="52"/>
      <c r="BK784" s="52"/>
      <c r="BL784" s="52"/>
      <c r="BM784" s="52"/>
      <c r="BN784" s="52"/>
      <c r="BO784" s="52"/>
      <c r="BP784" s="52"/>
      <c r="BQ784" s="52"/>
      <c r="BR784" s="52"/>
      <c r="BS784" s="52"/>
      <c r="BT784" s="52"/>
      <c r="BU784" s="52"/>
      <c r="BV784" s="52"/>
      <c r="BW784" s="52"/>
      <c r="BX784" s="52"/>
      <c r="BY784" s="52"/>
      <c r="BZ784" s="52"/>
      <c r="CA784" s="52"/>
      <c r="CB784" s="52"/>
      <c r="CC784" s="52"/>
      <c r="CD784" s="52"/>
      <c r="CE784" s="52"/>
      <c r="CF784" s="52"/>
      <c r="CG784" s="52"/>
      <c r="CH784" s="52"/>
      <c r="CI784" s="52"/>
      <c r="CJ784" s="52"/>
      <c r="CK784" s="52"/>
      <c r="CL784" s="52"/>
      <c r="CM784" s="52"/>
      <c r="CN784" s="52"/>
      <c r="CO784" s="52"/>
      <c r="CP784" s="52"/>
      <c r="CQ784" s="52"/>
      <c r="CR784" s="52"/>
      <c r="CS784" s="52"/>
      <c r="CT784" s="52"/>
      <c r="CU784" s="52"/>
      <c r="CV784" s="52"/>
      <c r="CW784" s="52"/>
      <c r="CX784" s="52"/>
      <c r="CY784" s="52"/>
      <c r="CZ784" s="52"/>
      <c r="DA784" s="52"/>
      <c r="DB784" s="52"/>
      <c r="DC784" s="52"/>
      <c r="DD784" s="52"/>
      <c r="DE784" s="52"/>
      <c r="DF784" s="52"/>
      <c r="DG784" s="52"/>
      <c r="DH784" s="52"/>
      <c r="DI784" s="52"/>
      <c r="DJ784" s="52"/>
      <c r="DK784" s="52"/>
      <c r="DL784" s="52"/>
      <c r="DM784" s="52"/>
      <c r="DN784" s="52"/>
      <c r="DO784" s="52"/>
      <c r="DP784" s="52"/>
      <c r="DQ784" s="52"/>
      <c r="DR784" s="52"/>
      <c r="DS784" s="52"/>
      <c r="DT784" s="52"/>
      <c r="DU784" s="52"/>
      <c r="DV784" s="52"/>
      <c r="DW784" s="52"/>
      <c r="DX784" s="52"/>
      <c r="DY784" s="52"/>
      <c r="DZ784" s="52"/>
      <c r="EA784" s="52"/>
      <c r="EB784" s="52"/>
      <c r="EC784" s="52"/>
      <c r="ED784" s="52"/>
      <c r="EE784" s="52"/>
      <c r="EF784" s="52"/>
      <c r="EG784" s="52"/>
      <c r="EH784" s="52"/>
    </row>
    <row r="785" spans="1:138" ht="12.75" x14ac:dyDescent="0.2">
      <c r="A785" s="39" t="str">
        <f t="shared" si="73"/>
        <v>2071529</v>
      </c>
      <c r="B785" s="39" t="str">
        <f t="shared" si="74"/>
        <v>1369/БЖ</v>
      </c>
      <c r="C785" s="39" t="str">
        <f t="shared" si="75"/>
        <v>Ушарик 20*20*20 см удален</v>
      </c>
      <c r="D785" s="94">
        <f t="shared" ca="1" si="76"/>
        <v>0</v>
      </c>
      <c r="E785" s="94">
        <f t="shared" ca="1" si="77"/>
        <v>0</v>
      </c>
      <c r="F785" s="94">
        <f t="shared" ca="1" si="72"/>
        <v>0</v>
      </c>
      <c r="G785" s="41"/>
      <c r="H785" s="41"/>
      <c r="I785" s="40"/>
      <c r="J785" s="40"/>
      <c r="K785" s="34"/>
      <c r="L785" s="50" t="s">
        <v>1785</v>
      </c>
      <c r="M785" s="50" t="s">
        <v>4691</v>
      </c>
      <c r="N785" s="50" t="s">
        <v>4692</v>
      </c>
      <c r="O785" s="51" t="s">
        <v>4693</v>
      </c>
      <c r="P785" s="40" t="s">
        <v>1018</v>
      </c>
      <c r="Q785" s="40"/>
      <c r="R785" s="40"/>
      <c r="S785" s="52" t="s">
        <v>1018</v>
      </c>
      <c r="T785" s="52" t="s">
        <v>1018</v>
      </c>
      <c r="U785" s="52" t="s">
        <v>1018</v>
      </c>
      <c r="V785" s="52" t="s">
        <v>1018</v>
      </c>
      <c r="W785" s="52" t="s">
        <v>1018</v>
      </c>
      <c r="X785" s="52" t="s">
        <v>1018</v>
      </c>
      <c r="Y785" s="52" t="s">
        <v>1018</v>
      </c>
      <c r="Z785" s="52" t="s">
        <v>1018</v>
      </c>
      <c r="AA785" s="52" t="s">
        <v>1018</v>
      </c>
      <c r="AB785" s="52" t="s">
        <v>1018</v>
      </c>
      <c r="AC785" s="52" t="s">
        <v>1018</v>
      </c>
      <c r="AD785" s="52" t="s">
        <v>1018</v>
      </c>
      <c r="AE785" s="52" t="s">
        <v>1018</v>
      </c>
      <c r="AF785" s="52" t="s">
        <v>1018</v>
      </c>
      <c r="AG785" s="52" t="s">
        <v>1018</v>
      </c>
      <c r="AH785" s="52" t="s">
        <v>1018</v>
      </c>
      <c r="AI785" s="52" t="s">
        <v>1018</v>
      </c>
      <c r="AJ785" s="52" t="s">
        <v>1018</v>
      </c>
      <c r="AK785" s="52" t="s">
        <v>1018</v>
      </c>
      <c r="AL785" s="52" t="s">
        <v>1018</v>
      </c>
      <c r="AM785" s="52" t="s">
        <v>1018</v>
      </c>
      <c r="AN785" s="52" t="s">
        <v>1018</v>
      </c>
      <c r="AO785" s="52" t="s">
        <v>1018</v>
      </c>
      <c r="AP785" s="52" t="s">
        <v>1018</v>
      </c>
      <c r="AQ785" s="52" t="s">
        <v>1018</v>
      </c>
      <c r="AR785" s="52" t="s">
        <v>1018</v>
      </c>
      <c r="AS785" s="52" t="s">
        <v>1018</v>
      </c>
      <c r="AT785" s="52" t="s">
        <v>1018</v>
      </c>
      <c r="AU785" s="52" t="s">
        <v>1018</v>
      </c>
      <c r="AV785" s="52" t="s">
        <v>1018</v>
      </c>
      <c r="AW785" s="52" t="s">
        <v>1018</v>
      </c>
      <c r="AX785" s="52" t="s">
        <v>1018</v>
      </c>
      <c r="AY785" s="52"/>
      <c r="AZ785" s="52"/>
      <c r="BA785" s="52"/>
      <c r="BB785" s="52"/>
      <c r="BC785" s="52"/>
      <c r="BD785" s="52"/>
      <c r="BE785" s="52"/>
      <c r="BF785" s="52"/>
      <c r="BG785" s="52"/>
      <c r="BH785" s="52"/>
      <c r="BI785" s="52"/>
      <c r="BJ785" s="52"/>
      <c r="BK785" s="52"/>
      <c r="BL785" s="52"/>
      <c r="BM785" s="52"/>
      <c r="BN785" s="52"/>
      <c r="BO785" s="52"/>
      <c r="BP785" s="52"/>
      <c r="BQ785" s="52"/>
      <c r="BR785" s="52"/>
      <c r="BS785" s="52"/>
      <c r="BT785" s="52"/>
      <c r="BU785" s="52"/>
      <c r="BV785" s="52"/>
      <c r="BW785" s="52"/>
      <c r="BX785" s="52"/>
      <c r="BY785" s="52"/>
      <c r="BZ785" s="52"/>
      <c r="CA785" s="52"/>
      <c r="CB785" s="52"/>
      <c r="CC785" s="52"/>
      <c r="CD785" s="52"/>
      <c r="CE785" s="52"/>
      <c r="CF785" s="52"/>
      <c r="CG785" s="52"/>
      <c r="CH785" s="52"/>
      <c r="CI785" s="52"/>
      <c r="CJ785" s="52"/>
      <c r="CK785" s="52"/>
      <c r="CL785" s="52"/>
      <c r="CM785" s="52"/>
      <c r="CN785" s="52"/>
      <c r="CO785" s="52"/>
      <c r="CP785" s="52"/>
      <c r="CQ785" s="52"/>
      <c r="CR785" s="52"/>
      <c r="CS785" s="52"/>
      <c r="CT785" s="52"/>
      <c r="CU785" s="52"/>
      <c r="CV785" s="52"/>
      <c r="CW785" s="52"/>
      <c r="CX785" s="52"/>
      <c r="CY785" s="52"/>
      <c r="CZ785" s="52"/>
      <c r="DA785" s="52"/>
      <c r="DB785" s="52"/>
      <c r="DC785" s="52"/>
      <c r="DD785" s="52"/>
      <c r="DE785" s="52"/>
      <c r="DF785" s="52"/>
      <c r="DG785" s="52"/>
      <c r="DH785" s="52"/>
      <c r="DI785" s="52"/>
      <c r="DJ785" s="52"/>
      <c r="DK785" s="52"/>
      <c r="DL785" s="52"/>
      <c r="DM785" s="52"/>
      <c r="DN785" s="52"/>
      <c r="DO785" s="52"/>
      <c r="DP785" s="52"/>
      <c r="DQ785" s="52"/>
      <c r="DR785" s="52"/>
      <c r="DS785" s="52"/>
      <c r="DT785" s="52"/>
      <c r="DU785" s="52"/>
      <c r="DV785" s="52"/>
      <c r="DW785" s="52"/>
      <c r="DX785" s="52"/>
      <c r="DY785" s="52"/>
      <c r="DZ785" s="52"/>
      <c r="EA785" s="52"/>
      <c r="EB785" s="52"/>
      <c r="EC785" s="52"/>
      <c r="ED785" s="52"/>
      <c r="EE785" s="52"/>
      <c r="EF785" s="52"/>
      <c r="EG785" s="52"/>
      <c r="EH785" s="52"/>
    </row>
    <row r="786" spans="1:138" ht="12.75" x14ac:dyDescent="0.2">
      <c r="A786" s="39">
        <f t="shared" si="73"/>
        <v>0</v>
      </c>
      <c r="B786" s="39">
        <f t="shared" si="74"/>
        <v>0</v>
      </c>
      <c r="C786" s="39" t="str">
        <f t="shared" si="75"/>
        <v>Слив</v>
      </c>
      <c r="D786" s="94">
        <f t="shared" ca="1" si="76"/>
        <v>0</v>
      </c>
      <c r="E786" s="94">
        <f t="shared" ca="1" si="77"/>
        <v>0</v>
      </c>
      <c r="F786" s="94">
        <f t="shared" ca="1" si="72"/>
        <v>0</v>
      </c>
      <c r="G786" s="41"/>
      <c r="H786" s="41"/>
      <c r="I786" s="40"/>
      <c r="J786" s="40"/>
      <c r="K786" s="34"/>
      <c r="L786" s="50"/>
      <c r="M786" s="50"/>
      <c r="N786" s="50"/>
      <c r="O786" s="51" t="s">
        <v>2959</v>
      </c>
      <c r="P786" s="40"/>
      <c r="Q786" s="40"/>
      <c r="R786" s="40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52"/>
      <c r="BB786" s="52"/>
      <c r="BC786" s="52"/>
      <c r="BD786" s="52"/>
      <c r="BE786" s="52"/>
      <c r="BF786" s="52"/>
      <c r="BG786" s="52"/>
      <c r="BH786" s="52"/>
      <c r="BI786" s="52"/>
      <c r="BJ786" s="52"/>
      <c r="BK786" s="52"/>
      <c r="BL786" s="52"/>
      <c r="BM786" s="52"/>
      <c r="BN786" s="52"/>
      <c r="BO786" s="52"/>
      <c r="BP786" s="52"/>
      <c r="BQ786" s="52"/>
      <c r="BR786" s="52"/>
      <c r="BS786" s="52"/>
      <c r="BT786" s="52"/>
      <c r="BU786" s="52"/>
      <c r="BV786" s="52"/>
      <c r="BW786" s="52"/>
      <c r="BX786" s="52"/>
      <c r="BY786" s="52"/>
      <c r="BZ786" s="52"/>
      <c r="CA786" s="52"/>
      <c r="CB786" s="52"/>
      <c r="CC786" s="52"/>
      <c r="CD786" s="52"/>
      <c r="CE786" s="52"/>
      <c r="CF786" s="52"/>
      <c r="CG786" s="52"/>
      <c r="CH786" s="52"/>
      <c r="CI786" s="52"/>
      <c r="CJ786" s="52"/>
      <c r="CK786" s="52"/>
      <c r="CL786" s="52"/>
      <c r="CM786" s="52"/>
      <c r="CN786" s="52"/>
      <c r="CO786" s="52"/>
      <c r="CP786" s="52"/>
      <c r="CQ786" s="52"/>
      <c r="CR786" s="52"/>
      <c r="CS786" s="52"/>
      <c r="CT786" s="52"/>
      <c r="CU786" s="52"/>
      <c r="CV786" s="52"/>
      <c r="CW786" s="52"/>
      <c r="CX786" s="52"/>
      <c r="CY786" s="52"/>
      <c r="CZ786" s="52"/>
      <c r="DA786" s="52"/>
      <c r="DB786" s="52"/>
      <c r="DC786" s="52"/>
      <c r="DD786" s="52"/>
      <c r="DE786" s="52"/>
      <c r="DF786" s="52"/>
      <c r="DG786" s="52"/>
      <c r="DH786" s="52"/>
      <c r="DI786" s="52"/>
      <c r="DJ786" s="52"/>
      <c r="DK786" s="52"/>
      <c r="DL786" s="52"/>
      <c r="DM786" s="52"/>
      <c r="DN786" s="52"/>
      <c r="DO786" s="52"/>
      <c r="DP786" s="52"/>
      <c r="DQ786" s="52"/>
      <c r="DR786" s="52"/>
      <c r="DS786" s="52"/>
      <c r="DT786" s="52"/>
      <c r="DU786" s="52"/>
      <c r="DV786" s="52"/>
      <c r="DW786" s="52"/>
      <c r="DX786" s="52"/>
      <c r="DY786" s="52"/>
      <c r="DZ786" s="52"/>
      <c r="EA786" s="52"/>
      <c r="EB786" s="52"/>
      <c r="EC786" s="52"/>
      <c r="ED786" s="52"/>
      <c r="EE786" s="52"/>
      <c r="EF786" s="52"/>
      <c r="EG786" s="52"/>
      <c r="EH786" s="52"/>
    </row>
    <row r="787" spans="1:138" ht="12.75" x14ac:dyDescent="0.2">
      <c r="A787" s="39">
        <f t="shared" si="73"/>
        <v>0</v>
      </c>
      <c r="B787" s="39">
        <f t="shared" si="74"/>
        <v>0</v>
      </c>
      <c r="C787" s="39" t="str">
        <f t="shared" si="75"/>
        <v>Новогодние костюмы</v>
      </c>
      <c r="D787" s="94">
        <f t="shared" ca="1" si="76"/>
        <v>0</v>
      </c>
      <c r="E787" s="94">
        <f t="shared" ca="1" si="77"/>
        <v>0</v>
      </c>
      <c r="F787" s="94">
        <f t="shared" ca="1" si="72"/>
        <v>0</v>
      </c>
      <c r="G787" s="41"/>
      <c r="H787" s="41"/>
      <c r="I787" s="40"/>
      <c r="J787" s="40"/>
      <c r="K787" s="34"/>
      <c r="L787" s="50"/>
      <c r="M787" s="50"/>
      <c r="N787" s="50"/>
      <c r="O787" s="51" t="s">
        <v>2960</v>
      </c>
      <c r="P787" s="40"/>
      <c r="Q787" s="40"/>
      <c r="R787" s="40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52"/>
      <c r="BB787" s="52"/>
      <c r="BC787" s="52"/>
      <c r="BD787" s="52"/>
      <c r="BE787" s="52"/>
      <c r="BF787" s="52"/>
      <c r="BG787" s="52"/>
      <c r="BH787" s="52"/>
      <c r="BI787" s="52"/>
      <c r="BJ787" s="52"/>
      <c r="BK787" s="52"/>
      <c r="BL787" s="52"/>
      <c r="BM787" s="52"/>
      <c r="BN787" s="52"/>
      <c r="BO787" s="52"/>
      <c r="BP787" s="52"/>
      <c r="BQ787" s="52"/>
      <c r="BR787" s="52"/>
      <c r="BS787" s="52"/>
      <c r="BT787" s="52"/>
      <c r="BU787" s="52"/>
      <c r="BV787" s="52"/>
      <c r="BW787" s="52"/>
      <c r="BX787" s="52"/>
      <c r="BY787" s="52"/>
      <c r="BZ787" s="52"/>
      <c r="CA787" s="52"/>
      <c r="CB787" s="52"/>
      <c r="CC787" s="52"/>
      <c r="CD787" s="52"/>
      <c r="CE787" s="52"/>
      <c r="CF787" s="52"/>
      <c r="CG787" s="52"/>
      <c r="CH787" s="52"/>
      <c r="CI787" s="52"/>
      <c r="CJ787" s="52"/>
      <c r="CK787" s="52"/>
      <c r="CL787" s="52"/>
      <c r="CM787" s="52"/>
      <c r="CN787" s="52"/>
      <c r="CO787" s="52"/>
      <c r="CP787" s="52"/>
      <c r="CQ787" s="52"/>
      <c r="CR787" s="52"/>
      <c r="CS787" s="52"/>
      <c r="CT787" s="52"/>
      <c r="CU787" s="52"/>
      <c r="CV787" s="52"/>
      <c r="CW787" s="52"/>
      <c r="CX787" s="52"/>
      <c r="CY787" s="52"/>
      <c r="CZ787" s="52"/>
      <c r="DA787" s="52"/>
      <c r="DB787" s="52"/>
      <c r="DC787" s="52"/>
      <c r="DD787" s="52"/>
      <c r="DE787" s="52"/>
      <c r="DF787" s="52"/>
      <c r="DG787" s="52"/>
      <c r="DH787" s="52"/>
      <c r="DI787" s="52"/>
      <c r="DJ787" s="52"/>
      <c r="DK787" s="52"/>
      <c r="DL787" s="52"/>
      <c r="DM787" s="52"/>
      <c r="DN787" s="52"/>
      <c r="DO787" s="52"/>
      <c r="DP787" s="52"/>
      <c r="DQ787" s="52"/>
      <c r="DR787" s="52"/>
      <c r="DS787" s="52"/>
      <c r="DT787" s="52"/>
      <c r="DU787" s="52"/>
      <c r="DV787" s="52"/>
      <c r="DW787" s="52"/>
      <c r="DX787" s="52"/>
      <c r="DY787" s="52"/>
      <c r="DZ787" s="52"/>
      <c r="EA787" s="52"/>
      <c r="EB787" s="52"/>
      <c r="EC787" s="52"/>
      <c r="ED787" s="52"/>
      <c r="EE787" s="52"/>
      <c r="EF787" s="52"/>
      <c r="EG787" s="52"/>
      <c r="EH787" s="52"/>
    </row>
    <row r="788" spans="1:138" ht="12.75" x14ac:dyDescent="0.2">
      <c r="A788" s="39" t="str">
        <f t="shared" si="73"/>
        <v>2040078</v>
      </c>
      <c r="B788" s="39" t="str">
        <f t="shared" si="74"/>
        <v>0500А/СР</v>
      </c>
      <c r="C788" s="39" t="str">
        <f t="shared" si="75"/>
        <v>Костюм карнавальный "Зайчик" 5-7 лет</v>
      </c>
      <c r="D788" s="94">
        <f t="shared" ca="1" si="76"/>
        <v>515</v>
      </c>
      <c r="E788" s="94">
        <f t="shared" ca="1" si="77"/>
        <v>0</v>
      </c>
      <c r="F788" s="94">
        <f t="shared" ca="1" si="72"/>
        <v>0</v>
      </c>
      <c r="G788" s="41"/>
      <c r="H788" s="41"/>
      <c r="I788" s="40"/>
      <c r="J788" s="40"/>
      <c r="K788" s="34"/>
      <c r="L788" s="50" t="s">
        <v>1786</v>
      </c>
      <c r="M788" s="50" t="s">
        <v>2961</v>
      </c>
      <c r="N788" s="50" t="s">
        <v>2962</v>
      </c>
      <c r="O788" s="51" t="s">
        <v>2963</v>
      </c>
      <c r="P788" s="40">
        <v>515</v>
      </c>
      <c r="Q788" s="40"/>
      <c r="R788" s="40"/>
      <c r="S788" s="52" t="s">
        <v>1018</v>
      </c>
      <c r="T788" s="52" t="s">
        <v>1018</v>
      </c>
      <c r="U788" s="52" t="s">
        <v>1018</v>
      </c>
      <c r="V788" s="52" t="s">
        <v>1018</v>
      </c>
      <c r="W788" s="52" t="s">
        <v>1018</v>
      </c>
      <c r="X788" s="52" t="s">
        <v>1018</v>
      </c>
      <c r="Y788" s="52" t="s">
        <v>1018</v>
      </c>
      <c r="Z788" s="52" t="s">
        <v>1018</v>
      </c>
      <c r="AA788" s="52" t="s">
        <v>1018</v>
      </c>
      <c r="AB788" s="52" t="s">
        <v>1018</v>
      </c>
      <c r="AC788" s="52" t="s">
        <v>1018</v>
      </c>
      <c r="AD788" s="52" t="s">
        <v>1018</v>
      </c>
      <c r="AE788" s="52" t="s">
        <v>1018</v>
      </c>
      <c r="AF788" s="52" t="s">
        <v>1018</v>
      </c>
      <c r="AG788" s="52" t="s">
        <v>1018</v>
      </c>
      <c r="AH788" s="52" t="s">
        <v>1018</v>
      </c>
      <c r="AI788" s="52" t="s">
        <v>1018</v>
      </c>
      <c r="AJ788" s="52" t="s">
        <v>1018</v>
      </c>
      <c r="AK788" s="52" t="s">
        <v>1018</v>
      </c>
      <c r="AL788" s="52" t="s">
        <v>1018</v>
      </c>
      <c r="AM788" s="52" t="s">
        <v>1018</v>
      </c>
      <c r="AN788" s="52" t="s">
        <v>1018</v>
      </c>
      <c r="AO788" s="52" t="s">
        <v>1018</v>
      </c>
      <c r="AP788" s="52" t="s">
        <v>1018</v>
      </c>
      <c r="AQ788" s="52" t="s">
        <v>1018</v>
      </c>
      <c r="AR788" s="52" t="s">
        <v>1018</v>
      </c>
      <c r="AS788" s="52" t="s">
        <v>1018</v>
      </c>
      <c r="AT788" s="52" t="s">
        <v>1018</v>
      </c>
      <c r="AU788" s="52" t="s">
        <v>1018</v>
      </c>
      <c r="AV788" s="52" t="s">
        <v>1018</v>
      </c>
      <c r="AW788" s="52" t="s">
        <v>1018</v>
      </c>
      <c r="AX788" s="52" t="s">
        <v>1018</v>
      </c>
      <c r="AY788" s="52"/>
      <c r="AZ788" s="52"/>
      <c r="BA788" s="52"/>
      <c r="BB788" s="52"/>
      <c r="BC788" s="52"/>
      <c r="BD788" s="52"/>
      <c r="BE788" s="52"/>
      <c r="BF788" s="52"/>
      <c r="BG788" s="52"/>
      <c r="BH788" s="52"/>
      <c r="BI788" s="52"/>
      <c r="BJ788" s="52"/>
      <c r="BK788" s="52"/>
      <c r="BL788" s="52"/>
      <c r="BM788" s="52"/>
      <c r="BN788" s="52"/>
      <c r="BO788" s="52"/>
      <c r="BP788" s="52"/>
      <c r="BQ788" s="52"/>
      <c r="BR788" s="52"/>
      <c r="BS788" s="52"/>
      <c r="BT788" s="52"/>
      <c r="BU788" s="52"/>
      <c r="BV788" s="52"/>
      <c r="BW788" s="52"/>
      <c r="BX788" s="52"/>
      <c r="BY788" s="52"/>
      <c r="BZ788" s="52"/>
      <c r="CA788" s="52"/>
      <c r="CB788" s="52"/>
      <c r="CC788" s="52"/>
      <c r="CD788" s="52"/>
      <c r="CE788" s="52"/>
      <c r="CF788" s="52"/>
      <c r="CG788" s="52"/>
      <c r="CH788" s="52"/>
      <c r="CI788" s="52"/>
      <c r="CJ788" s="52"/>
      <c r="CK788" s="52"/>
      <c r="CL788" s="52"/>
      <c r="CM788" s="52"/>
      <c r="CN788" s="52"/>
      <c r="CO788" s="52"/>
      <c r="CP788" s="52"/>
      <c r="CQ788" s="52"/>
      <c r="CR788" s="52"/>
      <c r="CS788" s="52"/>
      <c r="CT788" s="52"/>
      <c r="CU788" s="52"/>
      <c r="CV788" s="52"/>
      <c r="CW788" s="52"/>
      <c r="CX788" s="52"/>
      <c r="CY788" s="52"/>
      <c r="CZ788" s="52"/>
      <c r="DA788" s="52"/>
      <c r="DB788" s="52"/>
      <c r="DC788" s="52"/>
      <c r="DD788" s="52"/>
      <c r="DE788" s="52"/>
      <c r="DF788" s="52"/>
      <c r="DG788" s="52"/>
      <c r="DH788" s="52"/>
      <c r="DI788" s="52"/>
      <c r="DJ788" s="52"/>
      <c r="DK788" s="52"/>
      <c r="DL788" s="52"/>
      <c r="DM788" s="52"/>
      <c r="DN788" s="52"/>
      <c r="DO788" s="52"/>
      <c r="DP788" s="52"/>
      <c r="DQ788" s="52"/>
      <c r="DR788" s="52"/>
      <c r="DS788" s="52"/>
      <c r="DT788" s="52"/>
      <c r="DU788" s="52"/>
      <c r="DV788" s="52"/>
      <c r="DW788" s="52"/>
      <c r="DX788" s="52"/>
      <c r="DY788" s="52"/>
      <c r="DZ788" s="52"/>
      <c r="EA788" s="52"/>
      <c r="EB788" s="52"/>
      <c r="EC788" s="52"/>
      <c r="ED788" s="52"/>
      <c r="EE788" s="52"/>
      <c r="EF788" s="52"/>
      <c r="EG788" s="52"/>
      <c r="EH788" s="52"/>
    </row>
    <row r="789" spans="1:138" ht="12.75" x14ac:dyDescent="0.2">
      <c r="A789" s="39" t="str">
        <f t="shared" si="73"/>
        <v>2040079</v>
      </c>
      <c r="B789" s="39" t="str">
        <f t="shared" si="74"/>
        <v>0501/КЧ</v>
      </c>
      <c r="C789" s="39" t="str">
        <f t="shared" si="75"/>
        <v>Костюм карнавальный "Медведь" 3-5 лет</v>
      </c>
      <c r="D789" s="94">
        <f t="shared" ca="1" si="76"/>
        <v>361</v>
      </c>
      <c r="E789" s="94">
        <f t="shared" ca="1" si="77"/>
        <v>1</v>
      </c>
      <c r="F789" s="94">
        <f t="shared" ca="1" si="72"/>
        <v>0</v>
      </c>
      <c r="G789" s="41"/>
      <c r="H789" s="41"/>
      <c r="I789" s="40"/>
      <c r="J789" s="40"/>
      <c r="K789" s="34"/>
      <c r="L789" s="50" t="s">
        <v>1787</v>
      </c>
      <c r="M789" s="50" t="s">
        <v>2964</v>
      </c>
      <c r="N789" s="50" t="s">
        <v>2965</v>
      </c>
      <c r="O789" s="51" t="s">
        <v>2966</v>
      </c>
      <c r="P789" s="40">
        <v>361</v>
      </c>
      <c r="Q789" s="40"/>
      <c r="R789" s="40"/>
      <c r="S789" s="52" t="s">
        <v>1018</v>
      </c>
      <c r="T789" s="52" t="s">
        <v>1018</v>
      </c>
      <c r="U789" s="52" t="s">
        <v>1018</v>
      </c>
      <c r="V789" s="52" t="s">
        <v>1018</v>
      </c>
      <c r="W789" s="52" t="s">
        <v>1018</v>
      </c>
      <c r="X789" s="52" t="s">
        <v>1018</v>
      </c>
      <c r="Y789" s="52" t="s">
        <v>1018</v>
      </c>
      <c r="Z789" s="52" t="s">
        <v>1018</v>
      </c>
      <c r="AA789" s="52" t="s">
        <v>1018</v>
      </c>
      <c r="AB789" s="52" t="s">
        <v>1018</v>
      </c>
      <c r="AC789" s="52" t="s">
        <v>1018</v>
      </c>
      <c r="AD789" s="52" t="s">
        <v>1018</v>
      </c>
      <c r="AE789" s="52" t="s">
        <v>1018</v>
      </c>
      <c r="AF789" s="52" t="s">
        <v>1018</v>
      </c>
      <c r="AG789" s="52" t="s">
        <v>1018</v>
      </c>
      <c r="AH789" s="52" t="s">
        <v>1018</v>
      </c>
      <c r="AI789" s="52" t="s">
        <v>1018</v>
      </c>
      <c r="AJ789" s="52" t="s">
        <v>1018</v>
      </c>
      <c r="AK789" s="52" t="s">
        <v>1018</v>
      </c>
      <c r="AL789" s="52" t="s">
        <v>1018</v>
      </c>
      <c r="AM789" s="52" t="s">
        <v>1018</v>
      </c>
      <c r="AN789" s="52" t="s">
        <v>1018</v>
      </c>
      <c r="AO789" s="52" t="s">
        <v>1018</v>
      </c>
      <c r="AP789" s="52" t="s">
        <v>1018</v>
      </c>
      <c r="AQ789" s="52" t="s">
        <v>1018</v>
      </c>
      <c r="AR789" s="52">
        <v>1</v>
      </c>
      <c r="AS789" s="52" t="s">
        <v>1018</v>
      </c>
      <c r="AT789" s="52" t="s">
        <v>1018</v>
      </c>
      <c r="AU789" s="52" t="s">
        <v>1018</v>
      </c>
      <c r="AV789" s="52" t="s">
        <v>1018</v>
      </c>
      <c r="AW789" s="52" t="s">
        <v>1018</v>
      </c>
      <c r="AX789" s="52" t="s">
        <v>1018</v>
      </c>
      <c r="AY789" s="52"/>
      <c r="AZ789" s="52"/>
      <c r="BA789" s="52"/>
      <c r="BB789" s="52"/>
      <c r="BC789" s="52"/>
      <c r="BD789" s="52"/>
      <c r="BE789" s="52"/>
      <c r="BF789" s="52"/>
      <c r="BG789" s="52"/>
      <c r="BH789" s="52"/>
      <c r="BI789" s="52"/>
      <c r="BJ789" s="52"/>
      <c r="BK789" s="52"/>
      <c r="BL789" s="52"/>
      <c r="BM789" s="52"/>
      <c r="BN789" s="52"/>
      <c r="BO789" s="52"/>
      <c r="BP789" s="52"/>
      <c r="BQ789" s="52"/>
      <c r="BR789" s="52"/>
      <c r="BS789" s="52"/>
      <c r="BT789" s="52"/>
      <c r="BU789" s="52"/>
      <c r="BV789" s="52"/>
      <c r="BW789" s="52"/>
      <c r="BX789" s="52"/>
      <c r="BY789" s="52"/>
      <c r="BZ789" s="52"/>
      <c r="CA789" s="52"/>
      <c r="CB789" s="52"/>
      <c r="CC789" s="52"/>
      <c r="CD789" s="52"/>
      <c r="CE789" s="52"/>
      <c r="CF789" s="52"/>
      <c r="CG789" s="52"/>
      <c r="CH789" s="52"/>
      <c r="CI789" s="52"/>
      <c r="CJ789" s="52"/>
      <c r="CK789" s="52"/>
      <c r="CL789" s="52"/>
      <c r="CM789" s="52"/>
      <c r="CN789" s="52"/>
      <c r="CO789" s="52"/>
      <c r="CP789" s="52"/>
      <c r="CQ789" s="52"/>
      <c r="CR789" s="52"/>
      <c r="CS789" s="52"/>
      <c r="CT789" s="52"/>
      <c r="CU789" s="52"/>
      <c r="CV789" s="52"/>
      <c r="CW789" s="52"/>
      <c r="CX789" s="52"/>
      <c r="CY789" s="52"/>
      <c r="CZ789" s="52"/>
      <c r="DA789" s="52"/>
      <c r="DB789" s="52"/>
      <c r="DC789" s="52"/>
      <c r="DD789" s="52"/>
      <c r="DE789" s="52"/>
      <c r="DF789" s="52"/>
      <c r="DG789" s="52"/>
      <c r="DH789" s="52"/>
      <c r="DI789" s="52"/>
      <c r="DJ789" s="52"/>
      <c r="DK789" s="52"/>
      <c r="DL789" s="52"/>
      <c r="DM789" s="52"/>
      <c r="DN789" s="52"/>
      <c r="DO789" s="52"/>
      <c r="DP789" s="52"/>
      <c r="DQ789" s="52"/>
      <c r="DR789" s="52"/>
      <c r="DS789" s="52"/>
      <c r="DT789" s="52"/>
      <c r="DU789" s="52"/>
      <c r="DV789" s="52"/>
      <c r="DW789" s="52"/>
      <c r="DX789" s="52"/>
      <c r="DY789" s="52"/>
      <c r="DZ789" s="52"/>
      <c r="EA789" s="52"/>
      <c r="EB789" s="52"/>
      <c r="EC789" s="52"/>
      <c r="ED789" s="52"/>
      <c r="EE789" s="52"/>
      <c r="EF789" s="52"/>
      <c r="EG789" s="52"/>
      <c r="EH789" s="52"/>
    </row>
    <row r="790" spans="1:138" ht="12.75" x14ac:dyDescent="0.2">
      <c r="A790" s="39" t="str">
        <f t="shared" si="73"/>
        <v>2040080</v>
      </c>
      <c r="B790" s="39" t="str">
        <f t="shared" si="74"/>
        <v>0501А/КЧ</v>
      </c>
      <c r="C790" s="39" t="str">
        <f t="shared" si="75"/>
        <v>Костюм карнавальный "Медведь" 5-7 лет</v>
      </c>
      <c r="D790" s="94">
        <f t="shared" ca="1" si="76"/>
        <v>361</v>
      </c>
      <c r="E790" s="94">
        <f t="shared" ca="1" si="77"/>
        <v>0</v>
      </c>
      <c r="F790" s="94">
        <f t="shared" ca="1" si="72"/>
        <v>0</v>
      </c>
      <c r="G790" s="41"/>
      <c r="H790" s="41"/>
      <c r="I790" s="40"/>
      <c r="J790" s="40"/>
      <c r="K790" s="34"/>
      <c r="L790" s="50" t="s">
        <v>1788</v>
      </c>
      <c r="M790" s="50" t="s">
        <v>2967</v>
      </c>
      <c r="N790" s="50" t="s">
        <v>2968</v>
      </c>
      <c r="O790" s="51" t="s">
        <v>2969</v>
      </c>
      <c r="P790" s="40">
        <v>361</v>
      </c>
      <c r="Q790" s="40"/>
      <c r="R790" s="40"/>
      <c r="S790" s="52" t="s">
        <v>1018</v>
      </c>
      <c r="T790" s="52" t="s">
        <v>1018</v>
      </c>
      <c r="U790" s="52" t="s">
        <v>1018</v>
      </c>
      <c r="V790" s="52" t="s">
        <v>1018</v>
      </c>
      <c r="W790" s="52" t="s">
        <v>1018</v>
      </c>
      <c r="X790" s="52" t="s">
        <v>1018</v>
      </c>
      <c r="Y790" s="52" t="s">
        <v>1018</v>
      </c>
      <c r="Z790" s="52" t="s">
        <v>1018</v>
      </c>
      <c r="AA790" s="52" t="s">
        <v>1018</v>
      </c>
      <c r="AB790" s="52" t="s">
        <v>1018</v>
      </c>
      <c r="AC790" s="52" t="s">
        <v>1018</v>
      </c>
      <c r="AD790" s="52" t="s">
        <v>1018</v>
      </c>
      <c r="AE790" s="52" t="s">
        <v>1018</v>
      </c>
      <c r="AF790" s="52" t="s">
        <v>1018</v>
      </c>
      <c r="AG790" s="52" t="s">
        <v>1018</v>
      </c>
      <c r="AH790" s="52" t="s">
        <v>1018</v>
      </c>
      <c r="AI790" s="52" t="s">
        <v>1018</v>
      </c>
      <c r="AJ790" s="52" t="s">
        <v>1018</v>
      </c>
      <c r="AK790" s="52" t="s">
        <v>1018</v>
      </c>
      <c r="AL790" s="52" t="s">
        <v>1018</v>
      </c>
      <c r="AM790" s="52" t="s">
        <v>1018</v>
      </c>
      <c r="AN790" s="52" t="s">
        <v>1018</v>
      </c>
      <c r="AO790" s="52" t="s">
        <v>1018</v>
      </c>
      <c r="AP790" s="52" t="s">
        <v>1018</v>
      </c>
      <c r="AQ790" s="52" t="s">
        <v>1018</v>
      </c>
      <c r="AR790" s="52" t="s">
        <v>1018</v>
      </c>
      <c r="AS790" s="52" t="s">
        <v>1018</v>
      </c>
      <c r="AT790" s="52" t="s">
        <v>1018</v>
      </c>
      <c r="AU790" s="52" t="s">
        <v>1018</v>
      </c>
      <c r="AV790" s="52" t="s">
        <v>1018</v>
      </c>
      <c r="AW790" s="52" t="s">
        <v>1018</v>
      </c>
      <c r="AX790" s="52" t="s">
        <v>1018</v>
      </c>
      <c r="AY790" s="52"/>
      <c r="AZ790" s="52"/>
      <c r="BA790" s="52"/>
      <c r="BB790" s="52"/>
      <c r="BC790" s="52"/>
      <c r="BD790" s="52"/>
      <c r="BE790" s="52"/>
      <c r="BF790" s="52"/>
      <c r="BG790" s="52"/>
      <c r="BH790" s="52"/>
      <c r="BI790" s="52"/>
      <c r="BJ790" s="52"/>
      <c r="BK790" s="52"/>
      <c r="BL790" s="52"/>
      <c r="BM790" s="52"/>
      <c r="BN790" s="52"/>
      <c r="BO790" s="52"/>
      <c r="BP790" s="52"/>
      <c r="BQ790" s="52"/>
      <c r="BR790" s="52"/>
      <c r="BS790" s="52"/>
      <c r="BT790" s="52"/>
      <c r="BU790" s="52"/>
      <c r="BV790" s="52"/>
      <c r="BW790" s="52"/>
      <c r="BX790" s="52"/>
      <c r="BY790" s="52"/>
      <c r="BZ790" s="52"/>
      <c r="CA790" s="52"/>
      <c r="CB790" s="52"/>
      <c r="CC790" s="52"/>
      <c r="CD790" s="52"/>
      <c r="CE790" s="52"/>
      <c r="CF790" s="52"/>
      <c r="CG790" s="52"/>
      <c r="CH790" s="52"/>
      <c r="CI790" s="52"/>
      <c r="CJ790" s="52"/>
      <c r="CK790" s="52"/>
      <c r="CL790" s="52"/>
      <c r="CM790" s="52"/>
      <c r="CN790" s="52"/>
      <c r="CO790" s="52"/>
      <c r="CP790" s="52"/>
      <c r="CQ790" s="52"/>
      <c r="CR790" s="52"/>
      <c r="CS790" s="52"/>
      <c r="CT790" s="52"/>
      <c r="CU790" s="52"/>
      <c r="CV790" s="52"/>
      <c r="CW790" s="52"/>
      <c r="CX790" s="52"/>
      <c r="CY790" s="52"/>
      <c r="CZ790" s="52"/>
      <c r="DA790" s="52"/>
      <c r="DB790" s="52"/>
      <c r="DC790" s="52"/>
      <c r="DD790" s="52"/>
      <c r="DE790" s="52"/>
      <c r="DF790" s="52"/>
      <c r="DG790" s="52"/>
      <c r="DH790" s="52"/>
      <c r="DI790" s="52"/>
      <c r="DJ790" s="52"/>
      <c r="DK790" s="52"/>
      <c r="DL790" s="52"/>
      <c r="DM790" s="52"/>
      <c r="DN790" s="52"/>
      <c r="DO790" s="52"/>
      <c r="DP790" s="52"/>
      <c r="DQ790" s="52"/>
      <c r="DR790" s="52"/>
      <c r="DS790" s="52"/>
      <c r="DT790" s="52"/>
      <c r="DU790" s="52"/>
      <c r="DV790" s="52"/>
      <c r="DW790" s="52"/>
      <c r="DX790" s="52"/>
      <c r="DY790" s="52"/>
      <c r="DZ790" s="52"/>
      <c r="EA790" s="52"/>
      <c r="EB790" s="52"/>
      <c r="EC790" s="52"/>
      <c r="ED790" s="52"/>
      <c r="EE790" s="52"/>
      <c r="EF790" s="52"/>
      <c r="EG790" s="52"/>
      <c r="EH790" s="52"/>
    </row>
    <row r="791" spans="1:138" ht="12.75" x14ac:dyDescent="0.2">
      <c r="A791" s="39" t="str">
        <f t="shared" si="73"/>
        <v>2040082</v>
      </c>
      <c r="B791" s="39" t="str">
        <f t="shared" si="74"/>
        <v>0502А/СР</v>
      </c>
      <c r="C791" s="39" t="str">
        <f t="shared" si="75"/>
        <v>Костюм карнавальный "Мышка" 5-7 лет</v>
      </c>
      <c r="D791" s="94">
        <f t="shared" ca="1" si="76"/>
        <v>521</v>
      </c>
      <c r="E791" s="94">
        <f t="shared" ca="1" si="77"/>
        <v>0</v>
      </c>
      <c r="F791" s="94">
        <f t="shared" ca="1" si="72"/>
        <v>0</v>
      </c>
      <c r="G791" s="41"/>
      <c r="H791" s="41"/>
      <c r="I791" s="40"/>
      <c r="J791" s="40"/>
      <c r="K791" s="34"/>
      <c r="L791" s="50" t="s">
        <v>1789</v>
      </c>
      <c r="M791" s="50" t="s">
        <v>2970</v>
      </c>
      <c r="N791" s="50" t="s">
        <v>2971</v>
      </c>
      <c r="O791" s="51" t="s">
        <v>2972</v>
      </c>
      <c r="P791" s="40">
        <v>521</v>
      </c>
      <c r="Q791" s="40"/>
      <c r="R791" s="40"/>
      <c r="S791" s="52" t="s">
        <v>1018</v>
      </c>
      <c r="T791" s="52" t="s">
        <v>1018</v>
      </c>
      <c r="U791" s="52" t="s">
        <v>1018</v>
      </c>
      <c r="V791" s="52" t="s">
        <v>1018</v>
      </c>
      <c r="W791" s="52" t="s">
        <v>1018</v>
      </c>
      <c r="X791" s="52" t="s">
        <v>1018</v>
      </c>
      <c r="Y791" s="52" t="s">
        <v>1018</v>
      </c>
      <c r="Z791" s="52" t="s">
        <v>1018</v>
      </c>
      <c r="AA791" s="52" t="s">
        <v>1018</v>
      </c>
      <c r="AB791" s="52" t="s">
        <v>1018</v>
      </c>
      <c r="AC791" s="52" t="s">
        <v>1018</v>
      </c>
      <c r="AD791" s="52" t="s">
        <v>1018</v>
      </c>
      <c r="AE791" s="52" t="s">
        <v>1018</v>
      </c>
      <c r="AF791" s="52" t="s">
        <v>1018</v>
      </c>
      <c r="AG791" s="52" t="s">
        <v>1018</v>
      </c>
      <c r="AH791" s="52" t="s">
        <v>1018</v>
      </c>
      <c r="AI791" s="52" t="s">
        <v>1018</v>
      </c>
      <c r="AJ791" s="52" t="s">
        <v>1018</v>
      </c>
      <c r="AK791" s="52" t="s">
        <v>1018</v>
      </c>
      <c r="AL791" s="52" t="s">
        <v>1018</v>
      </c>
      <c r="AM791" s="52" t="s">
        <v>1018</v>
      </c>
      <c r="AN791" s="52" t="s">
        <v>1018</v>
      </c>
      <c r="AO791" s="52" t="s">
        <v>1018</v>
      </c>
      <c r="AP791" s="52" t="s">
        <v>1018</v>
      </c>
      <c r="AQ791" s="52" t="s">
        <v>1018</v>
      </c>
      <c r="AR791" s="52" t="s">
        <v>1018</v>
      </c>
      <c r="AS791" s="52" t="s">
        <v>1018</v>
      </c>
      <c r="AT791" s="52" t="s">
        <v>1018</v>
      </c>
      <c r="AU791" s="52" t="s">
        <v>1018</v>
      </c>
      <c r="AV791" s="52" t="s">
        <v>1018</v>
      </c>
      <c r="AW791" s="52" t="s">
        <v>1018</v>
      </c>
      <c r="AX791" s="52" t="s">
        <v>1018</v>
      </c>
      <c r="AY791" s="52"/>
      <c r="AZ791" s="52"/>
      <c r="BA791" s="52"/>
      <c r="BB791" s="52"/>
      <c r="BC791" s="52"/>
      <c r="BD791" s="52"/>
      <c r="BE791" s="52"/>
      <c r="BF791" s="52"/>
      <c r="BG791" s="52"/>
      <c r="BH791" s="52"/>
      <c r="BI791" s="52"/>
      <c r="BJ791" s="52"/>
      <c r="BK791" s="52"/>
      <c r="BL791" s="52"/>
      <c r="BM791" s="52"/>
      <c r="BN791" s="52"/>
      <c r="BO791" s="52"/>
      <c r="BP791" s="52"/>
      <c r="BQ791" s="52"/>
      <c r="BR791" s="52"/>
      <c r="BS791" s="52"/>
      <c r="BT791" s="52"/>
      <c r="BU791" s="52"/>
      <c r="BV791" s="52"/>
      <c r="BW791" s="52"/>
      <c r="BX791" s="52"/>
      <c r="BY791" s="52"/>
      <c r="BZ791" s="52"/>
      <c r="CA791" s="52"/>
      <c r="CB791" s="52"/>
      <c r="CC791" s="52"/>
      <c r="CD791" s="52"/>
      <c r="CE791" s="52"/>
      <c r="CF791" s="52"/>
      <c r="CG791" s="52"/>
      <c r="CH791" s="52"/>
      <c r="CI791" s="52"/>
      <c r="CJ791" s="52"/>
      <c r="CK791" s="52"/>
      <c r="CL791" s="52"/>
      <c r="CM791" s="52"/>
      <c r="CN791" s="52"/>
      <c r="CO791" s="52"/>
      <c r="CP791" s="52"/>
      <c r="CQ791" s="52"/>
      <c r="CR791" s="52"/>
      <c r="CS791" s="52"/>
      <c r="CT791" s="52"/>
      <c r="CU791" s="52"/>
      <c r="CV791" s="52"/>
      <c r="CW791" s="52"/>
      <c r="CX791" s="52"/>
      <c r="CY791" s="52"/>
      <c r="CZ791" s="52"/>
      <c r="DA791" s="52"/>
      <c r="DB791" s="52"/>
      <c r="DC791" s="52"/>
      <c r="DD791" s="52"/>
      <c r="DE791" s="52"/>
      <c r="DF791" s="52"/>
      <c r="DG791" s="52"/>
      <c r="DH791" s="52"/>
      <c r="DI791" s="52"/>
      <c r="DJ791" s="52"/>
      <c r="DK791" s="52"/>
      <c r="DL791" s="52"/>
      <c r="DM791" s="52"/>
      <c r="DN791" s="52"/>
      <c r="DO791" s="52"/>
      <c r="DP791" s="52"/>
      <c r="DQ791" s="52"/>
      <c r="DR791" s="52"/>
      <c r="DS791" s="52"/>
      <c r="DT791" s="52"/>
      <c r="DU791" s="52"/>
      <c r="DV791" s="52"/>
      <c r="DW791" s="52"/>
      <c r="DX791" s="52"/>
      <c r="DY791" s="52"/>
      <c r="DZ791" s="52"/>
      <c r="EA791" s="52"/>
      <c r="EB791" s="52"/>
      <c r="EC791" s="52"/>
      <c r="ED791" s="52"/>
      <c r="EE791" s="52"/>
      <c r="EF791" s="52"/>
      <c r="EG791" s="52"/>
      <c r="EH791" s="52"/>
    </row>
    <row r="792" spans="1:138" ht="12.75" x14ac:dyDescent="0.2">
      <c r="A792" s="39" t="str">
        <f t="shared" si="73"/>
        <v>2040084</v>
      </c>
      <c r="B792" s="39" t="str">
        <f t="shared" si="74"/>
        <v>0503А/ЖК</v>
      </c>
      <c r="C792" s="39" t="str">
        <f t="shared" si="75"/>
        <v>Костюм карнавальный "Тигр" 5-7 лет</v>
      </c>
      <c r="D792" s="94">
        <f t="shared" ca="1" si="76"/>
        <v>506</v>
      </c>
      <c r="E792" s="94">
        <f t="shared" ca="1" si="77"/>
        <v>0</v>
      </c>
      <c r="F792" s="94">
        <f t="shared" ca="1" si="72"/>
        <v>0</v>
      </c>
      <c r="G792" s="41"/>
      <c r="H792" s="41"/>
      <c r="I792" s="40"/>
      <c r="J792" s="40"/>
      <c r="K792" s="34"/>
      <c r="L792" s="50" t="s">
        <v>1790</v>
      </c>
      <c r="M792" s="50" t="s">
        <v>2973</v>
      </c>
      <c r="N792" s="50" t="s">
        <v>2974</v>
      </c>
      <c r="O792" s="51" t="s">
        <v>2975</v>
      </c>
      <c r="P792" s="40">
        <v>506</v>
      </c>
      <c r="Q792" s="40"/>
      <c r="R792" s="40"/>
      <c r="S792" s="52" t="s">
        <v>1018</v>
      </c>
      <c r="T792" s="52" t="s">
        <v>1018</v>
      </c>
      <c r="U792" s="52" t="s">
        <v>1018</v>
      </c>
      <c r="V792" s="52" t="s">
        <v>1018</v>
      </c>
      <c r="W792" s="52" t="s">
        <v>1018</v>
      </c>
      <c r="X792" s="52" t="s">
        <v>1018</v>
      </c>
      <c r="Y792" s="52" t="s">
        <v>1018</v>
      </c>
      <c r="Z792" s="52" t="s">
        <v>1018</v>
      </c>
      <c r="AA792" s="52" t="s">
        <v>1018</v>
      </c>
      <c r="AB792" s="52" t="s">
        <v>1018</v>
      </c>
      <c r="AC792" s="52" t="s">
        <v>1018</v>
      </c>
      <c r="AD792" s="52" t="s">
        <v>1018</v>
      </c>
      <c r="AE792" s="52" t="s">
        <v>1018</v>
      </c>
      <c r="AF792" s="52" t="s">
        <v>1018</v>
      </c>
      <c r="AG792" s="52" t="s">
        <v>1018</v>
      </c>
      <c r="AH792" s="52" t="s">
        <v>1018</v>
      </c>
      <c r="AI792" s="52" t="s">
        <v>1018</v>
      </c>
      <c r="AJ792" s="52" t="s">
        <v>1018</v>
      </c>
      <c r="AK792" s="52" t="s">
        <v>1018</v>
      </c>
      <c r="AL792" s="52" t="s">
        <v>1018</v>
      </c>
      <c r="AM792" s="52" t="s">
        <v>1018</v>
      </c>
      <c r="AN792" s="52" t="s">
        <v>1018</v>
      </c>
      <c r="AO792" s="52" t="s">
        <v>1018</v>
      </c>
      <c r="AP792" s="52" t="s">
        <v>1018</v>
      </c>
      <c r="AQ792" s="52" t="s">
        <v>1018</v>
      </c>
      <c r="AR792" s="52" t="s">
        <v>1018</v>
      </c>
      <c r="AS792" s="52" t="s">
        <v>1018</v>
      </c>
      <c r="AT792" s="52" t="s">
        <v>1018</v>
      </c>
      <c r="AU792" s="52" t="s">
        <v>1018</v>
      </c>
      <c r="AV792" s="52" t="s">
        <v>1018</v>
      </c>
      <c r="AW792" s="52" t="s">
        <v>1018</v>
      </c>
      <c r="AX792" s="52" t="s">
        <v>1018</v>
      </c>
      <c r="AY792" s="52"/>
      <c r="AZ792" s="52"/>
      <c r="BA792" s="52"/>
      <c r="BB792" s="52"/>
      <c r="BC792" s="52"/>
      <c r="BD792" s="52"/>
      <c r="BE792" s="52"/>
      <c r="BF792" s="52"/>
      <c r="BG792" s="52"/>
      <c r="BH792" s="52"/>
      <c r="BI792" s="52"/>
      <c r="BJ792" s="52"/>
      <c r="BK792" s="52"/>
      <c r="BL792" s="52"/>
      <c r="BM792" s="52"/>
      <c r="BN792" s="52"/>
      <c r="BO792" s="52"/>
      <c r="BP792" s="52"/>
      <c r="BQ792" s="52"/>
      <c r="BR792" s="52"/>
      <c r="BS792" s="52"/>
      <c r="BT792" s="52"/>
      <c r="BU792" s="52"/>
      <c r="BV792" s="52"/>
      <c r="BW792" s="52"/>
      <c r="BX792" s="52"/>
      <c r="BY792" s="52"/>
      <c r="BZ792" s="52"/>
      <c r="CA792" s="52"/>
      <c r="CB792" s="52"/>
      <c r="CC792" s="52"/>
      <c r="CD792" s="52"/>
      <c r="CE792" s="52"/>
      <c r="CF792" s="52"/>
      <c r="CG792" s="52"/>
      <c r="CH792" s="52"/>
      <c r="CI792" s="52"/>
      <c r="CJ792" s="52"/>
      <c r="CK792" s="52"/>
      <c r="CL792" s="52"/>
      <c r="CM792" s="52"/>
      <c r="CN792" s="52"/>
      <c r="CO792" s="52"/>
      <c r="CP792" s="52"/>
      <c r="CQ792" s="52"/>
      <c r="CR792" s="52"/>
      <c r="CS792" s="52"/>
      <c r="CT792" s="52"/>
      <c r="CU792" s="52"/>
      <c r="CV792" s="52"/>
      <c r="CW792" s="52"/>
      <c r="CX792" s="52"/>
      <c r="CY792" s="52"/>
      <c r="CZ792" s="52"/>
      <c r="DA792" s="52"/>
      <c r="DB792" s="52"/>
      <c r="DC792" s="52"/>
      <c r="DD792" s="52"/>
      <c r="DE792" s="52"/>
      <c r="DF792" s="52"/>
      <c r="DG792" s="52"/>
      <c r="DH792" s="52"/>
      <c r="DI792" s="52"/>
      <c r="DJ792" s="52"/>
      <c r="DK792" s="52"/>
      <c r="DL792" s="52"/>
      <c r="DM792" s="52"/>
      <c r="DN792" s="52"/>
      <c r="DO792" s="52"/>
      <c r="DP792" s="52"/>
      <c r="DQ792" s="52"/>
      <c r="DR792" s="52"/>
      <c r="DS792" s="52"/>
      <c r="DT792" s="52"/>
      <c r="DU792" s="52"/>
      <c r="DV792" s="52"/>
      <c r="DW792" s="52"/>
      <c r="DX792" s="52"/>
      <c r="DY792" s="52"/>
      <c r="DZ792" s="52"/>
      <c r="EA792" s="52"/>
      <c r="EB792" s="52"/>
      <c r="EC792" s="52"/>
      <c r="ED792" s="52"/>
      <c r="EE792" s="52"/>
      <c r="EF792" s="52"/>
      <c r="EG792" s="52"/>
      <c r="EH792" s="52"/>
    </row>
    <row r="793" spans="1:138" ht="12.75" x14ac:dyDescent="0.2">
      <c r="A793" s="39" t="str">
        <f t="shared" si="73"/>
        <v>2040086</v>
      </c>
      <c r="B793" s="39" t="str">
        <f t="shared" si="74"/>
        <v>0504А/БЖ</v>
      </c>
      <c r="C793" s="39" t="str">
        <f t="shared" si="75"/>
        <v>Костюм карнавальный "Львенок" 5-7 лет</v>
      </c>
      <c r="D793" s="94">
        <f t="shared" ca="1" si="76"/>
        <v>607</v>
      </c>
      <c r="E793" s="94">
        <f t="shared" ca="1" si="77"/>
        <v>22</v>
      </c>
      <c r="F793" s="94">
        <f t="shared" ca="1" si="72"/>
        <v>0</v>
      </c>
      <c r="G793" s="41"/>
      <c r="H793" s="41"/>
      <c r="I793" s="40"/>
      <c r="J793" s="40"/>
      <c r="K793" s="34"/>
      <c r="L793" s="50" t="s">
        <v>1791</v>
      </c>
      <c r="M793" s="50" t="s">
        <v>2976</v>
      </c>
      <c r="N793" s="50" t="s">
        <v>2977</v>
      </c>
      <c r="O793" s="51" t="s">
        <v>2978</v>
      </c>
      <c r="P793" s="40">
        <v>607</v>
      </c>
      <c r="Q793" s="40"/>
      <c r="R793" s="40"/>
      <c r="S793" s="52" t="s">
        <v>1018</v>
      </c>
      <c r="T793" s="52" t="s">
        <v>1018</v>
      </c>
      <c r="U793" s="52" t="s">
        <v>1018</v>
      </c>
      <c r="V793" s="52" t="s">
        <v>1018</v>
      </c>
      <c r="W793" s="52" t="s">
        <v>1018</v>
      </c>
      <c r="X793" s="52" t="s">
        <v>1018</v>
      </c>
      <c r="Y793" s="52" t="s">
        <v>1018</v>
      </c>
      <c r="Z793" s="52" t="s">
        <v>1018</v>
      </c>
      <c r="AA793" s="52" t="s">
        <v>1018</v>
      </c>
      <c r="AB793" s="52" t="s">
        <v>1018</v>
      </c>
      <c r="AC793" s="52" t="s">
        <v>1018</v>
      </c>
      <c r="AD793" s="52" t="s">
        <v>1018</v>
      </c>
      <c r="AE793" s="52" t="s">
        <v>1018</v>
      </c>
      <c r="AF793" s="52">
        <v>22</v>
      </c>
      <c r="AG793" s="52" t="s">
        <v>1018</v>
      </c>
      <c r="AH793" s="52" t="s">
        <v>1018</v>
      </c>
      <c r="AI793" s="52" t="s">
        <v>1018</v>
      </c>
      <c r="AJ793" s="52" t="s">
        <v>1018</v>
      </c>
      <c r="AK793" s="52" t="s">
        <v>1018</v>
      </c>
      <c r="AL793" s="52" t="s">
        <v>1018</v>
      </c>
      <c r="AM793" s="52" t="s">
        <v>1018</v>
      </c>
      <c r="AN793" s="52" t="s">
        <v>1018</v>
      </c>
      <c r="AO793" s="52" t="s">
        <v>1018</v>
      </c>
      <c r="AP793" s="52" t="s">
        <v>1018</v>
      </c>
      <c r="AQ793" s="52" t="s">
        <v>1018</v>
      </c>
      <c r="AR793" s="52" t="s">
        <v>1018</v>
      </c>
      <c r="AS793" s="52" t="s">
        <v>1018</v>
      </c>
      <c r="AT793" s="52" t="s">
        <v>1018</v>
      </c>
      <c r="AU793" s="52" t="s">
        <v>1018</v>
      </c>
      <c r="AV793" s="52" t="s">
        <v>1018</v>
      </c>
      <c r="AW793" s="52" t="s">
        <v>1018</v>
      </c>
      <c r="AX793" s="52" t="s">
        <v>1018</v>
      </c>
      <c r="AY793" s="52"/>
      <c r="AZ793" s="52"/>
      <c r="BA793" s="52"/>
      <c r="BB793" s="52"/>
      <c r="BC793" s="52"/>
      <c r="BD793" s="52"/>
      <c r="BE793" s="52"/>
      <c r="BF793" s="52"/>
      <c r="BG793" s="52"/>
      <c r="BH793" s="52"/>
      <c r="BI793" s="52"/>
      <c r="BJ793" s="52"/>
      <c r="BK793" s="52"/>
      <c r="BL793" s="52"/>
      <c r="BM793" s="52"/>
      <c r="BN793" s="52"/>
      <c r="BO793" s="52"/>
      <c r="BP793" s="52"/>
      <c r="BQ793" s="52"/>
      <c r="BR793" s="52"/>
      <c r="BS793" s="52"/>
      <c r="BT793" s="52"/>
      <c r="BU793" s="52"/>
      <c r="BV793" s="52"/>
      <c r="BW793" s="52"/>
      <c r="BX793" s="52"/>
      <c r="BY793" s="52"/>
      <c r="BZ793" s="52"/>
      <c r="CA793" s="52"/>
      <c r="CB793" s="52"/>
      <c r="CC793" s="52"/>
      <c r="CD793" s="52"/>
      <c r="CE793" s="52"/>
      <c r="CF793" s="52"/>
      <c r="CG793" s="52"/>
      <c r="CH793" s="52"/>
      <c r="CI793" s="52"/>
      <c r="CJ793" s="52"/>
      <c r="CK793" s="52"/>
      <c r="CL793" s="52"/>
      <c r="CM793" s="52"/>
      <c r="CN793" s="52"/>
      <c r="CO793" s="52"/>
      <c r="CP793" s="52"/>
      <c r="CQ793" s="52"/>
      <c r="CR793" s="52"/>
      <c r="CS793" s="52"/>
      <c r="CT793" s="52"/>
      <c r="CU793" s="52"/>
      <c r="CV793" s="52"/>
      <c r="CW793" s="52"/>
      <c r="CX793" s="52"/>
      <c r="CY793" s="52"/>
      <c r="CZ793" s="52"/>
      <c r="DA793" s="52"/>
      <c r="DB793" s="52"/>
      <c r="DC793" s="52"/>
      <c r="DD793" s="52"/>
      <c r="DE793" s="52"/>
      <c r="DF793" s="52"/>
      <c r="DG793" s="52"/>
      <c r="DH793" s="52"/>
      <c r="DI793" s="52"/>
      <c r="DJ793" s="52"/>
      <c r="DK793" s="52"/>
      <c r="DL793" s="52"/>
      <c r="DM793" s="52"/>
      <c r="DN793" s="52"/>
      <c r="DO793" s="52"/>
      <c r="DP793" s="52"/>
      <c r="DQ793" s="52"/>
      <c r="DR793" s="52"/>
      <c r="DS793" s="52"/>
      <c r="DT793" s="52"/>
      <c r="DU793" s="52"/>
      <c r="DV793" s="52"/>
      <c r="DW793" s="52"/>
      <c r="DX793" s="52"/>
      <c r="DY793" s="52"/>
      <c r="DZ793" s="52"/>
      <c r="EA793" s="52"/>
      <c r="EB793" s="52"/>
      <c r="EC793" s="52"/>
      <c r="ED793" s="52"/>
      <c r="EE793" s="52"/>
      <c r="EF793" s="52"/>
      <c r="EG793" s="52"/>
      <c r="EH793" s="52"/>
    </row>
    <row r="794" spans="1:138" ht="12.75" x14ac:dyDescent="0.2">
      <c r="A794" s="39" t="str">
        <f t="shared" si="73"/>
        <v>2040090</v>
      </c>
      <c r="B794" s="39" t="str">
        <f t="shared" si="74"/>
        <v>0505А/СР</v>
      </c>
      <c r="C794" s="39" t="str">
        <f t="shared" si="75"/>
        <v>Костюм карнавальный "Кот"  5-7 лет</v>
      </c>
      <c r="D794" s="94">
        <f t="shared" ca="1" si="76"/>
        <v>0</v>
      </c>
      <c r="E794" s="94">
        <f t="shared" ca="1" si="77"/>
        <v>1</v>
      </c>
      <c r="F794" s="94">
        <f t="shared" ca="1" si="72"/>
        <v>0</v>
      </c>
      <c r="G794" s="41"/>
      <c r="H794" s="41"/>
      <c r="I794" s="40"/>
      <c r="J794" s="40"/>
      <c r="K794" s="34"/>
      <c r="L794" s="50" t="s">
        <v>1792</v>
      </c>
      <c r="M794" s="50" t="s">
        <v>2979</v>
      </c>
      <c r="N794" s="50" t="s">
        <v>2980</v>
      </c>
      <c r="O794" s="51" t="s">
        <v>2981</v>
      </c>
      <c r="P794" s="40" t="s">
        <v>1018</v>
      </c>
      <c r="Q794" s="40"/>
      <c r="R794" s="40"/>
      <c r="S794" s="52" t="s">
        <v>1018</v>
      </c>
      <c r="T794" s="52" t="s">
        <v>1018</v>
      </c>
      <c r="U794" s="52" t="s">
        <v>1018</v>
      </c>
      <c r="V794" s="52" t="s">
        <v>1018</v>
      </c>
      <c r="W794" s="52" t="s">
        <v>1018</v>
      </c>
      <c r="X794" s="52" t="s">
        <v>1018</v>
      </c>
      <c r="Y794" s="52" t="s">
        <v>1018</v>
      </c>
      <c r="Z794" s="52" t="s">
        <v>1018</v>
      </c>
      <c r="AA794" s="52" t="s">
        <v>1018</v>
      </c>
      <c r="AB794" s="52" t="s">
        <v>1018</v>
      </c>
      <c r="AC794" s="52" t="s">
        <v>1018</v>
      </c>
      <c r="AD794" s="52" t="s">
        <v>1018</v>
      </c>
      <c r="AE794" s="52" t="s">
        <v>1018</v>
      </c>
      <c r="AF794" s="52" t="s">
        <v>1018</v>
      </c>
      <c r="AG794" s="52" t="s">
        <v>1018</v>
      </c>
      <c r="AH794" s="52" t="s">
        <v>1018</v>
      </c>
      <c r="AI794" s="52" t="s">
        <v>1018</v>
      </c>
      <c r="AJ794" s="52" t="s">
        <v>1018</v>
      </c>
      <c r="AK794" s="52" t="s">
        <v>1018</v>
      </c>
      <c r="AL794" s="52" t="s">
        <v>1018</v>
      </c>
      <c r="AM794" s="52" t="s">
        <v>1018</v>
      </c>
      <c r="AN794" s="52" t="s">
        <v>1018</v>
      </c>
      <c r="AO794" s="52" t="s">
        <v>1018</v>
      </c>
      <c r="AP794" s="52" t="s">
        <v>1018</v>
      </c>
      <c r="AQ794" s="52" t="s">
        <v>1018</v>
      </c>
      <c r="AR794" s="52">
        <v>1</v>
      </c>
      <c r="AS794" s="52" t="s">
        <v>1018</v>
      </c>
      <c r="AT794" s="52" t="s">
        <v>1018</v>
      </c>
      <c r="AU794" s="52" t="s">
        <v>1018</v>
      </c>
      <c r="AV794" s="52" t="s">
        <v>1018</v>
      </c>
      <c r="AW794" s="52" t="s">
        <v>1018</v>
      </c>
      <c r="AX794" s="52" t="s">
        <v>1018</v>
      </c>
      <c r="AY794" s="52"/>
      <c r="AZ794" s="52"/>
      <c r="BA794" s="52"/>
      <c r="BB794" s="52"/>
      <c r="BC794" s="52"/>
      <c r="BD794" s="52"/>
      <c r="BE794" s="52"/>
      <c r="BF794" s="52"/>
      <c r="BG794" s="52"/>
      <c r="BH794" s="52"/>
      <c r="BI794" s="52"/>
      <c r="BJ794" s="52"/>
      <c r="BK794" s="52"/>
      <c r="BL794" s="52"/>
      <c r="BM794" s="52"/>
      <c r="BN794" s="52"/>
      <c r="BO794" s="52"/>
      <c r="BP794" s="52"/>
      <c r="BQ794" s="52"/>
      <c r="BR794" s="52"/>
      <c r="BS794" s="52"/>
      <c r="BT794" s="52"/>
      <c r="BU794" s="52"/>
      <c r="BV794" s="52"/>
      <c r="BW794" s="52"/>
      <c r="BX794" s="52"/>
      <c r="BY794" s="52"/>
      <c r="BZ794" s="52"/>
      <c r="CA794" s="52"/>
      <c r="CB794" s="52"/>
      <c r="CC794" s="52"/>
      <c r="CD794" s="52"/>
      <c r="CE794" s="52"/>
      <c r="CF794" s="52"/>
      <c r="CG794" s="52"/>
      <c r="CH794" s="52"/>
      <c r="CI794" s="52"/>
      <c r="CJ794" s="52"/>
      <c r="CK794" s="52"/>
      <c r="CL794" s="52"/>
      <c r="CM794" s="52"/>
      <c r="CN794" s="52"/>
      <c r="CO794" s="52"/>
      <c r="CP794" s="52"/>
      <c r="CQ794" s="52"/>
      <c r="CR794" s="52"/>
      <c r="CS794" s="52"/>
      <c r="CT794" s="52"/>
      <c r="CU794" s="52"/>
      <c r="CV794" s="52"/>
      <c r="CW794" s="52"/>
      <c r="CX794" s="52"/>
      <c r="CY794" s="52"/>
      <c r="CZ794" s="52"/>
      <c r="DA794" s="52"/>
      <c r="DB794" s="52"/>
      <c r="DC794" s="52"/>
      <c r="DD794" s="52"/>
      <c r="DE794" s="52"/>
      <c r="DF794" s="52"/>
      <c r="DG794" s="52"/>
      <c r="DH794" s="52"/>
      <c r="DI794" s="52"/>
      <c r="DJ794" s="52"/>
      <c r="DK794" s="52"/>
      <c r="DL794" s="52"/>
      <c r="DM794" s="52"/>
      <c r="DN794" s="52"/>
      <c r="DO794" s="52"/>
      <c r="DP794" s="52"/>
      <c r="DQ794" s="52"/>
      <c r="DR794" s="52"/>
      <c r="DS794" s="52"/>
      <c r="DT794" s="52"/>
      <c r="DU794" s="52"/>
      <c r="DV794" s="52"/>
      <c r="DW794" s="52"/>
      <c r="DX794" s="52"/>
      <c r="DY794" s="52"/>
      <c r="DZ794" s="52"/>
      <c r="EA794" s="52"/>
      <c r="EB794" s="52"/>
      <c r="EC794" s="52"/>
      <c r="ED794" s="52"/>
      <c r="EE794" s="52"/>
      <c r="EF794" s="52"/>
      <c r="EG794" s="52"/>
      <c r="EH794" s="52"/>
    </row>
    <row r="795" spans="1:138" ht="12.75" x14ac:dyDescent="0.2">
      <c r="A795" s="39" t="str">
        <f t="shared" si="73"/>
        <v>2040091</v>
      </c>
      <c r="B795" s="39" t="str">
        <f t="shared" si="74"/>
        <v>0506/БЕЛ</v>
      </c>
      <c r="C795" s="39" t="str">
        <f t="shared" si="75"/>
        <v>Костюм карнавальный "Кошка" 3-5 лет</v>
      </c>
      <c r="D795" s="94">
        <f t="shared" ca="1" si="76"/>
        <v>703</v>
      </c>
      <c r="E795" s="94">
        <f t="shared" ca="1" si="77"/>
        <v>4</v>
      </c>
      <c r="F795" s="94">
        <f t="shared" ca="1" si="72"/>
        <v>0</v>
      </c>
      <c r="G795" s="41"/>
      <c r="H795" s="41"/>
      <c r="I795" s="40"/>
      <c r="J795" s="40"/>
      <c r="K795" s="34"/>
      <c r="L795" s="50" t="s">
        <v>1793</v>
      </c>
      <c r="M795" s="50" t="s">
        <v>2982</v>
      </c>
      <c r="N795" s="50" t="s">
        <v>2983</v>
      </c>
      <c r="O795" s="51" t="s">
        <v>2984</v>
      </c>
      <c r="P795" s="40">
        <v>703</v>
      </c>
      <c r="Q795" s="40"/>
      <c r="R795" s="40"/>
      <c r="S795" s="52" t="s">
        <v>1018</v>
      </c>
      <c r="T795" s="52" t="s">
        <v>1018</v>
      </c>
      <c r="U795" s="52" t="s">
        <v>1018</v>
      </c>
      <c r="V795" s="52">
        <v>2</v>
      </c>
      <c r="W795" s="52" t="s">
        <v>1018</v>
      </c>
      <c r="X795" s="52" t="s">
        <v>1018</v>
      </c>
      <c r="Y795" s="52" t="s">
        <v>1018</v>
      </c>
      <c r="Z795" s="52" t="s">
        <v>1018</v>
      </c>
      <c r="AA795" s="52" t="s">
        <v>1018</v>
      </c>
      <c r="AB795" s="52" t="s">
        <v>1018</v>
      </c>
      <c r="AC795" s="52" t="s">
        <v>1018</v>
      </c>
      <c r="AD795" s="52" t="s">
        <v>1018</v>
      </c>
      <c r="AE795" s="52" t="s">
        <v>1018</v>
      </c>
      <c r="AF795" s="52" t="s">
        <v>1018</v>
      </c>
      <c r="AG795" s="52" t="s">
        <v>1018</v>
      </c>
      <c r="AH795" s="52" t="s">
        <v>1018</v>
      </c>
      <c r="AI795" s="52" t="s">
        <v>1018</v>
      </c>
      <c r="AJ795" s="52" t="s">
        <v>1018</v>
      </c>
      <c r="AK795" s="52" t="s">
        <v>1018</v>
      </c>
      <c r="AL795" s="52">
        <v>2</v>
      </c>
      <c r="AM795" s="52" t="s">
        <v>1018</v>
      </c>
      <c r="AN795" s="52" t="s">
        <v>1018</v>
      </c>
      <c r="AO795" s="52" t="s">
        <v>1018</v>
      </c>
      <c r="AP795" s="52" t="s">
        <v>1018</v>
      </c>
      <c r="AQ795" s="52" t="s">
        <v>1018</v>
      </c>
      <c r="AR795" s="52" t="s">
        <v>1018</v>
      </c>
      <c r="AS795" s="52" t="s">
        <v>1018</v>
      </c>
      <c r="AT795" s="52" t="s">
        <v>1018</v>
      </c>
      <c r="AU795" s="52" t="s">
        <v>1018</v>
      </c>
      <c r="AV795" s="52" t="s">
        <v>1018</v>
      </c>
      <c r="AW795" s="52" t="s">
        <v>1018</v>
      </c>
      <c r="AX795" s="52" t="s">
        <v>1018</v>
      </c>
      <c r="AY795" s="52"/>
      <c r="AZ795" s="52"/>
      <c r="BA795" s="52"/>
      <c r="BB795" s="52"/>
      <c r="BC795" s="52"/>
      <c r="BD795" s="52"/>
      <c r="BE795" s="52"/>
      <c r="BF795" s="52"/>
      <c r="BG795" s="52"/>
      <c r="BH795" s="52"/>
      <c r="BI795" s="52"/>
      <c r="BJ795" s="52"/>
      <c r="BK795" s="52"/>
      <c r="BL795" s="52"/>
      <c r="BM795" s="52"/>
      <c r="BN795" s="52"/>
      <c r="BO795" s="52"/>
      <c r="BP795" s="52"/>
      <c r="BQ795" s="52"/>
      <c r="BR795" s="52"/>
      <c r="BS795" s="52"/>
      <c r="BT795" s="52"/>
      <c r="BU795" s="52"/>
      <c r="BV795" s="52"/>
      <c r="BW795" s="52"/>
      <c r="BX795" s="52"/>
      <c r="BY795" s="52"/>
      <c r="BZ795" s="52"/>
      <c r="CA795" s="52"/>
      <c r="CB795" s="52"/>
      <c r="CC795" s="52"/>
      <c r="CD795" s="52"/>
      <c r="CE795" s="52"/>
      <c r="CF795" s="52"/>
      <c r="CG795" s="52"/>
      <c r="CH795" s="52"/>
      <c r="CI795" s="52"/>
      <c r="CJ795" s="52"/>
      <c r="CK795" s="52"/>
      <c r="CL795" s="52"/>
      <c r="CM795" s="52"/>
      <c r="CN795" s="52"/>
      <c r="CO795" s="52"/>
      <c r="CP795" s="52"/>
      <c r="CQ795" s="52"/>
      <c r="CR795" s="52"/>
      <c r="CS795" s="52"/>
      <c r="CT795" s="52"/>
      <c r="CU795" s="52"/>
      <c r="CV795" s="52"/>
      <c r="CW795" s="52"/>
      <c r="CX795" s="52"/>
      <c r="CY795" s="52"/>
      <c r="CZ795" s="52"/>
      <c r="DA795" s="52"/>
      <c r="DB795" s="52"/>
      <c r="DC795" s="52"/>
      <c r="DD795" s="52"/>
      <c r="DE795" s="52"/>
      <c r="DF795" s="52"/>
      <c r="DG795" s="52"/>
      <c r="DH795" s="52"/>
      <c r="DI795" s="52"/>
      <c r="DJ795" s="52"/>
      <c r="DK795" s="52"/>
      <c r="DL795" s="52"/>
      <c r="DM795" s="52"/>
      <c r="DN795" s="52"/>
      <c r="DO795" s="52"/>
      <c r="DP795" s="52"/>
      <c r="DQ795" s="52"/>
      <c r="DR795" s="52"/>
      <c r="DS795" s="52"/>
      <c r="DT795" s="52"/>
      <c r="DU795" s="52"/>
      <c r="DV795" s="52"/>
      <c r="DW795" s="52"/>
      <c r="DX795" s="52"/>
      <c r="DY795" s="52"/>
      <c r="DZ795" s="52"/>
      <c r="EA795" s="52"/>
      <c r="EB795" s="52"/>
      <c r="EC795" s="52"/>
      <c r="ED795" s="52"/>
      <c r="EE795" s="52"/>
      <c r="EF795" s="52"/>
      <c r="EG795" s="52"/>
      <c r="EH795" s="52"/>
    </row>
    <row r="796" spans="1:138" ht="12.75" x14ac:dyDescent="0.2">
      <c r="A796" s="39" t="str">
        <f t="shared" si="73"/>
        <v>2040092</v>
      </c>
      <c r="B796" s="39" t="str">
        <f t="shared" si="74"/>
        <v>0506А/БЕЛ</v>
      </c>
      <c r="C796" s="39" t="str">
        <f t="shared" si="75"/>
        <v>Костюм карнавальный "Кошка" 5-7 лет</v>
      </c>
      <c r="D796" s="94">
        <f t="shared" ca="1" si="76"/>
        <v>762</v>
      </c>
      <c r="E796" s="94">
        <f t="shared" ca="1" si="77"/>
        <v>3</v>
      </c>
      <c r="F796" s="94">
        <f t="shared" ca="1" si="72"/>
        <v>0</v>
      </c>
      <c r="G796" s="41"/>
      <c r="H796" s="41"/>
      <c r="I796" s="40"/>
      <c r="J796" s="40"/>
      <c r="K796" s="34"/>
      <c r="L796" s="50" t="s">
        <v>1794</v>
      </c>
      <c r="M796" s="50" t="s">
        <v>2985</v>
      </c>
      <c r="N796" s="50" t="s">
        <v>2986</v>
      </c>
      <c r="O796" s="51" t="s">
        <v>2987</v>
      </c>
      <c r="P796" s="40">
        <v>762</v>
      </c>
      <c r="Q796" s="40"/>
      <c r="R796" s="40"/>
      <c r="S796" s="52" t="s">
        <v>1018</v>
      </c>
      <c r="T796" s="52" t="s">
        <v>1018</v>
      </c>
      <c r="U796" s="52" t="s">
        <v>1018</v>
      </c>
      <c r="V796" s="52">
        <v>1</v>
      </c>
      <c r="W796" s="52" t="s">
        <v>1018</v>
      </c>
      <c r="X796" s="52" t="s">
        <v>1018</v>
      </c>
      <c r="Y796" s="52" t="s">
        <v>1018</v>
      </c>
      <c r="Z796" s="52" t="s">
        <v>1018</v>
      </c>
      <c r="AA796" s="52" t="s">
        <v>1018</v>
      </c>
      <c r="AB796" s="52" t="s">
        <v>1018</v>
      </c>
      <c r="AC796" s="52" t="s">
        <v>1018</v>
      </c>
      <c r="AD796" s="52" t="s">
        <v>1018</v>
      </c>
      <c r="AE796" s="52" t="s">
        <v>1018</v>
      </c>
      <c r="AF796" s="52" t="s">
        <v>1018</v>
      </c>
      <c r="AG796" s="52" t="s">
        <v>1018</v>
      </c>
      <c r="AH796" s="52" t="s">
        <v>1018</v>
      </c>
      <c r="AI796" s="52" t="s">
        <v>1018</v>
      </c>
      <c r="AJ796" s="52" t="s">
        <v>1018</v>
      </c>
      <c r="AK796" s="52" t="s">
        <v>1018</v>
      </c>
      <c r="AL796" s="52">
        <v>2</v>
      </c>
      <c r="AM796" s="52" t="s">
        <v>1018</v>
      </c>
      <c r="AN796" s="52" t="s">
        <v>1018</v>
      </c>
      <c r="AO796" s="52" t="s">
        <v>1018</v>
      </c>
      <c r="AP796" s="52" t="s">
        <v>1018</v>
      </c>
      <c r="AQ796" s="52" t="s">
        <v>1018</v>
      </c>
      <c r="AR796" s="52" t="s">
        <v>1018</v>
      </c>
      <c r="AS796" s="52" t="s">
        <v>1018</v>
      </c>
      <c r="AT796" s="52" t="s">
        <v>1018</v>
      </c>
      <c r="AU796" s="52" t="s">
        <v>1018</v>
      </c>
      <c r="AV796" s="52" t="s">
        <v>1018</v>
      </c>
      <c r="AW796" s="52" t="s">
        <v>1018</v>
      </c>
      <c r="AX796" s="52" t="s">
        <v>1018</v>
      </c>
      <c r="AY796" s="52"/>
      <c r="AZ796" s="52"/>
      <c r="BA796" s="52"/>
      <c r="BB796" s="52"/>
      <c r="BC796" s="52"/>
      <c r="BD796" s="52"/>
      <c r="BE796" s="52"/>
      <c r="BF796" s="52"/>
      <c r="BG796" s="52"/>
      <c r="BH796" s="52"/>
      <c r="BI796" s="52"/>
      <c r="BJ796" s="52"/>
      <c r="BK796" s="52"/>
      <c r="BL796" s="52"/>
      <c r="BM796" s="52"/>
      <c r="BN796" s="52"/>
      <c r="BO796" s="52"/>
      <c r="BP796" s="52"/>
      <c r="BQ796" s="52"/>
      <c r="BR796" s="52"/>
      <c r="BS796" s="52"/>
      <c r="BT796" s="52"/>
      <c r="BU796" s="52"/>
      <c r="BV796" s="52"/>
      <c r="BW796" s="52"/>
      <c r="BX796" s="52"/>
      <c r="BY796" s="52"/>
      <c r="BZ796" s="52"/>
      <c r="CA796" s="52"/>
      <c r="CB796" s="52"/>
      <c r="CC796" s="52"/>
      <c r="CD796" s="52"/>
      <c r="CE796" s="52"/>
      <c r="CF796" s="52"/>
      <c r="CG796" s="52"/>
      <c r="CH796" s="52"/>
      <c r="CI796" s="52"/>
      <c r="CJ796" s="52"/>
      <c r="CK796" s="52"/>
      <c r="CL796" s="52"/>
      <c r="CM796" s="52"/>
      <c r="CN796" s="52"/>
      <c r="CO796" s="52"/>
      <c r="CP796" s="52"/>
      <c r="CQ796" s="52"/>
      <c r="CR796" s="52"/>
      <c r="CS796" s="52"/>
      <c r="CT796" s="52"/>
      <c r="CU796" s="52"/>
      <c r="CV796" s="52"/>
      <c r="CW796" s="52"/>
      <c r="CX796" s="52"/>
      <c r="CY796" s="52"/>
      <c r="CZ796" s="52"/>
      <c r="DA796" s="52"/>
      <c r="DB796" s="52"/>
      <c r="DC796" s="52"/>
      <c r="DD796" s="52"/>
      <c r="DE796" s="52"/>
      <c r="DF796" s="52"/>
      <c r="DG796" s="52"/>
      <c r="DH796" s="52"/>
      <c r="DI796" s="52"/>
      <c r="DJ796" s="52"/>
      <c r="DK796" s="52"/>
      <c r="DL796" s="52"/>
      <c r="DM796" s="52"/>
      <c r="DN796" s="52"/>
      <c r="DO796" s="52"/>
      <c r="DP796" s="52"/>
      <c r="DQ796" s="52"/>
      <c r="DR796" s="52"/>
      <c r="DS796" s="52"/>
      <c r="DT796" s="52"/>
      <c r="DU796" s="52"/>
      <c r="DV796" s="52"/>
      <c r="DW796" s="52"/>
      <c r="DX796" s="52"/>
      <c r="DY796" s="52"/>
      <c r="DZ796" s="52"/>
      <c r="EA796" s="52"/>
      <c r="EB796" s="52"/>
      <c r="EC796" s="52"/>
      <c r="ED796" s="52"/>
      <c r="EE796" s="52"/>
      <c r="EF796" s="52"/>
      <c r="EG796" s="52"/>
      <c r="EH796" s="52"/>
    </row>
    <row r="797" spans="1:138" ht="12.75" x14ac:dyDescent="0.2">
      <c r="A797" s="39" t="str">
        <f t="shared" si="73"/>
        <v>2040093</v>
      </c>
      <c r="B797" s="39" t="str">
        <f t="shared" si="74"/>
        <v>0507/ПРС</v>
      </c>
      <c r="C797" s="39" t="str">
        <f t="shared" si="75"/>
        <v>Костюм карнавальный "Лиса" 3-5 лет</v>
      </c>
      <c r="D797" s="94">
        <f t="shared" ca="1" si="76"/>
        <v>612</v>
      </c>
      <c r="E797" s="94">
        <f t="shared" ca="1" si="77"/>
        <v>3</v>
      </c>
      <c r="F797" s="94">
        <f t="shared" ca="1" si="72"/>
        <v>0</v>
      </c>
      <c r="G797" s="41"/>
      <c r="H797" s="41"/>
      <c r="I797" s="40"/>
      <c r="J797" s="40"/>
      <c r="K797" s="34"/>
      <c r="L797" s="50" t="s">
        <v>1795</v>
      </c>
      <c r="M797" s="50" t="s">
        <v>2988</v>
      </c>
      <c r="N797" s="50" t="s">
        <v>2989</v>
      </c>
      <c r="O797" s="51" t="s">
        <v>2990</v>
      </c>
      <c r="P797" s="40">
        <v>612</v>
      </c>
      <c r="Q797" s="40"/>
      <c r="R797" s="40"/>
      <c r="S797" s="52" t="s">
        <v>1018</v>
      </c>
      <c r="T797" s="52" t="s">
        <v>1018</v>
      </c>
      <c r="U797" s="52" t="s">
        <v>1018</v>
      </c>
      <c r="V797" s="52" t="s">
        <v>1018</v>
      </c>
      <c r="W797" s="52" t="s">
        <v>1018</v>
      </c>
      <c r="X797" s="52" t="s">
        <v>1018</v>
      </c>
      <c r="Y797" s="52" t="s">
        <v>1018</v>
      </c>
      <c r="Z797" s="52" t="s">
        <v>1018</v>
      </c>
      <c r="AA797" s="52" t="s">
        <v>1018</v>
      </c>
      <c r="AB797" s="52" t="s">
        <v>1018</v>
      </c>
      <c r="AC797" s="52" t="s">
        <v>1018</v>
      </c>
      <c r="AD797" s="52" t="s">
        <v>1018</v>
      </c>
      <c r="AE797" s="52" t="s">
        <v>1018</v>
      </c>
      <c r="AF797" s="52" t="s">
        <v>1018</v>
      </c>
      <c r="AG797" s="52" t="s">
        <v>1018</v>
      </c>
      <c r="AH797" s="52" t="s">
        <v>1018</v>
      </c>
      <c r="AI797" s="52" t="s">
        <v>1018</v>
      </c>
      <c r="AJ797" s="52" t="s">
        <v>1018</v>
      </c>
      <c r="AK797" s="52" t="s">
        <v>1018</v>
      </c>
      <c r="AL797" s="52">
        <v>3</v>
      </c>
      <c r="AM797" s="52" t="s">
        <v>1018</v>
      </c>
      <c r="AN797" s="52" t="s">
        <v>1018</v>
      </c>
      <c r="AO797" s="52" t="s">
        <v>1018</v>
      </c>
      <c r="AP797" s="52" t="s">
        <v>1018</v>
      </c>
      <c r="AQ797" s="52" t="s">
        <v>1018</v>
      </c>
      <c r="AR797" s="52" t="s">
        <v>1018</v>
      </c>
      <c r="AS797" s="52" t="s">
        <v>1018</v>
      </c>
      <c r="AT797" s="52" t="s">
        <v>1018</v>
      </c>
      <c r="AU797" s="52" t="s">
        <v>1018</v>
      </c>
      <c r="AV797" s="52" t="s">
        <v>1018</v>
      </c>
      <c r="AW797" s="52" t="s">
        <v>1018</v>
      </c>
      <c r="AX797" s="52" t="s">
        <v>1018</v>
      </c>
      <c r="AY797" s="52"/>
      <c r="AZ797" s="52"/>
      <c r="BA797" s="52"/>
      <c r="BB797" s="52"/>
      <c r="BC797" s="52"/>
      <c r="BD797" s="52"/>
      <c r="BE797" s="52"/>
      <c r="BF797" s="52"/>
      <c r="BG797" s="52"/>
      <c r="BH797" s="52"/>
      <c r="BI797" s="52"/>
      <c r="BJ797" s="52"/>
      <c r="BK797" s="52"/>
      <c r="BL797" s="52"/>
      <c r="BM797" s="52"/>
      <c r="BN797" s="52"/>
      <c r="BO797" s="52"/>
      <c r="BP797" s="52"/>
      <c r="BQ797" s="52"/>
      <c r="BR797" s="52"/>
      <c r="BS797" s="52"/>
      <c r="BT797" s="52"/>
      <c r="BU797" s="52"/>
      <c r="BV797" s="52"/>
      <c r="BW797" s="52"/>
      <c r="BX797" s="52"/>
      <c r="BY797" s="52"/>
      <c r="BZ797" s="52"/>
      <c r="CA797" s="52"/>
      <c r="CB797" s="52"/>
      <c r="CC797" s="52"/>
      <c r="CD797" s="52"/>
      <c r="CE797" s="52"/>
      <c r="CF797" s="52"/>
      <c r="CG797" s="52"/>
      <c r="CH797" s="52"/>
      <c r="CI797" s="52"/>
      <c r="CJ797" s="52"/>
      <c r="CK797" s="52"/>
      <c r="CL797" s="52"/>
      <c r="CM797" s="52"/>
      <c r="CN797" s="52"/>
      <c r="CO797" s="52"/>
      <c r="CP797" s="52"/>
      <c r="CQ797" s="52"/>
      <c r="CR797" s="52"/>
      <c r="CS797" s="52"/>
      <c r="CT797" s="52"/>
      <c r="CU797" s="52"/>
      <c r="CV797" s="52"/>
      <c r="CW797" s="52"/>
      <c r="CX797" s="52"/>
      <c r="CY797" s="52"/>
      <c r="CZ797" s="52"/>
      <c r="DA797" s="52"/>
      <c r="DB797" s="52"/>
      <c r="DC797" s="52"/>
      <c r="DD797" s="52"/>
      <c r="DE797" s="52"/>
      <c r="DF797" s="52"/>
      <c r="DG797" s="52"/>
      <c r="DH797" s="52"/>
      <c r="DI797" s="52"/>
      <c r="DJ797" s="52"/>
      <c r="DK797" s="52"/>
      <c r="DL797" s="52"/>
      <c r="DM797" s="52"/>
      <c r="DN797" s="52"/>
      <c r="DO797" s="52"/>
      <c r="DP797" s="52"/>
      <c r="DQ797" s="52"/>
      <c r="DR797" s="52"/>
      <c r="DS797" s="52"/>
      <c r="DT797" s="52"/>
      <c r="DU797" s="52"/>
      <c r="DV797" s="52"/>
      <c r="DW797" s="52"/>
      <c r="DX797" s="52"/>
      <c r="DY797" s="52"/>
      <c r="DZ797" s="52"/>
      <c r="EA797" s="52"/>
      <c r="EB797" s="52"/>
      <c r="EC797" s="52"/>
      <c r="ED797" s="52"/>
      <c r="EE797" s="52"/>
      <c r="EF797" s="52"/>
      <c r="EG797" s="52"/>
      <c r="EH797" s="52"/>
    </row>
    <row r="798" spans="1:138" ht="12.75" x14ac:dyDescent="0.2">
      <c r="A798" s="39" t="str">
        <f t="shared" si="73"/>
        <v>2040094</v>
      </c>
      <c r="B798" s="39" t="str">
        <f t="shared" si="74"/>
        <v>0507А/ПРС</v>
      </c>
      <c r="C798" s="39" t="str">
        <f t="shared" si="75"/>
        <v>Костюм карнавальный "Лиса" 5-7 лет</v>
      </c>
      <c r="D798" s="94">
        <f t="shared" ca="1" si="76"/>
        <v>653</v>
      </c>
      <c r="E798" s="94">
        <f t="shared" ca="1" si="77"/>
        <v>0</v>
      </c>
      <c r="F798" s="94">
        <f t="shared" ca="1" si="72"/>
        <v>0</v>
      </c>
      <c r="G798" s="41"/>
      <c r="H798" s="41"/>
      <c r="I798" s="40"/>
      <c r="J798" s="40"/>
      <c r="K798" s="34"/>
      <c r="L798" s="50" t="s">
        <v>1796</v>
      </c>
      <c r="M798" s="50" t="s">
        <v>2991</v>
      </c>
      <c r="N798" s="50" t="s">
        <v>2992</v>
      </c>
      <c r="O798" s="51" t="s">
        <v>2993</v>
      </c>
      <c r="P798" s="40">
        <v>653</v>
      </c>
      <c r="Q798" s="40"/>
      <c r="R798" s="40"/>
      <c r="S798" s="52" t="s">
        <v>1018</v>
      </c>
      <c r="T798" s="52" t="s">
        <v>1018</v>
      </c>
      <c r="U798" s="52" t="s">
        <v>1018</v>
      </c>
      <c r="V798" s="52" t="s">
        <v>1018</v>
      </c>
      <c r="W798" s="52" t="s">
        <v>1018</v>
      </c>
      <c r="X798" s="52" t="s">
        <v>1018</v>
      </c>
      <c r="Y798" s="52" t="s">
        <v>1018</v>
      </c>
      <c r="Z798" s="52" t="s">
        <v>1018</v>
      </c>
      <c r="AA798" s="52" t="s">
        <v>1018</v>
      </c>
      <c r="AB798" s="52" t="s">
        <v>1018</v>
      </c>
      <c r="AC798" s="52" t="s">
        <v>1018</v>
      </c>
      <c r="AD798" s="52" t="s">
        <v>1018</v>
      </c>
      <c r="AE798" s="52" t="s">
        <v>1018</v>
      </c>
      <c r="AF798" s="52" t="s">
        <v>1018</v>
      </c>
      <c r="AG798" s="52" t="s">
        <v>1018</v>
      </c>
      <c r="AH798" s="52" t="s">
        <v>1018</v>
      </c>
      <c r="AI798" s="52" t="s">
        <v>1018</v>
      </c>
      <c r="AJ798" s="52" t="s">
        <v>1018</v>
      </c>
      <c r="AK798" s="52" t="s">
        <v>1018</v>
      </c>
      <c r="AL798" s="52" t="s">
        <v>1018</v>
      </c>
      <c r="AM798" s="52" t="s">
        <v>1018</v>
      </c>
      <c r="AN798" s="52" t="s">
        <v>1018</v>
      </c>
      <c r="AO798" s="52" t="s">
        <v>1018</v>
      </c>
      <c r="AP798" s="52" t="s">
        <v>1018</v>
      </c>
      <c r="AQ798" s="52" t="s">
        <v>1018</v>
      </c>
      <c r="AR798" s="52" t="s">
        <v>1018</v>
      </c>
      <c r="AS798" s="52" t="s">
        <v>1018</v>
      </c>
      <c r="AT798" s="52" t="s">
        <v>1018</v>
      </c>
      <c r="AU798" s="52" t="s">
        <v>1018</v>
      </c>
      <c r="AV798" s="52" t="s">
        <v>1018</v>
      </c>
      <c r="AW798" s="52" t="s">
        <v>1018</v>
      </c>
      <c r="AX798" s="52" t="s">
        <v>1018</v>
      </c>
      <c r="AY798" s="52"/>
      <c r="AZ798" s="52"/>
      <c r="BA798" s="52"/>
      <c r="BB798" s="52"/>
      <c r="BC798" s="52"/>
      <c r="BD798" s="52"/>
      <c r="BE798" s="52"/>
      <c r="BF798" s="52"/>
      <c r="BG798" s="52"/>
      <c r="BH798" s="52"/>
      <c r="BI798" s="52"/>
      <c r="BJ798" s="52"/>
      <c r="BK798" s="52"/>
      <c r="BL798" s="52"/>
      <c r="BM798" s="52"/>
      <c r="BN798" s="52"/>
      <c r="BO798" s="52"/>
      <c r="BP798" s="52"/>
      <c r="BQ798" s="52"/>
      <c r="BR798" s="52"/>
      <c r="BS798" s="52"/>
      <c r="BT798" s="52"/>
      <c r="BU798" s="52"/>
      <c r="BV798" s="52"/>
      <c r="BW798" s="52"/>
      <c r="BX798" s="52"/>
      <c r="BY798" s="52"/>
      <c r="BZ798" s="52"/>
      <c r="CA798" s="52"/>
      <c r="CB798" s="52"/>
      <c r="CC798" s="52"/>
      <c r="CD798" s="52"/>
      <c r="CE798" s="52"/>
      <c r="CF798" s="52"/>
      <c r="CG798" s="52"/>
      <c r="CH798" s="52"/>
      <c r="CI798" s="52"/>
      <c r="CJ798" s="52"/>
      <c r="CK798" s="52"/>
      <c r="CL798" s="52"/>
      <c r="CM798" s="52"/>
      <c r="CN798" s="52"/>
      <c r="CO798" s="52"/>
      <c r="CP798" s="52"/>
      <c r="CQ798" s="52"/>
      <c r="CR798" s="52"/>
      <c r="CS798" s="52"/>
      <c r="CT798" s="52"/>
      <c r="CU798" s="52"/>
      <c r="CV798" s="52"/>
      <c r="CW798" s="52"/>
      <c r="CX798" s="52"/>
      <c r="CY798" s="52"/>
      <c r="CZ798" s="52"/>
      <c r="DA798" s="52"/>
      <c r="DB798" s="52"/>
      <c r="DC798" s="52"/>
      <c r="DD798" s="52"/>
      <c r="DE798" s="52"/>
      <c r="DF798" s="52"/>
      <c r="DG798" s="52"/>
      <c r="DH798" s="52"/>
      <c r="DI798" s="52"/>
      <c r="DJ798" s="52"/>
      <c r="DK798" s="52"/>
      <c r="DL798" s="52"/>
      <c r="DM798" s="52"/>
      <c r="DN798" s="52"/>
      <c r="DO798" s="52"/>
      <c r="DP798" s="52"/>
      <c r="DQ798" s="52"/>
      <c r="DR798" s="52"/>
      <c r="DS798" s="52"/>
      <c r="DT798" s="52"/>
      <c r="DU798" s="52"/>
      <c r="DV798" s="52"/>
      <c r="DW798" s="52"/>
      <c r="DX798" s="52"/>
      <c r="DY798" s="52"/>
      <c r="DZ798" s="52"/>
      <c r="EA798" s="52"/>
      <c r="EB798" s="52"/>
      <c r="EC798" s="52"/>
      <c r="ED798" s="52"/>
      <c r="EE798" s="52"/>
      <c r="EF798" s="52"/>
      <c r="EG798" s="52"/>
      <c r="EH798" s="52"/>
    </row>
    <row r="799" spans="1:138" ht="12.75" x14ac:dyDescent="0.2">
      <c r="A799" s="39" t="str">
        <f t="shared" si="73"/>
        <v>2040096</v>
      </c>
      <c r="B799" s="39" t="str">
        <f t="shared" si="74"/>
        <v>0508А/СР</v>
      </c>
      <c r="C799" s="39" t="str">
        <f t="shared" si="75"/>
        <v>Костюм карнавальный "Волк" 5-7 лет</v>
      </c>
      <c r="D799" s="94">
        <f t="shared" ca="1" si="76"/>
        <v>659</v>
      </c>
      <c r="E799" s="94">
        <f t="shared" ca="1" si="77"/>
        <v>0</v>
      </c>
      <c r="F799" s="94">
        <f t="shared" ca="1" si="72"/>
        <v>0</v>
      </c>
      <c r="G799" s="41"/>
      <c r="H799" s="41"/>
      <c r="I799" s="40"/>
      <c r="J799" s="40"/>
      <c r="K799" s="34"/>
      <c r="L799" s="50" t="s">
        <v>1797</v>
      </c>
      <c r="M799" s="50" t="s">
        <v>2994</v>
      </c>
      <c r="N799" s="50" t="s">
        <v>2995</v>
      </c>
      <c r="O799" s="51" t="s">
        <v>2996</v>
      </c>
      <c r="P799" s="40">
        <v>659</v>
      </c>
      <c r="Q799" s="40"/>
      <c r="R799" s="40"/>
      <c r="S799" s="52" t="s">
        <v>1018</v>
      </c>
      <c r="T799" s="52" t="s">
        <v>1018</v>
      </c>
      <c r="U799" s="52" t="s">
        <v>1018</v>
      </c>
      <c r="V799" s="52" t="s">
        <v>1018</v>
      </c>
      <c r="W799" s="52" t="s">
        <v>1018</v>
      </c>
      <c r="X799" s="52" t="s">
        <v>1018</v>
      </c>
      <c r="Y799" s="52" t="s">
        <v>1018</v>
      </c>
      <c r="Z799" s="52" t="s">
        <v>1018</v>
      </c>
      <c r="AA799" s="52" t="s">
        <v>1018</v>
      </c>
      <c r="AB799" s="52" t="s">
        <v>1018</v>
      </c>
      <c r="AC799" s="52" t="s">
        <v>1018</v>
      </c>
      <c r="AD799" s="52" t="s">
        <v>1018</v>
      </c>
      <c r="AE799" s="52" t="s">
        <v>1018</v>
      </c>
      <c r="AF799" s="52" t="s">
        <v>1018</v>
      </c>
      <c r="AG799" s="52" t="s">
        <v>1018</v>
      </c>
      <c r="AH799" s="52" t="s">
        <v>1018</v>
      </c>
      <c r="AI799" s="52" t="s">
        <v>1018</v>
      </c>
      <c r="AJ799" s="52" t="s">
        <v>1018</v>
      </c>
      <c r="AK799" s="52" t="s">
        <v>1018</v>
      </c>
      <c r="AL799" s="52" t="s">
        <v>1018</v>
      </c>
      <c r="AM799" s="52" t="s">
        <v>1018</v>
      </c>
      <c r="AN799" s="52" t="s">
        <v>1018</v>
      </c>
      <c r="AO799" s="52" t="s">
        <v>1018</v>
      </c>
      <c r="AP799" s="52" t="s">
        <v>1018</v>
      </c>
      <c r="AQ799" s="52" t="s">
        <v>1018</v>
      </c>
      <c r="AR799" s="52" t="s">
        <v>1018</v>
      </c>
      <c r="AS799" s="52" t="s">
        <v>1018</v>
      </c>
      <c r="AT799" s="52" t="s">
        <v>1018</v>
      </c>
      <c r="AU799" s="52" t="s">
        <v>1018</v>
      </c>
      <c r="AV799" s="52" t="s">
        <v>1018</v>
      </c>
      <c r="AW799" s="52" t="s">
        <v>1018</v>
      </c>
      <c r="AX799" s="52" t="s">
        <v>1018</v>
      </c>
      <c r="AY799" s="52"/>
      <c r="AZ799" s="52"/>
      <c r="BA799" s="52"/>
      <c r="BB799" s="52"/>
      <c r="BC799" s="52"/>
      <c r="BD799" s="52"/>
      <c r="BE799" s="52"/>
      <c r="BF799" s="52"/>
      <c r="BG799" s="52"/>
      <c r="BH799" s="52"/>
      <c r="BI799" s="52"/>
      <c r="BJ799" s="52"/>
      <c r="BK799" s="52"/>
      <c r="BL799" s="52"/>
      <c r="BM799" s="52"/>
      <c r="BN799" s="52"/>
      <c r="BO799" s="52"/>
      <c r="BP799" s="52"/>
      <c r="BQ799" s="52"/>
      <c r="BR799" s="52"/>
      <c r="BS799" s="52"/>
      <c r="BT799" s="52"/>
      <c r="BU799" s="52"/>
      <c r="BV799" s="52"/>
      <c r="BW799" s="52"/>
      <c r="BX799" s="52"/>
      <c r="BY799" s="52"/>
      <c r="BZ799" s="52"/>
      <c r="CA799" s="52"/>
      <c r="CB799" s="52"/>
      <c r="CC799" s="52"/>
      <c r="CD799" s="52"/>
      <c r="CE799" s="52"/>
      <c r="CF799" s="52"/>
      <c r="CG799" s="52"/>
      <c r="CH799" s="52"/>
      <c r="CI799" s="52"/>
      <c r="CJ799" s="52"/>
      <c r="CK799" s="52"/>
      <c r="CL799" s="52"/>
      <c r="CM799" s="52"/>
      <c r="CN799" s="52"/>
      <c r="CO799" s="52"/>
      <c r="CP799" s="52"/>
      <c r="CQ799" s="52"/>
      <c r="CR799" s="52"/>
      <c r="CS799" s="52"/>
      <c r="CT799" s="52"/>
      <c r="CU799" s="52"/>
      <c r="CV799" s="52"/>
      <c r="CW799" s="52"/>
      <c r="CX799" s="52"/>
      <c r="CY799" s="52"/>
      <c r="CZ799" s="52"/>
      <c r="DA799" s="52"/>
      <c r="DB799" s="52"/>
      <c r="DC799" s="52"/>
      <c r="DD799" s="52"/>
      <c r="DE799" s="52"/>
      <c r="DF799" s="52"/>
      <c r="DG799" s="52"/>
      <c r="DH799" s="52"/>
      <c r="DI799" s="52"/>
      <c r="DJ799" s="52"/>
      <c r="DK799" s="52"/>
      <c r="DL799" s="52"/>
      <c r="DM799" s="52"/>
      <c r="DN799" s="52"/>
      <c r="DO799" s="52"/>
      <c r="DP799" s="52"/>
      <c r="DQ799" s="52"/>
      <c r="DR799" s="52"/>
      <c r="DS799" s="52"/>
      <c r="DT799" s="52"/>
      <c r="DU799" s="52"/>
      <c r="DV799" s="52"/>
      <c r="DW799" s="52"/>
      <c r="DX799" s="52"/>
      <c r="DY799" s="52"/>
      <c r="DZ799" s="52"/>
      <c r="EA799" s="52"/>
      <c r="EB799" s="52"/>
      <c r="EC799" s="52"/>
      <c r="ED799" s="52"/>
      <c r="EE799" s="52"/>
      <c r="EF799" s="52"/>
      <c r="EG799" s="52"/>
      <c r="EH799" s="52"/>
    </row>
    <row r="800" spans="1:138" ht="12.75" x14ac:dyDescent="0.2">
      <c r="A800" s="39" t="str">
        <f t="shared" si="73"/>
        <v>2040098</v>
      </c>
      <c r="B800" s="39" t="str">
        <f t="shared" si="74"/>
        <v>0509А/БЕЛ</v>
      </c>
      <c r="C800" s="39" t="str">
        <f t="shared" si="75"/>
        <v>Костюм карнавальный "Зайка-девочка" 5-7 лет</v>
      </c>
      <c r="D800" s="94">
        <f t="shared" ca="1" si="76"/>
        <v>581</v>
      </c>
      <c r="E800" s="94">
        <f t="shared" ca="1" si="77"/>
        <v>0</v>
      </c>
      <c r="F800" s="94">
        <f t="shared" ca="1" si="72"/>
        <v>0</v>
      </c>
      <c r="G800" s="41"/>
      <c r="H800" s="41"/>
      <c r="I800" s="40"/>
      <c r="J800" s="40"/>
      <c r="K800" s="34"/>
      <c r="L800" s="50" t="s">
        <v>1798</v>
      </c>
      <c r="M800" s="50" t="s">
        <v>2997</v>
      </c>
      <c r="N800" s="50" t="s">
        <v>2998</v>
      </c>
      <c r="O800" s="51" t="s">
        <v>2999</v>
      </c>
      <c r="P800" s="40">
        <v>581</v>
      </c>
      <c r="Q800" s="40"/>
      <c r="R800" s="40"/>
      <c r="S800" s="52" t="s">
        <v>1018</v>
      </c>
      <c r="T800" s="52" t="s">
        <v>1018</v>
      </c>
      <c r="U800" s="52" t="s">
        <v>1018</v>
      </c>
      <c r="V800" s="52" t="s">
        <v>1018</v>
      </c>
      <c r="W800" s="52" t="s">
        <v>1018</v>
      </c>
      <c r="X800" s="52" t="s">
        <v>1018</v>
      </c>
      <c r="Y800" s="52" t="s">
        <v>1018</v>
      </c>
      <c r="Z800" s="52" t="s">
        <v>1018</v>
      </c>
      <c r="AA800" s="52" t="s">
        <v>1018</v>
      </c>
      <c r="AB800" s="52" t="s">
        <v>1018</v>
      </c>
      <c r="AC800" s="52" t="s">
        <v>1018</v>
      </c>
      <c r="AD800" s="52" t="s">
        <v>1018</v>
      </c>
      <c r="AE800" s="52" t="s">
        <v>1018</v>
      </c>
      <c r="AF800" s="52" t="s">
        <v>1018</v>
      </c>
      <c r="AG800" s="52" t="s">
        <v>1018</v>
      </c>
      <c r="AH800" s="52" t="s">
        <v>1018</v>
      </c>
      <c r="AI800" s="52" t="s">
        <v>1018</v>
      </c>
      <c r="AJ800" s="52" t="s">
        <v>1018</v>
      </c>
      <c r="AK800" s="52" t="s">
        <v>1018</v>
      </c>
      <c r="AL800" s="52" t="s">
        <v>1018</v>
      </c>
      <c r="AM800" s="52" t="s">
        <v>1018</v>
      </c>
      <c r="AN800" s="52" t="s">
        <v>1018</v>
      </c>
      <c r="AO800" s="52" t="s">
        <v>1018</v>
      </c>
      <c r="AP800" s="52" t="s">
        <v>1018</v>
      </c>
      <c r="AQ800" s="52" t="s">
        <v>1018</v>
      </c>
      <c r="AR800" s="52" t="s">
        <v>1018</v>
      </c>
      <c r="AS800" s="52" t="s">
        <v>1018</v>
      </c>
      <c r="AT800" s="52" t="s">
        <v>1018</v>
      </c>
      <c r="AU800" s="52" t="s">
        <v>1018</v>
      </c>
      <c r="AV800" s="52" t="s">
        <v>1018</v>
      </c>
      <c r="AW800" s="52" t="s">
        <v>1018</v>
      </c>
      <c r="AX800" s="52" t="s">
        <v>1018</v>
      </c>
      <c r="AY800" s="52"/>
      <c r="AZ800" s="52"/>
      <c r="BA800" s="52"/>
      <c r="BB800" s="52"/>
      <c r="BC800" s="52"/>
      <c r="BD800" s="52"/>
      <c r="BE800" s="52"/>
      <c r="BF800" s="52"/>
      <c r="BG800" s="52"/>
      <c r="BH800" s="52"/>
      <c r="BI800" s="52"/>
      <c r="BJ800" s="52"/>
      <c r="BK800" s="52"/>
      <c r="BL800" s="52"/>
      <c r="BM800" s="52"/>
      <c r="BN800" s="52"/>
      <c r="BO800" s="52"/>
      <c r="BP800" s="52"/>
      <c r="BQ800" s="52"/>
      <c r="BR800" s="52"/>
      <c r="BS800" s="52"/>
      <c r="BT800" s="52"/>
      <c r="BU800" s="52"/>
      <c r="BV800" s="52"/>
      <c r="BW800" s="52"/>
      <c r="BX800" s="52"/>
      <c r="BY800" s="52"/>
      <c r="BZ800" s="52"/>
      <c r="CA800" s="52"/>
      <c r="CB800" s="52"/>
      <c r="CC800" s="52"/>
      <c r="CD800" s="52"/>
      <c r="CE800" s="52"/>
      <c r="CF800" s="52"/>
      <c r="CG800" s="52"/>
      <c r="CH800" s="52"/>
      <c r="CI800" s="52"/>
      <c r="CJ800" s="52"/>
      <c r="CK800" s="52"/>
      <c r="CL800" s="52"/>
      <c r="CM800" s="52"/>
      <c r="CN800" s="52"/>
      <c r="CO800" s="52"/>
      <c r="CP800" s="52"/>
      <c r="CQ800" s="52"/>
      <c r="CR800" s="52"/>
      <c r="CS800" s="52"/>
      <c r="CT800" s="52"/>
      <c r="CU800" s="52"/>
      <c r="CV800" s="52"/>
      <c r="CW800" s="52"/>
      <c r="CX800" s="52"/>
      <c r="CY800" s="52"/>
      <c r="CZ800" s="52"/>
      <c r="DA800" s="52"/>
      <c r="DB800" s="52"/>
      <c r="DC800" s="52"/>
      <c r="DD800" s="52"/>
      <c r="DE800" s="52"/>
      <c r="DF800" s="52"/>
      <c r="DG800" s="52"/>
      <c r="DH800" s="52"/>
      <c r="DI800" s="52"/>
      <c r="DJ800" s="52"/>
      <c r="DK800" s="52"/>
      <c r="DL800" s="52"/>
      <c r="DM800" s="52"/>
      <c r="DN800" s="52"/>
      <c r="DO800" s="52"/>
      <c r="DP800" s="52"/>
      <c r="DQ800" s="52"/>
      <c r="DR800" s="52"/>
      <c r="DS800" s="52"/>
      <c r="DT800" s="52"/>
      <c r="DU800" s="52"/>
      <c r="DV800" s="52"/>
      <c r="DW800" s="52"/>
      <c r="DX800" s="52"/>
      <c r="DY800" s="52"/>
      <c r="DZ800" s="52"/>
      <c r="EA800" s="52"/>
      <c r="EB800" s="52"/>
      <c r="EC800" s="52"/>
      <c r="ED800" s="52"/>
      <c r="EE800" s="52"/>
      <c r="EF800" s="52"/>
      <c r="EG800" s="52"/>
      <c r="EH800" s="52"/>
    </row>
    <row r="801" spans="1:138" ht="12.75" x14ac:dyDescent="0.2">
      <c r="A801" s="39" t="str">
        <f t="shared" si="73"/>
        <v>2040099</v>
      </c>
      <c r="B801" s="39" t="str">
        <f t="shared" si="74"/>
        <v>0510/ПРС</v>
      </c>
      <c r="C801" s="39" t="str">
        <f t="shared" si="75"/>
        <v>Костюм карнавальный "Цветочек" 3-5 лет</v>
      </c>
      <c r="D801" s="94">
        <f t="shared" ca="1" si="76"/>
        <v>733</v>
      </c>
      <c r="E801" s="94">
        <f t="shared" ca="1" si="77"/>
        <v>1</v>
      </c>
      <c r="F801" s="94">
        <f t="shared" ca="1" si="72"/>
        <v>0</v>
      </c>
      <c r="G801" s="41"/>
      <c r="H801" s="41"/>
      <c r="I801" s="40"/>
      <c r="J801" s="40"/>
      <c r="K801" s="34"/>
      <c r="L801" s="50" t="s">
        <v>1799</v>
      </c>
      <c r="M801" s="50" t="s">
        <v>3000</v>
      </c>
      <c r="N801" s="50" t="s">
        <v>3001</v>
      </c>
      <c r="O801" s="51" t="s">
        <v>3002</v>
      </c>
      <c r="P801" s="40">
        <v>733</v>
      </c>
      <c r="Q801" s="40"/>
      <c r="R801" s="40"/>
      <c r="S801" s="52" t="s">
        <v>1018</v>
      </c>
      <c r="T801" s="52" t="s">
        <v>1018</v>
      </c>
      <c r="U801" s="52" t="s">
        <v>1018</v>
      </c>
      <c r="V801" s="52" t="s">
        <v>1018</v>
      </c>
      <c r="W801" s="52" t="s">
        <v>1018</v>
      </c>
      <c r="X801" s="52" t="s">
        <v>1018</v>
      </c>
      <c r="Y801" s="52" t="s">
        <v>1018</v>
      </c>
      <c r="Z801" s="52" t="s">
        <v>1018</v>
      </c>
      <c r="AA801" s="52" t="s">
        <v>1018</v>
      </c>
      <c r="AB801" s="52" t="s">
        <v>1018</v>
      </c>
      <c r="AC801" s="52" t="s">
        <v>1018</v>
      </c>
      <c r="AD801" s="52" t="s">
        <v>1018</v>
      </c>
      <c r="AE801" s="52" t="s">
        <v>1018</v>
      </c>
      <c r="AF801" s="52" t="s">
        <v>1018</v>
      </c>
      <c r="AG801" s="52" t="s">
        <v>1018</v>
      </c>
      <c r="AH801" s="52" t="s">
        <v>1018</v>
      </c>
      <c r="AI801" s="52" t="s">
        <v>1018</v>
      </c>
      <c r="AJ801" s="52" t="s">
        <v>1018</v>
      </c>
      <c r="AK801" s="52" t="s">
        <v>1018</v>
      </c>
      <c r="AL801" s="52" t="s">
        <v>1018</v>
      </c>
      <c r="AM801" s="52" t="s">
        <v>1018</v>
      </c>
      <c r="AN801" s="52" t="s">
        <v>1018</v>
      </c>
      <c r="AO801" s="52" t="s">
        <v>1018</v>
      </c>
      <c r="AP801" s="52" t="s">
        <v>1018</v>
      </c>
      <c r="AQ801" s="52" t="s">
        <v>1018</v>
      </c>
      <c r="AR801" s="52">
        <v>1</v>
      </c>
      <c r="AS801" s="52" t="s">
        <v>1018</v>
      </c>
      <c r="AT801" s="52" t="s">
        <v>1018</v>
      </c>
      <c r="AU801" s="52" t="s">
        <v>1018</v>
      </c>
      <c r="AV801" s="52" t="s">
        <v>1018</v>
      </c>
      <c r="AW801" s="52" t="s">
        <v>1018</v>
      </c>
      <c r="AX801" s="52" t="s">
        <v>1018</v>
      </c>
      <c r="AY801" s="52"/>
      <c r="AZ801" s="52"/>
      <c r="BA801" s="52"/>
      <c r="BB801" s="52"/>
      <c r="BC801" s="52"/>
      <c r="BD801" s="52"/>
      <c r="BE801" s="52"/>
      <c r="BF801" s="52"/>
      <c r="BG801" s="52"/>
      <c r="BH801" s="52"/>
      <c r="BI801" s="52"/>
      <c r="BJ801" s="52"/>
      <c r="BK801" s="52"/>
      <c r="BL801" s="52"/>
      <c r="BM801" s="52"/>
      <c r="BN801" s="52"/>
      <c r="BO801" s="52"/>
      <c r="BP801" s="52"/>
      <c r="BQ801" s="52"/>
      <c r="BR801" s="52"/>
      <c r="BS801" s="52"/>
      <c r="BT801" s="52"/>
      <c r="BU801" s="52"/>
      <c r="BV801" s="52"/>
      <c r="BW801" s="52"/>
      <c r="BX801" s="52"/>
      <c r="BY801" s="52"/>
      <c r="BZ801" s="52"/>
      <c r="CA801" s="52"/>
      <c r="CB801" s="52"/>
      <c r="CC801" s="52"/>
      <c r="CD801" s="52"/>
      <c r="CE801" s="52"/>
      <c r="CF801" s="52"/>
      <c r="CG801" s="52"/>
      <c r="CH801" s="52"/>
      <c r="CI801" s="52"/>
      <c r="CJ801" s="52"/>
      <c r="CK801" s="52"/>
      <c r="CL801" s="52"/>
      <c r="CM801" s="52"/>
      <c r="CN801" s="52"/>
      <c r="CO801" s="52"/>
      <c r="CP801" s="52"/>
      <c r="CQ801" s="52"/>
      <c r="CR801" s="52"/>
      <c r="CS801" s="52"/>
      <c r="CT801" s="52"/>
      <c r="CU801" s="52"/>
      <c r="CV801" s="52"/>
      <c r="CW801" s="52"/>
      <c r="CX801" s="52"/>
      <c r="CY801" s="52"/>
      <c r="CZ801" s="52"/>
      <c r="DA801" s="52"/>
      <c r="DB801" s="52"/>
      <c r="DC801" s="52"/>
      <c r="DD801" s="52"/>
      <c r="DE801" s="52"/>
      <c r="DF801" s="52"/>
      <c r="DG801" s="52"/>
      <c r="DH801" s="52"/>
      <c r="DI801" s="52"/>
      <c r="DJ801" s="52"/>
      <c r="DK801" s="52"/>
      <c r="DL801" s="52"/>
      <c r="DM801" s="52"/>
      <c r="DN801" s="52"/>
      <c r="DO801" s="52"/>
      <c r="DP801" s="52"/>
      <c r="DQ801" s="52"/>
      <c r="DR801" s="52"/>
      <c r="DS801" s="52"/>
      <c r="DT801" s="52"/>
      <c r="DU801" s="52"/>
      <c r="DV801" s="52"/>
      <c r="DW801" s="52"/>
      <c r="DX801" s="52"/>
      <c r="DY801" s="52"/>
      <c r="DZ801" s="52"/>
      <c r="EA801" s="52"/>
      <c r="EB801" s="52"/>
      <c r="EC801" s="52"/>
      <c r="ED801" s="52"/>
      <c r="EE801" s="52"/>
      <c r="EF801" s="52"/>
      <c r="EG801" s="52"/>
      <c r="EH801" s="52"/>
    </row>
    <row r="802" spans="1:138" ht="12.75" x14ac:dyDescent="0.2">
      <c r="A802" s="39" t="str">
        <f t="shared" si="73"/>
        <v>2040101</v>
      </c>
      <c r="B802" s="39" t="str">
        <f t="shared" si="74"/>
        <v>0510А/ЖЛ</v>
      </c>
      <c r="C802" s="39" t="str">
        <f t="shared" si="75"/>
        <v>Костюм карнавальный "Цветочек" 5-7 лет</v>
      </c>
      <c r="D802" s="94">
        <f t="shared" ca="1" si="76"/>
        <v>0</v>
      </c>
      <c r="E802" s="94">
        <f t="shared" ca="1" si="77"/>
        <v>1</v>
      </c>
      <c r="F802" s="94">
        <f t="shared" ca="1" si="72"/>
        <v>0</v>
      </c>
      <c r="G802" s="41"/>
      <c r="H802" s="41"/>
      <c r="I802" s="40"/>
      <c r="J802" s="40"/>
      <c r="K802" s="34"/>
      <c r="L802" s="50" t="s">
        <v>1800</v>
      </c>
      <c r="M802" s="50" t="s">
        <v>3003</v>
      </c>
      <c r="N802" s="50" t="s">
        <v>3004</v>
      </c>
      <c r="O802" s="51" t="s">
        <v>3005</v>
      </c>
      <c r="P802" s="40" t="s">
        <v>1018</v>
      </c>
      <c r="Q802" s="40"/>
      <c r="R802" s="40"/>
      <c r="S802" s="52" t="s">
        <v>1018</v>
      </c>
      <c r="T802" s="52" t="s">
        <v>1018</v>
      </c>
      <c r="U802" s="52" t="s">
        <v>1018</v>
      </c>
      <c r="V802" s="52">
        <v>1</v>
      </c>
      <c r="W802" s="52" t="s">
        <v>1018</v>
      </c>
      <c r="X802" s="52" t="s">
        <v>1018</v>
      </c>
      <c r="Y802" s="52" t="s">
        <v>1018</v>
      </c>
      <c r="Z802" s="52" t="s">
        <v>1018</v>
      </c>
      <c r="AA802" s="52" t="s">
        <v>1018</v>
      </c>
      <c r="AB802" s="52" t="s">
        <v>1018</v>
      </c>
      <c r="AC802" s="52" t="s">
        <v>1018</v>
      </c>
      <c r="AD802" s="52" t="s">
        <v>1018</v>
      </c>
      <c r="AE802" s="52" t="s">
        <v>1018</v>
      </c>
      <c r="AF802" s="52" t="s">
        <v>1018</v>
      </c>
      <c r="AG802" s="52" t="s">
        <v>1018</v>
      </c>
      <c r="AH802" s="52" t="s">
        <v>1018</v>
      </c>
      <c r="AI802" s="52" t="s">
        <v>1018</v>
      </c>
      <c r="AJ802" s="52" t="s">
        <v>1018</v>
      </c>
      <c r="AK802" s="52" t="s">
        <v>1018</v>
      </c>
      <c r="AL802" s="52" t="s">
        <v>1018</v>
      </c>
      <c r="AM802" s="52" t="s">
        <v>1018</v>
      </c>
      <c r="AN802" s="52" t="s">
        <v>1018</v>
      </c>
      <c r="AO802" s="52" t="s">
        <v>1018</v>
      </c>
      <c r="AP802" s="52" t="s">
        <v>1018</v>
      </c>
      <c r="AQ802" s="52" t="s">
        <v>1018</v>
      </c>
      <c r="AR802" s="52" t="s">
        <v>1018</v>
      </c>
      <c r="AS802" s="52" t="s">
        <v>1018</v>
      </c>
      <c r="AT802" s="52" t="s">
        <v>1018</v>
      </c>
      <c r="AU802" s="52" t="s">
        <v>1018</v>
      </c>
      <c r="AV802" s="52" t="s">
        <v>1018</v>
      </c>
      <c r="AW802" s="52" t="s">
        <v>1018</v>
      </c>
      <c r="AX802" s="52" t="s">
        <v>1018</v>
      </c>
      <c r="AY802" s="52"/>
      <c r="AZ802" s="52"/>
      <c r="BA802" s="52"/>
      <c r="BB802" s="52"/>
      <c r="BC802" s="52"/>
      <c r="BD802" s="52"/>
      <c r="BE802" s="52"/>
      <c r="BF802" s="52"/>
      <c r="BG802" s="52"/>
      <c r="BH802" s="52"/>
      <c r="BI802" s="52"/>
      <c r="BJ802" s="52"/>
      <c r="BK802" s="52"/>
      <c r="BL802" s="52"/>
      <c r="BM802" s="52"/>
      <c r="BN802" s="52"/>
      <c r="BO802" s="52"/>
      <c r="BP802" s="52"/>
      <c r="BQ802" s="52"/>
      <c r="BR802" s="52"/>
      <c r="BS802" s="52"/>
      <c r="BT802" s="52"/>
      <c r="BU802" s="52"/>
      <c r="BV802" s="52"/>
      <c r="BW802" s="52"/>
      <c r="BX802" s="52"/>
      <c r="BY802" s="52"/>
      <c r="BZ802" s="52"/>
      <c r="CA802" s="52"/>
      <c r="CB802" s="52"/>
      <c r="CC802" s="52"/>
      <c r="CD802" s="52"/>
      <c r="CE802" s="52"/>
      <c r="CF802" s="52"/>
      <c r="CG802" s="52"/>
      <c r="CH802" s="52"/>
      <c r="CI802" s="52"/>
      <c r="CJ802" s="52"/>
      <c r="CK802" s="52"/>
      <c r="CL802" s="52"/>
      <c r="CM802" s="52"/>
      <c r="CN802" s="52"/>
      <c r="CO802" s="52"/>
      <c r="CP802" s="52"/>
      <c r="CQ802" s="52"/>
      <c r="CR802" s="52"/>
      <c r="CS802" s="52"/>
      <c r="CT802" s="52"/>
      <c r="CU802" s="52"/>
      <c r="CV802" s="52"/>
      <c r="CW802" s="52"/>
      <c r="CX802" s="52"/>
      <c r="CY802" s="52"/>
      <c r="CZ802" s="52"/>
      <c r="DA802" s="52"/>
      <c r="DB802" s="52"/>
      <c r="DC802" s="52"/>
      <c r="DD802" s="52"/>
      <c r="DE802" s="52"/>
      <c r="DF802" s="52"/>
      <c r="DG802" s="52"/>
      <c r="DH802" s="52"/>
      <c r="DI802" s="52"/>
      <c r="DJ802" s="52"/>
      <c r="DK802" s="52"/>
      <c r="DL802" s="52"/>
      <c r="DM802" s="52"/>
      <c r="DN802" s="52"/>
      <c r="DO802" s="52"/>
      <c r="DP802" s="52"/>
      <c r="DQ802" s="52"/>
      <c r="DR802" s="52"/>
      <c r="DS802" s="52"/>
      <c r="DT802" s="52"/>
      <c r="DU802" s="52"/>
      <c r="DV802" s="52"/>
      <c r="DW802" s="52"/>
      <c r="DX802" s="52"/>
      <c r="DY802" s="52"/>
      <c r="DZ802" s="52"/>
      <c r="EA802" s="52"/>
      <c r="EB802" s="52"/>
      <c r="EC802" s="52"/>
      <c r="ED802" s="52"/>
      <c r="EE802" s="52"/>
      <c r="EF802" s="52"/>
      <c r="EG802" s="52"/>
      <c r="EH802" s="52"/>
    </row>
    <row r="803" spans="1:138" ht="12.75" x14ac:dyDescent="0.2">
      <c r="A803" s="39" t="str">
        <f t="shared" si="73"/>
        <v>2040102</v>
      </c>
      <c r="B803" s="39" t="str">
        <f t="shared" si="74"/>
        <v>0510А/ПРС</v>
      </c>
      <c r="C803" s="39" t="str">
        <f t="shared" si="75"/>
        <v>Костюм карнавальный "Цветочек" 5-7 лет</v>
      </c>
      <c r="D803" s="94">
        <f t="shared" ca="1" si="76"/>
        <v>0</v>
      </c>
      <c r="E803" s="94">
        <f t="shared" ca="1" si="77"/>
        <v>19</v>
      </c>
      <c r="F803" s="94">
        <f t="shared" ca="1" si="72"/>
        <v>0</v>
      </c>
      <c r="G803" s="41"/>
      <c r="H803" s="41"/>
      <c r="I803" s="40"/>
      <c r="J803" s="40"/>
      <c r="K803" s="34"/>
      <c r="L803" s="50" t="s">
        <v>1801</v>
      </c>
      <c r="M803" s="50" t="s">
        <v>3006</v>
      </c>
      <c r="N803" s="50" t="s">
        <v>3007</v>
      </c>
      <c r="O803" s="51" t="s">
        <v>3005</v>
      </c>
      <c r="P803" s="40" t="s">
        <v>1018</v>
      </c>
      <c r="Q803" s="40"/>
      <c r="R803" s="40"/>
      <c r="S803" s="52" t="s">
        <v>1018</v>
      </c>
      <c r="T803" s="52" t="s">
        <v>1018</v>
      </c>
      <c r="U803" s="52" t="s">
        <v>1018</v>
      </c>
      <c r="V803" s="52">
        <v>1</v>
      </c>
      <c r="W803" s="52" t="s">
        <v>1018</v>
      </c>
      <c r="X803" s="52" t="s">
        <v>1018</v>
      </c>
      <c r="Y803" s="52" t="s">
        <v>1018</v>
      </c>
      <c r="Z803" s="52" t="s">
        <v>1018</v>
      </c>
      <c r="AA803" s="52" t="s">
        <v>1018</v>
      </c>
      <c r="AB803" s="52" t="s">
        <v>1018</v>
      </c>
      <c r="AC803" s="52" t="s">
        <v>1018</v>
      </c>
      <c r="AD803" s="52" t="s">
        <v>1018</v>
      </c>
      <c r="AE803" s="52" t="s">
        <v>1018</v>
      </c>
      <c r="AF803" s="52" t="s">
        <v>1018</v>
      </c>
      <c r="AG803" s="52" t="s">
        <v>1018</v>
      </c>
      <c r="AH803" s="52" t="s">
        <v>1018</v>
      </c>
      <c r="AI803" s="52" t="s">
        <v>1018</v>
      </c>
      <c r="AJ803" s="52" t="s">
        <v>1018</v>
      </c>
      <c r="AK803" s="52" t="s">
        <v>1018</v>
      </c>
      <c r="AL803" s="52" t="s">
        <v>1018</v>
      </c>
      <c r="AM803" s="52" t="s">
        <v>1018</v>
      </c>
      <c r="AN803" s="52" t="s">
        <v>1018</v>
      </c>
      <c r="AO803" s="52" t="s">
        <v>1018</v>
      </c>
      <c r="AP803" s="52" t="s">
        <v>1018</v>
      </c>
      <c r="AQ803" s="52" t="s">
        <v>1018</v>
      </c>
      <c r="AR803" s="52">
        <v>18</v>
      </c>
      <c r="AS803" s="52" t="s">
        <v>1018</v>
      </c>
      <c r="AT803" s="52" t="s">
        <v>1018</v>
      </c>
      <c r="AU803" s="52" t="s">
        <v>1018</v>
      </c>
      <c r="AV803" s="52" t="s">
        <v>1018</v>
      </c>
      <c r="AW803" s="52" t="s">
        <v>1018</v>
      </c>
      <c r="AX803" s="52" t="s">
        <v>1018</v>
      </c>
      <c r="AY803" s="52"/>
      <c r="AZ803" s="52"/>
      <c r="BA803" s="52"/>
      <c r="BB803" s="52"/>
      <c r="BC803" s="52"/>
      <c r="BD803" s="52"/>
      <c r="BE803" s="52"/>
      <c r="BF803" s="52"/>
      <c r="BG803" s="52"/>
      <c r="BH803" s="52"/>
      <c r="BI803" s="52"/>
      <c r="BJ803" s="52"/>
      <c r="BK803" s="52"/>
      <c r="BL803" s="52"/>
      <c r="BM803" s="52"/>
      <c r="BN803" s="52"/>
      <c r="BO803" s="52"/>
      <c r="BP803" s="52"/>
      <c r="BQ803" s="52"/>
      <c r="BR803" s="52"/>
      <c r="BS803" s="52"/>
      <c r="BT803" s="52"/>
      <c r="BU803" s="52"/>
      <c r="BV803" s="52"/>
      <c r="BW803" s="52"/>
      <c r="BX803" s="52"/>
      <c r="BY803" s="52"/>
      <c r="BZ803" s="52"/>
      <c r="CA803" s="52"/>
      <c r="CB803" s="52"/>
      <c r="CC803" s="52"/>
      <c r="CD803" s="52"/>
      <c r="CE803" s="52"/>
      <c r="CF803" s="52"/>
      <c r="CG803" s="52"/>
      <c r="CH803" s="52"/>
      <c r="CI803" s="52"/>
      <c r="CJ803" s="52"/>
      <c r="CK803" s="52"/>
      <c r="CL803" s="52"/>
      <c r="CM803" s="52"/>
      <c r="CN803" s="52"/>
      <c r="CO803" s="52"/>
      <c r="CP803" s="52"/>
      <c r="CQ803" s="52"/>
      <c r="CR803" s="52"/>
      <c r="CS803" s="52"/>
      <c r="CT803" s="52"/>
      <c r="CU803" s="52"/>
      <c r="CV803" s="52"/>
      <c r="CW803" s="52"/>
      <c r="CX803" s="52"/>
      <c r="CY803" s="52"/>
      <c r="CZ803" s="52"/>
      <c r="DA803" s="52"/>
      <c r="DB803" s="52"/>
      <c r="DC803" s="52"/>
      <c r="DD803" s="52"/>
      <c r="DE803" s="52"/>
      <c r="DF803" s="52"/>
      <c r="DG803" s="52"/>
      <c r="DH803" s="52"/>
      <c r="DI803" s="52"/>
      <c r="DJ803" s="52"/>
      <c r="DK803" s="52"/>
      <c r="DL803" s="52"/>
      <c r="DM803" s="52"/>
      <c r="DN803" s="52"/>
      <c r="DO803" s="52"/>
      <c r="DP803" s="52"/>
      <c r="DQ803" s="52"/>
      <c r="DR803" s="52"/>
      <c r="DS803" s="52"/>
      <c r="DT803" s="52"/>
      <c r="DU803" s="52"/>
      <c r="DV803" s="52"/>
      <c r="DW803" s="52"/>
      <c r="DX803" s="52"/>
      <c r="DY803" s="52"/>
      <c r="DZ803" s="52"/>
      <c r="EA803" s="52"/>
      <c r="EB803" s="52"/>
      <c r="EC803" s="52"/>
      <c r="ED803" s="52"/>
      <c r="EE803" s="52"/>
      <c r="EF803" s="52"/>
      <c r="EG803" s="52"/>
      <c r="EH803" s="52"/>
    </row>
    <row r="804" spans="1:138" ht="12.75" x14ac:dyDescent="0.2">
      <c r="A804" s="39" t="str">
        <f t="shared" si="73"/>
        <v>2040104</v>
      </c>
      <c r="B804" s="39" t="str">
        <f t="shared" si="74"/>
        <v>0510АН/ЖЛ</v>
      </c>
      <c r="C804" s="39" t="str">
        <f t="shared" si="75"/>
        <v>Костюм карнавальный "Цветочек" 5-7 лет</v>
      </c>
      <c r="D804" s="94">
        <f t="shared" ca="1" si="76"/>
        <v>795</v>
      </c>
      <c r="E804" s="94">
        <f t="shared" ca="1" si="77"/>
        <v>1</v>
      </c>
      <c r="F804" s="94">
        <f t="shared" ca="1" si="72"/>
        <v>0</v>
      </c>
      <c r="G804" s="41"/>
      <c r="H804" s="41"/>
      <c r="I804" s="40"/>
      <c r="J804" s="40"/>
      <c r="K804" s="34"/>
      <c r="L804" s="50" t="s">
        <v>1802</v>
      </c>
      <c r="M804" s="50" t="s">
        <v>3008</v>
      </c>
      <c r="N804" s="50" t="s">
        <v>3009</v>
      </c>
      <c r="O804" s="51" t="s">
        <v>3005</v>
      </c>
      <c r="P804" s="40">
        <v>795</v>
      </c>
      <c r="Q804" s="40"/>
      <c r="R804" s="40"/>
      <c r="S804" s="52" t="s">
        <v>1018</v>
      </c>
      <c r="T804" s="52" t="s">
        <v>1018</v>
      </c>
      <c r="U804" s="52" t="s">
        <v>1018</v>
      </c>
      <c r="V804" s="52">
        <v>1</v>
      </c>
      <c r="W804" s="52" t="s">
        <v>1018</v>
      </c>
      <c r="X804" s="52" t="s">
        <v>1018</v>
      </c>
      <c r="Y804" s="52" t="s">
        <v>1018</v>
      </c>
      <c r="Z804" s="52" t="s">
        <v>1018</v>
      </c>
      <c r="AA804" s="52" t="s">
        <v>1018</v>
      </c>
      <c r="AB804" s="52" t="s">
        <v>1018</v>
      </c>
      <c r="AC804" s="52" t="s">
        <v>1018</v>
      </c>
      <c r="AD804" s="52" t="s">
        <v>1018</v>
      </c>
      <c r="AE804" s="52" t="s">
        <v>1018</v>
      </c>
      <c r="AF804" s="52" t="s">
        <v>1018</v>
      </c>
      <c r="AG804" s="52" t="s">
        <v>1018</v>
      </c>
      <c r="AH804" s="52" t="s">
        <v>1018</v>
      </c>
      <c r="AI804" s="52" t="s">
        <v>1018</v>
      </c>
      <c r="AJ804" s="52" t="s">
        <v>1018</v>
      </c>
      <c r="AK804" s="52" t="s">
        <v>1018</v>
      </c>
      <c r="AL804" s="52" t="s">
        <v>1018</v>
      </c>
      <c r="AM804" s="52" t="s">
        <v>1018</v>
      </c>
      <c r="AN804" s="52" t="s">
        <v>1018</v>
      </c>
      <c r="AO804" s="52" t="s">
        <v>1018</v>
      </c>
      <c r="AP804" s="52" t="s">
        <v>1018</v>
      </c>
      <c r="AQ804" s="52" t="s">
        <v>1018</v>
      </c>
      <c r="AR804" s="52" t="s">
        <v>1018</v>
      </c>
      <c r="AS804" s="52" t="s">
        <v>1018</v>
      </c>
      <c r="AT804" s="52" t="s">
        <v>1018</v>
      </c>
      <c r="AU804" s="52" t="s">
        <v>1018</v>
      </c>
      <c r="AV804" s="52" t="s">
        <v>1018</v>
      </c>
      <c r="AW804" s="52" t="s">
        <v>1018</v>
      </c>
      <c r="AX804" s="52" t="s">
        <v>1018</v>
      </c>
      <c r="AY804" s="52"/>
      <c r="AZ804" s="52"/>
      <c r="BA804" s="52"/>
      <c r="BB804" s="52"/>
      <c r="BC804" s="52"/>
      <c r="BD804" s="52"/>
      <c r="BE804" s="52"/>
      <c r="BF804" s="52"/>
      <c r="BG804" s="52"/>
      <c r="BH804" s="52"/>
      <c r="BI804" s="52"/>
      <c r="BJ804" s="52"/>
      <c r="BK804" s="52"/>
      <c r="BL804" s="52"/>
      <c r="BM804" s="52"/>
      <c r="BN804" s="52"/>
      <c r="BO804" s="52"/>
      <c r="BP804" s="52"/>
      <c r="BQ804" s="52"/>
      <c r="BR804" s="52"/>
      <c r="BS804" s="52"/>
      <c r="BT804" s="52"/>
      <c r="BU804" s="52"/>
      <c r="BV804" s="52"/>
      <c r="BW804" s="52"/>
      <c r="BX804" s="52"/>
      <c r="BY804" s="52"/>
      <c r="BZ804" s="52"/>
      <c r="CA804" s="52"/>
      <c r="CB804" s="52"/>
      <c r="CC804" s="52"/>
      <c r="CD804" s="52"/>
      <c r="CE804" s="52"/>
      <c r="CF804" s="52"/>
      <c r="CG804" s="52"/>
      <c r="CH804" s="52"/>
      <c r="CI804" s="52"/>
      <c r="CJ804" s="52"/>
      <c r="CK804" s="52"/>
      <c r="CL804" s="52"/>
      <c r="CM804" s="52"/>
      <c r="CN804" s="52"/>
      <c r="CO804" s="52"/>
      <c r="CP804" s="52"/>
      <c r="CQ804" s="52"/>
      <c r="CR804" s="52"/>
      <c r="CS804" s="52"/>
      <c r="CT804" s="52"/>
      <c r="CU804" s="52"/>
      <c r="CV804" s="52"/>
      <c r="CW804" s="52"/>
      <c r="CX804" s="52"/>
      <c r="CY804" s="52"/>
      <c r="CZ804" s="52"/>
      <c r="DA804" s="52"/>
      <c r="DB804" s="52"/>
      <c r="DC804" s="52"/>
      <c r="DD804" s="52"/>
      <c r="DE804" s="52"/>
      <c r="DF804" s="52"/>
      <c r="DG804" s="52"/>
      <c r="DH804" s="52"/>
      <c r="DI804" s="52"/>
      <c r="DJ804" s="52"/>
      <c r="DK804" s="52"/>
      <c r="DL804" s="52"/>
      <c r="DM804" s="52"/>
      <c r="DN804" s="52"/>
      <c r="DO804" s="52"/>
      <c r="DP804" s="52"/>
      <c r="DQ804" s="52"/>
      <c r="DR804" s="52"/>
      <c r="DS804" s="52"/>
      <c r="DT804" s="52"/>
      <c r="DU804" s="52"/>
      <c r="DV804" s="52"/>
      <c r="DW804" s="52"/>
      <c r="DX804" s="52"/>
      <c r="DY804" s="52"/>
      <c r="DZ804" s="52"/>
      <c r="EA804" s="52"/>
      <c r="EB804" s="52"/>
      <c r="EC804" s="52"/>
      <c r="ED804" s="52"/>
      <c r="EE804" s="52"/>
      <c r="EF804" s="52"/>
      <c r="EG804" s="52"/>
      <c r="EH804" s="52"/>
    </row>
    <row r="805" spans="1:138" ht="12.75" x14ac:dyDescent="0.2">
      <c r="A805" s="39" t="str">
        <f t="shared" si="73"/>
        <v>2040108</v>
      </c>
      <c r="B805" s="39" t="str">
        <f t="shared" si="74"/>
        <v>0511А/БЕЛ</v>
      </c>
      <c r="C805" s="39" t="str">
        <f t="shared" si="75"/>
        <v>Костюм карнавальный "Пудель" 5-7 лет</v>
      </c>
      <c r="D805" s="94">
        <f t="shared" ca="1" si="76"/>
        <v>586</v>
      </c>
      <c r="E805" s="94">
        <f t="shared" ca="1" si="77"/>
        <v>0</v>
      </c>
      <c r="F805" s="94">
        <f t="shared" ca="1" si="72"/>
        <v>0</v>
      </c>
      <c r="G805" s="41"/>
      <c r="H805" s="41"/>
      <c r="I805" s="40"/>
      <c r="J805" s="40"/>
      <c r="K805" s="34"/>
      <c r="L805" s="50" t="s">
        <v>1803</v>
      </c>
      <c r="M805" s="50" t="s">
        <v>3010</v>
      </c>
      <c r="N805" s="50" t="s">
        <v>3011</v>
      </c>
      <c r="O805" s="51" t="s">
        <v>3012</v>
      </c>
      <c r="P805" s="40">
        <v>586</v>
      </c>
      <c r="Q805" s="40"/>
      <c r="R805" s="40"/>
      <c r="S805" s="52" t="s">
        <v>1018</v>
      </c>
      <c r="T805" s="52" t="s">
        <v>1018</v>
      </c>
      <c r="U805" s="52" t="s">
        <v>1018</v>
      </c>
      <c r="V805" s="52" t="s">
        <v>1018</v>
      </c>
      <c r="W805" s="52" t="s">
        <v>1018</v>
      </c>
      <c r="X805" s="52" t="s">
        <v>1018</v>
      </c>
      <c r="Y805" s="52" t="s">
        <v>1018</v>
      </c>
      <c r="Z805" s="52" t="s">
        <v>1018</v>
      </c>
      <c r="AA805" s="52" t="s">
        <v>1018</v>
      </c>
      <c r="AB805" s="52" t="s">
        <v>1018</v>
      </c>
      <c r="AC805" s="52" t="s">
        <v>1018</v>
      </c>
      <c r="AD805" s="52" t="s">
        <v>1018</v>
      </c>
      <c r="AE805" s="52" t="s">
        <v>1018</v>
      </c>
      <c r="AF805" s="52" t="s">
        <v>1018</v>
      </c>
      <c r="AG805" s="52" t="s">
        <v>1018</v>
      </c>
      <c r="AH805" s="52" t="s">
        <v>1018</v>
      </c>
      <c r="AI805" s="52" t="s">
        <v>1018</v>
      </c>
      <c r="AJ805" s="52" t="s">
        <v>1018</v>
      </c>
      <c r="AK805" s="52" t="s">
        <v>1018</v>
      </c>
      <c r="AL805" s="52" t="s">
        <v>1018</v>
      </c>
      <c r="AM805" s="52" t="s">
        <v>1018</v>
      </c>
      <c r="AN805" s="52" t="s">
        <v>1018</v>
      </c>
      <c r="AO805" s="52" t="s">
        <v>1018</v>
      </c>
      <c r="AP805" s="52" t="s">
        <v>1018</v>
      </c>
      <c r="AQ805" s="52" t="s">
        <v>1018</v>
      </c>
      <c r="AR805" s="52" t="s">
        <v>1018</v>
      </c>
      <c r="AS805" s="52" t="s">
        <v>1018</v>
      </c>
      <c r="AT805" s="52" t="s">
        <v>1018</v>
      </c>
      <c r="AU805" s="52" t="s">
        <v>1018</v>
      </c>
      <c r="AV805" s="52" t="s">
        <v>1018</v>
      </c>
      <c r="AW805" s="52" t="s">
        <v>1018</v>
      </c>
      <c r="AX805" s="52" t="s">
        <v>1018</v>
      </c>
      <c r="AY805" s="52"/>
      <c r="AZ805" s="52"/>
      <c r="BA805" s="52"/>
      <c r="BB805" s="52"/>
      <c r="BC805" s="52"/>
      <c r="BD805" s="52"/>
      <c r="BE805" s="52"/>
      <c r="BF805" s="52"/>
      <c r="BG805" s="52"/>
      <c r="BH805" s="52"/>
      <c r="BI805" s="52"/>
      <c r="BJ805" s="52"/>
      <c r="BK805" s="52"/>
      <c r="BL805" s="52"/>
      <c r="BM805" s="52"/>
      <c r="BN805" s="52"/>
      <c r="BO805" s="52"/>
      <c r="BP805" s="52"/>
      <c r="BQ805" s="52"/>
      <c r="BR805" s="52"/>
      <c r="BS805" s="52"/>
      <c r="BT805" s="52"/>
      <c r="BU805" s="52"/>
      <c r="BV805" s="52"/>
      <c r="BW805" s="52"/>
      <c r="BX805" s="52"/>
      <c r="BY805" s="52"/>
      <c r="BZ805" s="52"/>
      <c r="CA805" s="52"/>
      <c r="CB805" s="52"/>
      <c r="CC805" s="52"/>
      <c r="CD805" s="52"/>
      <c r="CE805" s="52"/>
      <c r="CF805" s="52"/>
      <c r="CG805" s="52"/>
      <c r="CH805" s="52"/>
      <c r="CI805" s="52"/>
      <c r="CJ805" s="52"/>
      <c r="CK805" s="52"/>
      <c r="CL805" s="52"/>
      <c r="CM805" s="52"/>
      <c r="CN805" s="52"/>
      <c r="CO805" s="52"/>
      <c r="CP805" s="52"/>
      <c r="CQ805" s="52"/>
      <c r="CR805" s="52"/>
      <c r="CS805" s="52"/>
      <c r="CT805" s="52"/>
      <c r="CU805" s="52"/>
      <c r="CV805" s="52"/>
      <c r="CW805" s="52"/>
      <c r="CX805" s="52"/>
      <c r="CY805" s="52"/>
      <c r="CZ805" s="52"/>
      <c r="DA805" s="52"/>
      <c r="DB805" s="52"/>
      <c r="DC805" s="52"/>
      <c r="DD805" s="52"/>
      <c r="DE805" s="52"/>
      <c r="DF805" s="52"/>
      <c r="DG805" s="52"/>
      <c r="DH805" s="52"/>
      <c r="DI805" s="52"/>
      <c r="DJ805" s="52"/>
      <c r="DK805" s="52"/>
      <c r="DL805" s="52"/>
      <c r="DM805" s="52"/>
      <c r="DN805" s="52"/>
      <c r="DO805" s="52"/>
      <c r="DP805" s="52"/>
      <c r="DQ805" s="52"/>
      <c r="DR805" s="52"/>
      <c r="DS805" s="52"/>
      <c r="DT805" s="52"/>
      <c r="DU805" s="52"/>
      <c r="DV805" s="52"/>
      <c r="DW805" s="52"/>
      <c r="DX805" s="52"/>
      <c r="DY805" s="52"/>
      <c r="DZ805" s="52"/>
      <c r="EA805" s="52"/>
      <c r="EB805" s="52"/>
      <c r="EC805" s="52"/>
      <c r="ED805" s="52"/>
      <c r="EE805" s="52"/>
      <c r="EF805" s="52"/>
      <c r="EG805" s="52"/>
      <c r="EH805" s="52"/>
    </row>
    <row r="806" spans="1:138" ht="12.75" x14ac:dyDescent="0.2">
      <c r="A806" s="39" t="str">
        <f t="shared" si="73"/>
        <v>2040110</v>
      </c>
      <c r="B806" s="39" t="str">
        <f t="shared" si="74"/>
        <v>0512/ПЕР</v>
      </c>
      <c r="C806" s="39" t="str">
        <f t="shared" si="75"/>
        <v>Костюм карнавальный "Котенок" 3-5 лет</v>
      </c>
      <c r="D806" s="94">
        <f t="shared" ca="1" si="76"/>
        <v>0</v>
      </c>
      <c r="E806" s="94">
        <f t="shared" ca="1" si="77"/>
        <v>1</v>
      </c>
      <c r="F806" s="94">
        <f t="shared" ca="1" si="72"/>
        <v>0</v>
      </c>
      <c r="G806" s="41"/>
      <c r="H806" s="41"/>
      <c r="I806" s="40"/>
      <c r="J806" s="40"/>
      <c r="K806" s="34"/>
      <c r="L806" s="50" t="s">
        <v>1804</v>
      </c>
      <c r="M806" s="50" t="s">
        <v>3013</v>
      </c>
      <c r="N806" s="50" t="s">
        <v>3014</v>
      </c>
      <c r="O806" s="51" t="s">
        <v>3015</v>
      </c>
      <c r="P806" s="40" t="s">
        <v>1018</v>
      </c>
      <c r="Q806" s="40"/>
      <c r="R806" s="40"/>
      <c r="S806" s="52" t="s">
        <v>1018</v>
      </c>
      <c r="T806" s="52" t="s">
        <v>1018</v>
      </c>
      <c r="U806" s="52" t="s">
        <v>1018</v>
      </c>
      <c r="V806" s="52">
        <v>1</v>
      </c>
      <c r="W806" s="52" t="s">
        <v>1018</v>
      </c>
      <c r="X806" s="52" t="s">
        <v>1018</v>
      </c>
      <c r="Y806" s="52" t="s">
        <v>1018</v>
      </c>
      <c r="Z806" s="52" t="s">
        <v>1018</v>
      </c>
      <c r="AA806" s="52" t="s">
        <v>1018</v>
      </c>
      <c r="AB806" s="52" t="s">
        <v>1018</v>
      </c>
      <c r="AC806" s="52" t="s">
        <v>1018</v>
      </c>
      <c r="AD806" s="52" t="s">
        <v>1018</v>
      </c>
      <c r="AE806" s="52" t="s">
        <v>1018</v>
      </c>
      <c r="AF806" s="52" t="s">
        <v>1018</v>
      </c>
      <c r="AG806" s="52" t="s">
        <v>1018</v>
      </c>
      <c r="AH806" s="52" t="s">
        <v>1018</v>
      </c>
      <c r="AI806" s="52" t="s">
        <v>1018</v>
      </c>
      <c r="AJ806" s="52" t="s">
        <v>1018</v>
      </c>
      <c r="AK806" s="52" t="s">
        <v>1018</v>
      </c>
      <c r="AL806" s="52" t="s">
        <v>1018</v>
      </c>
      <c r="AM806" s="52" t="s">
        <v>1018</v>
      </c>
      <c r="AN806" s="52" t="s">
        <v>1018</v>
      </c>
      <c r="AO806" s="52" t="s">
        <v>1018</v>
      </c>
      <c r="AP806" s="52" t="s">
        <v>1018</v>
      </c>
      <c r="AQ806" s="52" t="s">
        <v>1018</v>
      </c>
      <c r="AR806" s="52" t="s">
        <v>1018</v>
      </c>
      <c r="AS806" s="52" t="s">
        <v>1018</v>
      </c>
      <c r="AT806" s="52" t="s">
        <v>1018</v>
      </c>
      <c r="AU806" s="52" t="s">
        <v>1018</v>
      </c>
      <c r="AV806" s="52" t="s">
        <v>1018</v>
      </c>
      <c r="AW806" s="52" t="s">
        <v>1018</v>
      </c>
      <c r="AX806" s="52" t="s">
        <v>1018</v>
      </c>
      <c r="AY806" s="52"/>
      <c r="AZ806" s="52"/>
      <c r="BA806" s="52"/>
      <c r="BB806" s="52"/>
      <c r="BC806" s="52"/>
      <c r="BD806" s="52"/>
      <c r="BE806" s="52"/>
      <c r="BF806" s="52"/>
      <c r="BG806" s="52"/>
      <c r="BH806" s="52"/>
      <c r="BI806" s="52"/>
      <c r="BJ806" s="52"/>
      <c r="BK806" s="52"/>
      <c r="BL806" s="52"/>
      <c r="BM806" s="52"/>
      <c r="BN806" s="52"/>
      <c r="BO806" s="52"/>
      <c r="BP806" s="52"/>
      <c r="BQ806" s="52"/>
      <c r="BR806" s="52"/>
      <c r="BS806" s="52"/>
      <c r="BT806" s="52"/>
      <c r="BU806" s="52"/>
      <c r="BV806" s="52"/>
      <c r="BW806" s="52"/>
      <c r="BX806" s="52"/>
      <c r="BY806" s="52"/>
      <c r="BZ806" s="52"/>
      <c r="CA806" s="52"/>
      <c r="CB806" s="52"/>
      <c r="CC806" s="52"/>
      <c r="CD806" s="52"/>
      <c r="CE806" s="52"/>
      <c r="CF806" s="52"/>
      <c r="CG806" s="52"/>
      <c r="CH806" s="52"/>
      <c r="CI806" s="52"/>
      <c r="CJ806" s="52"/>
      <c r="CK806" s="52"/>
      <c r="CL806" s="52"/>
      <c r="CM806" s="52"/>
      <c r="CN806" s="52"/>
      <c r="CO806" s="52"/>
      <c r="CP806" s="52"/>
      <c r="CQ806" s="52"/>
      <c r="CR806" s="52"/>
      <c r="CS806" s="52"/>
      <c r="CT806" s="52"/>
      <c r="CU806" s="52"/>
      <c r="CV806" s="52"/>
      <c r="CW806" s="52"/>
      <c r="CX806" s="52"/>
      <c r="CY806" s="52"/>
      <c r="CZ806" s="52"/>
      <c r="DA806" s="52"/>
      <c r="DB806" s="52"/>
      <c r="DC806" s="52"/>
      <c r="DD806" s="52"/>
      <c r="DE806" s="52"/>
      <c r="DF806" s="52"/>
      <c r="DG806" s="52"/>
      <c r="DH806" s="52"/>
      <c r="DI806" s="52"/>
      <c r="DJ806" s="52"/>
      <c r="DK806" s="52"/>
      <c r="DL806" s="52"/>
      <c r="DM806" s="52"/>
      <c r="DN806" s="52"/>
      <c r="DO806" s="52"/>
      <c r="DP806" s="52"/>
      <c r="DQ806" s="52"/>
      <c r="DR806" s="52"/>
      <c r="DS806" s="52"/>
      <c r="DT806" s="52"/>
      <c r="DU806" s="52"/>
      <c r="DV806" s="52"/>
      <c r="DW806" s="52"/>
      <c r="DX806" s="52"/>
      <c r="DY806" s="52"/>
      <c r="DZ806" s="52"/>
      <c r="EA806" s="52"/>
      <c r="EB806" s="52"/>
      <c r="EC806" s="52"/>
      <c r="ED806" s="52"/>
      <c r="EE806" s="52"/>
      <c r="EF806" s="52"/>
      <c r="EG806" s="52"/>
      <c r="EH806" s="52"/>
    </row>
    <row r="807" spans="1:138" ht="12.75" x14ac:dyDescent="0.2">
      <c r="A807" s="39" t="str">
        <f t="shared" si="73"/>
        <v>2040112</v>
      </c>
      <c r="B807" s="39" t="str">
        <f t="shared" si="74"/>
        <v>0512А/СР</v>
      </c>
      <c r="C807" s="39" t="str">
        <f t="shared" si="75"/>
        <v>Костюм карнавальный "Котенок" 5-7 лет</v>
      </c>
      <c r="D807" s="94">
        <f t="shared" ca="1" si="76"/>
        <v>553</v>
      </c>
      <c r="E807" s="94">
        <f t="shared" ca="1" si="77"/>
        <v>0</v>
      </c>
      <c r="F807" s="94">
        <f t="shared" ca="1" si="72"/>
        <v>0</v>
      </c>
      <c r="G807" s="41"/>
      <c r="H807" s="41"/>
      <c r="I807" s="40"/>
      <c r="J807" s="40"/>
      <c r="K807" s="34"/>
      <c r="L807" s="50" t="s">
        <v>1805</v>
      </c>
      <c r="M807" s="50" t="s">
        <v>3016</v>
      </c>
      <c r="N807" s="50" t="s">
        <v>3017</v>
      </c>
      <c r="O807" s="51" t="s">
        <v>3018</v>
      </c>
      <c r="P807" s="40">
        <v>553</v>
      </c>
      <c r="Q807" s="40"/>
      <c r="R807" s="40"/>
      <c r="S807" s="52" t="s">
        <v>1018</v>
      </c>
      <c r="T807" s="52" t="s">
        <v>1018</v>
      </c>
      <c r="U807" s="52" t="s">
        <v>1018</v>
      </c>
      <c r="V807" s="52" t="s">
        <v>1018</v>
      </c>
      <c r="W807" s="52" t="s">
        <v>1018</v>
      </c>
      <c r="X807" s="52" t="s">
        <v>1018</v>
      </c>
      <c r="Y807" s="52" t="s">
        <v>1018</v>
      </c>
      <c r="Z807" s="52" t="s">
        <v>1018</v>
      </c>
      <c r="AA807" s="52" t="s">
        <v>1018</v>
      </c>
      <c r="AB807" s="52" t="s">
        <v>1018</v>
      </c>
      <c r="AC807" s="52" t="s">
        <v>1018</v>
      </c>
      <c r="AD807" s="52" t="s">
        <v>1018</v>
      </c>
      <c r="AE807" s="52" t="s">
        <v>1018</v>
      </c>
      <c r="AF807" s="52" t="s">
        <v>1018</v>
      </c>
      <c r="AG807" s="52" t="s">
        <v>1018</v>
      </c>
      <c r="AH807" s="52" t="s">
        <v>1018</v>
      </c>
      <c r="AI807" s="52" t="s">
        <v>1018</v>
      </c>
      <c r="AJ807" s="52" t="s">
        <v>1018</v>
      </c>
      <c r="AK807" s="52" t="s">
        <v>1018</v>
      </c>
      <c r="AL807" s="52" t="s">
        <v>1018</v>
      </c>
      <c r="AM807" s="52" t="s">
        <v>1018</v>
      </c>
      <c r="AN807" s="52" t="s">
        <v>1018</v>
      </c>
      <c r="AO807" s="52" t="s">
        <v>1018</v>
      </c>
      <c r="AP807" s="52" t="s">
        <v>1018</v>
      </c>
      <c r="AQ807" s="52" t="s">
        <v>1018</v>
      </c>
      <c r="AR807" s="52" t="s">
        <v>1018</v>
      </c>
      <c r="AS807" s="52" t="s">
        <v>1018</v>
      </c>
      <c r="AT807" s="52" t="s">
        <v>1018</v>
      </c>
      <c r="AU807" s="52" t="s">
        <v>1018</v>
      </c>
      <c r="AV807" s="52" t="s">
        <v>1018</v>
      </c>
      <c r="AW807" s="52" t="s">
        <v>1018</v>
      </c>
      <c r="AX807" s="52" t="s">
        <v>1018</v>
      </c>
      <c r="AY807" s="52"/>
      <c r="AZ807" s="52"/>
      <c r="BA807" s="52"/>
      <c r="BB807" s="52"/>
      <c r="BC807" s="52"/>
      <c r="BD807" s="52"/>
      <c r="BE807" s="52"/>
      <c r="BF807" s="52"/>
      <c r="BG807" s="52"/>
      <c r="BH807" s="52"/>
      <c r="BI807" s="52"/>
      <c r="BJ807" s="52"/>
      <c r="BK807" s="52"/>
      <c r="BL807" s="52"/>
      <c r="BM807" s="52"/>
      <c r="BN807" s="52"/>
      <c r="BO807" s="52"/>
      <c r="BP807" s="52"/>
      <c r="BQ807" s="52"/>
      <c r="BR807" s="52"/>
      <c r="BS807" s="52"/>
      <c r="BT807" s="52"/>
      <c r="BU807" s="52"/>
      <c r="BV807" s="52"/>
      <c r="BW807" s="52"/>
      <c r="BX807" s="52"/>
      <c r="BY807" s="52"/>
      <c r="BZ807" s="52"/>
      <c r="CA807" s="52"/>
      <c r="CB807" s="52"/>
      <c r="CC807" s="52"/>
      <c r="CD807" s="52"/>
      <c r="CE807" s="52"/>
      <c r="CF807" s="52"/>
      <c r="CG807" s="52"/>
      <c r="CH807" s="52"/>
      <c r="CI807" s="52"/>
      <c r="CJ807" s="52"/>
      <c r="CK807" s="52"/>
      <c r="CL807" s="52"/>
      <c r="CM807" s="52"/>
      <c r="CN807" s="52"/>
      <c r="CO807" s="52"/>
      <c r="CP807" s="52"/>
      <c r="CQ807" s="52"/>
      <c r="CR807" s="52"/>
      <c r="CS807" s="52"/>
      <c r="CT807" s="52"/>
      <c r="CU807" s="52"/>
      <c r="CV807" s="52"/>
      <c r="CW807" s="52"/>
      <c r="CX807" s="52"/>
      <c r="CY807" s="52"/>
      <c r="CZ807" s="52"/>
      <c r="DA807" s="52"/>
      <c r="DB807" s="52"/>
      <c r="DC807" s="52"/>
      <c r="DD807" s="52"/>
      <c r="DE807" s="52"/>
      <c r="DF807" s="52"/>
      <c r="DG807" s="52"/>
      <c r="DH807" s="52"/>
      <c r="DI807" s="52"/>
      <c r="DJ807" s="52"/>
      <c r="DK807" s="52"/>
      <c r="DL807" s="52"/>
      <c r="DM807" s="52"/>
      <c r="DN807" s="52"/>
      <c r="DO807" s="52"/>
      <c r="DP807" s="52"/>
      <c r="DQ807" s="52"/>
      <c r="DR807" s="52"/>
      <c r="DS807" s="52"/>
      <c r="DT807" s="52"/>
      <c r="DU807" s="52"/>
      <c r="DV807" s="52"/>
      <c r="DW807" s="52"/>
      <c r="DX807" s="52"/>
      <c r="DY807" s="52"/>
      <c r="DZ807" s="52"/>
      <c r="EA807" s="52"/>
      <c r="EB807" s="52"/>
      <c r="EC807" s="52"/>
      <c r="ED807" s="52"/>
      <c r="EE807" s="52"/>
      <c r="EF807" s="52"/>
      <c r="EG807" s="52"/>
      <c r="EH807" s="52"/>
    </row>
    <row r="808" spans="1:138" ht="12.75" x14ac:dyDescent="0.2">
      <c r="A808" s="39" t="str">
        <f t="shared" si="73"/>
        <v>2040114</v>
      </c>
      <c r="B808" s="39" t="str">
        <f t="shared" si="74"/>
        <v>0512АН/ПРС</v>
      </c>
      <c r="C808" s="39" t="str">
        <f t="shared" si="75"/>
        <v>Костюм карнавальный "Котенок" 5-7 лет</v>
      </c>
      <c r="D808" s="94">
        <f t="shared" ca="1" si="76"/>
        <v>688</v>
      </c>
      <c r="E808" s="94">
        <f t="shared" ca="1" si="77"/>
        <v>2</v>
      </c>
      <c r="F808" s="94">
        <f t="shared" ca="1" si="72"/>
        <v>0</v>
      </c>
      <c r="G808" s="41"/>
      <c r="H808" s="41"/>
      <c r="I808" s="40"/>
      <c r="J808" s="40"/>
      <c r="K808" s="34"/>
      <c r="L808" s="50" t="s">
        <v>1806</v>
      </c>
      <c r="M808" s="50" t="s">
        <v>3019</v>
      </c>
      <c r="N808" s="50" t="s">
        <v>3020</v>
      </c>
      <c r="O808" s="51" t="s">
        <v>3018</v>
      </c>
      <c r="P808" s="40">
        <v>688</v>
      </c>
      <c r="Q808" s="40"/>
      <c r="R808" s="40"/>
      <c r="S808" s="52" t="s">
        <v>1018</v>
      </c>
      <c r="T808" s="52" t="s">
        <v>1018</v>
      </c>
      <c r="U808" s="52" t="s">
        <v>1018</v>
      </c>
      <c r="V808" s="52">
        <v>2</v>
      </c>
      <c r="W808" s="52" t="s">
        <v>1018</v>
      </c>
      <c r="X808" s="52" t="s">
        <v>1018</v>
      </c>
      <c r="Y808" s="52" t="s">
        <v>1018</v>
      </c>
      <c r="Z808" s="52" t="s">
        <v>1018</v>
      </c>
      <c r="AA808" s="52" t="s">
        <v>1018</v>
      </c>
      <c r="AB808" s="52" t="s">
        <v>1018</v>
      </c>
      <c r="AC808" s="52" t="s">
        <v>1018</v>
      </c>
      <c r="AD808" s="52" t="s">
        <v>1018</v>
      </c>
      <c r="AE808" s="52" t="s">
        <v>1018</v>
      </c>
      <c r="AF808" s="52" t="s">
        <v>1018</v>
      </c>
      <c r="AG808" s="52" t="s">
        <v>1018</v>
      </c>
      <c r="AH808" s="52" t="s">
        <v>1018</v>
      </c>
      <c r="AI808" s="52" t="s">
        <v>1018</v>
      </c>
      <c r="AJ808" s="52" t="s">
        <v>1018</v>
      </c>
      <c r="AK808" s="52" t="s">
        <v>1018</v>
      </c>
      <c r="AL808" s="52" t="s">
        <v>1018</v>
      </c>
      <c r="AM808" s="52" t="s">
        <v>1018</v>
      </c>
      <c r="AN808" s="52" t="s">
        <v>1018</v>
      </c>
      <c r="AO808" s="52" t="s">
        <v>1018</v>
      </c>
      <c r="AP808" s="52" t="s">
        <v>1018</v>
      </c>
      <c r="AQ808" s="52" t="s">
        <v>1018</v>
      </c>
      <c r="AR808" s="52" t="s">
        <v>1018</v>
      </c>
      <c r="AS808" s="52" t="s">
        <v>1018</v>
      </c>
      <c r="AT808" s="52" t="s">
        <v>1018</v>
      </c>
      <c r="AU808" s="52" t="s">
        <v>1018</v>
      </c>
      <c r="AV808" s="52" t="s">
        <v>1018</v>
      </c>
      <c r="AW808" s="52" t="s">
        <v>1018</v>
      </c>
      <c r="AX808" s="52" t="s">
        <v>1018</v>
      </c>
      <c r="AY808" s="52"/>
      <c r="AZ808" s="52"/>
      <c r="BA808" s="52"/>
      <c r="BB808" s="52"/>
      <c r="BC808" s="52"/>
      <c r="BD808" s="52"/>
      <c r="BE808" s="52"/>
      <c r="BF808" s="52"/>
      <c r="BG808" s="52"/>
      <c r="BH808" s="52"/>
      <c r="BI808" s="52"/>
      <c r="BJ808" s="52"/>
      <c r="BK808" s="52"/>
      <c r="BL808" s="52"/>
      <c r="BM808" s="52"/>
      <c r="BN808" s="52"/>
      <c r="BO808" s="52"/>
      <c r="BP808" s="52"/>
      <c r="BQ808" s="52"/>
      <c r="BR808" s="52"/>
      <c r="BS808" s="52"/>
      <c r="BT808" s="52"/>
      <c r="BU808" s="52"/>
      <c r="BV808" s="52"/>
      <c r="BW808" s="52"/>
      <c r="BX808" s="52"/>
      <c r="BY808" s="52"/>
      <c r="BZ808" s="52"/>
      <c r="CA808" s="52"/>
      <c r="CB808" s="52"/>
      <c r="CC808" s="52"/>
      <c r="CD808" s="52"/>
      <c r="CE808" s="52"/>
      <c r="CF808" s="52"/>
      <c r="CG808" s="52"/>
      <c r="CH808" s="52"/>
      <c r="CI808" s="52"/>
      <c r="CJ808" s="52"/>
      <c r="CK808" s="52"/>
      <c r="CL808" s="52"/>
      <c r="CM808" s="52"/>
      <c r="CN808" s="52"/>
      <c r="CO808" s="52"/>
      <c r="CP808" s="52"/>
      <c r="CQ808" s="52"/>
      <c r="CR808" s="52"/>
      <c r="CS808" s="52"/>
      <c r="CT808" s="52"/>
      <c r="CU808" s="52"/>
      <c r="CV808" s="52"/>
      <c r="CW808" s="52"/>
      <c r="CX808" s="52"/>
      <c r="CY808" s="52"/>
      <c r="CZ808" s="52"/>
      <c r="DA808" s="52"/>
      <c r="DB808" s="52"/>
      <c r="DC808" s="52"/>
      <c r="DD808" s="52"/>
      <c r="DE808" s="52"/>
      <c r="DF808" s="52"/>
      <c r="DG808" s="52"/>
      <c r="DH808" s="52"/>
      <c r="DI808" s="52"/>
      <c r="DJ808" s="52"/>
      <c r="DK808" s="52"/>
      <c r="DL808" s="52"/>
      <c r="DM808" s="52"/>
      <c r="DN808" s="52"/>
      <c r="DO808" s="52"/>
      <c r="DP808" s="52"/>
      <c r="DQ808" s="52"/>
      <c r="DR808" s="52"/>
      <c r="DS808" s="52"/>
      <c r="DT808" s="52"/>
      <c r="DU808" s="52"/>
      <c r="DV808" s="52"/>
      <c r="DW808" s="52"/>
      <c r="DX808" s="52"/>
      <c r="DY808" s="52"/>
      <c r="DZ808" s="52"/>
      <c r="EA808" s="52"/>
      <c r="EB808" s="52"/>
      <c r="EC808" s="52"/>
      <c r="ED808" s="52"/>
      <c r="EE808" s="52"/>
      <c r="EF808" s="52"/>
      <c r="EG808" s="52"/>
      <c r="EH808" s="52"/>
    </row>
    <row r="809" spans="1:138" ht="12.75" x14ac:dyDescent="0.2">
      <c r="A809" s="39" t="str">
        <f t="shared" si="73"/>
        <v>2040113</v>
      </c>
      <c r="B809" s="39" t="str">
        <f t="shared" si="74"/>
        <v>0512АН/СР</v>
      </c>
      <c r="C809" s="39" t="str">
        <f t="shared" si="75"/>
        <v>Костюм карнавальный "Котенок" 5-7 лет</v>
      </c>
      <c r="D809" s="94">
        <f t="shared" ca="1" si="76"/>
        <v>688</v>
      </c>
      <c r="E809" s="94">
        <f t="shared" ca="1" si="77"/>
        <v>4</v>
      </c>
      <c r="F809" s="94">
        <f t="shared" ca="1" si="72"/>
        <v>0</v>
      </c>
      <c r="G809" s="41"/>
      <c r="H809" s="41"/>
      <c r="I809" s="40"/>
      <c r="J809" s="40"/>
      <c r="K809" s="34"/>
      <c r="L809" s="50" t="s">
        <v>1807</v>
      </c>
      <c r="M809" s="50" t="s">
        <v>3021</v>
      </c>
      <c r="N809" s="50" t="s">
        <v>3022</v>
      </c>
      <c r="O809" s="51" t="s">
        <v>3018</v>
      </c>
      <c r="P809" s="40">
        <v>688</v>
      </c>
      <c r="Q809" s="40"/>
      <c r="R809" s="40"/>
      <c r="S809" s="52" t="s">
        <v>1018</v>
      </c>
      <c r="T809" s="52" t="s">
        <v>1018</v>
      </c>
      <c r="U809" s="52" t="s">
        <v>1018</v>
      </c>
      <c r="V809" s="52">
        <v>2</v>
      </c>
      <c r="W809" s="52" t="s">
        <v>1018</v>
      </c>
      <c r="X809" s="52" t="s">
        <v>1018</v>
      </c>
      <c r="Y809" s="52" t="s">
        <v>1018</v>
      </c>
      <c r="Z809" s="52" t="s">
        <v>1018</v>
      </c>
      <c r="AA809" s="52" t="s">
        <v>1018</v>
      </c>
      <c r="AB809" s="52" t="s">
        <v>1018</v>
      </c>
      <c r="AC809" s="52" t="s">
        <v>1018</v>
      </c>
      <c r="AD809" s="52" t="s">
        <v>1018</v>
      </c>
      <c r="AE809" s="52" t="s">
        <v>1018</v>
      </c>
      <c r="AF809" s="52" t="s">
        <v>1018</v>
      </c>
      <c r="AG809" s="52" t="s">
        <v>1018</v>
      </c>
      <c r="AH809" s="52" t="s">
        <v>1018</v>
      </c>
      <c r="AI809" s="52" t="s">
        <v>1018</v>
      </c>
      <c r="AJ809" s="52" t="s">
        <v>1018</v>
      </c>
      <c r="AK809" s="52" t="s">
        <v>1018</v>
      </c>
      <c r="AL809" s="52" t="s">
        <v>1018</v>
      </c>
      <c r="AM809" s="52" t="s">
        <v>1018</v>
      </c>
      <c r="AN809" s="52" t="s">
        <v>1018</v>
      </c>
      <c r="AO809" s="52" t="s">
        <v>1018</v>
      </c>
      <c r="AP809" s="52" t="s">
        <v>1018</v>
      </c>
      <c r="AQ809" s="52" t="s">
        <v>1018</v>
      </c>
      <c r="AR809" s="52">
        <v>2</v>
      </c>
      <c r="AS809" s="52" t="s">
        <v>1018</v>
      </c>
      <c r="AT809" s="52" t="s">
        <v>1018</v>
      </c>
      <c r="AU809" s="52" t="s">
        <v>1018</v>
      </c>
      <c r="AV809" s="52" t="s">
        <v>1018</v>
      </c>
      <c r="AW809" s="52" t="s">
        <v>1018</v>
      </c>
      <c r="AX809" s="52" t="s">
        <v>1018</v>
      </c>
      <c r="AY809" s="52"/>
      <c r="AZ809" s="52"/>
      <c r="BA809" s="52"/>
      <c r="BB809" s="52"/>
      <c r="BC809" s="52"/>
      <c r="BD809" s="52"/>
      <c r="BE809" s="52"/>
      <c r="BF809" s="52"/>
      <c r="BG809" s="52"/>
      <c r="BH809" s="52"/>
      <c r="BI809" s="52"/>
      <c r="BJ809" s="52"/>
      <c r="BK809" s="52"/>
      <c r="BL809" s="52"/>
      <c r="BM809" s="52"/>
      <c r="BN809" s="52"/>
      <c r="BO809" s="52"/>
      <c r="BP809" s="52"/>
      <c r="BQ809" s="52"/>
      <c r="BR809" s="52"/>
      <c r="BS809" s="52"/>
      <c r="BT809" s="52"/>
      <c r="BU809" s="52"/>
      <c r="BV809" s="52"/>
      <c r="BW809" s="52"/>
      <c r="BX809" s="52"/>
      <c r="BY809" s="52"/>
      <c r="BZ809" s="52"/>
      <c r="CA809" s="52"/>
      <c r="CB809" s="52"/>
      <c r="CC809" s="52"/>
      <c r="CD809" s="52"/>
      <c r="CE809" s="52"/>
      <c r="CF809" s="52"/>
      <c r="CG809" s="52"/>
      <c r="CH809" s="52"/>
      <c r="CI809" s="52"/>
      <c r="CJ809" s="52"/>
      <c r="CK809" s="52"/>
      <c r="CL809" s="52"/>
      <c r="CM809" s="52"/>
      <c r="CN809" s="52"/>
      <c r="CO809" s="52"/>
      <c r="CP809" s="52"/>
      <c r="CQ809" s="52"/>
      <c r="CR809" s="52"/>
      <c r="CS809" s="52"/>
      <c r="CT809" s="52"/>
      <c r="CU809" s="52"/>
      <c r="CV809" s="52"/>
      <c r="CW809" s="52"/>
      <c r="CX809" s="52"/>
      <c r="CY809" s="52"/>
      <c r="CZ809" s="52"/>
      <c r="DA809" s="52"/>
      <c r="DB809" s="52"/>
      <c r="DC809" s="52"/>
      <c r="DD809" s="52"/>
      <c r="DE809" s="52"/>
      <c r="DF809" s="52"/>
      <c r="DG809" s="52"/>
      <c r="DH809" s="52"/>
      <c r="DI809" s="52"/>
      <c r="DJ809" s="52"/>
      <c r="DK809" s="52"/>
      <c r="DL809" s="52"/>
      <c r="DM809" s="52"/>
      <c r="DN809" s="52"/>
      <c r="DO809" s="52"/>
      <c r="DP809" s="52"/>
      <c r="DQ809" s="52"/>
      <c r="DR809" s="52"/>
      <c r="DS809" s="52"/>
      <c r="DT809" s="52"/>
      <c r="DU809" s="52"/>
      <c r="DV809" s="52"/>
      <c r="DW809" s="52"/>
      <c r="DX809" s="52"/>
      <c r="DY809" s="52"/>
      <c r="DZ809" s="52"/>
      <c r="EA809" s="52"/>
      <c r="EB809" s="52"/>
      <c r="EC809" s="52"/>
      <c r="ED809" s="52"/>
      <c r="EE809" s="52"/>
      <c r="EF809" s="52"/>
      <c r="EG809" s="52"/>
      <c r="EH809" s="52"/>
    </row>
    <row r="810" spans="1:138" ht="12.75" x14ac:dyDescent="0.2">
      <c r="A810" s="39" t="str">
        <f t="shared" si="73"/>
        <v>2040116</v>
      </c>
      <c r="B810" s="39" t="str">
        <f t="shared" si="74"/>
        <v>0512Н/ПРС</v>
      </c>
      <c r="C810" s="39" t="str">
        <f t="shared" si="75"/>
        <v>Костюм карнавальный "Котенок" 3-5 лет</v>
      </c>
      <c r="D810" s="94">
        <f t="shared" ca="1" si="76"/>
        <v>641</v>
      </c>
      <c r="E810" s="94">
        <f t="shared" ca="1" si="77"/>
        <v>7</v>
      </c>
      <c r="F810" s="94">
        <f t="shared" ca="1" si="72"/>
        <v>0</v>
      </c>
      <c r="G810" s="41"/>
      <c r="H810" s="41"/>
      <c r="I810" s="40"/>
      <c r="J810" s="40"/>
      <c r="K810" s="34"/>
      <c r="L810" s="50" t="s">
        <v>1808</v>
      </c>
      <c r="M810" s="50" t="s">
        <v>3023</v>
      </c>
      <c r="N810" s="50" t="s">
        <v>3024</v>
      </c>
      <c r="O810" s="51" t="s">
        <v>3015</v>
      </c>
      <c r="P810" s="40">
        <v>641</v>
      </c>
      <c r="Q810" s="40"/>
      <c r="R810" s="40"/>
      <c r="S810" s="52" t="s">
        <v>1018</v>
      </c>
      <c r="T810" s="52" t="s">
        <v>1018</v>
      </c>
      <c r="U810" s="52" t="s">
        <v>1018</v>
      </c>
      <c r="V810" s="52">
        <v>2</v>
      </c>
      <c r="W810" s="52" t="s">
        <v>1018</v>
      </c>
      <c r="X810" s="52" t="s">
        <v>1018</v>
      </c>
      <c r="Y810" s="52" t="s">
        <v>1018</v>
      </c>
      <c r="Z810" s="52" t="s">
        <v>1018</v>
      </c>
      <c r="AA810" s="52" t="s">
        <v>1018</v>
      </c>
      <c r="AB810" s="52" t="s">
        <v>1018</v>
      </c>
      <c r="AC810" s="52" t="s">
        <v>1018</v>
      </c>
      <c r="AD810" s="52" t="s">
        <v>1018</v>
      </c>
      <c r="AE810" s="52" t="s">
        <v>1018</v>
      </c>
      <c r="AF810" s="52" t="s">
        <v>1018</v>
      </c>
      <c r="AG810" s="52" t="s">
        <v>1018</v>
      </c>
      <c r="AH810" s="52" t="s">
        <v>1018</v>
      </c>
      <c r="AI810" s="52" t="s">
        <v>1018</v>
      </c>
      <c r="AJ810" s="52" t="s">
        <v>1018</v>
      </c>
      <c r="AK810" s="52" t="s">
        <v>1018</v>
      </c>
      <c r="AL810" s="52">
        <v>4</v>
      </c>
      <c r="AM810" s="52" t="s">
        <v>1018</v>
      </c>
      <c r="AN810" s="52" t="s">
        <v>1018</v>
      </c>
      <c r="AO810" s="52" t="s">
        <v>1018</v>
      </c>
      <c r="AP810" s="52" t="s">
        <v>1018</v>
      </c>
      <c r="AQ810" s="52" t="s">
        <v>1018</v>
      </c>
      <c r="AR810" s="52">
        <v>1</v>
      </c>
      <c r="AS810" s="52" t="s">
        <v>1018</v>
      </c>
      <c r="AT810" s="52" t="s">
        <v>1018</v>
      </c>
      <c r="AU810" s="52" t="s">
        <v>1018</v>
      </c>
      <c r="AV810" s="52" t="s">
        <v>1018</v>
      </c>
      <c r="AW810" s="52" t="s">
        <v>1018</v>
      </c>
      <c r="AX810" s="52" t="s">
        <v>1018</v>
      </c>
      <c r="AY810" s="52"/>
      <c r="AZ810" s="52"/>
      <c r="BA810" s="52"/>
      <c r="BB810" s="52"/>
      <c r="BC810" s="52"/>
      <c r="BD810" s="52"/>
      <c r="BE810" s="52"/>
      <c r="BF810" s="52"/>
      <c r="BG810" s="52"/>
      <c r="BH810" s="52"/>
      <c r="BI810" s="52"/>
      <c r="BJ810" s="52"/>
      <c r="BK810" s="52"/>
      <c r="BL810" s="52"/>
      <c r="BM810" s="52"/>
      <c r="BN810" s="52"/>
      <c r="BO810" s="52"/>
      <c r="BP810" s="52"/>
      <c r="BQ810" s="52"/>
      <c r="BR810" s="52"/>
      <c r="BS810" s="52"/>
      <c r="BT810" s="52"/>
      <c r="BU810" s="52"/>
      <c r="BV810" s="52"/>
      <c r="BW810" s="52"/>
      <c r="BX810" s="52"/>
      <c r="BY810" s="52"/>
      <c r="BZ810" s="52"/>
      <c r="CA810" s="52"/>
      <c r="CB810" s="52"/>
      <c r="CC810" s="52"/>
      <c r="CD810" s="52"/>
      <c r="CE810" s="52"/>
      <c r="CF810" s="52"/>
      <c r="CG810" s="52"/>
      <c r="CH810" s="52"/>
      <c r="CI810" s="52"/>
      <c r="CJ810" s="52"/>
      <c r="CK810" s="52"/>
      <c r="CL810" s="52"/>
      <c r="CM810" s="52"/>
      <c r="CN810" s="52"/>
      <c r="CO810" s="52"/>
      <c r="CP810" s="52"/>
      <c r="CQ810" s="52"/>
      <c r="CR810" s="52"/>
      <c r="CS810" s="52"/>
      <c r="CT810" s="52"/>
      <c r="CU810" s="52"/>
      <c r="CV810" s="52"/>
      <c r="CW810" s="52"/>
      <c r="CX810" s="52"/>
      <c r="CY810" s="52"/>
      <c r="CZ810" s="52"/>
      <c r="DA810" s="52"/>
      <c r="DB810" s="52"/>
      <c r="DC810" s="52"/>
      <c r="DD810" s="52"/>
      <c r="DE810" s="52"/>
      <c r="DF810" s="52"/>
      <c r="DG810" s="52"/>
      <c r="DH810" s="52"/>
      <c r="DI810" s="52"/>
      <c r="DJ810" s="52"/>
      <c r="DK810" s="52"/>
      <c r="DL810" s="52"/>
      <c r="DM810" s="52"/>
      <c r="DN810" s="52"/>
      <c r="DO810" s="52"/>
      <c r="DP810" s="52"/>
      <c r="DQ810" s="52"/>
      <c r="DR810" s="52"/>
      <c r="DS810" s="52"/>
      <c r="DT810" s="52"/>
      <c r="DU810" s="52"/>
      <c r="DV810" s="52"/>
      <c r="DW810" s="52"/>
      <c r="DX810" s="52"/>
      <c r="DY810" s="52"/>
      <c r="DZ810" s="52"/>
      <c r="EA810" s="52"/>
      <c r="EB810" s="52"/>
      <c r="EC810" s="52"/>
      <c r="ED810" s="52"/>
      <c r="EE810" s="52"/>
      <c r="EF810" s="52"/>
      <c r="EG810" s="52"/>
      <c r="EH810" s="52"/>
    </row>
    <row r="811" spans="1:138" ht="12.75" x14ac:dyDescent="0.2">
      <c r="A811" s="39" t="str">
        <f t="shared" si="73"/>
        <v>2040115</v>
      </c>
      <c r="B811" s="39" t="str">
        <f t="shared" si="74"/>
        <v>0512Н/СР</v>
      </c>
      <c r="C811" s="39" t="str">
        <f t="shared" si="75"/>
        <v>Костюм карнавальный "Котенок" 3-5 лет</v>
      </c>
      <c r="D811" s="94">
        <f t="shared" ca="1" si="76"/>
        <v>641</v>
      </c>
      <c r="E811" s="94">
        <f t="shared" ca="1" si="77"/>
        <v>1</v>
      </c>
      <c r="F811" s="94">
        <f t="shared" ca="1" si="72"/>
        <v>0</v>
      </c>
      <c r="G811" s="41"/>
      <c r="H811" s="41"/>
      <c r="I811" s="40"/>
      <c r="J811" s="40"/>
      <c r="K811" s="34"/>
      <c r="L811" s="50" t="s">
        <v>2255</v>
      </c>
      <c r="M811" s="50" t="s">
        <v>3025</v>
      </c>
      <c r="N811" s="50" t="s">
        <v>3026</v>
      </c>
      <c r="O811" s="51" t="s">
        <v>3015</v>
      </c>
      <c r="P811" s="40">
        <v>641</v>
      </c>
      <c r="Q811" s="40"/>
      <c r="R811" s="40"/>
      <c r="S811" s="52" t="s">
        <v>1018</v>
      </c>
      <c r="T811" s="52" t="s">
        <v>1018</v>
      </c>
      <c r="U811" s="52" t="s">
        <v>1018</v>
      </c>
      <c r="V811" s="52">
        <v>1</v>
      </c>
      <c r="W811" s="52" t="s">
        <v>1018</v>
      </c>
      <c r="X811" s="52" t="s">
        <v>1018</v>
      </c>
      <c r="Y811" s="52" t="s">
        <v>1018</v>
      </c>
      <c r="Z811" s="52" t="s">
        <v>1018</v>
      </c>
      <c r="AA811" s="52" t="s">
        <v>1018</v>
      </c>
      <c r="AB811" s="52" t="s">
        <v>1018</v>
      </c>
      <c r="AC811" s="52" t="s">
        <v>1018</v>
      </c>
      <c r="AD811" s="52" t="s">
        <v>1018</v>
      </c>
      <c r="AE811" s="52" t="s">
        <v>1018</v>
      </c>
      <c r="AF811" s="52" t="s">
        <v>1018</v>
      </c>
      <c r="AG811" s="52" t="s">
        <v>1018</v>
      </c>
      <c r="AH811" s="52" t="s">
        <v>1018</v>
      </c>
      <c r="AI811" s="52" t="s">
        <v>1018</v>
      </c>
      <c r="AJ811" s="52" t="s">
        <v>1018</v>
      </c>
      <c r="AK811" s="52" t="s">
        <v>1018</v>
      </c>
      <c r="AL811" s="52" t="s">
        <v>1018</v>
      </c>
      <c r="AM811" s="52" t="s">
        <v>1018</v>
      </c>
      <c r="AN811" s="52" t="s">
        <v>1018</v>
      </c>
      <c r="AO811" s="52" t="s">
        <v>1018</v>
      </c>
      <c r="AP811" s="52" t="s">
        <v>1018</v>
      </c>
      <c r="AQ811" s="52" t="s">
        <v>1018</v>
      </c>
      <c r="AR811" s="52" t="s">
        <v>1018</v>
      </c>
      <c r="AS811" s="52" t="s">
        <v>1018</v>
      </c>
      <c r="AT811" s="52" t="s">
        <v>1018</v>
      </c>
      <c r="AU811" s="52" t="s">
        <v>1018</v>
      </c>
      <c r="AV811" s="52" t="s">
        <v>1018</v>
      </c>
      <c r="AW811" s="52" t="s">
        <v>1018</v>
      </c>
      <c r="AX811" s="52" t="s">
        <v>1018</v>
      </c>
      <c r="AY811" s="52"/>
      <c r="AZ811" s="52"/>
      <c r="BA811" s="52"/>
      <c r="BB811" s="52"/>
      <c r="BC811" s="52"/>
      <c r="BD811" s="52"/>
      <c r="BE811" s="52"/>
      <c r="BF811" s="52"/>
      <c r="BG811" s="52"/>
      <c r="BH811" s="52"/>
      <c r="BI811" s="52"/>
      <c r="BJ811" s="52"/>
      <c r="BK811" s="52"/>
      <c r="BL811" s="52"/>
      <c r="BM811" s="52"/>
      <c r="BN811" s="52"/>
      <c r="BO811" s="52"/>
      <c r="BP811" s="52"/>
      <c r="BQ811" s="52"/>
      <c r="BR811" s="52"/>
      <c r="BS811" s="52"/>
      <c r="BT811" s="52"/>
      <c r="BU811" s="52"/>
      <c r="BV811" s="52"/>
      <c r="BW811" s="52"/>
      <c r="BX811" s="52"/>
      <c r="BY811" s="52"/>
      <c r="BZ811" s="52"/>
      <c r="CA811" s="52"/>
      <c r="CB811" s="52"/>
      <c r="CC811" s="52"/>
      <c r="CD811" s="52"/>
      <c r="CE811" s="52"/>
      <c r="CF811" s="52"/>
      <c r="CG811" s="52"/>
      <c r="CH811" s="52"/>
      <c r="CI811" s="52"/>
      <c r="CJ811" s="52"/>
      <c r="CK811" s="52"/>
      <c r="CL811" s="52"/>
      <c r="CM811" s="52"/>
      <c r="CN811" s="52"/>
      <c r="CO811" s="52"/>
      <c r="CP811" s="52"/>
      <c r="CQ811" s="52"/>
      <c r="CR811" s="52"/>
      <c r="CS811" s="52"/>
      <c r="CT811" s="52"/>
      <c r="CU811" s="52"/>
      <c r="CV811" s="52"/>
      <c r="CW811" s="52"/>
      <c r="CX811" s="52"/>
      <c r="CY811" s="52"/>
      <c r="CZ811" s="52"/>
      <c r="DA811" s="52"/>
      <c r="DB811" s="52"/>
      <c r="DC811" s="52"/>
      <c r="DD811" s="52"/>
      <c r="DE811" s="52"/>
      <c r="DF811" s="52"/>
      <c r="DG811" s="52"/>
      <c r="DH811" s="52"/>
      <c r="DI811" s="52"/>
      <c r="DJ811" s="52"/>
      <c r="DK811" s="52"/>
      <c r="DL811" s="52"/>
      <c r="DM811" s="52"/>
      <c r="DN811" s="52"/>
      <c r="DO811" s="52"/>
      <c r="DP811" s="52"/>
      <c r="DQ811" s="52"/>
      <c r="DR811" s="52"/>
      <c r="DS811" s="52"/>
      <c r="DT811" s="52"/>
      <c r="DU811" s="52"/>
      <c r="DV811" s="52"/>
      <c r="DW811" s="52"/>
      <c r="DX811" s="52"/>
      <c r="DY811" s="52"/>
      <c r="DZ811" s="52"/>
      <c r="EA811" s="52"/>
      <c r="EB811" s="52"/>
      <c r="EC811" s="52"/>
      <c r="ED811" s="52"/>
      <c r="EE811" s="52"/>
      <c r="EF811" s="52"/>
      <c r="EG811" s="52"/>
      <c r="EH811" s="52"/>
    </row>
    <row r="812" spans="1:138" ht="12.75" x14ac:dyDescent="0.2">
      <c r="A812" s="39" t="str">
        <f t="shared" si="73"/>
        <v>2040119</v>
      </c>
      <c r="B812" s="39" t="str">
        <f t="shared" si="74"/>
        <v>0513АН/ПРС</v>
      </c>
      <c r="C812" s="39" t="str">
        <f t="shared" si="75"/>
        <v>Костюм карнавальный "Белочка" 5-7 лет</v>
      </c>
      <c r="D812" s="94">
        <f t="shared" ca="1" si="76"/>
        <v>799</v>
      </c>
      <c r="E812" s="94">
        <f t="shared" ca="1" si="77"/>
        <v>3</v>
      </c>
      <c r="F812" s="94">
        <f t="shared" ca="1" si="72"/>
        <v>0</v>
      </c>
      <c r="G812" s="97"/>
      <c r="H812" s="97"/>
      <c r="I812" s="40"/>
      <c r="J812" s="40"/>
      <c r="K812" s="98"/>
      <c r="L812" s="50" t="s">
        <v>2256</v>
      </c>
      <c r="M812" s="50" t="s">
        <v>3027</v>
      </c>
      <c r="N812" s="50" t="s">
        <v>3028</v>
      </c>
      <c r="O812" s="51" t="s">
        <v>3029</v>
      </c>
      <c r="P812" s="40">
        <v>799</v>
      </c>
      <c r="Q812" s="40"/>
      <c r="R812" s="40"/>
      <c r="S812" s="52" t="s">
        <v>1018</v>
      </c>
      <c r="T812" s="52" t="s">
        <v>1018</v>
      </c>
      <c r="U812" s="52" t="s">
        <v>1018</v>
      </c>
      <c r="V812" s="52">
        <v>3</v>
      </c>
      <c r="W812" s="52" t="s">
        <v>1018</v>
      </c>
      <c r="X812" s="52" t="s">
        <v>1018</v>
      </c>
      <c r="Y812" s="52" t="s">
        <v>1018</v>
      </c>
      <c r="Z812" s="52" t="s">
        <v>1018</v>
      </c>
      <c r="AA812" s="52" t="s">
        <v>1018</v>
      </c>
      <c r="AB812" s="52" t="s">
        <v>1018</v>
      </c>
      <c r="AC812" s="52" t="s">
        <v>1018</v>
      </c>
      <c r="AD812" s="52" t="s">
        <v>1018</v>
      </c>
      <c r="AE812" s="52" t="s">
        <v>1018</v>
      </c>
      <c r="AF812" s="52" t="s">
        <v>1018</v>
      </c>
      <c r="AG812" s="52" t="s">
        <v>1018</v>
      </c>
      <c r="AH812" s="52" t="s">
        <v>1018</v>
      </c>
      <c r="AI812" s="52" t="s">
        <v>1018</v>
      </c>
      <c r="AJ812" s="52" t="s">
        <v>1018</v>
      </c>
      <c r="AK812" s="52" t="s">
        <v>1018</v>
      </c>
      <c r="AL812" s="52" t="s">
        <v>1018</v>
      </c>
      <c r="AM812" s="52" t="s">
        <v>1018</v>
      </c>
      <c r="AN812" s="52" t="s">
        <v>1018</v>
      </c>
      <c r="AO812" s="52" t="s">
        <v>1018</v>
      </c>
      <c r="AP812" s="52" t="s">
        <v>1018</v>
      </c>
      <c r="AQ812" s="52" t="s">
        <v>1018</v>
      </c>
      <c r="AR812" s="52" t="s">
        <v>1018</v>
      </c>
      <c r="AS812" s="52" t="s">
        <v>1018</v>
      </c>
      <c r="AT812" s="52" t="s">
        <v>1018</v>
      </c>
      <c r="AU812" s="52" t="s">
        <v>1018</v>
      </c>
      <c r="AV812" s="52" t="s">
        <v>1018</v>
      </c>
      <c r="AW812" s="52" t="s">
        <v>1018</v>
      </c>
      <c r="AX812" s="52" t="s">
        <v>1018</v>
      </c>
      <c r="AY812" s="52"/>
      <c r="AZ812" s="52"/>
      <c r="BA812" s="52"/>
      <c r="BB812" s="52"/>
      <c r="BC812" s="52"/>
      <c r="BD812" s="52"/>
      <c r="BE812" s="52"/>
      <c r="BF812" s="52"/>
      <c r="BG812" s="52"/>
      <c r="BH812" s="52"/>
      <c r="BI812" s="52"/>
      <c r="BJ812" s="52"/>
      <c r="BK812" s="52"/>
      <c r="BL812" s="52"/>
      <c r="BM812" s="52"/>
      <c r="BN812" s="52"/>
      <c r="BO812" s="52"/>
      <c r="BP812" s="52"/>
      <c r="BQ812" s="52"/>
      <c r="BR812" s="52"/>
      <c r="BS812" s="52"/>
      <c r="BT812" s="52"/>
      <c r="BU812" s="52"/>
      <c r="BV812" s="52"/>
      <c r="BW812" s="52"/>
      <c r="BX812" s="52"/>
      <c r="BY812" s="52"/>
      <c r="BZ812" s="52"/>
      <c r="CA812" s="52"/>
      <c r="CB812" s="52"/>
      <c r="CC812" s="52"/>
      <c r="CD812" s="52"/>
      <c r="CE812" s="52"/>
      <c r="CF812" s="52"/>
      <c r="CG812" s="52"/>
      <c r="CH812" s="52"/>
      <c r="CI812" s="52"/>
      <c r="CJ812" s="52"/>
      <c r="CK812" s="52"/>
      <c r="CL812" s="52"/>
      <c r="CM812" s="52"/>
      <c r="CN812" s="52"/>
      <c r="CO812" s="52"/>
      <c r="CP812" s="52"/>
      <c r="CQ812" s="52"/>
      <c r="CR812" s="52"/>
      <c r="CS812" s="52"/>
      <c r="CT812" s="52"/>
      <c r="CU812" s="52"/>
      <c r="CV812" s="52"/>
      <c r="CW812" s="52"/>
      <c r="CX812" s="52"/>
      <c r="CY812" s="52"/>
      <c r="CZ812" s="52"/>
      <c r="DA812" s="52"/>
      <c r="DB812" s="52"/>
      <c r="DC812" s="52"/>
      <c r="DD812" s="52"/>
      <c r="DE812" s="52"/>
      <c r="DF812" s="52"/>
      <c r="DG812" s="52"/>
      <c r="DH812" s="52"/>
      <c r="DI812" s="52"/>
      <c r="DJ812" s="52"/>
      <c r="DK812" s="52"/>
      <c r="DL812" s="52"/>
      <c r="DM812" s="52"/>
      <c r="DN812" s="52"/>
      <c r="DO812" s="52"/>
      <c r="DP812" s="52"/>
      <c r="DQ812" s="52"/>
      <c r="DR812" s="52"/>
      <c r="DS812" s="52"/>
      <c r="DT812" s="52"/>
      <c r="DU812" s="52"/>
      <c r="DV812" s="52"/>
      <c r="DW812" s="52"/>
      <c r="DX812" s="52"/>
      <c r="DY812" s="52"/>
      <c r="DZ812" s="52"/>
      <c r="EA812" s="52"/>
      <c r="EB812" s="52"/>
      <c r="EC812" s="52"/>
      <c r="ED812" s="52"/>
      <c r="EE812" s="52"/>
      <c r="EF812" s="52"/>
      <c r="EG812" s="52"/>
      <c r="EH812" s="52"/>
    </row>
    <row r="813" spans="1:138" ht="12.75" x14ac:dyDescent="0.2">
      <c r="A813" s="39" t="str">
        <f t="shared" si="73"/>
        <v>2040120</v>
      </c>
      <c r="B813" s="39" t="str">
        <f t="shared" si="74"/>
        <v>0513Н/ПРС</v>
      </c>
      <c r="C813" s="39" t="str">
        <f t="shared" si="75"/>
        <v>Костюм карнавальный "Белочка" 3-5 лет</v>
      </c>
      <c r="D813" s="94">
        <f t="shared" ca="1" si="76"/>
        <v>726</v>
      </c>
      <c r="E813" s="94">
        <f t="shared" ca="1" si="77"/>
        <v>1</v>
      </c>
      <c r="F813" s="94">
        <f t="shared" ca="1" si="72"/>
        <v>0</v>
      </c>
      <c r="G813" s="97"/>
      <c r="H813" s="97"/>
      <c r="I813" s="40"/>
      <c r="J813" s="40"/>
      <c r="K813" s="98"/>
      <c r="L813" s="50" t="s">
        <v>2257</v>
      </c>
      <c r="M813" s="50" t="s">
        <v>3030</v>
      </c>
      <c r="N813" s="50" t="s">
        <v>3031</v>
      </c>
      <c r="O813" s="51" t="s">
        <v>3032</v>
      </c>
      <c r="P813" s="40">
        <v>726</v>
      </c>
      <c r="Q813" s="40"/>
      <c r="R813" s="40"/>
      <c r="S813" s="52" t="s">
        <v>1018</v>
      </c>
      <c r="T813" s="52" t="s">
        <v>1018</v>
      </c>
      <c r="U813" s="52" t="s">
        <v>1018</v>
      </c>
      <c r="V813" s="52">
        <v>1</v>
      </c>
      <c r="W813" s="52" t="s">
        <v>1018</v>
      </c>
      <c r="X813" s="52" t="s">
        <v>1018</v>
      </c>
      <c r="Y813" s="52" t="s">
        <v>1018</v>
      </c>
      <c r="Z813" s="52" t="s">
        <v>1018</v>
      </c>
      <c r="AA813" s="52" t="s">
        <v>1018</v>
      </c>
      <c r="AB813" s="52" t="s">
        <v>1018</v>
      </c>
      <c r="AC813" s="52" t="s">
        <v>1018</v>
      </c>
      <c r="AD813" s="52" t="s">
        <v>1018</v>
      </c>
      <c r="AE813" s="52" t="s">
        <v>1018</v>
      </c>
      <c r="AF813" s="52" t="s">
        <v>1018</v>
      </c>
      <c r="AG813" s="52" t="s">
        <v>1018</v>
      </c>
      <c r="AH813" s="52" t="s">
        <v>1018</v>
      </c>
      <c r="AI813" s="52" t="s">
        <v>1018</v>
      </c>
      <c r="AJ813" s="52" t="s">
        <v>1018</v>
      </c>
      <c r="AK813" s="52" t="s">
        <v>1018</v>
      </c>
      <c r="AL813" s="52" t="s">
        <v>1018</v>
      </c>
      <c r="AM813" s="52" t="s">
        <v>1018</v>
      </c>
      <c r="AN813" s="52" t="s">
        <v>1018</v>
      </c>
      <c r="AO813" s="52" t="s">
        <v>1018</v>
      </c>
      <c r="AP813" s="52" t="s">
        <v>1018</v>
      </c>
      <c r="AQ813" s="52" t="s">
        <v>1018</v>
      </c>
      <c r="AR813" s="52" t="s">
        <v>1018</v>
      </c>
      <c r="AS813" s="52" t="s">
        <v>1018</v>
      </c>
      <c r="AT813" s="52" t="s">
        <v>1018</v>
      </c>
      <c r="AU813" s="52" t="s">
        <v>1018</v>
      </c>
      <c r="AV813" s="52" t="s">
        <v>1018</v>
      </c>
      <c r="AW813" s="52" t="s">
        <v>1018</v>
      </c>
      <c r="AX813" s="52" t="s">
        <v>1018</v>
      </c>
      <c r="AY813" s="52"/>
      <c r="AZ813" s="52"/>
      <c r="BA813" s="52"/>
      <c r="BB813" s="52"/>
      <c r="BC813" s="52"/>
      <c r="BD813" s="52"/>
      <c r="BE813" s="52"/>
      <c r="BF813" s="52"/>
      <c r="BG813" s="52"/>
      <c r="BH813" s="52"/>
      <c r="BI813" s="52"/>
      <c r="BJ813" s="52"/>
      <c r="BK813" s="52"/>
      <c r="BL813" s="52"/>
      <c r="BM813" s="52"/>
      <c r="BN813" s="52"/>
      <c r="BO813" s="52"/>
      <c r="BP813" s="52"/>
      <c r="BQ813" s="52"/>
      <c r="BR813" s="52"/>
      <c r="BS813" s="52"/>
      <c r="BT813" s="52"/>
      <c r="BU813" s="52"/>
      <c r="BV813" s="52"/>
      <c r="BW813" s="52"/>
      <c r="BX813" s="52"/>
      <c r="BY813" s="52"/>
      <c r="BZ813" s="52"/>
      <c r="CA813" s="52"/>
      <c r="CB813" s="52"/>
      <c r="CC813" s="52"/>
      <c r="CD813" s="52"/>
      <c r="CE813" s="52"/>
      <c r="CF813" s="52"/>
      <c r="CG813" s="52"/>
      <c r="CH813" s="52"/>
      <c r="CI813" s="52"/>
      <c r="CJ813" s="52"/>
      <c r="CK813" s="52"/>
      <c r="CL813" s="52"/>
      <c r="CM813" s="52"/>
      <c r="CN813" s="52"/>
      <c r="CO813" s="52"/>
      <c r="CP813" s="52"/>
      <c r="CQ813" s="52"/>
      <c r="CR813" s="52"/>
      <c r="CS813" s="52"/>
      <c r="CT813" s="52"/>
      <c r="CU813" s="52"/>
      <c r="CV813" s="52"/>
      <c r="CW813" s="52"/>
      <c r="CX813" s="52"/>
      <c r="CY813" s="52"/>
      <c r="CZ813" s="52"/>
      <c r="DA813" s="52"/>
      <c r="DB813" s="52"/>
      <c r="DC813" s="52"/>
      <c r="DD813" s="52"/>
      <c r="DE813" s="52"/>
      <c r="DF813" s="52"/>
      <c r="DG813" s="52"/>
      <c r="DH813" s="52"/>
      <c r="DI813" s="52"/>
      <c r="DJ813" s="52"/>
      <c r="DK813" s="52"/>
      <c r="DL813" s="52"/>
      <c r="DM813" s="52"/>
      <c r="DN813" s="52"/>
      <c r="DO813" s="52"/>
      <c r="DP813" s="52"/>
      <c r="DQ813" s="52"/>
      <c r="DR813" s="52"/>
      <c r="DS813" s="52"/>
      <c r="DT813" s="52"/>
      <c r="DU813" s="52"/>
      <c r="DV813" s="52"/>
      <c r="DW813" s="52"/>
      <c r="DX813" s="52"/>
      <c r="DY813" s="52"/>
      <c r="DZ813" s="52"/>
      <c r="EA813" s="52"/>
      <c r="EB813" s="52"/>
      <c r="EC813" s="52"/>
      <c r="ED813" s="52"/>
      <c r="EE813" s="52"/>
      <c r="EF813" s="52"/>
      <c r="EG813" s="52"/>
      <c r="EH813" s="52"/>
    </row>
    <row r="814" spans="1:138" ht="12.75" x14ac:dyDescent="0.2">
      <c r="A814" s="39" t="str">
        <f t="shared" si="73"/>
        <v>2040121</v>
      </c>
      <c r="B814" s="39" t="str">
        <f t="shared" si="74"/>
        <v>0514/БЕЛ</v>
      </c>
      <c r="C814" s="39" t="str">
        <f t="shared" si="75"/>
        <v>Костюм карнавальный "Зайчик-мальчик" 3-5 лет</v>
      </c>
      <c r="D814" s="94">
        <f t="shared" ca="1" si="76"/>
        <v>0</v>
      </c>
      <c r="E814" s="94">
        <f t="shared" ca="1" si="77"/>
        <v>1</v>
      </c>
      <c r="F814" s="94">
        <f t="shared" ca="1" si="72"/>
        <v>0</v>
      </c>
      <c r="G814" s="97"/>
      <c r="H814" s="97"/>
      <c r="I814" s="40"/>
      <c r="J814" s="40"/>
      <c r="K814" s="98"/>
      <c r="L814" s="50" t="s">
        <v>2258</v>
      </c>
      <c r="M814" s="50" t="s">
        <v>3033</v>
      </c>
      <c r="N814" s="50" t="s">
        <v>3034</v>
      </c>
      <c r="O814" s="51" t="s">
        <v>3035</v>
      </c>
      <c r="P814" s="40" t="s">
        <v>1018</v>
      </c>
      <c r="Q814" s="40"/>
      <c r="R814" s="40"/>
      <c r="S814" s="52" t="s">
        <v>1018</v>
      </c>
      <c r="T814" s="52" t="s">
        <v>1018</v>
      </c>
      <c r="U814" s="52" t="s">
        <v>1018</v>
      </c>
      <c r="V814" s="52" t="s">
        <v>1018</v>
      </c>
      <c r="W814" s="52" t="s">
        <v>1018</v>
      </c>
      <c r="X814" s="52" t="s">
        <v>1018</v>
      </c>
      <c r="Y814" s="52" t="s">
        <v>1018</v>
      </c>
      <c r="Z814" s="52" t="s">
        <v>1018</v>
      </c>
      <c r="AA814" s="52" t="s">
        <v>1018</v>
      </c>
      <c r="AB814" s="52" t="s">
        <v>1018</v>
      </c>
      <c r="AC814" s="52" t="s">
        <v>1018</v>
      </c>
      <c r="AD814" s="52" t="s">
        <v>1018</v>
      </c>
      <c r="AE814" s="52" t="s">
        <v>1018</v>
      </c>
      <c r="AF814" s="52" t="s">
        <v>1018</v>
      </c>
      <c r="AG814" s="52" t="s">
        <v>1018</v>
      </c>
      <c r="AH814" s="52" t="s">
        <v>1018</v>
      </c>
      <c r="AI814" s="52" t="s">
        <v>1018</v>
      </c>
      <c r="AJ814" s="52" t="s">
        <v>1018</v>
      </c>
      <c r="AK814" s="52" t="s">
        <v>1018</v>
      </c>
      <c r="AL814" s="52" t="s">
        <v>1018</v>
      </c>
      <c r="AM814" s="52" t="s">
        <v>1018</v>
      </c>
      <c r="AN814" s="52" t="s">
        <v>1018</v>
      </c>
      <c r="AO814" s="52" t="s">
        <v>1018</v>
      </c>
      <c r="AP814" s="52" t="s">
        <v>1018</v>
      </c>
      <c r="AQ814" s="52" t="s">
        <v>1018</v>
      </c>
      <c r="AR814" s="52">
        <v>1</v>
      </c>
      <c r="AS814" s="52" t="s">
        <v>1018</v>
      </c>
      <c r="AT814" s="52" t="s">
        <v>1018</v>
      </c>
      <c r="AU814" s="52" t="s">
        <v>1018</v>
      </c>
      <c r="AV814" s="52" t="s">
        <v>1018</v>
      </c>
      <c r="AW814" s="52" t="s">
        <v>1018</v>
      </c>
      <c r="AX814" s="52" t="s">
        <v>1018</v>
      </c>
      <c r="AY814" s="52"/>
      <c r="AZ814" s="52"/>
      <c r="BA814" s="52"/>
      <c r="BB814" s="52"/>
      <c r="BC814" s="52"/>
      <c r="BD814" s="52"/>
      <c r="BE814" s="52"/>
      <c r="BF814" s="52"/>
      <c r="BG814" s="52"/>
      <c r="BH814" s="52"/>
      <c r="BI814" s="52"/>
      <c r="BJ814" s="52"/>
      <c r="BK814" s="52"/>
      <c r="BL814" s="52"/>
      <c r="BM814" s="52"/>
      <c r="BN814" s="52"/>
      <c r="BO814" s="52"/>
      <c r="BP814" s="52"/>
      <c r="BQ814" s="52"/>
      <c r="BR814" s="52"/>
      <c r="BS814" s="52"/>
      <c r="BT814" s="52"/>
      <c r="BU814" s="52"/>
      <c r="BV814" s="52"/>
      <c r="BW814" s="52"/>
      <c r="BX814" s="52"/>
      <c r="BY814" s="52"/>
      <c r="BZ814" s="52"/>
      <c r="CA814" s="52"/>
      <c r="CB814" s="52"/>
      <c r="CC814" s="52"/>
      <c r="CD814" s="52"/>
      <c r="CE814" s="52"/>
      <c r="CF814" s="52"/>
      <c r="CG814" s="52"/>
      <c r="CH814" s="52"/>
      <c r="CI814" s="52"/>
      <c r="CJ814" s="52"/>
      <c r="CK814" s="52"/>
      <c r="CL814" s="52"/>
      <c r="CM814" s="52"/>
      <c r="CN814" s="52"/>
      <c r="CO814" s="52"/>
      <c r="CP814" s="52"/>
      <c r="CQ814" s="52"/>
      <c r="CR814" s="52"/>
      <c r="CS814" s="52"/>
      <c r="CT814" s="52"/>
      <c r="CU814" s="52"/>
      <c r="CV814" s="52"/>
      <c r="CW814" s="52"/>
      <c r="CX814" s="52"/>
      <c r="CY814" s="52"/>
      <c r="CZ814" s="52"/>
      <c r="DA814" s="52"/>
      <c r="DB814" s="52"/>
      <c r="DC814" s="52"/>
      <c r="DD814" s="52"/>
      <c r="DE814" s="52"/>
      <c r="DF814" s="52"/>
      <c r="DG814" s="52"/>
      <c r="DH814" s="52"/>
      <c r="DI814" s="52"/>
      <c r="DJ814" s="52"/>
      <c r="DK814" s="52"/>
      <c r="DL814" s="52"/>
      <c r="DM814" s="52"/>
      <c r="DN814" s="52"/>
      <c r="DO814" s="52"/>
      <c r="DP814" s="52"/>
      <c r="DQ814" s="52"/>
      <c r="DR814" s="52"/>
      <c r="DS814" s="52"/>
      <c r="DT814" s="52"/>
      <c r="DU814" s="52"/>
      <c r="DV814" s="52"/>
      <c r="DW814" s="52"/>
      <c r="DX814" s="52"/>
      <c r="DY814" s="52"/>
      <c r="DZ814" s="52"/>
      <c r="EA814" s="52"/>
      <c r="EB814" s="52"/>
      <c r="EC814" s="52"/>
      <c r="ED814" s="52"/>
      <c r="EE814" s="52"/>
      <c r="EF814" s="52"/>
      <c r="EG814" s="52"/>
      <c r="EH814" s="52"/>
    </row>
    <row r="815" spans="1:138" ht="12.75" x14ac:dyDescent="0.2">
      <c r="A815" s="39" t="str">
        <f t="shared" si="73"/>
        <v>2040122</v>
      </c>
      <c r="B815" s="39" t="str">
        <f t="shared" si="74"/>
        <v>0514А/БЕЛ</v>
      </c>
      <c r="C815" s="39" t="str">
        <f t="shared" si="75"/>
        <v>Костюм карнавальный "Зайчик-мальчик" 5-7 лет</v>
      </c>
      <c r="D815" s="94">
        <f t="shared" ca="1" si="76"/>
        <v>0</v>
      </c>
      <c r="E815" s="94">
        <f t="shared" ca="1" si="77"/>
        <v>3</v>
      </c>
      <c r="F815" s="94">
        <f t="shared" ca="1" si="72"/>
        <v>0</v>
      </c>
      <c r="G815" s="97"/>
      <c r="H815" s="97"/>
      <c r="I815" s="40"/>
      <c r="J815" s="40"/>
      <c r="K815" s="98"/>
      <c r="L815" s="50" t="s">
        <v>2259</v>
      </c>
      <c r="M815" s="50" t="s">
        <v>3036</v>
      </c>
      <c r="N815" s="50" t="s">
        <v>3037</v>
      </c>
      <c r="O815" s="51" t="s">
        <v>3038</v>
      </c>
      <c r="P815" s="40" t="s">
        <v>1018</v>
      </c>
      <c r="Q815" s="40"/>
      <c r="R815" s="40"/>
      <c r="S815" s="52" t="s">
        <v>1018</v>
      </c>
      <c r="T815" s="52" t="s">
        <v>1018</v>
      </c>
      <c r="U815" s="52" t="s">
        <v>1018</v>
      </c>
      <c r="V815" s="52">
        <v>3</v>
      </c>
      <c r="W815" s="52" t="s">
        <v>1018</v>
      </c>
      <c r="X815" s="52" t="s">
        <v>1018</v>
      </c>
      <c r="Y815" s="52" t="s">
        <v>1018</v>
      </c>
      <c r="Z815" s="52" t="s">
        <v>1018</v>
      </c>
      <c r="AA815" s="52" t="s">
        <v>1018</v>
      </c>
      <c r="AB815" s="52" t="s">
        <v>1018</v>
      </c>
      <c r="AC815" s="52" t="s">
        <v>1018</v>
      </c>
      <c r="AD815" s="52" t="s">
        <v>1018</v>
      </c>
      <c r="AE815" s="52" t="s">
        <v>1018</v>
      </c>
      <c r="AF815" s="52" t="s">
        <v>1018</v>
      </c>
      <c r="AG815" s="52" t="s">
        <v>1018</v>
      </c>
      <c r="AH815" s="52" t="s">
        <v>1018</v>
      </c>
      <c r="AI815" s="52" t="s">
        <v>1018</v>
      </c>
      <c r="AJ815" s="52" t="s">
        <v>1018</v>
      </c>
      <c r="AK815" s="52" t="s">
        <v>1018</v>
      </c>
      <c r="AL815" s="52" t="s">
        <v>1018</v>
      </c>
      <c r="AM815" s="52" t="s">
        <v>1018</v>
      </c>
      <c r="AN815" s="52" t="s">
        <v>1018</v>
      </c>
      <c r="AO815" s="52" t="s">
        <v>1018</v>
      </c>
      <c r="AP815" s="52" t="s">
        <v>1018</v>
      </c>
      <c r="AQ815" s="52" t="s">
        <v>1018</v>
      </c>
      <c r="AR815" s="52" t="s">
        <v>1018</v>
      </c>
      <c r="AS815" s="52" t="s">
        <v>1018</v>
      </c>
      <c r="AT815" s="52" t="s">
        <v>1018</v>
      </c>
      <c r="AU815" s="52" t="s">
        <v>1018</v>
      </c>
      <c r="AV815" s="52" t="s">
        <v>1018</v>
      </c>
      <c r="AW815" s="52" t="s">
        <v>1018</v>
      </c>
      <c r="AX815" s="52" t="s">
        <v>1018</v>
      </c>
      <c r="AY815" s="52"/>
      <c r="AZ815" s="52"/>
      <c r="BA815" s="52"/>
      <c r="BB815" s="52"/>
      <c r="BC815" s="52"/>
      <c r="BD815" s="52"/>
      <c r="BE815" s="52"/>
      <c r="BF815" s="52"/>
      <c r="BG815" s="52"/>
      <c r="BH815" s="52"/>
      <c r="BI815" s="52"/>
      <c r="BJ815" s="52"/>
      <c r="BK815" s="52"/>
      <c r="BL815" s="52"/>
      <c r="BM815" s="52"/>
      <c r="BN815" s="52"/>
      <c r="BO815" s="52"/>
      <c r="BP815" s="52"/>
      <c r="BQ815" s="52"/>
      <c r="BR815" s="52"/>
      <c r="BS815" s="52"/>
      <c r="BT815" s="52"/>
      <c r="BU815" s="52"/>
      <c r="BV815" s="52"/>
      <c r="BW815" s="52"/>
      <c r="BX815" s="52"/>
      <c r="BY815" s="52"/>
      <c r="BZ815" s="52"/>
      <c r="CA815" s="52"/>
      <c r="CB815" s="52"/>
      <c r="CC815" s="52"/>
      <c r="CD815" s="52"/>
      <c r="CE815" s="52"/>
      <c r="CF815" s="52"/>
      <c r="CG815" s="52"/>
      <c r="CH815" s="52"/>
      <c r="CI815" s="52"/>
      <c r="CJ815" s="52"/>
      <c r="CK815" s="52"/>
      <c r="CL815" s="52"/>
      <c r="CM815" s="52"/>
      <c r="CN815" s="52"/>
      <c r="CO815" s="52"/>
      <c r="CP815" s="52"/>
      <c r="CQ815" s="52"/>
      <c r="CR815" s="52"/>
      <c r="CS815" s="52"/>
      <c r="CT815" s="52"/>
      <c r="CU815" s="52"/>
      <c r="CV815" s="52"/>
      <c r="CW815" s="52"/>
      <c r="CX815" s="52"/>
      <c r="CY815" s="52"/>
      <c r="CZ815" s="52"/>
      <c r="DA815" s="52"/>
      <c r="DB815" s="52"/>
      <c r="DC815" s="52"/>
      <c r="DD815" s="52"/>
      <c r="DE815" s="52"/>
      <c r="DF815" s="52"/>
      <c r="DG815" s="52"/>
      <c r="DH815" s="52"/>
      <c r="DI815" s="52"/>
      <c r="DJ815" s="52"/>
      <c r="DK815" s="52"/>
      <c r="DL815" s="52"/>
      <c r="DM815" s="52"/>
      <c r="DN815" s="52"/>
      <c r="DO815" s="52"/>
      <c r="DP815" s="52"/>
      <c r="DQ815" s="52"/>
      <c r="DR815" s="52"/>
      <c r="DS815" s="52"/>
      <c r="DT815" s="52"/>
      <c r="DU815" s="52"/>
      <c r="DV815" s="52"/>
      <c r="DW815" s="52"/>
      <c r="DX815" s="52"/>
      <c r="DY815" s="52"/>
      <c r="DZ815" s="52"/>
      <c r="EA815" s="52"/>
      <c r="EB815" s="52"/>
      <c r="EC815" s="52"/>
      <c r="ED815" s="52"/>
      <c r="EE815" s="52"/>
      <c r="EF815" s="52"/>
      <c r="EG815" s="52"/>
      <c r="EH815" s="52"/>
    </row>
    <row r="816" spans="1:138" ht="12.75" x14ac:dyDescent="0.2">
      <c r="A816" s="39" t="str">
        <f t="shared" si="73"/>
        <v>2040126</v>
      </c>
      <c r="B816" s="39" t="str">
        <f t="shared" si="74"/>
        <v>0515А/БЕЛ</v>
      </c>
      <c r="C816" s="39" t="str">
        <f t="shared" si="75"/>
        <v>Костюм карнавальный "Щенок" 5-7 лет</v>
      </c>
      <c r="D816" s="94">
        <f t="shared" ca="1" si="76"/>
        <v>0</v>
      </c>
      <c r="E816" s="94">
        <f t="shared" ca="1" si="77"/>
        <v>0</v>
      </c>
      <c r="F816" s="94">
        <f t="shared" ca="1" si="72"/>
        <v>0</v>
      </c>
      <c r="G816" s="97"/>
      <c r="H816" s="97"/>
      <c r="I816" s="40"/>
      <c r="J816" s="40"/>
      <c r="K816" s="98"/>
      <c r="L816" s="50" t="s">
        <v>2260</v>
      </c>
      <c r="M816" s="50" t="s">
        <v>3039</v>
      </c>
      <c r="N816" s="50" t="s">
        <v>3040</v>
      </c>
      <c r="O816" s="51" t="s">
        <v>3041</v>
      </c>
      <c r="P816" s="40" t="s">
        <v>1018</v>
      </c>
      <c r="Q816" s="40"/>
      <c r="R816" s="40"/>
      <c r="S816" s="52" t="s">
        <v>1018</v>
      </c>
      <c r="T816" s="52" t="s">
        <v>1018</v>
      </c>
      <c r="U816" s="52" t="s">
        <v>1018</v>
      </c>
      <c r="V816" s="52" t="s">
        <v>1018</v>
      </c>
      <c r="W816" s="52" t="s">
        <v>1018</v>
      </c>
      <c r="X816" s="52" t="s">
        <v>1018</v>
      </c>
      <c r="Y816" s="52" t="s">
        <v>1018</v>
      </c>
      <c r="Z816" s="52" t="s">
        <v>1018</v>
      </c>
      <c r="AA816" s="52" t="s">
        <v>1018</v>
      </c>
      <c r="AB816" s="52" t="s">
        <v>1018</v>
      </c>
      <c r="AC816" s="52" t="s">
        <v>1018</v>
      </c>
      <c r="AD816" s="52" t="s">
        <v>1018</v>
      </c>
      <c r="AE816" s="52" t="s">
        <v>1018</v>
      </c>
      <c r="AF816" s="52" t="s">
        <v>1018</v>
      </c>
      <c r="AG816" s="52" t="s">
        <v>1018</v>
      </c>
      <c r="AH816" s="52" t="s">
        <v>1018</v>
      </c>
      <c r="AI816" s="52" t="s">
        <v>1018</v>
      </c>
      <c r="AJ816" s="52" t="s">
        <v>1018</v>
      </c>
      <c r="AK816" s="52" t="s">
        <v>1018</v>
      </c>
      <c r="AL816" s="52" t="s">
        <v>1018</v>
      </c>
      <c r="AM816" s="52" t="s">
        <v>1018</v>
      </c>
      <c r="AN816" s="52" t="s">
        <v>1018</v>
      </c>
      <c r="AO816" s="52" t="s">
        <v>1018</v>
      </c>
      <c r="AP816" s="52" t="s">
        <v>1018</v>
      </c>
      <c r="AQ816" s="52" t="s">
        <v>1018</v>
      </c>
      <c r="AR816" s="52" t="s">
        <v>1018</v>
      </c>
      <c r="AS816" s="52" t="s">
        <v>1018</v>
      </c>
      <c r="AT816" s="52" t="s">
        <v>1018</v>
      </c>
      <c r="AU816" s="52" t="s">
        <v>1018</v>
      </c>
      <c r="AV816" s="52" t="s">
        <v>1018</v>
      </c>
      <c r="AW816" s="52" t="s">
        <v>1018</v>
      </c>
      <c r="AX816" s="52" t="s">
        <v>1018</v>
      </c>
      <c r="AY816" s="52"/>
      <c r="AZ816" s="52"/>
      <c r="BA816" s="52"/>
      <c r="BB816" s="52"/>
      <c r="BC816" s="52"/>
      <c r="BD816" s="52"/>
      <c r="BE816" s="52"/>
      <c r="BF816" s="52"/>
      <c r="BG816" s="52"/>
      <c r="BH816" s="52"/>
      <c r="BI816" s="52"/>
      <c r="BJ816" s="52"/>
      <c r="BK816" s="52"/>
      <c r="BL816" s="52"/>
      <c r="BM816" s="52"/>
      <c r="BN816" s="52"/>
      <c r="BO816" s="52"/>
      <c r="BP816" s="52"/>
      <c r="BQ816" s="52"/>
      <c r="BR816" s="52"/>
      <c r="BS816" s="52"/>
      <c r="BT816" s="52"/>
      <c r="BU816" s="52"/>
      <c r="BV816" s="52"/>
      <c r="BW816" s="52"/>
      <c r="BX816" s="52"/>
      <c r="BY816" s="52"/>
      <c r="BZ816" s="52"/>
      <c r="CA816" s="52"/>
      <c r="CB816" s="52"/>
      <c r="CC816" s="52"/>
      <c r="CD816" s="52"/>
      <c r="CE816" s="52"/>
      <c r="CF816" s="52"/>
      <c r="CG816" s="52"/>
      <c r="CH816" s="52"/>
      <c r="CI816" s="52"/>
      <c r="CJ816" s="52"/>
      <c r="CK816" s="52"/>
      <c r="CL816" s="52"/>
      <c r="CM816" s="52"/>
      <c r="CN816" s="52"/>
      <c r="CO816" s="52"/>
      <c r="CP816" s="52"/>
      <c r="CQ816" s="52"/>
      <c r="CR816" s="52"/>
      <c r="CS816" s="52"/>
      <c r="CT816" s="52"/>
      <c r="CU816" s="52"/>
      <c r="CV816" s="52"/>
      <c r="CW816" s="52"/>
      <c r="CX816" s="52"/>
      <c r="CY816" s="52"/>
      <c r="CZ816" s="52"/>
      <c r="DA816" s="52"/>
      <c r="DB816" s="52"/>
      <c r="DC816" s="52"/>
      <c r="DD816" s="52"/>
      <c r="DE816" s="52"/>
      <c r="DF816" s="52"/>
      <c r="DG816" s="52"/>
      <c r="DH816" s="52"/>
      <c r="DI816" s="52"/>
      <c r="DJ816" s="52"/>
      <c r="DK816" s="52"/>
      <c r="DL816" s="52"/>
      <c r="DM816" s="52"/>
      <c r="DN816" s="52"/>
      <c r="DO816" s="52"/>
      <c r="DP816" s="52"/>
      <c r="DQ816" s="52"/>
      <c r="DR816" s="52"/>
      <c r="DS816" s="52"/>
      <c r="DT816" s="52"/>
      <c r="DU816" s="52"/>
      <c r="DV816" s="52"/>
      <c r="DW816" s="52"/>
      <c r="DX816" s="52"/>
      <c r="DY816" s="52"/>
      <c r="DZ816" s="52"/>
      <c r="EA816" s="52"/>
      <c r="EB816" s="52"/>
      <c r="EC816" s="52"/>
      <c r="ED816" s="52"/>
      <c r="EE816" s="52"/>
      <c r="EF816" s="52"/>
      <c r="EG816" s="52"/>
      <c r="EH816" s="52"/>
    </row>
    <row r="817" spans="1:138" ht="12.75" x14ac:dyDescent="0.2">
      <c r="A817" s="39" t="str">
        <f t="shared" si="73"/>
        <v>2040127</v>
      </c>
      <c r="B817" s="39" t="str">
        <f t="shared" si="74"/>
        <v>0515АН/БЕЛ</v>
      </c>
      <c r="C817" s="39" t="str">
        <f t="shared" si="75"/>
        <v>Костюм карнавальный "Щенок" 5-7 лет</v>
      </c>
      <c r="D817" s="94">
        <f t="shared" ca="1" si="76"/>
        <v>604</v>
      </c>
      <c r="E817" s="94">
        <f t="shared" ca="1" si="77"/>
        <v>2</v>
      </c>
      <c r="F817" s="94">
        <f t="shared" ca="1" si="72"/>
        <v>0</v>
      </c>
      <c r="G817" s="97"/>
      <c r="H817" s="97"/>
      <c r="I817" s="40"/>
      <c r="J817" s="40"/>
      <c r="K817" s="98"/>
      <c r="L817" s="50" t="s">
        <v>2261</v>
      </c>
      <c r="M817" s="50" t="s">
        <v>3042</v>
      </c>
      <c r="N817" s="50" t="s">
        <v>3043</v>
      </c>
      <c r="O817" s="51" t="s">
        <v>3041</v>
      </c>
      <c r="P817" s="40">
        <v>604</v>
      </c>
      <c r="Q817" s="40"/>
      <c r="R817" s="40"/>
      <c r="S817" s="52" t="s">
        <v>1018</v>
      </c>
      <c r="T817" s="52" t="s">
        <v>1018</v>
      </c>
      <c r="U817" s="52" t="s">
        <v>1018</v>
      </c>
      <c r="V817" s="52" t="s">
        <v>1018</v>
      </c>
      <c r="W817" s="52" t="s">
        <v>1018</v>
      </c>
      <c r="X817" s="52" t="s">
        <v>1018</v>
      </c>
      <c r="Y817" s="52" t="s">
        <v>1018</v>
      </c>
      <c r="Z817" s="52" t="s">
        <v>1018</v>
      </c>
      <c r="AA817" s="52" t="s">
        <v>1018</v>
      </c>
      <c r="AB817" s="52" t="s">
        <v>1018</v>
      </c>
      <c r="AC817" s="52" t="s">
        <v>1018</v>
      </c>
      <c r="AD817" s="52" t="s">
        <v>1018</v>
      </c>
      <c r="AE817" s="52" t="s">
        <v>1018</v>
      </c>
      <c r="AF817" s="52" t="s">
        <v>1018</v>
      </c>
      <c r="AG817" s="52" t="s">
        <v>1018</v>
      </c>
      <c r="AH817" s="52" t="s">
        <v>1018</v>
      </c>
      <c r="AI817" s="52" t="s">
        <v>1018</v>
      </c>
      <c r="AJ817" s="52" t="s">
        <v>1018</v>
      </c>
      <c r="AK817" s="52" t="s">
        <v>1018</v>
      </c>
      <c r="AL817" s="52">
        <v>2</v>
      </c>
      <c r="AM817" s="52" t="s">
        <v>1018</v>
      </c>
      <c r="AN817" s="52" t="s">
        <v>1018</v>
      </c>
      <c r="AO817" s="52" t="s">
        <v>1018</v>
      </c>
      <c r="AP817" s="52" t="s">
        <v>1018</v>
      </c>
      <c r="AQ817" s="52" t="s">
        <v>1018</v>
      </c>
      <c r="AR817" s="52" t="s">
        <v>1018</v>
      </c>
      <c r="AS817" s="52" t="s">
        <v>1018</v>
      </c>
      <c r="AT817" s="52" t="s">
        <v>1018</v>
      </c>
      <c r="AU817" s="52" t="s">
        <v>1018</v>
      </c>
      <c r="AV817" s="52" t="s">
        <v>1018</v>
      </c>
      <c r="AW817" s="52" t="s">
        <v>1018</v>
      </c>
      <c r="AX817" s="52" t="s">
        <v>1018</v>
      </c>
      <c r="AY817" s="52"/>
      <c r="AZ817" s="52"/>
      <c r="BA817" s="52"/>
      <c r="BB817" s="52"/>
      <c r="BC817" s="52"/>
      <c r="BD817" s="52"/>
      <c r="BE817" s="52"/>
      <c r="BF817" s="52"/>
      <c r="BG817" s="52"/>
      <c r="BH817" s="52"/>
      <c r="BI817" s="52"/>
      <c r="BJ817" s="52"/>
      <c r="BK817" s="52"/>
      <c r="BL817" s="52"/>
      <c r="BM817" s="52"/>
      <c r="BN817" s="52"/>
      <c r="BO817" s="52"/>
      <c r="BP817" s="52"/>
      <c r="BQ817" s="52"/>
      <c r="BR817" s="52"/>
      <c r="BS817" s="52"/>
      <c r="BT817" s="52"/>
      <c r="BU817" s="52"/>
      <c r="BV817" s="52"/>
      <c r="BW817" s="52"/>
      <c r="BX817" s="52"/>
      <c r="BY817" s="52"/>
      <c r="BZ817" s="52"/>
      <c r="CA817" s="52"/>
      <c r="CB817" s="52"/>
      <c r="CC817" s="52"/>
      <c r="CD817" s="52"/>
      <c r="CE817" s="52"/>
      <c r="CF817" s="52"/>
      <c r="CG817" s="52"/>
      <c r="CH817" s="52"/>
      <c r="CI817" s="52"/>
      <c r="CJ817" s="52"/>
      <c r="CK817" s="52"/>
      <c r="CL817" s="52"/>
      <c r="CM817" s="52"/>
      <c r="CN817" s="52"/>
      <c r="CO817" s="52"/>
      <c r="CP817" s="52"/>
      <c r="CQ817" s="52"/>
      <c r="CR817" s="52"/>
      <c r="CS817" s="52"/>
      <c r="CT817" s="52"/>
      <c r="CU817" s="52"/>
      <c r="CV817" s="52"/>
      <c r="CW817" s="52"/>
      <c r="CX817" s="52"/>
      <c r="CY817" s="52"/>
      <c r="CZ817" s="52"/>
      <c r="DA817" s="52"/>
      <c r="DB817" s="52"/>
      <c r="DC817" s="52"/>
      <c r="DD817" s="52"/>
      <c r="DE817" s="52"/>
      <c r="DF817" s="52"/>
      <c r="DG817" s="52"/>
      <c r="DH817" s="52"/>
      <c r="DI817" s="52"/>
      <c r="DJ817" s="52"/>
      <c r="DK817" s="52"/>
      <c r="DL817" s="52"/>
      <c r="DM817" s="52"/>
      <c r="DN817" s="52"/>
      <c r="DO817" s="52"/>
      <c r="DP817" s="52"/>
      <c r="DQ817" s="52"/>
      <c r="DR817" s="52"/>
      <c r="DS817" s="52"/>
      <c r="DT817" s="52"/>
      <c r="DU817" s="52"/>
      <c r="DV817" s="52"/>
      <c r="DW817" s="52"/>
      <c r="DX817" s="52"/>
      <c r="DY817" s="52"/>
      <c r="DZ817" s="52"/>
      <c r="EA817" s="52"/>
      <c r="EB817" s="52"/>
      <c r="EC817" s="52"/>
      <c r="ED817" s="52"/>
      <c r="EE817" s="52"/>
      <c r="EF817" s="52"/>
      <c r="EG817" s="52"/>
      <c r="EH817" s="52"/>
    </row>
    <row r="818" spans="1:138" ht="12.75" x14ac:dyDescent="0.2">
      <c r="A818" s="39" t="str">
        <f t="shared" si="73"/>
        <v>2040129</v>
      </c>
      <c r="B818" s="39" t="str">
        <f t="shared" si="74"/>
        <v>0516/ЧН</v>
      </c>
      <c r="C818" s="39" t="str">
        <f t="shared" si="75"/>
        <v>Костюм карнавальный "Пчелка" 3-5 лет</v>
      </c>
      <c r="D818" s="94">
        <f t="shared" ca="1" si="76"/>
        <v>580</v>
      </c>
      <c r="E818" s="94">
        <f t="shared" ca="1" si="77"/>
        <v>1</v>
      </c>
      <c r="F818" s="94">
        <f t="shared" ca="1" si="72"/>
        <v>0</v>
      </c>
      <c r="G818" s="87"/>
      <c r="H818" s="87"/>
      <c r="I818" s="40"/>
      <c r="J818" s="40"/>
      <c r="L818" s="50" t="s">
        <v>2262</v>
      </c>
      <c r="M818" s="50" t="s">
        <v>3044</v>
      </c>
      <c r="N818" s="50" t="s">
        <v>3045</v>
      </c>
      <c r="O818" s="51" t="s">
        <v>3046</v>
      </c>
      <c r="P818" s="40">
        <v>580</v>
      </c>
      <c r="Q818" s="40"/>
      <c r="R818" s="40"/>
      <c r="S818" s="52" t="s">
        <v>1018</v>
      </c>
      <c r="T818" s="52" t="s">
        <v>1018</v>
      </c>
      <c r="U818" s="52" t="s">
        <v>1018</v>
      </c>
      <c r="V818" s="52">
        <v>1</v>
      </c>
      <c r="W818" s="52" t="s">
        <v>1018</v>
      </c>
      <c r="X818" s="52" t="s">
        <v>1018</v>
      </c>
      <c r="Y818" s="52" t="s">
        <v>1018</v>
      </c>
      <c r="Z818" s="52" t="s">
        <v>1018</v>
      </c>
      <c r="AA818" s="52" t="s">
        <v>1018</v>
      </c>
      <c r="AB818" s="52" t="s">
        <v>1018</v>
      </c>
      <c r="AC818" s="52" t="s">
        <v>1018</v>
      </c>
      <c r="AD818" s="52" t="s">
        <v>1018</v>
      </c>
      <c r="AE818" s="52" t="s">
        <v>1018</v>
      </c>
      <c r="AF818" s="52" t="s">
        <v>1018</v>
      </c>
      <c r="AG818" s="52" t="s">
        <v>1018</v>
      </c>
      <c r="AH818" s="52" t="s">
        <v>1018</v>
      </c>
      <c r="AI818" s="52" t="s">
        <v>1018</v>
      </c>
      <c r="AJ818" s="52" t="s">
        <v>1018</v>
      </c>
      <c r="AK818" s="52" t="s">
        <v>1018</v>
      </c>
      <c r="AL818" s="52" t="s">
        <v>1018</v>
      </c>
      <c r="AM818" s="52" t="s">
        <v>1018</v>
      </c>
      <c r="AN818" s="52" t="s">
        <v>1018</v>
      </c>
      <c r="AO818" s="52" t="s">
        <v>1018</v>
      </c>
      <c r="AP818" s="52" t="s">
        <v>1018</v>
      </c>
      <c r="AQ818" s="52" t="s">
        <v>1018</v>
      </c>
      <c r="AR818" s="52" t="s">
        <v>1018</v>
      </c>
      <c r="AS818" s="52" t="s">
        <v>1018</v>
      </c>
      <c r="AT818" s="52" t="s">
        <v>1018</v>
      </c>
      <c r="AU818" s="52" t="s">
        <v>1018</v>
      </c>
      <c r="AV818" s="52" t="s">
        <v>1018</v>
      </c>
      <c r="AW818" s="52" t="s">
        <v>1018</v>
      </c>
      <c r="AX818" s="52" t="s">
        <v>1018</v>
      </c>
      <c r="AY818" s="52"/>
      <c r="AZ818" s="52"/>
      <c r="BA818" s="52"/>
      <c r="BB818" s="52"/>
    </row>
    <row r="819" spans="1:138" ht="12.75" x14ac:dyDescent="0.2">
      <c r="A819" s="39" t="str">
        <f t="shared" si="73"/>
        <v>2040130</v>
      </c>
      <c r="B819" s="39" t="str">
        <f t="shared" si="74"/>
        <v>0516А/ЧН</v>
      </c>
      <c r="C819" s="39" t="str">
        <f t="shared" si="75"/>
        <v>Костюм карнавальный "Пчелка" 5-7 лет</v>
      </c>
      <c r="D819" s="94">
        <f t="shared" ca="1" si="76"/>
        <v>631</v>
      </c>
      <c r="E819" s="94">
        <f t="shared" ca="1" si="77"/>
        <v>17</v>
      </c>
      <c r="F819" s="94">
        <f t="shared" ca="1" si="72"/>
        <v>0</v>
      </c>
      <c r="G819" s="87"/>
      <c r="H819" s="87"/>
      <c r="I819" s="40"/>
      <c r="J819" s="40"/>
      <c r="L819" s="50" t="s">
        <v>2263</v>
      </c>
      <c r="M819" s="50" t="s">
        <v>3047</v>
      </c>
      <c r="N819" s="50" t="s">
        <v>3048</v>
      </c>
      <c r="O819" s="51" t="s">
        <v>3049</v>
      </c>
      <c r="P819" s="40">
        <v>631</v>
      </c>
      <c r="Q819" s="40"/>
      <c r="R819" s="40"/>
      <c r="S819" s="52" t="s">
        <v>1018</v>
      </c>
      <c r="T819" s="52" t="s">
        <v>1018</v>
      </c>
      <c r="U819" s="52" t="s">
        <v>1018</v>
      </c>
      <c r="V819" s="52" t="s">
        <v>1018</v>
      </c>
      <c r="W819" s="52" t="s">
        <v>1018</v>
      </c>
      <c r="X819" s="52" t="s">
        <v>1018</v>
      </c>
      <c r="Y819" s="52" t="s">
        <v>1018</v>
      </c>
      <c r="Z819" s="52" t="s">
        <v>1018</v>
      </c>
      <c r="AA819" s="52" t="s">
        <v>1018</v>
      </c>
      <c r="AB819" s="52" t="s">
        <v>1018</v>
      </c>
      <c r="AC819" s="52" t="s">
        <v>1018</v>
      </c>
      <c r="AD819" s="52" t="s">
        <v>1018</v>
      </c>
      <c r="AE819" s="52" t="s">
        <v>1018</v>
      </c>
      <c r="AF819" s="52">
        <v>13</v>
      </c>
      <c r="AG819" s="52" t="s">
        <v>1018</v>
      </c>
      <c r="AH819" s="52" t="s">
        <v>1018</v>
      </c>
      <c r="AI819" s="52" t="s">
        <v>1018</v>
      </c>
      <c r="AJ819" s="52" t="s">
        <v>1018</v>
      </c>
      <c r="AK819" s="52" t="s">
        <v>1018</v>
      </c>
      <c r="AL819" s="52">
        <v>1</v>
      </c>
      <c r="AM819" s="52" t="s">
        <v>1018</v>
      </c>
      <c r="AN819" s="52" t="s">
        <v>1018</v>
      </c>
      <c r="AO819" s="52" t="s">
        <v>1018</v>
      </c>
      <c r="AP819" s="52" t="s">
        <v>1018</v>
      </c>
      <c r="AQ819" s="52" t="s">
        <v>1018</v>
      </c>
      <c r="AR819" s="52">
        <v>3</v>
      </c>
      <c r="AS819" s="52" t="s">
        <v>1018</v>
      </c>
      <c r="AT819" s="52" t="s">
        <v>1018</v>
      </c>
      <c r="AU819" s="52" t="s">
        <v>1018</v>
      </c>
      <c r="AV819" s="52" t="s">
        <v>1018</v>
      </c>
      <c r="AW819" s="52" t="s">
        <v>1018</v>
      </c>
      <c r="AX819" s="52" t="s">
        <v>1018</v>
      </c>
      <c r="AY819" s="52"/>
      <c r="AZ819" s="52"/>
      <c r="BA819" s="52"/>
      <c r="BB819" s="52"/>
    </row>
    <row r="820" spans="1:138" ht="12.75" x14ac:dyDescent="0.2">
      <c r="A820" s="39" t="str">
        <f t="shared" si="73"/>
        <v>2040131</v>
      </c>
      <c r="B820" s="39" t="str">
        <f t="shared" si="74"/>
        <v>0517/ЧН</v>
      </c>
      <c r="C820" s="39" t="str">
        <f t="shared" si="75"/>
        <v>Костюм карнавальный "Бабочка" 3-5 лет</v>
      </c>
      <c r="D820" s="94">
        <f t="shared" ca="1" si="76"/>
        <v>873</v>
      </c>
      <c r="E820" s="94">
        <f t="shared" ca="1" si="77"/>
        <v>1</v>
      </c>
      <c r="F820" s="94">
        <f t="shared" ca="1" si="72"/>
        <v>0</v>
      </c>
      <c r="G820" s="87"/>
      <c r="H820" s="87"/>
      <c r="I820" s="40"/>
      <c r="J820" s="40"/>
      <c r="L820" s="50" t="s">
        <v>2264</v>
      </c>
      <c r="M820" s="50" t="s">
        <v>3050</v>
      </c>
      <c r="N820" s="50" t="s">
        <v>3051</v>
      </c>
      <c r="O820" s="51" t="s">
        <v>3052</v>
      </c>
      <c r="P820" s="40">
        <v>873</v>
      </c>
      <c r="Q820" s="40"/>
      <c r="R820" s="40"/>
      <c r="S820" s="52" t="s">
        <v>1018</v>
      </c>
      <c r="T820" s="52" t="s">
        <v>1018</v>
      </c>
      <c r="U820" s="52" t="s">
        <v>1018</v>
      </c>
      <c r="V820" s="52">
        <v>1</v>
      </c>
      <c r="W820" s="52" t="s">
        <v>1018</v>
      </c>
      <c r="X820" s="52" t="s">
        <v>1018</v>
      </c>
      <c r="Y820" s="52" t="s">
        <v>1018</v>
      </c>
      <c r="Z820" s="52" t="s">
        <v>1018</v>
      </c>
      <c r="AA820" s="52" t="s">
        <v>1018</v>
      </c>
      <c r="AB820" s="52" t="s">
        <v>1018</v>
      </c>
      <c r="AC820" s="52" t="s">
        <v>1018</v>
      </c>
      <c r="AD820" s="52" t="s">
        <v>1018</v>
      </c>
      <c r="AE820" s="52" t="s">
        <v>1018</v>
      </c>
      <c r="AF820" s="52" t="s">
        <v>1018</v>
      </c>
      <c r="AG820" s="52" t="s">
        <v>1018</v>
      </c>
      <c r="AH820" s="52" t="s">
        <v>1018</v>
      </c>
      <c r="AI820" s="52" t="s">
        <v>1018</v>
      </c>
      <c r="AJ820" s="52" t="s">
        <v>1018</v>
      </c>
      <c r="AK820" s="52" t="s">
        <v>1018</v>
      </c>
      <c r="AL820" s="52" t="s">
        <v>1018</v>
      </c>
      <c r="AM820" s="52" t="s">
        <v>1018</v>
      </c>
      <c r="AN820" s="52" t="s">
        <v>1018</v>
      </c>
      <c r="AO820" s="52" t="s">
        <v>1018</v>
      </c>
      <c r="AP820" s="52" t="s">
        <v>1018</v>
      </c>
      <c r="AQ820" s="52" t="s">
        <v>1018</v>
      </c>
      <c r="AR820" s="52" t="s">
        <v>1018</v>
      </c>
      <c r="AS820" s="52" t="s">
        <v>1018</v>
      </c>
      <c r="AT820" s="52" t="s">
        <v>1018</v>
      </c>
      <c r="AU820" s="52" t="s">
        <v>1018</v>
      </c>
      <c r="AV820" s="52" t="s">
        <v>1018</v>
      </c>
      <c r="AW820" s="52" t="s">
        <v>1018</v>
      </c>
      <c r="AX820" s="52" t="s">
        <v>1018</v>
      </c>
      <c r="AY820" s="52"/>
      <c r="AZ820" s="52"/>
      <c r="BA820" s="52"/>
      <c r="BB820" s="52"/>
    </row>
    <row r="821" spans="1:138" ht="12.75" x14ac:dyDescent="0.2">
      <c r="A821" s="39" t="str">
        <f t="shared" si="73"/>
        <v>2040132</v>
      </c>
      <c r="B821" s="39" t="str">
        <f t="shared" si="74"/>
        <v>0517А/ЧН</v>
      </c>
      <c r="C821" s="39" t="str">
        <f t="shared" si="75"/>
        <v>Костюм карнавальный "Бабочка" 5-7 лет</v>
      </c>
      <c r="D821" s="94">
        <f t="shared" ca="1" si="76"/>
        <v>941</v>
      </c>
      <c r="E821" s="94">
        <f t="shared" ca="1" si="77"/>
        <v>3</v>
      </c>
      <c r="F821" s="94">
        <f t="shared" ca="1" si="72"/>
        <v>0</v>
      </c>
      <c r="G821" s="87"/>
      <c r="H821" s="87"/>
      <c r="I821" s="40"/>
      <c r="J821" s="40"/>
      <c r="L821" s="50" t="s">
        <v>2265</v>
      </c>
      <c r="M821" s="50" t="s">
        <v>3053</v>
      </c>
      <c r="N821" s="50" t="s">
        <v>3054</v>
      </c>
      <c r="O821" s="51" t="s">
        <v>3055</v>
      </c>
      <c r="P821" s="40">
        <v>941</v>
      </c>
      <c r="Q821" s="40"/>
      <c r="R821" s="40"/>
      <c r="S821" s="52" t="s">
        <v>1018</v>
      </c>
      <c r="T821" s="52" t="s">
        <v>1018</v>
      </c>
      <c r="U821" s="52" t="s">
        <v>1018</v>
      </c>
      <c r="V821" s="52">
        <v>3</v>
      </c>
      <c r="W821" s="52" t="s">
        <v>1018</v>
      </c>
      <c r="X821" s="52" t="s">
        <v>1018</v>
      </c>
      <c r="Y821" s="52" t="s">
        <v>1018</v>
      </c>
      <c r="Z821" s="52" t="s">
        <v>1018</v>
      </c>
      <c r="AA821" s="52" t="s">
        <v>1018</v>
      </c>
      <c r="AB821" s="52" t="s">
        <v>1018</v>
      </c>
      <c r="AC821" s="52" t="s">
        <v>1018</v>
      </c>
      <c r="AD821" s="52" t="s">
        <v>1018</v>
      </c>
      <c r="AE821" s="52" t="s">
        <v>1018</v>
      </c>
      <c r="AF821" s="52" t="s">
        <v>1018</v>
      </c>
      <c r="AG821" s="52" t="s">
        <v>1018</v>
      </c>
      <c r="AH821" s="52" t="s">
        <v>1018</v>
      </c>
      <c r="AI821" s="52" t="s">
        <v>1018</v>
      </c>
      <c r="AJ821" s="52" t="s">
        <v>1018</v>
      </c>
      <c r="AK821" s="52" t="s">
        <v>1018</v>
      </c>
      <c r="AL821" s="52" t="s">
        <v>1018</v>
      </c>
      <c r="AM821" s="52" t="s">
        <v>1018</v>
      </c>
      <c r="AN821" s="52" t="s">
        <v>1018</v>
      </c>
      <c r="AO821" s="52" t="s">
        <v>1018</v>
      </c>
      <c r="AP821" s="52" t="s">
        <v>1018</v>
      </c>
      <c r="AQ821" s="52" t="s">
        <v>1018</v>
      </c>
      <c r="AR821" s="52" t="s">
        <v>1018</v>
      </c>
      <c r="AS821" s="52" t="s">
        <v>1018</v>
      </c>
      <c r="AT821" s="52" t="s">
        <v>1018</v>
      </c>
      <c r="AU821" s="52" t="s">
        <v>1018</v>
      </c>
      <c r="AV821" s="52" t="s">
        <v>1018</v>
      </c>
      <c r="AW821" s="52" t="s">
        <v>1018</v>
      </c>
      <c r="AX821" s="52" t="s">
        <v>1018</v>
      </c>
      <c r="AY821" s="52"/>
      <c r="AZ821" s="52"/>
      <c r="BA821" s="52"/>
      <c r="BB821" s="52"/>
    </row>
    <row r="822" spans="1:138" ht="12.75" x14ac:dyDescent="0.2">
      <c r="A822" s="39" t="str">
        <f t="shared" si="73"/>
        <v>2040134</v>
      </c>
      <c r="B822" s="39" t="str">
        <f t="shared" si="74"/>
        <v>0518А/БЕЛ</v>
      </c>
      <c r="C822" s="39" t="str">
        <f t="shared" si="75"/>
        <v>Костюм карнавальный "Зайчик-девочка" 5-7 лет</v>
      </c>
      <c r="D822" s="94">
        <f t="shared" ca="1" si="76"/>
        <v>0</v>
      </c>
      <c r="E822" s="94">
        <f t="shared" ca="1" si="77"/>
        <v>1</v>
      </c>
      <c r="F822" s="94">
        <f t="shared" ca="1" si="72"/>
        <v>0</v>
      </c>
      <c r="G822" s="87"/>
      <c r="H822" s="87"/>
      <c r="I822" s="40"/>
      <c r="J822" s="40"/>
      <c r="L822" s="50" t="s">
        <v>2266</v>
      </c>
      <c r="M822" s="50" t="s">
        <v>3056</v>
      </c>
      <c r="N822" s="50" t="s">
        <v>3057</v>
      </c>
      <c r="O822" s="51" t="s">
        <v>3058</v>
      </c>
      <c r="P822" s="40" t="s">
        <v>1018</v>
      </c>
      <c r="Q822" s="40"/>
      <c r="R822" s="40"/>
      <c r="S822" s="52" t="s">
        <v>1018</v>
      </c>
      <c r="T822" s="52" t="s">
        <v>1018</v>
      </c>
      <c r="U822" s="52" t="s">
        <v>1018</v>
      </c>
      <c r="V822" s="52" t="s">
        <v>1018</v>
      </c>
      <c r="W822" s="52" t="s">
        <v>1018</v>
      </c>
      <c r="X822" s="52" t="s">
        <v>1018</v>
      </c>
      <c r="Y822" s="52" t="s">
        <v>1018</v>
      </c>
      <c r="Z822" s="52" t="s">
        <v>1018</v>
      </c>
      <c r="AA822" s="52" t="s">
        <v>1018</v>
      </c>
      <c r="AB822" s="52" t="s">
        <v>1018</v>
      </c>
      <c r="AC822" s="52" t="s">
        <v>1018</v>
      </c>
      <c r="AD822" s="52" t="s">
        <v>1018</v>
      </c>
      <c r="AE822" s="52" t="s">
        <v>1018</v>
      </c>
      <c r="AF822" s="52" t="s">
        <v>1018</v>
      </c>
      <c r="AG822" s="52" t="s">
        <v>1018</v>
      </c>
      <c r="AH822" s="52" t="s">
        <v>1018</v>
      </c>
      <c r="AI822" s="52" t="s">
        <v>1018</v>
      </c>
      <c r="AJ822" s="52" t="s">
        <v>1018</v>
      </c>
      <c r="AK822" s="52" t="s">
        <v>1018</v>
      </c>
      <c r="AL822" s="52" t="s">
        <v>1018</v>
      </c>
      <c r="AM822" s="52" t="s">
        <v>1018</v>
      </c>
      <c r="AN822" s="52" t="s">
        <v>1018</v>
      </c>
      <c r="AO822" s="52" t="s">
        <v>1018</v>
      </c>
      <c r="AP822" s="52" t="s">
        <v>1018</v>
      </c>
      <c r="AQ822" s="52" t="s">
        <v>1018</v>
      </c>
      <c r="AR822" s="52">
        <v>1</v>
      </c>
      <c r="AS822" s="52" t="s">
        <v>1018</v>
      </c>
      <c r="AT822" s="52" t="s">
        <v>1018</v>
      </c>
      <c r="AU822" s="52" t="s">
        <v>1018</v>
      </c>
      <c r="AV822" s="52" t="s">
        <v>1018</v>
      </c>
      <c r="AW822" s="52" t="s">
        <v>1018</v>
      </c>
      <c r="AX822" s="52" t="s">
        <v>1018</v>
      </c>
      <c r="AY822" s="52"/>
      <c r="AZ822" s="52"/>
      <c r="BA822" s="52"/>
      <c r="BB822" s="52"/>
    </row>
    <row r="823" spans="1:138" ht="12.75" x14ac:dyDescent="0.2">
      <c r="A823" s="39" t="str">
        <f t="shared" si="73"/>
        <v>2040135</v>
      </c>
      <c r="B823" s="39" t="str">
        <f t="shared" si="74"/>
        <v>0518АН/БЕЛ</v>
      </c>
      <c r="C823" s="39" t="str">
        <f t="shared" si="75"/>
        <v>Костюм карнавальный "Зайчик-девочка" 5-7 лет</v>
      </c>
      <c r="D823" s="94">
        <f t="shared" ca="1" si="76"/>
        <v>717</v>
      </c>
      <c r="E823" s="94">
        <f t="shared" ca="1" si="77"/>
        <v>37</v>
      </c>
      <c r="F823" s="94">
        <f t="shared" ca="1" si="72"/>
        <v>0</v>
      </c>
      <c r="G823" s="87"/>
      <c r="H823" s="87"/>
      <c r="I823" s="40"/>
      <c r="J823" s="40"/>
      <c r="L823" s="50" t="s">
        <v>2267</v>
      </c>
      <c r="M823" s="50" t="s">
        <v>3059</v>
      </c>
      <c r="N823" s="50" t="s">
        <v>3060</v>
      </c>
      <c r="O823" s="51" t="s">
        <v>3058</v>
      </c>
      <c r="P823" s="40">
        <v>717</v>
      </c>
      <c r="Q823" s="40"/>
      <c r="R823" s="40"/>
      <c r="S823" s="52" t="s">
        <v>1018</v>
      </c>
      <c r="T823" s="52" t="s">
        <v>1018</v>
      </c>
      <c r="U823" s="52" t="s">
        <v>1018</v>
      </c>
      <c r="V823" s="52">
        <v>2</v>
      </c>
      <c r="W823" s="52" t="s">
        <v>1018</v>
      </c>
      <c r="X823" s="52" t="s">
        <v>1018</v>
      </c>
      <c r="Y823" s="52" t="s">
        <v>1018</v>
      </c>
      <c r="Z823" s="52" t="s">
        <v>1018</v>
      </c>
      <c r="AA823" s="52" t="s">
        <v>1018</v>
      </c>
      <c r="AB823" s="52" t="s">
        <v>1018</v>
      </c>
      <c r="AC823" s="52" t="s">
        <v>1018</v>
      </c>
      <c r="AD823" s="52" t="s">
        <v>1018</v>
      </c>
      <c r="AE823" s="52" t="s">
        <v>1018</v>
      </c>
      <c r="AF823" s="52">
        <v>30</v>
      </c>
      <c r="AG823" s="52" t="s">
        <v>1018</v>
      </c>
      <c r="AH823" s="52" t="s">
        <v>1018</v>
      </c>
      <c r="AI823" s="52" t="s">
        <v>1018</v>
      </c>
      <c r="AJ823" s="52" t="s">
        <v>1018</v>
      </c>
      <c r="AK823" s="52" t="s">
        <v>1018</v>
      </c>
      <c r="AL823" s="52" t="s">
        <v>1018</v>
      </c>
      <c r="AM823" s="52" t="s">
        <v>1018</v>
      </c>
      <c r="AN823" s="52" t="s">
        <v>1018</v>
      </c>
      <c r="AO823" s="52" t="s">
        <v>1018</v>
      </c>
      <c r="AP823" s="52" t="s">
        <v>1018</v>
      </c>
      <c r="AQ823" s="52" t="s">
        <v>1018</v>
      </c>
      <c r="AR823" s="52">
        <v>5</v>
      </c>
      <c r="AS823" s="52" t="s">
        <v>1018</v>
      </c>
      <c r="AT823" s="52" t="s">
        <v>1018</v>
      </c>
      <c r="AU823" s="52" t="s">
        <v>1018</v>
      </c>
      <c r="AV823" s="52" t="s">
        <v>1018</v>
      </c>
      <c r="AW823" s="52" t="s">
        <v>1018</v>
      </c>
      <c r="AX823" s="52" t="s">
        <v>1018</v>
      </c>
      <c r="AY823" s="52"/>
      <c r="AZ823" s="52"/>
      <c r="BA823" s="52"/>
      <c r="BB823" s="52"/>
    </row>
    <row r="824" spans="1:138" ht="12.75" x14ac:dyDescent="0.2">
      <c r="A824" s="39" t="str">
        <f t="shared" si="73"/>
        <v>2040136</v>
      </c>
      <c r="B824" s="39" t="str">
        <f t="shared" si="74"/>
        <v>0518Н/БЕЛ</v>
      </c>
      <c r="C824" s="39" t="str">
        <f t="shared" si="75"/>
        <v>Костюм карнавальный "Зайчик-девочка" 3-5 лет</v>
      </c>
      <c r="D824" s="94">
        <f t="shared" ca="1" si="76"/>
        <v>647</v>
      </c>
      <c r="E824" s="94">
        <f t="shared" ca="1" si="77"/>
        <v>2</v>
      </c>
      <c r="F824" s="94">
        <f t="shared" ca="1" si="72"/>
        <v>0</v>
      </c>
      <c r="G824" s="87"/>
      <c r="H824" s="87"/>
      <c r="I824" s="40"/>
      <c r="J824" s="40"/>
      <c r="L824" s="50" t="s">
        <v>2359</v>
      </c>
      <c r="M824" s="50" t="s">
        <v>3061</v>
      </c>
      <c r="N824" s="50" t="s">
        <v>3062</v>
      </c>
      <c r="O824" s="51" t="s">
        <v>3063</v>
      </c>
      <c r="P824" s="40">
        <v>647</v>
      </c>
      <c r="Q824" s="40"/>
      <c r="R824" s="40"/>
      <c r="S824" s="52" t="s">
        <v>1018</v>
      </c>
      <c r="T824" s="52" t="s">
        <v>1018</v>
      </c>
      <c r="U824" s="52" t="s">
        <v>1018</v>
      </c>
      <c r="V824" s="52">
        <v>2</v>
      </c>
      <c r="W824" s="52" t="s">
        <v>1018</v>
      </c>
      <c r="X824" s="52" t="s">
        <v>1018</v>
      </c>
      <c r="Y824" s="52" t="s">
        <v>1018</v>
      </c>
      <c r="Z824" s="52" t="s">
        <v>1018</v>
      </c>
      <c r="AA824" s="52" t="s">
        <v>1018</v>
      </c>
      <c r="AB824" s="52" t="s">
        <v>1018</v>
      </c>
      <c r="AC824" s="52" t="s">
        <v>1018</v>
      </c>
      <c r="AD824" s="52" t="s">
        <v>1018</v>
      </c>
      <c r="AE824" s="52" t="s">
        <v>1018</v>
      </c>
      <c r="AF824" s="52" t="s">
        <v>1018</v>
      </c>
      <c r="AG824" s="52" t="s">
        <v>1018</v>
      </c>
      <c r="AH824" s="52" t="s">
        <v>1018</v>
      </c>
      <c r="AI824" s="52" t="s">
        <v>1018</v>
      </c>
      <c r="AJ824" s="52" t="s">
        <v>1018</v>
      </c>
      <c r="AK824" s="52" t="s">
        <v>1018</v>
      </c>
      <c r="AL824" s="52" t="s">
        <v>1018</v>
      </c>
      <c r="AM824" s="52" t="s">
        <v>1018</v>
      </c>
      <c r="AN824" s="52" t="s">
        <v>1018</v>
      </c>
      <c r="AO824" s="52" t="s">
        <v>1018</v>
      </c>
      <c r="AP824" s="52" t="s">
        <v>1018</v>
      </c>
      <c r="AQ824" s="52" t="s">
        <v>1018</v>
      </c>
      <c r="AR824" s="52" t="s">
        <v>1018</v>
      </c>
      <c r="AS824" s="52" t="s">
        <v>1018</v>
      </c>
      <c r="AT824" s="52" t="s">
        <v>1018</v>
      </c>
      <c r="AU824" s="52" t="s">
        <v>1018</v>
      </c>
      <c r="AV824" s="52" t="s">
        <v>1018</v>
      </c>
      <c r="AW824" s="52" t="s">
        <v>1018</v>
      </c>
      <c r="AX824" s="52" t="s">
        <v>1018</v>
      </c>
      <c r="AY824" s="52"/>
      <c r="AZ824" s="52"/>
      <c r="BA824" s="52"/>
      <c r="BB824" s="52"/>
    </row>
    <row r="825" spans="1:138" ht="12.75" x14ac:dyDescent="0.2">
      <c r="A825" s="39" t="str">
        <f t="shared" si="73"/>
        <v>2040138</v>
      </c>
      <c r="B825" s="39" t="str">
        <f t="shared" si="74"/>
        <v>0519А/ЖК</v>
      </c>
      <c r="C825" s="39" t="str">
        <f t="shared" si="75"/>
        <v>Костюм карнавальный "Далматинец"  5-7 лет</v>
      </c>
      <c r="D825" s="94">
        <f t="shared" ca="1" si="76"/>
        <v>0</v>
      </c>
      <c r="E825" s="94">
        <f t="shared" ca="1" si="77"/>
        <v>0</v>
      </c>
      <c r="F825" s="94">
        <f t="shared" ca="1" si="72"/>
        <v>0</v>
      </c>
      <c r="G825" s="87"/>
      <c r="H825" s="87"/>
      <c r="I825" s="40"/>
      <c r="J825" s="40"/>
      <c r="L825" s="50" t="s">
        <v>2360</v>
      </c>
      <c r="M825" s="50" t="s">
        <v>3064</v>
      </c>
      <c r="N825" s="50" t="s">
        <v>3065</v>
      </c>
      <c r="O825" s="51" t="s">
        <v>3066</v>
      </c>
      <c r="P825" s="40" t="s">
        <v>1018</v>
      </c>
      <c r="Q825" s="40"/>
      <c r="R825" s="40"/>
      <c r="S825" s="52" t="s">
        <v>1018</v>
      </c>
      <c r="T825" s="52" t="s">
        <v>1018</v>
      </c>
      <c r="U825" s="52" t="s">
        <v>1018</v>
      </c>
      <c r="V825" s="52" t="s">
        <v>1018</v>
      </c>
      <c r="W825" s="52" t="s">
        <v>1018</v>
      </c>
      <c r="X825" s="52" t="s">
        <v>1018</v>
      </c>
      <c r="Y825" s="52" t="s">
        <v>1018</v>
      </c>
      <c r="Z825" s="52" t="s">
        <v>1018</v>
      </c>
      <c r="AA825" s="52" t="s">
        <v>1018</v>
      </c>
      <c r="AB825" s="52" t="s">
        <v>1018</v>
      </c>
      <c r="AC825" s="52" t="s">
        <v>1018</v>
      </c>
      <c r="AD825" s="52" t="s">
        <v>1018</v>
      </c>
      <c r="AE825" s="52" t="s">
        <v>1018</v>
      </c>
      <c r="AF825" s="52" t="s">
        <v>1018</v>
      </c>
      <c r="AG825" s="52" t="s">
        <v>1018</v>
      </c>
      <c r="AH825" s="52" t="s">
        <v>1018</v>
      </c>
      <c r="AI825" s="52" t="s">
        <v>1018</v>
      </c>
      <c r="AJ825" s="52" t="s">
        <v>1018</v>
      </c>
      <c r="AK825" s="52" t="s">
        <v>1018</v>
      </c>
      <c r="AL825" s="52" t="s">
        <v>1018</v>
      </c>
      <c r="AM825" s="52" t="s">
        <v>1018</v>
      </c>
      <c r="AN825" s="52" t="s">
        <v>1018</v>
      </c>
      <c r="AO825" s="52" t="s">
        <v>1018</v>
      </c>
      <c r="AP825" s="52" t="s">
        <v>1018</v>
      </c>
      <c r="AQ825" s="52" t="s">
        <v>1018</v>
      </c>
      <c r="AR825" s="52" t="s">
        <v>1018</v>
      </c>
      <c r="AS825" s="52" t="s">
        <v>1018</v>
      </c>
      <c r="AT825" s="52" t="s">
        <v>1018</v>
      </c>
      <c r="AU825" s="52" t="s">
        <v>1018</v>
      </c>
      <c r="AV825" s="52" t="s">
        <v>1018</v>
      </c>
      <c r="AW825" s="52" t="s">
        <v>1018</v>
      </c>
      <c r="AX825" s="52" t="s">
        <v>1018</v>
      </c>
      <c r="AY825" s="52"/>
      <c r="AZ825" s="52"/>
      <c r="BA825" s="52"/>
      <c r="BB825" s="52"/>
    </row>
    <row r="826" spans="1:138" ht="12.75" x14ac:dyDescent="0.2">
      <c r="A826" s="39" t="str">
        <f t="shared" si="73"/>
        <v>2040139</v>
      </c>
      <c r="B826" s="39" t="str">
        <f t="shared" si="74"/>
        <v>0519АН/ЖК</v>
      </c>
      <c r="C826" s="39" t="str">
        <f t="shared" si="75"/>
        <v>Костюм карнавальный "Далматинец"  5-7 лет</v>
      </c>
      <c r="D826" s="94">
        <f t="shared" ca="1" si="76"/>
        <v>796</v>
      </c>
      <c r="E826" s="94">
        <f t="shared" ca="1" si="77"/>
        <v>38</v>
      </c>
      <c r="F826" s="94">
        <f t="shared" ca="1" si="72"/>
        <v>0</v>
      </c>
      <c r="G826" s="87"/>
      <c r="H826" s="87"/>
      <c r="I826" s="40"/>
      <c r="J826" s="40"/>
      <c r="L826" s="50" t="s">
        <v>2361</v>
      </c>
      <c r="M826" s="50" t="s">
        <v>3067</v>
      </c>
      <c r="N826" s="50" t="s">
        <v>3068</v>
      </c>
      <c r="O826" s="51" t="s">
        <v>3066</v>
      </c>
      <c r="P826" s="40">
        <v>796</v>
      </c>
      <c r="Q826" s="40"/>
      <c r="R826" s="40"/>
      <c r="S826" s="52" t="s">
        <v>1018</v>
      </c>
      <c r="T826" s="52" t="s">
        <v>1018</v>
      </c>
      <c r="U826" s="52" t="s">
        <v>1018</v>
      </c>
      <c r="V826" s="52" t="s">
        <v>1018</v>
      </c>
      <c r="W826" s="52" t="s">
        <v>1018</v>
      </c>
      <c r="X826" s="52" t="s">
        <v>1018</v>
      </c>
      <c r="Y826" s="52" t="s">
        <v>1018</v>
      </c>
      <c r="Z826" s="52" t="s">
        <v>1018</v>
      </c>
      <c r="AA826" s="52" t="s">
        <v>1018</v>
      </c>
      <c r="AB826" s="52" t="s">
        <v>1018</v>
      </c>
      <c r="AC826" s="52" t="s">
        <v>1018</v>
      </c>
      <c r="AD826" s="52" t="s">
        <v>1018</v>
      </c>
      <c r="AE826" s="52" t="s">
        <v>1018</v>
      </c>
      <c r="AF826" s="52">
        <v>31</v>
      </c>
      <c r="AG826" s="52" t="s">
        <v>1018</v>
      </c>
      <c r="AH826" s="52" t="s">
        <v>1018</v>
      </c>
      <c r="AI826" s="52" t="s">
        <v>1018</v>
      </c>
      <c r="AJ826" s="52" t="s">
        <v>1018</v>
      </c>
      <c r="AK826" s="52" t="s">
        <v>1018</v>
      </c>
      <c r="AL826" s="52">
        <v>5</v>
      </c>
      <c r="AM826" s="52" t="s">
        <v>1018</v>
      </c>
      <c r="AN826" s="52" t="s">
        <v>1018</v>
      </c>
      <c r="AO826" s="52" t="s">
        <v>1018</v>
      </c>
      <c r="AP826" s="52" t="s">
        <v>1018</v>
      </c>
      <c r="AQ826" s="52" t="s">
        <v>1018</v>
      </c>
      <c r="AR826" s="52">
        <v>2</v>
      </c>
      <c r="AS826" s="52" t="s">
        <v>1018</v>
      </c>
      <c r="AT826" s="52" t="s">
        <v>1018</v>
      </c>
      <c r="AU826" s="52" t="s">
        <v>1018</v>
      </c>
      <c r="AV826" s="52" t="s">
        <v>1018</v>
      </c>
      <c r="AW826" s="52" t="s">
        <v>1018</v>
      </c>
      <c r="AX826" s="52" t="s">
        <v>1018</v>
      </c>
      <c r="AY826" s="52"/>
      <c r="AZ826" s="52"/>
      <c r="BA826" s="52"/>
      <c r="BB826" s="52"/>
    </row>
    <row r="827" spans="1:138" ht="12.75" x14ac:dyDescent="0.2">
      <c r="A827" s="39" t="str">
        <f t="shared" si="73"/>
        <v>2040140</v>
      </c>
      <c r="B827" s="39" t="str">
        <f t="shared" si="74"/>
        <v>0519Н/ЖК</v>
      </c>
      <c r="C827" s="39" t="str">
        <f t="shared" si="75"/>
        <v>Костюм карнавальный "Далматинец" 3-5 лет</v>
      </c>
      <c r="D827" s="94">
        <f t="shared" ca="1" si="76"/>
        <v>726</v>
      </c>
      <c r="E827" s="94">
        <f t="shared" ca="1" si="77"/>
        <v>4</v>
      </c>
      <c r="F827" s="94">
        <f t="shared" ca="1" si="72"/>
        <v>0</v>
      </c>
      <c r="G827" s="87"/>
      <c r="H827" s="87"/>
      <c r="I827" s="40"/>
      <c r="J827" s="40"/>
      <c r="L827" s="50" t="s">
        <v>2362</v>
      </c>
      <c r="M827" s="50" t="s">
        <v>3069</v>
      </c>
      <c r="N827" s="50" t="s">
        <v>3070</v>
      </c>
      <c r="O827" s="51" t="s">
        <v>3071</v>
      </c>
      <c r="P827" s="40">
        <v>726</v>
      </c>
      <c r="Q827" s="40"/>
      <c r="R827" s="40"/>
      <c r="S827" s="52" t="s">
        <v>1018</v>
      </c>
      <c r="T827" s="52" t="s">
        <v>1018</v>
      </c>
      <c r="U827" s="52" t="s">
        <v>1018</v>
      </c>
      <c r="V827" s="52" t="s">
        <v>1018</v>
      </c>
      <c r="W827" s="52" t="s">
        <v>1018</v>
      </c>
      <c r="X827" s="52" t="s">
        <v>1018</v>
      </c>
      <c r="Y827" s="52" t="s">
        <v>1018</v>
      </c>
      <c r="Z827" s="52" t="s">
        <v>1018</v>
      </c>
      <c r="AA827" s="52" t="s">
        <v>1018</v>
      </c>
      <c r="AB827" s="52" t="s">
        <v>1018</v>
      </c>
      <c r="AC827" s="52" t="s">
        <v>1018</v>
      </c>
      <c r="AD827" s="52" t="s">
        <v>1018</v>
      </c>
      <c r="AE827" s="52" t="s">
        <v>1018</v>
      </c>
      <c r="AF827" s="52" t="s">
        <v>1018</v>
      </c>
      <c r="AG827" s="52" t="s">
        <v>1018</v>
      </c>
      <c r="AH827" s="52" t="s">
        <v>1018</v>
      </c>
      <c r="AI827" s="52" t="s">
        <v>1018</v>
      </c>
      <c r="AJ827" s="52" t="s">
        <v>1018</v>
      </c>
      <c r="AK827" s="52" t="s">
        <v>1018</v>
      </c>
      <c r="AL827" s="52">
        <v>2</v>
      </c>
      <c r="AM827" s="52" t="s">
        <v>1018</v>
      </c>
      <c r="AN827" s="52" t="s">
        <v>1018</v>
      </c>
      <c r="AO827" s="52" t="s">
        <v>1018</v>
      </c>
      <c r="AP827" s="52" t="s">
        <v>1018</v>
      </c>
      <c r="AQ827" s="52" t="s">
        <v>1018</v>
      </c>
      <c r="AR827" s="52">
        <v>2</v>
      </c>
      <c r="AS827" s="52" t="s">
        <v>1018</v>
      </c>
      <c r="AT827" s="52" t="s">
        <v>1018</v>
      </c>
      <c r="AU827" s="52" t="s">
        <v>1018</v>
      </c>
      <c r="AV827" s="52" t="s">
        <v>1018</v>
      </c>
      <c r="AW827" s="52" t="s">
        <v>1018</v>
      </c>
      <c r="AX827" s="52" t="s">
        <v>1018</v>
      </c>
      <c r="AY827" s="52"/>
      <c r="AZ827" s="52"/>
      <c r="BA827" s="52"/>
      <c r="BB827" s="52"/>
    </row>
    <row r="828" spans="1:138" ht="12.75" x14ac:dyDescent="0.2">
      <c r="A828" s="39" t="str">
        <f t="shared" si="73"/>
        <v>2040146</v>
      </c>
      <c r="B828" s="39" t="str">
        <f t="shared" si="74"/>
        <v>0521А/КЧ</v>
      </c>
      <c r="C828" s="39" t="str">
        <f t="shared" si="75"/>
        <v>Костюм карнавальный "Мишка" 5-7 лет</v>
      </c>
      <c r="D828" s="94">
        <f t="shared" ca="1" si="76"/>
        <v>545</v>
      </c>
      <c r="E828" s="94">
        <f t="shared" ca="1" si="77"/>
        <v>0</v>
      </c>
      <c r="F828" s="94">
        <f t="shared" ca="1" si="72"/>
        <v>0</v>
      </c>
      <c r="G828" s="87"/>
      <c r="H828" s="87"/>
      <c r="I828" s="40"/>
      <c r="J828" s="40"/>
      <c r="L828" s="50" t="s">
        <v>2363</v>
      </c>
      <c r="M828" s="50" t="s">
        <v>3072</v>
      </c>
      <c r="N828" s="50" t="s">
        <v>3073</v>
      </c>
      <c r="O828" s="51" t="s">
        <v>3074</v>
      </c>
      <c r="P828" s="40">
        <v>545</v>
      </c>
      <c r="Q828" s="40"/>
      <c r="R828" s="40"/>
      <c r="S828" s="52" t="s">
        <v>1018</v>
      </c>
      <c r="T828" s="52" t="s">
        <v>1018</v>
      </c>
      <c r="U828" s="52" t="s">
        <v>1018</v>
      </c>
      <c r="V828" s="52" t="s">
        <v>1018</v>
      </c>
      <c r="W828" s="52" t="s">
        <v>1018</v>
      </c>
      <c r="X828" s="52" t="s">
        <v>1018</v>
      </c>
      <c r="Y828" s="52" t="s">
        <v>1018</v>
      </c>
      <c r="Z828" s="52" t="s">
        <v>1018</v>
      </c>
      <c r="AA828" s="52" t="s">
        <v>1018</v>
      </c>
      <c r="AB828" s="52" t="s">
        <v>1018</v>
      </c>
      <c r="AC828" s="52" t="s">
        <v>1018</v>
      </c>
      <c r="AD828" s="52" t="s">
        <v>1018</v>
      </c>
      <c r="AE828" s="52" t="s">
        <v>1018</v>
      </c>
      <c r="AF828" s="52" t="s">
        <v>1018</v>
      </c>
      <c r="AG828" s="52" t="s">
        <v>1018</v>
      </c>
      <c r="AH828" s="52" t="s">
        <v>1018</v>
      </c>
      <c r="AI828" s="52" t="s">
        <v>1018</v>
      </c>
      <c r="AJ828" s="52" t="s">
        <v>1018</v>
      </c>
      <c r="AK828" s="52" t="s">
        <v>1018</v>
      </c>
      <c r="AL828" s="52" t="s">
        <v>1018</v>
      </c>
      <c r="AM828" s="52" t="s">
        <v>1018</v>
      </c>
      <c r="AN828" s="52" t="s">
        <v>1018</v>
      </c>
      <c r="AO828" s="52" t="s">
        <v>1018</v>
      </c>
      <c r="AP828" s="52" t="s">
        <v>1018</v>
      </c>
      <c r="AQ828" s="52" t="s">
        <v>1018</v>
      </c>
      <c r="AR828" s="52" t="s">
        <v>1018</v>
      </c>
      <c r="AS828" s="52" t="s">
        <v>1018</v>
      </c>
      <c r="AT828" s="52" t="s">
        <v>1018</v>
      </c>
      <c r="AU828" s="52" t="s">
        <v>1018</v>
      </c>
      <c r="AV828" s="52" t="s">
        <v>1018</v>
      </c>
      <c r="AW828" s="52" t="s">
        <v>1018</v>
      </c>
      <c r="AX828" s="52" t="s">
        <v>1018</v>
      </c>
      <c r="AY828" s="52"/>
      <c r="AZ828" s="52"/>
      <c r="BA828" s="52"/>
      <c r="BB828" s="52"/>
    </row>
    <row r="829" spans="1:138" ht="12.75" x14ac:dyDescent="0.2">
      <c r="A829" s="39" t="str">
        <f t="shared" si="73"/>
        <v>2040150</v>
      </c>
      <c r="B829" s="39" t="str">
        <f t="shared" si="74"/>
        <v>0522А/КЧ</v>
      </c>
      <c r="C829" s="39" t="str">
        <f t="shared" si="75"/>
        <v>Костюм карнавальный "Собака" 5-7 лет</v>
      </c>
      <c r="D829" s="94">
        <f t="shared" ca="1" si="76"/>
        <v>466</v>
      </c>
      <c r="E829" s="94">
        <f t="shared" ca="1" si="77"/>
        <v>0</v>
      </c>
      <c r="F829" s="94">
        <f t="shared" ca="1" si="72"/>
        <v>0</v>
      </c>
      <c r="G829" s="87"/>
      <c r="H829" s="87"/>
      <c r="I829" s="40"/>
      <c r="J829" s="40"/>
      <c r="L829" s="50" t="s">
        <v>2364</v>
      </c>
      <c r="M829" s="50" t="s">
        <v>3075</v>
      </c>
      <c r="N829" s="50" t="s">
        <v>3076</v>
      </c>
      <c r="O829" s="51" t="s">
        <v>3077</v>
      </c>
      <c r="P829" s="40">
        <v>466</v>
      </c>
      <c r="Q829" s="40"/>
      <c r="R829" s="40"/>
      <c r="S829" s="52" t="s">
        <v>1018</v>
      </c>
      <c r="T829" s="52" t="s">
        <v>1018</v>
      </c>
      <c r="U829" s="52" t="s">
        <v>1018</v>
      </c>
      <c r="V829" s="52" t="s">
        <v>1018</v>
      </c>
      <c r="W829" s="52" t="s">
        <v>1018</v>
      </c>
      <c r="X829" s="52" t="s">
        <v>1018</v>
      </c>
      <c r="Y829" s="52" t="s">
        <v>1018</v>
      </c>
      <c r="Z829" s="52" t="s">
        <v>1018</v>
      </c>
      <c r="AA829" s="52" t="s">
        <v>1018</v>
      </c>
      <c r="AB829" s="52" t="s">
        <v>1018</v>
      </c>
      <c r="AC829" s="52" t="s">
        <v>1018</v>
      </c>
      <c r="AD829" s="52" t="s">
        <v>1018</v>
      </c>
      <c r="AE829" s="52" t="s">
        <v>1018</v>
      </c>
      <c r="AF829" s="52" t="s">
        <v>1018</v>
      </c>
      <c r="AG829" s="52" t="s">
        <v>1018</v>
      </c>
      <c r="AH829" s="52" t="s">
        <v>1018</v>
      </c>
      <c r="AI829" s="52" t="s">
        <v>1018</v>
      </c>
      <c r="AJ829" s="52" t="s">
        <v>1018</v>
      </c>
      <c r="AK829" s="52" t="s">
        <v>1018</v>
      </c>
      <c r="AL829" s="52" t="s">
        <v>1018</v>
      </c>
      <c r="AM829" s="52" t="s">
        <v>1018</v>
      </c>
      <c r="AN829" s="52" t="s">
        <v>1018</v>
      </c>
      <c r="AO829" s="52" t="s">
        <v>1018</v>
      </c>
      <c r="AP829" s="52" t="s">
        <v>1018</v>
      </c>
      <c r="AQ829" s="52" t="s">
        <v>1018</v>
      </c>
      <c r="AR829" s="52" t="s">
        <v>1018</v>
      </c>
      <c r="AS829" s="52" t="s">
        <v>1018</v>
      </c>
      <c r="AT829" s="52" t="s">
        <v>1018</v>
      </c>
      <c r="AU829" s="52" t="s">
        <v>1018</v>
      </c>
      <c r="AV829" s="52" t="s">
        <v>1018</v>
      </c>
      <c r="AW829" s="52" t="s">
        <v>1018</v>
      </c>
      <c r="AX829" s="52" t="s">
        <v>1018</v>
      </c>
      <c r="AY829" s="52"/>
      <c r="AZ829" s="52"/>
      <c r="BA829" s="52"/>
      <c r="BB829" s="52"/>
    </row>
    <row r="830" spans="1:138" ht="12.75" x14ac:dyDescent="0.2">
      <c r="A830" s="39" t="str">
        <f t="shared" si="73"/>
        <v>2040152</v>
      </c>
      <c r="B830" s="39" t="str">
        <f t="shared" si="74"/>
        <v>0523А/МЛ</v>
      </c>
      <c r="C830" s="39" t="str">
        <f t="shared" si="75"/>
        <v>Костюм карнавальный "Пёс" 5-7 лет</v>
      </c>
      <c r="D830" s="94">
        <f t="shared" ca="1" si="76"/>
        <v>0</v>
      </c>
      <c r="E830" s="94">
        <f t="shared" ca="1" si="77"/>
        <v>0</v>
      </c>
      <c r="F830" s="94">
        <f t="shared" ca="1" si="72"/>
        <v>0</v>
      </c>
      <c r="G830" s="87"/>
      <c r="H830" s="87"/>
      <c r="I830" s="40"/>
      <c r="J830" s="40"/>
      <c r="L830" s="50" t="s">
        <v>2365</v>
      </c>
      <c r="M830" s="50" t="s">
        <v>3078</v>
      </c>
      <c r="N830" s="50" t="s">
        <v>3079</v>
      </c>
      <c r="O830" s="51" t="s">
        <v>3080</v>
      </c>
      <c r="P830" s="40" t="s">
        <v>1018</v>
      </c>
      <c r="Q830" s="40"/>
      <c r="R830" s="40"/>
      <c r="S830" s="52" t="s">
        <v>1018</v>
      </c>
      <c r="T830" s="52" t="s">
        <v>1018</v>
      </c>
      <c r="U830" s="52" t="s">
        <v>1018</v>
      </c>
      <c r="V830" s="52" t="s">
        <v>1018</v>
      </c>
      <c r="W830" s="52" t="s">
        <v>1018</v>
      </c>
      <c r="X830" s="52" t="s">
        <v>1018</v>
      </c>
      <c r="Y830" s="52" t="s">
        <v>1018</v>
      </c>
      <c r="Z830" s="52" t="s">
        <v>1018</v>
      </c>
      <c r="AA830" s="52" t="s">
        <v>1018</v>
      </c>
      <c r="AB830" s="52" t="s">
        <v>1018</v>
      </c>
      <c r="AC830" s="52" t="s">
        <v>1018</v>
      </c>
      <c r="AD830" s="52" t="s">
        <v>1018</v>
      </c>
      <c r="AE830" s="52" t="s">
        <v>1018</v>
      </c>
      <c r="AF830" s="52" t="s">
        <v>1018</v>
      </c>
      <c r="AG830" s="52" t="s">
        <v>1018</v>
      </c>
      <c r="AH830" s="52" t="s">
        <v>1018</v>
      </c>
      <c r="AI830" s="52" t="s">
        <v>1018</v>
      </c>
      <c r="AJ830" s="52" t="s">
        <v>1018</v>
      </c>
      <c r="AK830" s="52" t="s">
        <v>1018</v>
      </c>
      <c r="AL830" s="52" t="s">
        <v>1018</v>
      </c>
      <c r="AM830" s="52" t="s">
        <v>1018</v>
      </c>
      <c r="AN830" s="52" t="s">
        <v>1018</v>
      </c>
      <c r="AO830" s="52" t="s">
        <v>1018</v>
      </c>
      <c r="AP830" s="52" t="s">
        <v>1018</v>
      </c>
      <c r="AQ830" s="52" t="s">
        <v>1018</v>
      </c>
      <c r="AR830" s="52" t="s">
        <v>1018</v>
      </c>
      <c r="AS830" s="52" t="s">
        <v>1018</v>
      </c>
      <c r="AT830" s="52" t="s">
        <v>1018</v>
      </c>
      <c r="AU830" s="52" t="s">
        <v>1018</v>
      </c>
      <c r="AV830" s="52" t="s">
        <v>1018</v>
      </c>
      <c r="AW830" s="52" t="s">
        <v>1018</v>
      </c>
      <c r="AX830" s="52" t="s">
        <v>1018</v>
      </c>
      <c r="AY830" s="52"/>
      <c r="AZ830" s="52"/>
      <c r="BA830" s="52"/>
      <c r="BB830" s="52"/>
    </row>
    <row r="831" spans="1:138" ht="12.75" x14ac:dyDescent="0.2">
      <c r="A831" s="39" t="str">
        <f t="shared" si="73"/>
        <v>2040157</v>
      </c>
      <c r="B831" s="39" t="str">
        <f t="shared" si="74"/>
        <v>0524АН/СР</v>
      </c>
      <c r="C831" s="39" t="str">
        <f t="shared" si="75"/>
        <v>Костюм карнавальный "Волчонок" 5-7 лет</v>
      </c>
      <c r="D831" s="94">
        <f t="shared" ca="1" si="76"/>
        <v>730</v>
      </c>
      <c r="E831" s="94">
        <f t="shared" ca="1" si="77"/>
        <v>1</v>
      </c>
      <c r="F831" s="94">
        <f t="shared" ca="1" si="72"/>
        <v>0</v>
      </c>
      <c r="G831" s="87"/>
      <c r="H831" s="87"/>
      <c r="I831" s="40"/>
      <c r="J831" s="40"/>
      <c r="L831" s="50" t="s">
        <v>2366</v>
      </c>
      <c r="M831" s="50" t="s">
        <v>3081</v>
      </c>
      <c r="N831" s="50" t="s">
        <v>3082</v>
      </c>
      <c r="O831" s="51" t="s">
        <v>3083</v>
      </c>
      <c r="P831" s="40">
        <v>730</v>
      </c>
      <c r="Q831" s="40"/>
      <c r="R831" s="40"/>
      <c r="S831" s="52" t="s">
        <v>1018</v>
      </c>
      <c r="T831" s="52" t="s">
        <v>1018</v>
      </c>
      <c r="U831" s="52" t="s">
        <v>1018</v>
      </c>
      <c r="V831" s="52">
        <v>1</v>
      </c>
      <c r="W831" s="52" t="s">
        <v>1018</v>
      </c>
      <c r="X831" s="52" t="s">
        <v>1018</v>
      </c>
      <c r="Y831" s="52" t="s">
        <v>1018</v>
      </c>
      <c r="Z831" s="52" t="s">
        <v>1018</v>
      </c>
      <c r="AA831" s="52" t="s">
        <v>1018</v>
      </c>
      <c r="AB831" s="52" t="s">
        <v>1018</v>
      </c>
      <c r="AC831" s="52" t="s">
        <v>1018</v>
      </c>
      <c r="AD831" s="52" t="s">
        <v>1018</v>
      </c>
      <c r="AE831" s="52" t="s">
        <v>1018</v>
      </c>
      <c r="AF831" s="52" t="s">
        <v>1018</v>
      </c>
      <c r="AG831" s="52" t="s">
        <v>1018</v>
      </c>
      <c r="AH831" s="52" t="s">
        <v>1018</v>
      </c>
      <c r="AI831" s="52" t="s">
        <v>1018</v>
      </c>
      <c r="AJ831" s="52" t="s">
        <v>1018</v>
      </c>
      <c r="AK831" s="52" t="s">
        <v>1018</v>
      </c>
      <c r="AL831" s="52" t="s">
        <v>1018</v>
      </c>
      <c r="AM831" s="52" t="s">
        <v>1018</v>
      </c>
      <c r="AN831" s="52" t="s">
        <v>1018</v>
      </c>
      <c r="AO831" s="52" t="s">
        <v>1018</v>
      </c>
      <c r="AP831" s="52" t="s">
        <v>1018</v>
      </c>
      <c r="AQ831" s="52" t="s">
        <v>1018</v>
      </c>
      <c r="AR831" s="52" t="s">
        <v>1018</v>
      </c>
      <c r="AS831" s="52" t="s">
        <v>1018</v>
      </c>
      <c r="AT831" s="52" t="s">
        <v>1018</v>
      </c>
      <c r="AU831" s="52" t="s">
        <v>1018</v>
      </c>
      <c r="AV831" s="52" t="s">
        <v>1018</v>
      </c>
      <c r="AW831" s="52" t="s">
        <v>1018</v>
      </c>
      <c r="AX831" s="52" t="s">
        <v>1018</v>
      </c>
      <c r="AY831" s="52"/>
      <c r="AZ831" s="52"/>
      <c r="BA831" s="52"/>
      <c r="BB831" s="52"/>
    </row>
    <row r="832" spans="1:138" ht="12.75" x14ac:dyDescent="0.2">
      <c r="A832" s="39" t="str">
        <f t="shared" si="73"/>
        <v>2040158</v>
      </c>
      <c r="B832" s="39" t="str">
        <f t="shared" si="74"/>
        <v>0524Н/СР</v>
      </c>
      <c r="C832" s="39" t="str">
        <f t="shared" si="75"/>
        <v>Костюм карнавальный "Волчонок" 3-5 лет</v>
      </c>
      <c r="D832" s="94">
        <f t="shared" ca="1" si="76"/>
        <v>653</v>
      </c>
      <c r="E832" s="94">
        <f t="shared" ca="1" si="77"/>
        <v>1</v>
      </c>
      <c r="F832" s="94">
        <f t="shared" ca="1" si="72"/>
        <v>0</v>
      </c>
      <c r="G832" s="87"/>
      <c r="H832" s="87"/>
      <c r="I832" s="40"/>
      <c r="J832" s="40"/>
      <c r="L832" s="50" t="s">
        <v>2367</v>
      </c>
      <c r="M832" s="50" t="s">
        <v>3084</v>
      </c>
      <c r="N832" s="50" t="s">
        <v>3085</v>
      </c>
      <c r="O832" s="51" t="s">
        <v>3086</v>
      </c>
      <c r="P832" s="40">
        <v>653</v>
      </c>
      <c r="Q832" s="40"/>
      <c r="R832" s="40"/>
      <c r="S832" s="52" t="s">
        <v>1018</v>
      </c>
      <c r="T832" s="52" t="s">
        <v>1018</v>
      </c>
      <c r="U832" s="52" t="s">
        <v>1018</v>
      </c>
      <c r="V832" s="52">
        <v>1</v>
      </c>
      <c r="W832" s="52" t="s">
        <v>1018</v>
      </c>
      <c r="X832" s="52" t="s">
        <v>1018</v>
      </c>
      <c r="Y832" s="52" t="s">
        <v>1018</v>
      </c>
      <c r="Z832" s="52" t="s">
        <v>1018</v>
      </c>
      <c r="AA832" s="52" t="s">
        <v>1018</v>
      </c>
      <c r="AB832" s="52" t="s">
        <v>1018</v>
      </c>
      <c r="AC832" s="52" t="s">
        <v>1018</v>
      </c>
      <c r="AD832" s="52" t="s">
        <v>1018</v>
      </c>
      <c r="AE832" s="52" t="s">
        <v>1018</v>
      </c>
      <c r="AF832" s="52" t="s">
        <v>1018</v>
      </c>
      <c r="AG832" s="52" t="s">
        <v>1018</v>
      </c>
      <c r="AH832" s="52" t="s">
        <v>1018</v>
      </c>
      <c r="AI832" s="52" t="s">
        <v>1018</v>
      </c>
      <c r="AJ832" s="52" t="s">
        <v>1018</v>
      </c>
      <c r="AK832" s="52" t="s">
        <v>1018</v>
      </c>
      <c r="AL832" s="52" t="s">
        <v>1018</v>
      </c>
      <c r="AM832" s="52" t="s">
        <v>1018</v>
      </c>
      <c r="AN832" s="52" t="s">
        <v>1018</v>
      </c>
      <c r="AO832" s="52" t="s">
        <v>1018</v>
      </c>
      <c r="AP832" s="52" t="s">
        <v>1018</v>
      </c>
      <c r="AQ832" s="52" t="s">
        <v>1018</v>
      </c>
      <c r="AR832" s="52" t="s">
        <v>1018</v>
      </c>
      <c r="AS832" s="52" t="s">
        <v>1018</v>
      </c>
      <c r="AT832" s="52" t="s">
        <v>1018</v>
      </c>
      <c r="AU832" s="52" t="s">
        <v>1018</v>
      </c>
      <c r="AV832" s="52" t="s">
        <v>1018</v>
      </c>
      <c r="AW832" s="52" t="s">
        <v>1018</v>
      </c>
      <c r="AX832" s="52" t="s">
        <v>1018</v>
      </c>
      <c r="AY832" s="52"/>
      <c r="AZ832" s="52"/>
      <c r="BA832" s="52"/>
      <c r="BB832" s="52"/>
    </row>
    <row r="833" spans="1:54" ht="12.75" x14ac:dyDescent="0.2">
      <c r="A833" s="39" t="str">
        <f t="shared" si="73"/>
        <v>2040159</v>
      </c>
      <c r="B833" s="39" t="str">
        <f t="shared" si="74"/>
        <v>0525/КР</v>
      </c>
      <c r="C833" s="39" t="str">
        <f t="shared" si="75"/>
        <v>Костюм карнавальный "Красная Шапочка" 3-5 лет</v>
      </c>
      <c r="D833" s="94">
        <f t="shared" ca="1" si="76"/>
        <v>553</v>
      </c>
      <c r="E833" s="94">
        <f t="shared" ca="1" si="77"/>
        <v>5</v>
      </c>
      <c r="F833" s="94">
        <f t="shared" ca="1" si="72"/>
        <v>0</v>
      </c>
      <c r="G833" s="87"/>
      <c r="H833" s="87"/>
      <c r="I833" s="40"/>
      <c r="J833" s="40"/>
      <c r="L833" s="50" t="s">
        <v>2368</v>
      </c>
      <c r="M833" s="50" t="s">
        <v>3087</v>
      </c>
      <c r="N833" s="50" t="s">
        <v>3088</v>
      </c>
      <c r="O833" s="51" t="s">
        <v>3089</v>
      </c>
      <c r="P833" s="40">
        <v>553</v>
      </c>
      <c r="Q833" s="40"/>
      <c r="R833" s="40"/>
      <c r="S833" s="52" t="s">
        <v>1018</v>
      </c>
      <c r="T833" s="52" t="s">
        <v>1018</v>
      </c>
      <c r="U833" s="52" t="s">
        <v>1018</v>
      </c>
      <c r="V833" s="52">
        <v>2</v>
      </c>
      <c r="W833" s="52" t="s">
        <v>1018</v>
      </c>
      <c r="X833" s="52" t="s">
        <v>1018</v>
      </c>
      <c r="Y833" s="52" t="s">
        <v>1018</v>
      </c>
      <c r="Z833" s="52" t="s">
        <v>1018</v>
      </c>
      <c r="AA833" s="52" t="s">
        <v>1018</v>
      </c>
      <c r="AB833" s="52" t="s">
        <v>1018</v>
      </c>
      <c r="AC833" s="52" t="s">
        <v>1018</v>
      </c>
      <c r="AD833" s="52" t="s">
        <v>1018</v>
      </c>
      <c r="AE833" s="52" t="s">
        <v>1018</v>
      </c>
      <c r="AF833" s="52" t="s">
        <v>1018</v>
      </c>
      <c r="AG833" s="52" t="s">
        <v>1018</v>
      </c>
      <c r="AH833" s="52" t="s">
        <v>1018</v>
      </c>
      <c r="AI833" s="52" t="s">
        <v>1018</v>
      </c>
      <c r="AJ833" s="52" t="s">
        <v>1018</v>
      </c>
      <c r="AK833" s="52" t="s">
        <v>1018</v>
      </c>
      <c r="AL833" s="52">
        <v>3</v>
      </c>
      <c r="AM833" s="52" t="s">
        <v>1018</v>
      </c>
      <c r="AN833" s="52" t="s">
        <v>1018</v>
      </c>
      <c r="AO833" s="52" t="s">
        <v>1018</v>
      </c>
      <c r="AP833" s="52" t="s">
        <v>1018</v>
      </c>
      <c r="AQ833" s="52" t="s">
        <v>1018</v>
      </c>
      <c r="AR833" s="52" t="s">
        <v>1018</v>
      </c>
      <c r="AS833" s="52" t="s">
        <v>1018</v>
      </c>
      <c r="AT833" s="52" t="s">
        <v>1018</v>
      </c>
      <c r="AU833" s="52" t="s">
        <v>1018</v>
      </c>
      <c r="AV833" s="52" t="s">
        <v>1018</v>
      </c>
      <c r="AW833" s="52" t="s">
        <v>1018</v>
      </c>
      <c r="AX833" s="52" t="s">
        <v>1018</v>
      </c>
      <c r="AY833" s="52"/>
      <c r="AZ833" s="52"/>
      <c r="BA833" s="52"/>
      <c r="BB833" s="52"/>
    </row>
    <row r="834" spans="1:54" ht="12.75" x14ac:dyDescent="0.2">
      <c r="A834" s="39" t="str">
        <f t="shared" si="73"/>
        <v>2040160</v>
      </c>
      <c r="B834" s="39" t="str">
        <f t="shared" si="74"/>
        <v>0525А/КР</v>
      </c>
      <c r="C834" s="39" t="str">
        <f t="shared" si="75"/>
        <v>Костюм карнавальный "Красная Шапочка" 5-7 лет</v>
      </c>
      <c r="D834" s="94">
        <f t="shared" ca="1" si="76"/>
        <v>640</v>
      </c>
      <c r="E834" s="94">
        <f t="shared" ca="1" si="77"/>
        <v>1</v>
      </c>
      <c r="F834" s="94">
        <f t="shared" ca="1" si="72"/>
        <v>0</v>
      </c>
      <c r="G834" s="87"/>
      <c r="H834" s="87"/>
      <c r="I834" s="40"/>
      <c r="J834" s="40"/>
      <c r="L834" s="50" t="s">
        <v>2369</v>
      </c>
      <c r="M834" s="50" t="s">
        <v>3090</v>
      </c>
      <c r="N834" s="50" t="s">
        <v>3091</v>
      </c>
      <c r="O834" s="51" t="s">
        <v>3092</v>
      </c>
      <c r="P834" s="40">
        <v>640</v>
      </c>
      <c r="Q834" s="40"/>
      <c r="R834" s="40"/>
      <c r="S834" s="52" t="s">
        <v>1018</v>
      </c>
      <c r="T834" s="52" t="s">
        <v>1018</v>
      </c>
      <c r="U834" s="52" t="s">
        <v>1018</v>
      </c>
      <c r="V834" s="52" t="s">
        <v>1018</v>
      </c>
      <c r="W834" s="52" t="s">
        <v>1018</v>
      </c>
      <c r="X834" s="52" t="s">
        <v>1018</v>
      </c>
      <c r="Y834" s="52" t="s">
        <v>1018</v>
      </c>
      <c r="Z834" s="52" t="s">
        <v>1018</v>
      </c>
      <c r="AA834" s="52" t="s">
        <v>1018</v>
      </c>
      <c r="AB834" s="52" t="s">
        <v>1018</v>
      </c>
      <c r="AC834" s="52" t="s">
        <v>1018</v>
      </c>
      <c r="AD834" s="52" t="s">
        <v>1018</v>
      </c>
      <c r="AE834" s="52" t="s">
        <v>1018</v>
      </c>
      <c r="AF834" s="52" t="s">
        <v>1018</v>
      </c>
      <c r="AG834" s="52" t="s">
        <v>1018</v>
      </c>
      <c r="AH834" s="52" t="s">
        <v>1018</v>
      </c>
      <c r="AI834" s="52" t="s">
        <v>1018</v>
      </c>
      <c r="AJ834" s="52" t="s">
        <v>1018</v>
      </c>
      <c r="AK834" s="52" t="s">
        <v>1018</v>
      </c>
      <c r="AL834" s="52">
        <v>1</v>
      </c>
      <c r="AM834" s="52" t="s">
        <v>1018</v>
      </c>
      <c r="AN834" s="52" t="s">
        <v>1018</v>
      </c>
      <c r="AO834" s="52" t="s">
        <v>1018</v>
      </c>
      <c r="AP834" s="52" t="s">
        <v>1018</v>
      </c>
      <c r="AQ834" s="52" t="s">
        <v>1018</v>
      </c>
      <c r="AR834" s="52" t="s">
        <v>1018</v>
      </c>
      <c r="AS834" s="52" t="s">
        <v>1018</v>
      </c>
      <c r="AT834" s="52" t="s">
        <v>1018</v>
      </c>
      <c r="AU834" s="52" t="s">
        <v>1018</v>
      </c>
      <c r="AV834" s="52" t="s">
        <v>1018</v>
      </c>
      <c r="AW834" s="52" t="s">
        <v>1018</v>
      </c>
      <c r="AX834" s="52" t="s">
        <v>1018</v>
      </c>
      <c r="AY834" s="52"/>
      <c r="AZ834" s="52"/>
      <c r="BA834" s="52"/>
      <c r="BB834" s="52"/>
    </row>
    <row r="835" spans="1:54" ht="12.75" x14ac:dyDescent="0.2">
      <c r="A835" s="39" t="str">
        <f t="shared" si="73"/>
        <v>2040163</v>
      </c>
      <c r="B835" s="39" t="str">
        <f t="shared" si="74"/>
        <v>0526/ЧН</v>
      </c>
      <c r="C835" s="39" t="str">
        <f t="shared" si="75"/>
        <v>Костюм карнавальный "Черная кошка" 3-5 лет</v>
      </c>
      <c r="D835" s="94">
        <f t="shared" ca="1" si="76"/>
        <v>0</v>
      </c>
      <c r="E835" s="94">
        <f t="shared" ca="1" si="77"/>
        <v>0</v>
      </c>
      <c r="F835" s="94">
        <f t="shared" ca="1" si="72"/>
        <v>0</v>
      </c>
      <c r="G835" s="87"/>
      <c r="H835" s="87"/>
      <c r="I835" s="40"/>
      <c r="J835" s="40"/>
      <c r="L835" s="50" t="s">
        <v>2370</v>
      </c>
      <c r="M835" s="50" t="s">
        <v>3093</v>
      </c>
      <c r="N835" s="50" t="s">
        <v>3094</v>
      </c>
      <c r="O835" s="51" t="s">
        <v>3095</v>
      </c>
      <c r="P835" s="40" t="s">
        <v>1018</v>
      </c>
      <c r="Q835" s="40"/>
      <c r="R835" s="40"/>
      <c r="S835" s="52" t="s">
        <v>1018</v>
      </c>
      <c r="T835" s="52" t="s">
        <v>1018</v>
      </c>
      <c r="U835" s="52" t="s">
        <v>1018</v>
      </c>
      <c r="V835" s="52" t="s">
        <v>1018</v>
      </c>
      <c r="W835" s="52" t="s">
        <v>1018</v>
      </c>
      <c r="X835" s="52" t="s">
        <v>1018</v>
      </c>
      <c r="Y835" s="52" t="s">
        <v>1018</v>
      </c>
      <c r="Z835" s="52" t="s">
        <v>1018</v>
      </c>
      <c r="AA835" s="52" t="s">
        <v>1018</v>
      </c>
      <c r="AB835" s="52" t="s">
        <v>1018</v>
      </c>
      <c r="AC835" s="52" t="s">
        <v>1018</v>
      </c>
      <c r="AD835" s="52" t="s">
        <v>1018</v>
      </c>
      <c r="AE835" s="52" t="s">
        <v>1018</v>
      </c>
      <c r="AF835" s="52" t="s">
        <v>1018</v>
      </c>
      <c r="AG835" s="52" t="s">
        <v>1018</v>
      </c>
      <c r="AH835" s="52" t="s">
        <v>1018</v>
      </c>
      <c r="AI835" s="52" t="s">
        <v>1018</v>
      </c>
      <c r="AJ835" s="52" t="s">
        <v>1018</v>
      </c>
      <c r="AK835" s="52" t="s">
        <v>1018</v>
      </c>
      <c r="AL835" s="52" t="s">
        <v>1018</v>
      </c>
      <c r="AM835" s="52" t="s">
        <v>1018</v>
      </c>
      <c r="AN835" s="52" t="s">
        <v>1018</v>
      </c>
      <c r="AO835" s="52" t="s">
        <v>1018</v>
      </c>
      <c r="AP835" s="52" t="s">
        <v>1018</v>
      </c>
      <c r="AQ835" s="52" t="s">
        <v>1018</v>
      </c>
      <c r="AR835" s="52" t="s">
        <v>1018</v>
      </c>
      <c r="AS835" s="52" t="s">
        <v>1018</v>
      </c>
      <c r="AT835" s="52" t="s">
        <v>1018</v>
      </c>
      <c r="AU835" s="52" t="s">
        <v>1018</v>
      </c>
      <c r="AV835" s="52" t="s">
        <v>1018</v>
      </c>
      <c r="AW835" s="52" t="s">
        <v>1018</v>
      </c>
      <c r="AX835" s="52" t="s">
        <v>1018</v>
      </c>
      <c r="AY835" s="52"/>
      <c r="AZ835" s="52"/>
      <c r="BA835" s="52"/>
      <c r="BB835" s="52"/>
    </row>
    <row r="836" spans="1:54" ht="12.75" x14ac:dyDescent="0.2">
      <c r="A836" s="39" t="str">
        <f t="shared" si="73"/>
        <v>2040168</v>
      </c>
      <c r="B836" s="39" t="str">
        <f t="shared" si="74"/>
        <v>0527А/ГЛ</v>
      </c>
      <c r="C836" s="39" t="str">
        <f t="shared" si="75"/>
        <v>Костюм карнавальный "Снегурочка" 5-7лет</v>
      </c>
      <c r="D836" s="94">
        <f t="shared" ca="1" si="76"/>
        <v>0</v>
      </c>
      <c r="E836" s="94">
        <f t="shared" ca="1" si="77"/>
        <v>0</v>
      </c>
      <c r="F836" s="94">
        <f t="shared" ca="1" si="72"/>
        <v>0</v>
      </c>
      <c r="G836" s="87"/>
      <c r="H836" s="87"/>
      <c r="I836" s="40"/>
      <c r="J836" s="40"/>
      <c r="L836" s="50" t="s">
        <v>2371</v>
      </c>
      <c r="M836" s="50" t="s">
        <v>3096</v>
      </c>
      <c r="N836" s="50" t="s">
        <v>3097</v>
      </c>
      <c r="O836" s="51" t="s">
        <v>3098</v>
      </c>
      <c r="P836" s="40" t="s">
        <v>1018</v>
      </c>
      <c r="Q836" s="40"/>
      <c r="R836" s="40"/>
      <c r="S836" s="52" t="s">
        <v>1018</v>
      </c>
      <c r="T836" s="52" t="s">
        <v>1018</v>
      </c>
      <c r="U836" s="52" t="s">
        <v>1018</v>
      </c>
      <c r="V836" s="52" t="s">
        <v>1018</v>
      </c>
      <c r="W836" s="52" t="s">
        <v>1018</v>
      </c>
      <c r="X836" s="52" t="s">
        <v>1018</v>
      </c>
      <c r="Y836" s="52" t="s">
        <v>1018</v>
      </c>
      <c r="Z836" s="52" t="s">
        <v>1018</v>
      </c>
      <c r="AA836" s="52" t="s">
        <v>1018</v>
      </c>
      <c r="AB836" s="52" t="s">
        <v>1018</v>
      </c>
      <c r="AC836" s="52" t="s">
        <v>1018</v>
      </c>
      <c r="AD836" s="52" t="s">
        <v>1018</v>
      </c>
      <c r="AE836" s="52" t="s">
        <v>1018</v>
      </c>
      <c r="AF836" s="52" t="s">
        <v>1018</v>
      </c>
      <c r="AG836" s="52" t="s">
        <v>1018</v>
      </c>
      <c r="AH836" s="52" t="s">
        <v>1018</v>
      </c>
      <c r="AI836" s="52" t="s">
        <v>1018</v>
      </c>
      <c r="AJ836" s="52" t="s">
        <v>1018</v>
      </c>
      <c r="AK836" s="52" t="s">
        <v>1018</v>
      </c>
      <c r="AL836" s="52" t="s">
        <v>1018</v>
      </c>
      <c r="AM836" s="52" t="s">
        <v>1018</v>
      </c>
      <c r="AN836" s="52" t="s">
        <v>1018</v>
      </c>
      <c r="AO836" s="52" t="s">
        <v>1018</v>
      </c>
      <c r="AP836" s="52" t="s">
        <v>1018</v>
      </c>
      <c r="AQ836" s="52" t="s">
        <v>1018</v>
      </c>
      <c r="AR836" s="52" t="s">
        <v>1018</v>
      </c>
      <c r="AS836" s="52" t="s">
        <v>1018</v>
      </c>
      <c r="AT836" s="52" t="s">
        <v>1018</v>
      </c>
      <c r="AU836" s="52" t="s">
        <v>1018</v>
      </c>
      <c r="AV836" s="52" t="s">
        <v>1018</v>
      </c>
      <c r="AW836" s="52" t="s">
        <v>1018</v>
      </c>
      <c r="AX836" s="52" t="s">
        <v>1018</v>
      </c>
      <c r="AY836" s="52"/>
      <c r="AZ836" s="52"/>
      <c r="BA836" s="52"/>
      <c r="BB836" s="52"/>
    </row>
    <row r="837" spans="1:54" ht="12.75" x14ac:dyDescent="0.2">
      <c r="A837" s="39" t="str">
        <f t="shared" si="73"/>
        <v>2068052</v>
      </c>
      <c r="B837" s="39" t="str">
        <f t="shared" si="74"/>
        <v>0527У/ГЛ</v>
      </c>
      <c r="C837" s="39" t="str">
        <f t="shared" si="75"/>
        <v>Костюм карнавальный "Снегурочка" 3-5 лет</v>
      </c>
      <c r="D837" s="94">
        <f t="shared" ca="1" si="76"/>
        <v>628</v>
      </c>
      <c r="E837" s="94">
        <f t="shared" ca="1" si="77"/>
        <v>2</v>
      </c>
      <c r="F837" s="94">
        <f t="shared" ca="1" si="72"/>
        <v>0</v>
      </c>
      <c r="G837" s="87"/>
      <c r="H837" s="87"/>
      <c r="I837" s="40"/>
      <c r="J837" s="40"/>
      <c r="L837" s="50" t="s">
        <v>2855</v>
      </c>
      <c r="M837" s="50" t="s">
        <v>3099</v>
      </c>
      <c r="N837" s="50" t="s">
        <v>3100</v>
      </c>
      <c r="O837" s="51" t="s">
        <v>3101</v>
      </c>
      <c r="P837" s="40">
        <v>628</v>
      </c>
      <c r="Q837" s="40"/>
      <c r="R837" s="40"/>
      <c r="S837" s="52" t="s">
        <v>1018</v>
      </c>
      <c r="T837" s="52" t="s">
        <v>1018</v>
      </c>
      <c r="U837" s="52" t="s">
        <v>1018</v>
      </c>
      <c r="V837" s="52">
        <v>2</v>
      </c>
      <c r="W837" s="52" t="s">
        <v>1018</v>
      </c>
      <c r="X837" s="52" t="s">
        <v>1018</v>
      </c>
      <c r="Y837" s="52" t="s">
        <v>1018</v>
      </c>
      <c r="Z837" s="52" t="s">
        <v>1018</v>
      </c>
      <c r="AA837" s="52" t="s">
        <v>1018</v>
      </c>
      <c r="AB837" s="52" t="s">
        <v>1018</v>
      </c>
      <c r="AC837" s="52" t="s">
        <v>1018</v>
      </c>
      <c r="AD837" s="52" t="s">
        <v>1018</v>
      </c>
      <c r="AE837" s="52" t="s">
        <v>1018</v>
      </c>
      <c r="AF837" s="52" t="s">
        <v>1018</v>
      </c>
      <c r="AG837" s="52" t="s">
        <v>1018</v>
      </c>
      <c r="AH837" s="52" t="s">
        <v>1018</v>
      </c>
      <c r="AI837" s="52" t="s">
        <v>1018</v>
      </c>
      <c r="AJ837" s="52" t="s">
        <v>1018</v>
      </c>
      <c r="AK837" s="52" t="s">
        <v>1018</v>
      </c>
      <c r="AL837" s="52" t="s">
        <v>1018</v>
      </c>
      <c r="AM837" s="52" t="s">
        <v>1018</v>
      </c>
      <c r="AN837" s="52" t="s">
        <v>1018</v>
      </c>
      <c r="AO837" s="52" t="s">
        <v>1018</v>
      </c>
      <c r="AP837" s="52" t="s">
        <v>1018</v>
      </c>
      <c r="AQ837" s="52" t="s">
        <v>1018</v>
      </c>
      <c r="AR837" s="52" t="s">
        <v>1018</v>
      </c>
      <c r="AS837" s="52" t="s">
        <v>1018</v>
      </c>
      <c r="AT837" s="52" t="s">
        <v>1018</v>
      </c>
      <c r="AU837" s="52" t="s">
        <v>1018</v>
      </c>
      <c r="AV837" s="52" t="s">
        <v>1018</v>
      </c>
      <c r="AW837" s="52" t="s">
        <v>1018</v>
      </c>
      <c r="AX837" s="52" t="s">
        <v>1018</v>
      </c>
      <c r="AY837" s="52"/>
      <c r="AZ837" s="52"/>
      <c r="BA837" s="52"/>
      <c r="BB837" s="52"/>
    </row>
    <row r="838" spans="1:54" ht="12.75" x14ac:dyDescent="0.2">
      <c r="A838" s="39" t="str">
        <f t="shared" si="73"/>
        <v>2040171</v>
      </c>
      <c r="B838" s="39" t="str">
        <f t="shared" si="74"/>
        <v>0528А/КР</v>
      </c>
      <c r="C838" s="39" t="str">
        <f t="shared" si="75"/>
        <v>Костюм карнавальный "Дед Мороз" 5-7лет</v>
      </c>
      <c r="D838" s="94">
        <f t="shared" ca="1" si="76"/>
        <v>710</v>
      </c>
      <c r="E838" s="94">
        <f t="shared" ca="1" si="77"/>
        <v>0</v>
      </c>
      <c r="F838" s="94">
        <f t="shared" ref="F838:F901" ca="1" si="78">IF(TODAY()&lt;$A$4,SUM(R838),"")</f>
        <v>0</v>
      </c>
      <c r="G838" s="87"/>
      <c r="H838" s="87"/>
      <c r="I838" s="40"/>
      <c r="J838" s="40"/>
      <c r="L838" s="50" t="s">
        <v>2856</v>
      </c>
      <c r="M838" s="50" t="s">
        <v>3102</v>
      </c>
      <c r="N838" s="50" t="s">
        <v>3103</v>
      </c>
      <c r="O838" s="51" t="s">
        <v>3104</v>
      </c>
      <c r="P838" s="40">
        <v>710</v>
      </c>
      <c r="Q838" s="40"/>
      <c r="R838" s="40"/>
      <c r="S838" s="52" t="s">
        <v>1018</v>
      </c>
      <c r="T838" s="52" t="s">
        <v>1018</v>
      </c>
      <c r="U838" s="52" t="s">
        <v>1018</v>
      </c>
      <c r="V838" s="52" t="s">
        <v>1018</v>
      </c>
      <c r="W838" s="52" t="s">
        <v>1018</v>
      </c>
      <c r="X838" s="52" t="s">
        <v>1018</v>
      </c>
      <c r="Y838" s="52" t="s">
        <v>1018</v>
      </c>
      <c r="Z838" s="52" t="s">
        <v>1018</v>
      </c>
      <c r="AA838" s="52" t="s">
        <v>1018</v>
      </c>
      <c r="AB838" s="52" t="s">
        <v>1018</v>
      </c>
      <c r="AC838" s="52" t="s">
        <v>1018</v>
      </c>
      <c r="AD838" s="52" t="s">
        <v>1018</v>
      </c>
      <c r="AE838" s="52" t="s">
        <v>1018</v>
      </c>
      <c r="AF838" s="52" t="s">
        <v>1018</v>
      </c>
      <c r="AG838" s="52" t="s">
        <v>1018</v>
      </c>
      <c r="AH838" s="52" t="s">
        <v>1018</v>
      </c>
      <c r="AI838" s="52" t="s">
        <v>1018</v>
      </c>
      <c r="AJ838" s="52" t="s">
        <v>1018</v>
      </c>
      <c r="AK838" s="52" t="s">
        <v>1018</v>
      </c>
      <c r="AL838" s="52" t="s">
        <v>1018</v>
      </c>
      <c r="AM838" s="52" t="s">
        <v>1018</v>
      </c>
      <c r="AN838" s="52" t="s">
        <v>1018</v>
      </c>
      <c r="AO838" s="52" t="s">
        <v>1018</v>
      </c>
      <c r="AP838" s="52" t="s">
        <v>1018</v>
      </c>
      <c r="AQ838" s="52" t="s">
        <v>1018</v>
      </c>
      <c r="AR838" s="52" t="s">
        <v>1018</v>
      </c>
      <c r="AS838" s="52" t="s">
        <v>1018</v>
      </c>
      <c r="AT838" s="52" t="s">
        <v>1018</v>
      </c>
      <c r="AU838" s="52" t="s">
        <v>1018</v>
      </c>
      <c r="AV838" s="52" t="s">
        <v>1018</v>
      </c>
      <c r="AW838" s="52" t="s">
        <v>1018</v>
      </c>
      <c r="AX838" s="52" t="s">
        <v>1018</v>
      </c>
      <c r="AY838" s="52"/>
      <c r="AZ838" s="52"/>
      <c r="BA838" s="52"/>
      <c r="BB838" s="52"/>
    </row>
    <row r="839" spans="1:54" ht="12.75" x14ac:dyDescent="0.2">
      <c r="A839" s="39" t="str">
        <f t="shared" ref="A839:A902" si="79">M839</f>
        <v>2040172</v>
      </c>
      <c r="B839" s="39" t="str">
        <f t="shared" ref="B839:B902" si="80">N839</f>
        <v>0528АН/КР</v>
      </c>
      <c r="C839" s="39" t="str">
        <f t="shared" ref="C839:C902" si="81">O839</f>
        <v>Костюм карнавальный "Дед Мороз" 5-7лет</v>
      </c>
      <c r="D839" s="94">
        <f t="shared" ref="D839:D902" ca="1" si="82">IF(TODAY()&lt;$A$4,SUM(P839)*(100-SUM($I$5))/100,"")</f>
        <v>938</v>
      </c>
      <c r="E839" s="94">
        <f t="shared" ref="E839:E902" ca="1" si="83">IF(TODAY()&lt;$A$4,SUM(T839,V839,X839,Z839,AB839,AD839,AF839,AH839,AJ839,AL839,AN839,AP839,AR839,AT839,AV839,AX839,AZ839,BB839,BD839,BF839,BH839,BJ839,BL839,BN839,BP839,BR839,BT839,BV839)-SUM(S839,U839,W839,Y839,AA839,AC839,AE839,AG839,AI839,AK839,AM839,AO839,AQ839,AS839,AU839,AW839,AY839,BA839,BC839,BE839,BG839,BI839,BK839,BM839,BO839,BQ839,BS839,BU839),"")</f>
        <v>3</v>
      </c>
      <c r="F839" s="94">
        <f t="shared" ca="1" si="78"/>
        <v>0</v>
      </c>
      <c r="G839" s="87"/>
      <c r="H839" s="87"/>
      <c r="I839" s="40"/>
      <c r="J839" s="40"/>
      <c r="L839" s="50" t="s">
        <v>2857</v>
      </c>
      <c r="M839" s="50" t="s">
        <v>3105</v>
      </c>
      <c r="N839" s="50" t="s">
        <v>3106</v>
      </c>
      <c r="O839" s="51" t="s">
        <v>3104</v>
      </c>
      <c r="P839" s="40">
        <v>938</v>
      </c>
      <c r="Q839" s="40"/>
      <c r="R839" s="40"/>
      <c r="S839" s="52" t="s">
        <v>1018</v>
      </c>
      <c r="T839" s="52" t="s">
        <v>1018</v>
      </c>
      <c r="U839" s="52" t="s">
        <v>1018</v>
      </c>
      <c r="V839" s="52">
        <v>2</v>
      </c>
      <c r="W839" s="52" t="s">
        <v>1018</v>
      </c>
      <c r="X839" s="52" t="s">
        <v>1018</v>
      </c>
      <c r="Y839" s="52" t="s">
        <v>1018</v>
      </c>
      <c r="Z839" s="52" t="s">
        <v>1018</v>
      </c>
      <c r="AA839" s="52" t="s">
        <v>1018</v>
      </c>
      <c r="AB839" s="52" t="s">
        <v>1018</v>
      </c>
      <c r="AC839" s="52" t="s">
        <v>1018</v>
      </c>
      <c r="AD839" s="52" t="s">
        <v>1018</v>
      </c>
      <c r="AE839" s="52" t="s">
        <v>1018</v>
      </c>
      <c r="AF839" s="52" t="s">
        <v>1018</v>
      </c>
      <c r="AG839" s="52" t="s">
        <v>1018</v>
      </c>
      <c r="AH839" s="52" t="s">
        <v>1018</v>
      </c>
      <c r="AI839" s="52" t="s">
        <v>1018</v>
      </c>
      <c r="AJ839" s="52" t="s">
        <v>1018</v>
      </c>
      <c r="AK839" s="52" t="s">
        <v>1018</v>
      </c>
      <c r="AL839" s="52">
        <v>1</v>
      </c>
      <c r="AM839" s="52" t="s">
        <v>1018</v>
      </c>
      <c r="AN839" s="52" t="s">
        <v>1018</v>
      </c>
      <c r="AO839" s="52" t="s">
        <v>1018</v>
      </c>
      <c r="AP839" s="52" t="s">
        <v>1018</v>
      </c>
      <c r="AQ839" s="52" t="s">
        <v>1018</v>
      </c>
      <c r="AR839" s="52" t="s">
        <v>1018</v>
      </c>
      <c r="AS839" s="52" t="s">
        <v>1018</v>
      </c>
      <c r="AT839" s="52" t="s">
        <v>1018</v>
      </c>
      <c r="AU839" s="52" t="s">
        <v>1018</v>
      </c>
      <c r="AV839" s="52" t="s">
        <v>1018</v>
      </c>
      <c r="AW839" s="52" t="s">
        <v>1018</v>
      </c>
      <c r="AX839" s="52" t="s">
        <v>1018</v>
      </c>
      <c r="AY839" s="52"/>
      <c r="AZ839" s="52"/>
      <c r="BA839" s="52"/>
      <c r="BB839" s="52"/>
    </row>
    <row r="840" spans="1:54" ht="12.75" x14ac:dyDescent="0.2">
      <c r="A840" s="39" t="str">
        <f t="shared" si="79"/>
        <v>2068191</v>
      </c>
      <c r="B840" s="39" t="str">
        <f t="shared" si="80"/>
        <v>0528АНУ/КР</v>
      </c>
      <c r="C840" s="39" t="str">
        <f t="shared" si="81"/>
        <v>Костюм карнавальный "Дед Мороз" 5-7лет</v>
      </c>
      <c r="D840" s="94">
        <f t="shared" ca="1" si="82"/>
        <v>938</v>
      </c>
      <c r="E840" s="94">
        <f t="shared" ca="1" si="83"/>
        <v>1</v>
      </c>
      <c r="F840" s="94">
        <f t="shared" ca="1" si="78"/>
        <v>0</v>
      </c>
      <c r="G840" s="87"/>
      <c r="H840" s="87"/>
      <c r="I840" s="40"/>
      <c r="J840" s="40"/>
      <c r="L840" s="50" t="s">
        <v>2858</v>
      </c>
      <c r="M840" s="50" t="s">
        <v>3107</v>
      </c>
      <c r="N840" s="50" t="s">
        <v>3108</v>
      </c>
      <c r="O840" s="51" t="s">
        <v>3104</v>
      </c>
      <c r="P840" s="40">
        <v>938</v>
      </c>
      <c r="Q840" s="40"/>
      <c r="R840" s="40"/>
      <c r="S840" s="52" t="s">
        <v>1018</v>
      </c>
      <c r="T840" s="52" t="s">
        <v>1018</v>
      </c>
      <c r="U840" s="52" t="s">
        <v>1018</v>
      </c>
      <c r="V840" s="52" t="s">
        <v>1018</v>
      </c>
      <c r="W840" s="52" t="s">
        <v>1018</v>
      </c>
      <c r="X840" s="52">
        <v>1</v>
      </c>
      <c r="Y840" s="52" t="s">
        <v>1018</v>
      </c>
      <c r="Z840" s="52" t="s">
        <v>1018</v>
      </c>
      <c r="AA840" s="52" t="s">
        <v>1018</v>
      </c>
      <c r="AB840" s="52" t="s">
        <v>1018</v>
      </c>
      <c r="AC840" s="52" t="s">
        <v>1018</v>
      </c>
      <c r="AD840" s="52" t="s">
        <v>1018</v>
      </c>
      <c r="AE840" s="52" t="s">
        <v>1018</v>
      </c>
      <c r="AF840" s="52" t="s">
        <v>1018</v>
      </c>
      <c r="AG840" s="52" t="s">
        <v>1018</v>
      </c>
      <c r="AH840" s="52" t="s">
        <v>1018</v>
      </c>
      <c r="AI840" s="52" t="s">
        <v>1018</v>
      </c>
      <c r="AJ840" s="52" t="s">
        <v>1018</v>
      </c>
      <c r="AK840" s="52" t="s">
        <v>1018</v>
      </c>
      <c r="AL840" s="52" t="s">
        <v>1018</v>
      </c>
      <c r="AM840" s="52" t="s">
        <v>1018</v>
      </c>
      <c r="AN840" s="52" t="s">
        <v>1018</v>
      </c>
      <c r="AO840" s="52" t="s">
        <v>1018</v>
      </c>
      <c r="AP840" s="52" t="s">
        <v>1018</v>
      </c>
      <c r="AQ840" s="52" t="s">
        <v>1018</v>
      </c>
      <c r="AR840" s="52" t="s">
        <v>1018</v>
      </c>
      <c r="AS840" s="52" t="s">
        <v>1018</v>
      </c>
      <c r="AT840" s="52" t="s">
        <v>1018</v>
      </c>
      <c r="AU840" s="52" t="s">
        <v>1018</v>
      </c>
      <c r="AV840" s="52" t="s">
        <v>1018</v>
      </c>
      <c r="AW840" s="52" t="s">
        <v>1018</v>
      </c>
      <c r="AX840" s="52" t="s">
        <v>1018</v>
      </c>
      <c r="AY840" s="52"/>
      <c r="AZ840" s="52"/>
      <c r="BA840" s="52"/>
      <c r="BB840" s="52"/>
    </row>
    <row r="841" spans="1:54" ht="12.75" x14ac:dyDescent="0.2">
      <c r="A841" s="39" t="str">
        <f t="shared" si="79"/>
        <v>2040173</v>
      </c>
      <c r="B841" s="39" t="str">
        <f t="shared" si="80"/>
        <v>0529/КР</v>
      </c>
      <c r="C841" s="39" t="str">
        <f t="shared" si="81"/>
        <v>Костюм карнавальный "Гномик" 3-5 лет</v>
      </c>
      <c r="D841" s="94">
        <f t="shared" ca="1" si="82"/>
        <v>0</v>
      </c>
      <c r="E841" s="94">
        <f t="shared" ca="1" si="83"/>
        <v>2</v>
      </c>
      <c r="F841" s="94">
        <f t="shared" ca="1" si="78"/>
        <v>0</v>
      </c>
      <c r="G841" s="87"/>
      <c r="H841" s="87"/>
      <c r="I841" s="40"/>
      <c r="J841" s="40"/>
      <c r="L841" s="50" t="s">
        <v>2859</v>
      </c>
      <c r="M841" s="50" t="s">
        <v>3109</v>
      </c>
      <c r="N841" s="50" t="s">
        <v>3110</v>
      </c>
      <c r="O841" s="51" t="s">
        <v>3111</v>
      </c>
      <c r="P841" s="40" t="s">
        <v>1018</v>
      </c>
      <c r="Q841" s="40"/>
      <c r="R841" s="40"/>
      <c r="S841" s="52" t="s">
        <v>1018</v>
      </c>
      <c r="T841" s="52" t="s">
        <v>1018</v>
      </c>
      <c r="U841" s="52" t="s">
        <v>1018</v>
      </c>
      <c r="V841" s="52">
        <v>2</v>
      </c>
      <c r="W841" s="52" t="s">
        <v>1018</v>
      </c>
      <c r="X841" s="52" t="s">
        <v>1018</v>
      </c>
      <c r="Y841" s="52" t="s">
        <v>1018</v>
      </c>
      <c r="Z841" s="52" t="s">
        <v>1018</v>
      </c>
      <c r="AA841" s="52" t="s">
        <v>1018</v>
      </c>
      <c r="AB841" s="52" t="s">
        <v>1018</v>
      </c>
      <c r="AC841" s="52" t="s">
        <v>1018</v>
      </c>
      <c r="AD841" s="52" t="s">
        <v>1018</v>
      </c>
      <c r="AE841" s="52" t="s">
        <v>1018</v>
      </c>
      <c r="AF841" s="52" t="s">
        <v>1018</v>
      </c>
      <c r="AG841" s="52" t="s">
        <v>1018</v>
      </c>
      <c r="AH841" s="52" t="s">
        <v>1018</v>
      </c>
      <c r="AI841" s="52" t="s">
        <v>1018</v>
      </c>
      <c r="AJ841" s="52" t="s">
        <v>1018</v>
      </c>
      <c r="AK841" s="52" t="s">
        <v>1018</v>
      </c>
      <c r="AL841" s="52" t="s">
        <v>1018</v>
      </c>
      <c r="AM841" s="52" t="s">
        <v>1018</v>
      </c>
      <c r="AN841" s="52" t="s">
        <v>1018</v>
      </c>
      <c r="AO841" s="52" t="s">
        <v>1018</v>
      </c>
      <c r="AP841" s="52" t="s">
        <v>1018</v>
      </c>
      <c r="AQ841" s="52" t="s">
        <v>1018</v>
      </c>
      <c r="AR841" s="52" t="s">
        <v>1018</v>
      </c>
      <c r="AS841" s="52" t="s">
        <v>1018</v>
      </c>
      <c r="AT841" s="52" t="s">
        <v>1018</v>
      </c>
      <c r="AU841" s="52" t="s">
        <v>1018</v>
      </c>
      <c r="AV841" s="52" t="s">
        <v>1018</v>
      </c>
      <c r="AW841" s="52" t="s">
        <v>1018</v>
      </c>
      <c r="AX841" s="52" t="s">
        <v>1018</v>
      </c>
      <c r="AY841" s="52"/>
      <c r="AZ841" s="52"/>
      <c r="BA841" s="52"/>
      <c r="BB841" s="52"/>
    </row>
    <row r="842" spans="1:54" ht="12.75" x14ac:dyDescent="0.2">
      <c r="A842" s="39" t="str">
        <f t="shared" si="79"/>
        <v>2040174</v>
      </c>
      <c r="B842" s="39" t="str">
        <f t="shared" si="80"/>
        <v>0529А/КР</v>
      </c>
      <c r="C842" s="39" t="str">
        <f t="shared" si="81"/>
        <v>Костюм карнавальный "Гномик" 5-7лет</v>
      </c>
      <c r="D842" s="94">
        <f t="shared" ca="1" si="82"/>
        <v>810</v>
      </c>
      <c r="E842" s="94">
        <f t="shared" ca="1" si="83"/>
        <v>1</v>
      </c>
      <c r="F842" s="94">
        <f t="shared" ca="1" si="78"/>
        <v>0</v>
      </c>
      <c r="G842" s="87"/>
      <c r="H842" s="87"/>
      <c r="I842" s="40"/>
      <c r="J842" s="40"/>
      <c r="L842" s="50" t="s">
        <v>2860</v>
      </c>
      <c r="M842" s="50" t="s">
        <v>3112</v>
      </c>
      <c r="N842" s="50" t="s">
        <v>3113</v>
      </c>
      <c r="O842" s="51" t="s">
        <v>3114</v>
      </c>
      <c r="P842" s="40">
        <v>810</v>
      </c>
      <c r="Q842" s="40"/>
      <c r="R842" s="40"/>
      <c r="S842" s="52" t="s">
        <v>1018</v>
      </c>
      <c r="T842" s="52" t="s">
        <v>1018</v>
      </c>
      <c r="U842" s="52" t="s">
        <v>1018</v>
      </c>
      <c r="V842" s="52">
        <v>1</v>
      </c>
      <c r="W842" s="52" t="s">
        <v>1018</v>
      </c>
      <c r="X842" s="52" t="s">
        <v>1018</v>
      </c>
      <c r="Y842" s="52" t="s">
        <v>1018</v>
      </c>
      <c r="Z842" s="52" t="s">
        <v>1018</v>
      </c>
      <c r="AA842" s="52" t="s">
        <v>1018</v>
      </c>
      <c r="AB842" s="52" t="s">
        <v>1018</v>
      </c>
      <c r="AC842" s="52" t="s">
        <v>1018</v>
      </c>
      <c r="AD842" s="52" t="s">
        <v>1018</v>
      </c>
      <c r="AE842" s="52" t="s">
        <v>1018</v>
      </c>
      <c r="AF842" s="52" t="s">
        <v>1018</v>
      </c>
      <c r="AG842" s="52" t="s">
        <v>1018</v>
      </c>
      <c r="AH842" s="52" t="s">
        <v>1018</v>
      </c>
      <c r="AI842" s="52" t="s">
        <v>1018</v>
      </c>
      <c r="AJ842" s="52" t="s">
        <v>1018</v>
      </c>
      <c r="AK842" s="52" t="s">
        <v>1018</v>
      </c>
      <c r="AL842" s="52" t="s">
        <v>1018</v>
      </c>
      <c r="AM842" s="52" t="s">
        <v>1018</v>
      </c>
      <c r="AN842" s="52" t="s">
        <v>1018</v>
      </c>
      <c r="AO842" s="52" t="s">
        <v>1018</v>
      </c>
      <c r="AP842" s="52" t="s">
        <v>1018</v>
      </c>
      <c r="AQ842" s="52" t="s">
        <v>1018</v>
      </c>
      <c r="AR842" s="52" t="s">
        <v>1018</v>
      </c>
      <c r="AS842" s="52" t="s">
        <v>1018</v>
      </c>
      <c r="AT842" s="52" t="s">
        <v>1018</v>
      </c>
      <c r="AU842" s="52" t="s">
        <v>1018</v>
      </c>
      <c r="AV842" s="52" t="s">
        <v>1018</v>
      </c>
      <c r="AW842" s="52" t="s">
        <v>1018</v>
      </c>
      <c r="AX842" s="52" t="s">
        <v>1018</v>
      </c>
      <c r="AY842" s="52"/>
      <c r="AZ842" s="52"/>
      <c r="BA842" s="52"/>
      <c r="BB842" s="52"/>
    </row>
    <row r="843" spans="1:54" ht="12.75" x14ac:dyDescent="0.2">
      <c r="A843" s="39" t="str">
        <f t="shared" si="79"/>
        <v>2040176</v>
      </c>
      <c r="B843" s="39" t="str">
        <f t="shared" si="80"/>
        <v>0530/СР</v>
      </c>
      <c r="C843" s="39" t="str">
        <f t="shared" si="81"/>
        <v>Костюм карнавальный "Мышонок" 3-5 лет</v>
      </c>
      <c r="D843" s="94">
        <f t="shared" ca="1" si="82"/>
        <v>517</v>
      </c>
      <c r="E843" s="94">
        <f t="shared" ca="1" si="83"/>
        <v>1</v>
      </c>
      <c r="F843" s="94">
        <f t="shared" ca="1" si="78"/>
        <v>0</v>
      </c>
      <c r="G843" s="87"/>
      <c r="H843" s="87"/>
      <c r="I843" s="40"/>
      <c r="J843" s="40"/>
      <c r="L843" s="50" t="s">
        <v>2861</v>
      </c>
      <c r="M843" s="50" t="s">
        <v>3115</v>
      </c>
      <c r="N843" s="50" t="s">
        <v>3116</v>
      </c>
      <c r="O843" s="51" t="s">
        <v>3117</v>
      </c>
      <c r="P843" s="40">
        <v>517</v>
      </c>
      <c r="Q843" s="40"/>
      <c r="R843" s="40"/>
      <c r="S843" s="52" t="s">
        <v>1018</v>
      </c>
      <c r="T843" s="52" t="s">
        <v>1018</v>
      </c>
      <c r="U843" s="52" t="s">
        <v>1018</v>
      </c>
      <c r="V843" s="52" t="s">
        <v>1018</v>
      </c>
      <c r="W843" s="52" t="s">
        <v>1018</v>
      </c>
      <c r="X843" s="52" t="s">
        <v>1018</v>
      </c>
      <c r="Y843" s="52" t="s">
        <v>1018</v>
      </c>
      <c r="Z843" s="52" t="s">
        <v>1018</v>
      </c>
      <c r="AA843" s="52" t="s">
        <v>1018</v>
      </c>
      <c r="AB843" s="52" t="s">
        <v>1018</v>
      </c>
      <c r="AC843" s="52" t="s">
        <v>1018</v>
      </c>
      <c r="AD843" s="52" t="s">
        <v>1018</v>
      </c>
      <c r="AE843" s="52" t="s">
        <v>1018</v>
      </c>
      <c r="AF843" s="52" t="s">
        <v>1018</v>
      </c>
      <c r="AG843" s="52" t="s">
        <v>1018</v>
      </c>
      <c r="AH843" s="52" t="s">
        <v>1018</v>
      </c>
      <c r="AI843" s="52" t="s">
        <v>1018</v>
      </c>
      <c r="AJ843" s="52" t="s">
        <v>1018</v>
      </c>
      <c r="AK843" s="52" t="s">
        <v>1018</v>
      </c>
      <c r="AL843" s="52" t="s">
        <v>1018</v>
      </c>
      <c r="AM843" s="52" t="s">
        <v>1018</v>
      </c>
      <c r="AN843" s="52" t="s">
        <v>1018</v>
      </c>
      <c r="AO843" s="52" t="s">
        <v>1018</v>
      </c>
      <c r="AP843" s="52" t="s">
        <v>1018</v>
      </c>
      <c r="AQ843" s="52" t="s">
        <v>1018</v>
      </c>
      <c r="AR843" s="52">
        <v>1</v>
      </c>
      <c r="AS843" s="52" t="s">
        <v>1018</v>
      </c>
      <c r="AT843" s="52" t="s">
        <v>1018</v>
      </c>
      <c r="AU843" s="52" t="s">
        <v>1018</v>
      </c>
      <c r="AV843" s="52" t="s">
        <v>1018</v>
      </c>
      <c r="AW843" s="52" t="s">
        <v>1018</v>
      </c>
      <c r="AX843" s="52" t="s">
        <v>1018</v>
      </c>
      <c r="AY843" s="52"/>
      <c r="AZ843" s="52"/>
      <c r="BA843" s="52"/>
      <c r="BB843" s="52"/>
    </row>
    <row r="844" spans="1:54" ht="12.75" x14ac:dyDescent="0.2">
      <c r="A844" s="39" t="str">
        <f t="shared" si="79"/>
        <v>2040177</v>
      </c>
      <c r="B844" s="39" t="str">
        <f t="shared" si="80"/>
        <v>0530А/БЕЛ</v>
      </c>
      <c r="C844" s="39" t="str">
        <f t="shared" si="81"/>
        <v>Костюм карнавальный "Мышонок" 5 -7 лет</v>
      </c>
      <c r="D844" s="94">
        <f t="shared" ca="1" si="82"/>
        <v>0</v>
      </c>
      <c r="E844" s="94">
        <f t="shared" ca="1" si="83"/>
        <v>0</v>
      </c>
      <c r="F844" s="94">
        <f t="shared" ca="1" si="78"/>
        <v>0</v>
      </c>
      <c r="G844" s="87"/>
      <c r="H844" s="87"/>
      <c r="I844" s="40"/>
      <c r="J844" s="40"/>
      <c r="L844" s="50" t="s">
        <v>2862</v>
      </c>
      <c r="M844" s="50" t="s">
        <v>3118</v>
      </c>
      <c r="N844" s="50" t="s">
        <v>3119</v>
      </c>
      <c r="O844" s="51" t="s">
        <v>3120</v>
      </c>
      <c r="P844" s="40" t="s">
        <v>1018</v>
      </c>
      <c r="Q844" s="40"/>
      <c r="R844" s="40"/>
      <c r="S844" s="52" t="s">
        <v>1018</v>
      </c>
      <c r="T844" s="52" t="s">
        <v>1018</v>
      </c>
      <c r="U844" s="52" t="s">
        <v>1018</v>
      </c>
      <c r="V844" s="52" t="s">
        <v>1018</v>
      </c>
      <c r="W844" s="52" t="s">
        <v>1018</v>
      </c>
      <c r="X844" s="52" t="s">
        <v>1018</v>
      </c>
      <c r="Y844" s="52" t="s">
        <v>1018</v>
      </c>
      <c r="Z844" s="52" t="s">
        <v>1018</v>
      </c>
      <c r="AA844" s="52" t="s">
        <v>1018</v>
      </c>
      <c r="AB844" s="52" t="s">
        <v>1018</v>
      </c>
      <c r="AC844" s="52" t="s">
        <v>1018</v>
      </c>
      <c r="AD844" s="52" t="s">
        <v>1018</v>
      </c>
      <c r="AE844" s="52" t="s">
        <v>1018</v>
      </c>
      <c r="AF844" s="52" t="s">
        <v>1018</v>
      </c>
      <c r="AG844" s="52" t="s">
        <v>1018</v>
      </c>
      <c r="AH844" s="52" t="s">
        <v>1018</v>
      </c>
      <c r="AI844" s="52" t="s">
        <v>1018</v>
      </c>
      <c r="AJ844" s="52" t="s">
        <v>1018</v>
      </c>
      <c r="AK844" s="52" t="s">
        <v>1018</v>
      </c>
      <c r="AL844" s="52" t="s">
        <v>1018</v>
      </c>
      <c r="AM844" s="52" t="s">
        <v>1018</v>
      </c>
      <c r="AN844" s="52" t="s">
        <v>1018</v>
      </c>
      <c r="AO844" s="52" t="s">
        <v>1018</v>
      </c>
      <c r="AP844" s="52" t="s">
        <v>1018</v>
      </c>
      <c r="AQ844" s="52" t="s">
        <v>1018</v>
      </c>
      <c r="AR844" s="52" t="s">
        <v>1018</v>
      </c>
      <c r="AS844" s="52" t="s">
        <v>1018</v>
      </c>
      <c r="AT844" s="52" t="s">
        <v>1018</v>
      </c>
      <c r="AU844" s="52" t="s">
        <v>1018</v>
      </c>
      <c r="AV844" s="52" t="s">
        <v>1018</v>
      </c>
      <c r="AW844" s="52" t="s">
        <v>1018</v>
      </c>
      <c r="AX844" s="52" t="s">
        <v>1018</v>
      </c>
      <c r="AY844" s="52"/>
      <c r="AZ844" s="52"/>
      <c r="BA844" s="52"/>
      <c r="BB844" s="52"/>
    </row>
    <row r="845" spans="1:54" ht="12.75" x14ac:dyDescent="0.2">
      <c r="A845" s="39" t="str">
        <f t="shared" si="79"/>
        <v>2040181</v>
      </c>
      <c r="B845" s="39" t="str">
        <f t="shared" si="80"/>
        <v>0530Н/БЕЛ</v>
      </c>
      <c r="C845" s="39" t="str">
        <f t="shared" si="81"/>
        <v>Костюм карнавальный "Мышонок" 3-5 лет</v>
      </c>
      <c r="D845" s="94">
        <f t="shared" ca="1" si="82"/>
        <v>628</v>
      </c>
      <c r="E845" s="94">
        <f t="shared" ca="1" si="83"/>
        <v>3</v>
      </c>
      <c r="F845" s="94">
        <f t="shared" ca="1" si="78"/>
        <v>0</v>
      </c>
      <c r="G845" s="87"/>
      <c r="H845" s="87"/>
      <c r="I845" s="40"/>
      <c r="J845" s="40"/>
      <c r="L845" s="50" t="s">
        <v>2863</v>
      </c>
      <c r="M845" s="50" t="s">
        <v>3121</v>
      </c>
      <c r="N845" s="50" t="s">
        <v>3122</v>
      </c>
      <c r="O845" s="51" t="s">
        <v>3117</v>
      </c>
      <c r="P845" s="40">
        <v>628</v>
      </c>
      <c r="Q845" s="40"/>
      <c r="R845" s="40"/>
      <c r="S845" s="52" t="s">
        <v>1018</v>
      </c>
      <c r="T845" s="52" t="s">
        <v>1018</v>
      </c>
      <c r="U845" s="52" t="s">
        <v>1018</v>
      </c>
      <c r="V845" s="52" t="s">
        <v>1018</v>
      </c>
      <c r="W845" s="52" t="s">
        <v>1018</v>
      </c>
      <c r="X845" s="52" t="s">
        <v>1018</v>
      </c>
      <c r="Y845" s="52" t="s">
        <v>1018</v>
      </c>
      <c r="Z845" s="52" t="s">
        <v>1018</v>
      </c>
      <c r="AA845" s="52" t="s">
        <v>1018</v>
      </c>
      <c r="AB845" s="52" t="s">
        <v>1018</v>
      </c>
      <c r="AC845" s="52" t="s">
        <v>1018</v>
      </c>
      <c r="AD845" s="52" t="s">
        <v>1018</v>
      </c>
      <c r="AE845" s="52" t="s">
        <v>1018</v>
      </c>
      <c r="AF845" s="52" t="s">
        <v>1018</v>
      </c>
      <c r="AG845" s="52" t="s">
        <v>1018</v>
      </c>
      <c r="AH845" s="52" t="s">
        <v>1018</v>
      </c>
      <c r="AI845" s="52" t="s">
        <v>1018</v>
      </c>
      <c r="AJ845" s="52" t="s">
        <v>1018</v>
      </c>
      <c r="AK845" s="52" t="s">
        <v>1018</v>
      </c>
      <c r="AL845" s="52">
        <v>3</v>
      </c>
      <c r="AM845" s="52" t="s">
        <v>1018</v>
      </c>
      <c r="AN845" s="52" t="s">
        <v>1018</v>
      </c>
      <c r="AO845" s="52" t="s">
        <v>1018</v>
      </c>
      <c r="AP845" s="52" t="s">
        <v>1018</v>
      </c>
      <c r="AQ845" s="52" t="s">
        <v>1018</v>
      </c>
      <c r="AR845" s="52" t="s">
        <v>1018</v>
      </c>
      <c r="AS845" s="52" t="s">
        <v>1018</v>
      </c>
      <c r="AT845" s="52" t="s">
        <v>1018</v>
      </c>
      <c r="AU845" s="52" t="s">
        <v>1018</v>
      </c>
      <c r="AV845" s="52" t="s">
        <v>1018</v>
      </c>
      <c r="AW845" s="52" t="s">
        <v>1018</v>
      </c>
      <c r="AX845" s="52" t="s">
        <v>1018</v>
      </c>
      <c r="AY845" s="52"/>
      <c r="AZ845" s="52"/>
      <c r="BA845" s="52"/>
      <c r="BB845" s="52"/>
    </row>
    <row r="846" spans="1:54" ht="12.75" x14ac:dyDescent="0.2">
      <c r="A846" s="39" t="str">
        <f t="shared" si="79"/>
        <v>2040184</v>
      </c>
      <c r="B846" s="39" t="str">
        <f t="shared" si="80"/>
        <v>0531/ЖЛ</v>
      </c>
      <c r="C846" s="39" t="str">
        <f t="shared" si="81"/>
        <v>Костюм карнавальный "Утенок" 3-5 лет</v>
      </c>
      <c r="D846" s="94">
        <f t="shared" ca="1" si="82"/>
        <v>849</v>
      </c>
      <c r="E846" s="94">
        <f t="shared" ca="1" si="83"/>
        <v>3</v>
      </c>
      <c r="F846" s="94">
        <f t="shared" ca="1" si="78"/>
        <v>0</v>
      </c>
      <c r="G846" s="87"/>
      <c r="H846" s="87"/>
      <c r="I846" s="40"/>
      <c r="J846" s="40"/>
      <c r="L846" s="50" t="s">
        <v>2864</v>
      </c>
      <c r="M846" s="50" t="s">
        <v>3123</v>
      </c>
      <c r="N846" s="50" t="s">
        <v>3124</v>
      </c>
      <c r="O846" s="51" t="s">
        <v>3125</v>
      </c>
      <c r="P846" s="40">
        <v>849</v>
      </c>
      <c r="Q846" s="40"/>
      <c r="R846" s="40"/>
      <c r="S846" s="52" t="s">
        <v>1018</v>
      </c>
      <c r="T846" s="52" t="s">
        <v>1018</v>
      </c>
      <c r="U846" s="52" t="s">
        <v>1018</v>
      </c>
      <c r="V846" s="52">
        <v>2</v>
      </c>
      <c r="W846" s="52" t="s">
        <v>1018</v>
      </c>
      <c r="X846" s="52" t="s">
        <v>1018</v>
      </c>
      <c r="Y846" s="52" t="s">
        <v>1018</v>
      </c>
      <c r="Z846" s="52" t="s">
        <v>1018</v>
      </c>
      <c r="AA846" s="52" t="s">
        <v>1018</v>
      </c>
      <c r="AB846" s="52" t="s">
        <v>1018</v>
      </c>
      <c r="AC846" s="52" t="s">
        <v>1018</v>
      </c>
      <c r="AD846" s="52" t="s">
        <v>1018</v>
      </c>
      <c r="AE846" s="52" t="s">
        <v>1018</v>
      </c>
      <c r="AF846" s="52" t="s">
        <v>1018</v>
      </c>
      <c r="AG846" s="52" t="s">
        <v>1018</v>
      </c>
      <c r="AH846" s="52" t="s">
        <v>1018</v>
      </c>
      <c r="AI846" s="52" t="s">
        <v>1018</v>
      </c>
      <c r="AJ846" s="52" t="s">
        <v>1018</v>
      </c>
      <c r="AK846" s="52" t="s">
        <v>1018</v>
      </c>
      <c r="AL846" s="52" t="s">
        <v>1018</v>
      </c>
      <c r="AM846" s="52" t="s">
        <v>1018</v>
      </c>
      <c r="AN846" s="52" t="s">
        <v>1018</v>
      </c>
      <c r="AO846" s="52" t="s">
        <v>1018</v>
      </c>
      <c r="AP846" s="52" t="s">
        <v>1018</v>
      </c>
      <c r="AQ846" s="52" t="s">
        <v>1018</v>
      </c>
      <c r="AR846" s="52">
        <v>1</v>
      </c>
      <c r="AS846" s="52" t="s">
        <v>1018</v>
      </c>
      <c r="AT846" s="52" t="s">
        <v>1018</v>
      </c>
      <c r="AU846" s="52" t="s">
        <v>1018</v>
      </c>
      <c r="AV846" s="52" t="s">
        <v>1018</v>
      </c>
      <c r="AW846" s="52" t="s">
        <v>1018</v>
      </c>
      <c r="AX846" s="52" t="s">
        <v>1018</v>
      </c>
      <c r="AY846" s="52"/>
      <c r="AZ846" s="52"/>
      <c r="BA846" s="52"/>
      <c r="BB846" s="52"/>
    </row>
    <row r="847" spans="1:54" ht="12.75" x14ac:dyDescent="0.2">
      <c r="A847" s="39" t="str">
        <f t="shared" si="79"/>
        <v>2040185</v>
      </c>
      <c r="B847" s="39" t="str">
        <f t="shared" si="80"/>
        <v>0531А/БЕЛ</v>
      </c>
      <c r="C847" s="39" t="str">
        <f t="shared" si="81"/>
        <v>Костюм карнавальный "Утенок" 5-7лет</v>
      </c>
      <c r="D847" s="94">
        <f t="shared" ca="1" si="82"/>
        <v>925</v>
      </c>
      <c r="E847" s="94">
        <f t="shared" ca="1" si="83"/>
        <v>0</v>
      </c>
      <c r="F847" s="94">
        <f t="shared" ca="1" si="78"/>
        <v>0</v>
      </c>
      <c r="G847" s="87"/>
      <c r="H847" s="87"/>
      <c r="I847" s="40"/>
      <c r="J847" s="40"/>
      <c r="L847" s="50" t="s">
        <v>2865</v>
      </c>
      <c r="M847" s="50" t="s">
        <v>3126</v>
      </c>
      <c r="N847" s="50" t="s">
        <v>3127</v>
      </c>
      <c r="O847" s="51" t="s">
        <v>3128</v>
      </c>
      <c r="P847" s="40">
        <v>925</v>
      </c>
      <c r="Q847" s="40"/>
      <c r="R847" s="40"/>
      <c r="S847" s="52" t="s">
        <v>1018</v>
      </c>
      <c r="T847" s="52" t="s">
        <v>1018</v>
      </c>
      <c r="U847" s="52" t="s">
        <v>1018</v>
      </c>
      <c r="V847" s="52" t="s">
        <v>1018</v>
      </c>
      <c r="W847" s="52" t="s">
        <v>1018</v>
      </c>
      <c r="X847" s="52" t="s">
        <v>1018</v>
      </c>
      <c r="Y847" s="52" t="s">
        <v>1018</v>
      </c>
      <c r="Z847" s="52" t="s">
        <v>1018</v>
      </c>
      <c r="AA847" s="52" t="s">
        <v>1018</v>
      </c>
      <c r="AB847" s="52" t="s">
        <v>1018</v>
      </c>
      <c r="AC847" s="52" t="s">
        <v>1018</v>
      </c>
      <c r="AD847" s="52" t="s">
        <v>1018</v>
      </c>
      <c r="AE847" s="52" t="s">
        <v>1018</v>
      </c>
      <c r="AF847" s="52" t="s">
        <v>1018</v>
      </c>
      <c r="AG847" s="52" t="s">
        <v>1018</v>
      </c>
      <c r="AH847" s="52" t="s">
        <v>1018</v>
      </c>
      <c r="AI847" s="52" t="s">
        <v>1018</v>
      </c>
      <c r="AJ847" s="52" t="s">
        <v>1018</v>
      </c>
      <c r="AK847" s="52" t="s">
        <v>1018</v>
      </c>
      <c r="AL847" s="52" t="s">
        <v>1018</v>
      </c>
      <c r="AM847" s="52" t="s">
        <v>1018</v>
      </c>
      <c r="AN847" s="52" t="s">
        <v>1018</v>
      </c>
      <c r="AO847" s="52" t="s">
        <v>1018</v>
      </c>
      <c r="AP847" s="52" t="s">
        <v>1018</v>
      </c>
      <c r="AQ847" s="52" t="s">
        <v>1018</v>
      </c>
      <c r="AR847" s="52" t="s">
        <v>1018</v>
      </c>
      <c r="AS847" s="52" t="s">
        <v>1018</v>
      </c>
      <c r="AT847" s="52" t="s">
        <v>1018</v>
      </c>
      <c r="AU847" s="52" t="s">
        <v>1018</v>
      </c>
      <c r="AV847" s="52" t="s">
        <v>1018</v>
      </c>
      <c r="AW847" s="52" t="s">
        <v>1018</v>
      </c>
      <c r="AX847" s="52" t="s">
        <v>1018</v>
      </c>
      <c r="AY847" s="52"/>
      <c r="AZ847" s="52"/>
      <c r="BA847" s="52"/>
      <c r="BB847" s="52"/>
    </row>
    <row r="848" spans="1:54" ht="12.75" x14ac:dyDescent="0.2">
      <c r="A848" s="39" t="str">
        <f t="shared" si="79"/>
        <v>2040186</v>
      </c>
      <c r="B848" s="39" t="str">
        <f t="shared" si="80"/>
        <v>0531А/ЖЛ</v>
      </c>
      <c r="C848" s="39" t="str">
        <f t="shared" si="81"/>
        <v>Костюм карнавальный "Утенок" 5-7лет</v>
      </c>
      <c r="D848" s="94">
        <f t="shared" ca="1" si="82"/>
        <v>925</v>
      </c>
      <c r="E848" s="94">
        <f t="shared" ca="1" si="83"/>
        <v>1</v>
      </c>
      <c r="F848" s="94">
        <f t="shared" ca="1" si="78"/>
        <v>0</v>
      </c>
      <c r="G848" s="87"/>
      <c r="H848" s="87"/>
      <c r="I848" s="40"/>
      <c r="J848" s="40"/>
      <c r="L848" s="50" t="s">
        <v>2866</v>
      </c>
      <c r="M848" s="50" t="s">
        <v>3129</v>
      </c>
      <c r="N848" s="50" t="s">
        <v>3130</v>
      </c>
      <c r="O848" s="51" t="s">
        <v>3128</v>
      </c>
      <c r="P848" s="40">
        <v>925</v>
      </c>
      <c r="Q848" s="40"/>
      <c r="R848" s="40"/>
      <c r="S848" s="52" t="s">
        <v>1018</v>
      </c>
      <c r="T848" s="52" t="s">
        <v>1018</v>
      </c>
      <c r="U848" s="52" t="s">
        <v>1018</v>
      </c>
      <c r="V848" s="52">
        <v>1</v>
      </c>
      <c r="W848" s="52" t="s">
        <v>1018</v>
      </c>
      <c r="X848" s="52" t="s">
        <v>1018</v>
      </c>
      <c r="Y848" s="52" t="s">
        <v>1018</v>
      </c>
      <c r="Z848" s="52" t="s">
        <v>1018</v>
      </c>
      <c r="AA848" s="52" t="s">
        <v>1018</v>
      </c>
      <c r="AB848" s="52" t="s">
        <v>1018</v>
      </c>
      <c r="AC848" s="52" t="s">
        <v>1018</v>
      </c>
      <c r="AD848" s="52" t="s">
        <v>1018</v>
      </c>
      <c r="AE848" s="52" t="s">
        <v>1018</v>
      </c>
      <c r="AF848" s="52" t="s">
        <v>1018</v>
      </c>
      <c r="AG848" s="52" t="s">
        <v>1018</v>
      </c>
      <c r="AH848" s="52" t="s">
        <v>1018</v>
      </c>
      <c r="AI848" s="52" t="s">
        <v>1018</v>
      </c>
      <c r="AJ848" s="52" t="s">
        <v>1018</v>
      </c>
      <c r="AK848" s="52" t="s">
        <v>1018</v>
      </c>
      <c r="AL848" s="52" t="s">
        <v>1018</v>
      </c>
      <c r="AM848" s="52" t="s">
        <v>1018</v>
      </c>
      <c r="AN848" s="52" t="s">
        <v>1018</v>
      </c>
      <c r="AO848" s="52" t="s">
        <v>1018</v>
      </c>
      <c r="AP848" s="52" t="s">
        <v>1018</v>
      </c>
      <c r="AQ848" s="52" t="s">
        <v>1018</v>
      </c>
      <c r="AR848" s="52" t="s">
        <v>1018</v>
      </c>
      <c r="AS848" s="52" t="s">
        <v>1018</v>
      </c>
      <c r="AT848" s="52" t="s">
        <v>1018</v>
      </c>
      <c r="AU848" s="52" t="s">
        <v>1018</v>
      </c>
      <c r="AV848" s="52" t="s">
        <v>1018</v>
      </c>
      <c r="AW848" s="52" t="s">
        <v>1018</v>
      </c>
      <c r="AX848" s="52" t="s">
        <v>1018</v>
      </c>
      <c r="AY848" s="52"/>
      <c r="AZ848" s="52"/>
      <c r="BA848" s="52"/>
      <c r="BB848" s="52"/>
    </row>
    <row r="849" spans="1:54" ht="12.75" x14ac:dyDescent="0.2">
      <c r="A849" s="39" t="str">
        <f t="shared" si="79"/>
        <v>2040187</v>
      </c>
      <c r="B849" s="39" t="str">
        <f t="shared" si="80"/>
        <v>0532/МЛ</v>
      </c>
      <c r="C849" s="39" t="str">
        <f t="shared" si="81"/>
        <v>Костюм карнавальный "Поросенок" 3-5 лет</v>
      </c>
      <c r="D849" s="94">
        <f t="shared" ca="1" si="82"/>
        <v>808</v>
      </c>
      <c r="E849" s="94">
        <f t="shared" ca="1" si="83"/>
        <v>1</v>
      </c>
      <c r="F849" s="94">
        <f t="shared" ca="1" si="78"/>
        <v>0</v>
      </c>
      <c r="G849" s="87"/>
      <c r="H849" s="87"/>
      <c r="I849" s="40"/>
      <c r="J849" s="40"/>
      <c r="L849" s="50" t="s">
        <v>2867</v>
      </c>
      <c r="M849" s="50" t="s">
        <v>3131</v>
      </c>
      <c r="N849" s="50" t="s">
        <v>3132</v>
      </c>
      <c r="O849" s="51" t="s">
        <v>3133</v>
      </c>
      <c r="P849" s="40">
        <v>808</v>
      </c>
      <c r="Q849" s="40"/>
      <c r="R849" s="40"/>
      <c r="S849" s="52" t="s">
        <v>1018</v>
      </c>
      <c r="T849" s="52" t="s">
        <v>1018</v>
      </c>
      <c r="U849" s="52" t="s">
        <v>1018</v>
      </c>
      <c r="V849" s="52" t="s">
        <v>1018</v>
      </c>
      <c r="W849" s="52" t="s">
        <v>1018</v>
      </c>
      <c r="X849" s="52" t="s">
        <v>1018</v>
      </c>
      <c r="Y849" s="52" t="s">
        <v>1018</v>
      </c>
      <c r="Z849" s="52" t="s">
        <v>1018</v>
      </c>
      <c r="AA849" s="52" t="s">
        <v>1018</v>
      </c>
      <c r="AB849" s="52" t="s">
        <v>1018</v>
      </c>
      <c r="AC849" s="52" t="s">
        <v>1018</v>
      </c>
      <c r="AD849" s="52" t="s">
        <v>1018</v>
      </c>
      <c r="AE849" s="52" t="s">
        <v>1018</v>
      </c>
      <c r="AF849" s="52" t="s">
        <v>1018</v>
      </c>
      <c r="AG849" s="52" t="s">
        <v>1018</v>
      </c>
      <c r="AH849" s="52" t="s">
        <v>1018</v>
      </c>
      <c r="AI849" s="52" t="s">
        <v>1018</v>
      </c>
      <c r="AJ849" s="52" t="s">
        <v>1018</v>
      </c>
      <c r="AK849" s="52" t="s">
        <v>1018</v>
      </c>
      <c r="AL849" s="52">
        <v>1</v>
      </c>
      <c r="AM849" s="52" t="s">
        <v>1018</v>
      </c>
      <c r="AN849" s="52" t="s">
        <v>1018</v>
      </c>
      <c r="AO849" s="52" t="s">
        <v>1018</v>
      </c>
      <c r="AP849" s="52" t="s">
        <v>1018</v>
      </c>
      <c r="AQ849" s="52" t="s">
        <v>1018</v>
      </c>
      <c r="AR849" s="52" t="s">
        <v>1018</v>
      </c>
      <c r="AS849" s="52" t="s">
        <v>1018</v>
      </c>
      <c r="AT849" s="52" t="s">
        <v>1018</v>
      </c>
      <c r="AU849" s="52" t="s">
        <v>1018</v>
      </c>
      <c r="AV849" s="52" t="s">
        <v>1018</v>
      </c>
      <c r="AW849" s="52" t="s">
        <v>1018</v>
      </c>
      <c r="AX849" s="52" t="s">
        <v>1018</v>
      </c>
      <c r="AY849" s="52"/>
      <c r="AZ849" s="52"/>
      <c r="BA849" s="52"/>
      <c r="BB849" s="52"/>
    </row>
    <row r="850" spans="1:54" ht="12.75" x14ac:dyDescent="0.2">
      <c r="A850" s="39" t="str">
        <f t="shared" si="79"/>
        <v>2040188</v>
      </c>
      <c r="B850" s="39" t="str">
        <f t="shared" si="80"/>
        <v>0532А/МЛ</v>
      </c>
      <c r="C850" s="39" t="str">
        <f t="shared" si="81"/>
        <v>Костюм карнавальный "Поросенок" 5-7лет</v>
      </c>
      <c r="D850" s="94">
        <f t="shared" ca="1" si="82"/>
        <v>845</v>
      </c>
      <c r="E850" s="94">
        <f t="shared" ca="1" si="83"/>
        <v>0</v>
      </c>
      <c r="F850" s="94">
        <f t="shared" ca="1" si="78"/>
        <v>0</v>
      </c>
      <c r="G850" s="87"/>
      <c r="H850" s="87"/>
      <c r="I850" s="40"/>
      <c r="J850" s="40"/>
      <c r="L850" s="50" t="s">
        <v>2868</v>
      </c>
      <c r="M850" s="50" t="s">
        <v>3134</v>
      </c>
      <c r="N850" s="50" t="s">
        <v>3135</v>
      </c>
      <c r="O850" s="51" t="s">
        <v>3136</v>
      </c>
      <c r="P850" s="40">
        <v>845</v>
      </c>
      <c r="Q850" s="40"/>
      <c r="R850" s="40"/>
      <c r="S850" s="52" t="s">
        <v>1018</v>
      </c>
      <c r="T850" s="52" t="s">
        <v>1018</v>
      </c>
      <c r="U850" s="52" t="s">
        <v>1018</v>
      </c>
      <c r="V850" s="52" t="s">
        <v>1018</v>
      </c>
      <c r="W850" s="52" t="s">
        <v>1018</v>
      </c>
      <c r="X850" s="52" t="s">
        <v>1018</v>
      </c>
      <c r="Y850" s="52" t="s">
        <v>1018</v>
      </c>
      <c r="Z850" s="52" t="s">
        <v>1018</v>
      </c>
      <c r="AA850" s="52" t="s">
        <v>1018</v>
      </c>
      <c r="AB850" s="52" t="s">
        <v>1018</v>
      </c>
      <c r="AC850" s="52" t="s">
        <v>1018</v>
      </c>
      <c r="AD850" s="52" t="s">
        <v>1018</v>
      </c>
      <c r="AE850" s="52" t="s">
        <v>1018</v>
      </c>
      <c r="AF850" s="52" t="s">
        <v>1018</v>
      </c>
      <c r="AG850" s="52" t="s">
        <v>1018</v>
      </c>
      <c r="AH850" s="52" t="s">
        <v>1018</v>
      </c>
      <c r="AI850" s="52" t="s">
        <v>1018</v>
      </c>
      <c r="AJ850" s="52" t="s">
        <v>1018</v>
      </c>
      <c r="AK850" s="52" t="s">
        <v>1018</v>
      </c>
      <c r="AL850" s="52" t="s">
        <v>1018</v>
      </c>
      <c r="AM850" s="52" t="s">
        <v>1018</v>
      </c>
      <c r="AN850" s="52" t="s">
        <v>1018</v>
      </c>
      <c r="AO850" s="52" t="s">
        <v>1018</v>
      </c>
      <c r="AP850" s="52" t="s">
        <v>1018</v>
      </c>
      <c r="AQ850" s="52" t="s">
        <v>1018</v>
      </c>
      <c r="AR850" s="52" t="s">
        <v>1018</v>
      </c>
      <c r="AS850" s="52" t="s">
        <v>1018</v>
      </c>
      <c r="AT850" s="52" t="s">
        <v>1018</v>
      </c>
      <c r="AU850" s="52" t="s">
        <v>1018</v>
      </c>
      <c r="AV850" s="52" t="s">
        <v>1018</v>
      </c>
      <c r="AW850" s="52" t="s">
        <v>1018</v>
      </c>
      <c r="AX850" s="52" t="s">
        <v>1018</v>
      </c>
      <c r="AY850" s="52"/>
      <c r="AZ850" s="52"/>
      <c r="BA850" s="52"/>
      <c r="BB850" s="52"/>
    </row>
    <row r="851" spans="1:54" ht="12.75" x14ac:dyDescent="0.2">
      <c r="A851" s="39" t="str">
        <f t="shared" si="79"/>
        <v>2040190</v>
      </c>
      <c r="B851" s="39" t="str">
        <f t="shared" si="80"/>
        <v>0533А/ЧР</v>
      </c>
      <c r="C851" s="39" t="str">
        <f t="shared" si="81"/>
        <v>Костюм карнавальный "Божья коровка" 5-7лет</v>
      </c>
      <c r="D851" s="94">
        <f t="shared" ca="1" si="82"/>
        <v>923</v>
      </c>
      <c r="E851" s="94">
        <f t="shared" ca="1" si="83"/>
        <v>0</v>
      </c>
      <c r="F851" s="94">
        <f t="shared" ca="1" si="78"/>
        <v>0</v>
      </c>
      <c r="G851" s="87"/>
      <c r="H851" s="87"/>
      <c r="I851" s="40"/>
      <c r="J851" s="40"/>
      <c r="L851" s="50" t="s">
        <v>2869</v>
      </c>
      <c r="M851" s="50" t="s">
        <v>3137</v>
      </c>
      <c r="N851" s="50" t="s">
        <v>3138</v>
      </c>
      <c r="O851" s="51" t="s">
        <v>3139</v>
      </c>
      <c r="P851" s="40">
        <v>923</v>
      </c>
      <c r="Q851" s="40"/>
      <c r="R851" s="40"/>
      <c r="S851" s="52" t="s">
        <v>1018</v>
      </c>
      <c r="T851" s="52" t="s">
        <v>1018</v>
      </c>
      <c r="U851" s="52" t="s">
        <v>1018</v>
      </c>
      <c r="V851" s="52" t="s">
        <v>1018</v>
      </c>
      <c r="W851" s="52" t="s">
        <v>1018</v>
      </c>
      <c r="X851" s="52" t="s">
        <v>1018</v>
      </c>
      <c r="Y851" s="52" t="s">
        <v>1018</v>
      </c>
      <c r="Z851" s="52" t="s">
        <v>1018</v>
      </c>
      <c r="AA851" s="52" t="s">
        <v>1018</v>
      </c>
      <c r="AB851" s="52" t="s">
        <v>1018</v>
      </c>
      <c r="AC851" s="52" t="s">
        <v>1018</v>
      </c>
      <c r="AD851" s="52" t="s">
        <v>1018</v>
      </c>
      <c r="AE851" s="52" t="s">
        <v>1018</v>
      </c>
      <c r="AF851" s="52" t="s">
        <v>1018</v>
      </c>
      <c r="AG851" s="52" t="s">
        <v>1018</v>
      </c>
      <c r="AH851" s="52" t="s">
        <v>1018</v>
      </c>
      <c r="AI851" s="52" t="s">
        <v>1018</v>
      </c>
      <c r="AJ851" s="52" t="s">
        <v>1018</v>
      </c>
      <c r="AK851" s="52" t="s">
        <v>1018</v>
      </c>
      <c r="AL851" s="52" t="s">
        <v>1018</v>
      </c>
      <c r="AM851" s="52" t="s">
        <v>1018</v>
      </c>
      <c r="AN851" s="52" t="s">
        <v>1018</v>
      </c>
      <c r="AO851" s="52" t="s">
        <v>1018</v>
      </c>
      <c r="AP851" s="52" t="s">
        <v>1018</v>
      </c>
      <c r="AQ851" s="52" t="s">
        <v>1018</v>
      </c>
      <c r="AR851" s="52" t="s">
        <v>1018</v>
      </c>
      <c r="AS851" s="52" t="s">
        <v>1018</v>
      </c>
      <c r="AT851" s="52" t="s">
        <v>1018</v>
      </c>
      <c r="AU851" s="52" t="s">
        <v>1018</v>
      </c>
      <c r="AV851" s="52" t="s">
        <v>1018</v>
      </c>
      <c r="AW851" s="52" t="s">
        <v>1018</v>
      </c>
      <c r="AX851" s="52" t="s">
        <v>1018</v>
      </c>
      <c r="AY851" s="52"/>
      <c r="AZ851" s="52"/>
      <c r="BA851" s="52"/>
      <c r="BB851" s="52"/>
    </row>
    <row r="852" spans="1:54" ht="12.75" x14ac:dyDescent="0.2">
      <c r="A852" s="39" t="str">
        <f t="shared" si="79"/>
        <v>2040192</v>
      </c>
      <c r="B852" s="39" t="str">
        <f t="shared" si="80"/>
        <v>0534А/ЗЛ</v>
      </c>
      <c r="C852" s="39" t="str">
        <f t="shared" si="81"/>
        <v>Костюм карнавальный "Лягушонок" 5-7 лет</v>
      </c>
      <c r="D852" s="94">
        <f t="shared" ca="1" si="82"/>
        <v>989</v>
      </c>
      <c r="E852" s="94">
        <f t="shared" ca="1" si="83"/>
        <v>5</v>
      </c>
      <c r="F852" s="94">
        <f t="shared" ca="1" si="78"/>
        <v>0</v>
      </c>
      <c r="G852" s="87"/>
      <c r="H852" s="87"/>
      <c r="I852" s="40"/>
      <c r="J852" s="40"/>
      <c r="L852" s="50" t="s">
        <v>2870</v>
      </c>
      <c r="M852" s="50" t="s">
        <v>3140</v>
      </c>
      <c r="N852" s="50" t="s">
        <v>3141</v>
      </c>
      <c r="O852" s="51" t="s">
        <v>3142</v>
      </c>
      <c r="P852" s="40">
        <v>989</v>
      </c>
      <c r="Q852" s="40"/>
      <c r="R852" s="40"/>
      <c r="S852" s="52" t="s">
        <v>1018</v>
      </c>
      <c r="T852" s="52" t="s">
        <v>1018</v>
      </c>
      <c r="U852" s="52" t="s">
        <v>1018</v>
      </c>
      <c r="V852" s="52">
        <v>1</v>
      </c>
      <c r="W852" s="52" t="s">
        <v>1018</v>
      </c>
      <c r="X852" s="52" t="s">
        <v>1018</v>
      </c>
      <c r="Y852" s="52" t="s">
        <v>1018</v>
      </c>
      <c r="Z852" s="52" t="s">
        <v>1018</v>
      </c>
      <c r="AA852" s="52" t="s">
        <v>1018</v>
      </c>
      <c r="AB852" s="52" t="s">
        <v>1018</v>
      </c>
      <c r="AC852" s="52" t="s">
        <v>1018</v>
      </c>
      <c r="AD852" s="52" t="s">
        <v>1018</v>
      </c>
      <c r="AE852" s="52" t="s">
        <v>1018</v>
      </c>
      <c r="AF852" s="52" t="s">
        <v>1018</v>
      </c>
      <c r="AG852" s="52" t="s">
        <v>1018</v>
      </c>
      <c r="AH852" s="52" t="s">
        <v>1018</v>
      </c>
      <c r="AI852" s="52" t="s">
        <v>1018</v>
      </c>
      <c r="AJ852" s="52" t="s">
        <v>1018</v>
      </c>
      <c r="AK852" s="52" t="s">
        <v>1018</v>
      </c>
      <c r="AL852" s="52">
        <v>4</v>
      </c>
      <c r="AM852" s="52" t="s">
        <v>1018</v>
      </c>
      <c r="AN852" s="52" t="s">
        <v>1018</v>
      </c>
      <c r="AO852" s="52" t="s">
        <v>1018</v>
      </c>
      <c r="AP852" s="52" t="s">
        <v>1018</v>
      </c>
      <c r="AQ852" s="52" t="s">
        <v>1018</v>
      </c>
      <c r="AR852" s="52" t="s">
        <v>1018</v>
      </c>
      <c r="AS852" s="52" t="s">
        <v>1018</v>
      </c>
      <c r="AT852" s="52" t="s">
        <v>1018</v>
      </c>
      <c r="AU852" s="52" t="s">
        <v>1018</v>
      </c>
      <c r="AV852" s="52" t="s">
        <v>1018</v>
      </c>
      <c r="AW852" s="52" t="s">
        <v>1018</v>
      </c>
      <c r="AX852" s="52" t="s">
        <v>1018</v>
      </c>
      <c r="AY852" s="52"/>
      <c r="AZ852" s="52"/>
      <c r="BA852" s="52"/>
      <c r="BB852" s="52"/>
    </row>
    <row r="853" spans="1:54" ht="12.75" x14ac:dyDescent="0.2">
      <c r="A853" s="39" t="str">
        <f t="shared" si="79"/>
        <v>2040193</v>
      </c>
      <c r="B853" s="39" t="str">
        <f t="shared" si="80"/>
        <v>0535А/БЖ</v>
      </c>
      <c r="C853" s="39" t="str">
        <f t="shared" si="81"/>
        <v>Костюм карнавальный "Ежик" 5-7 лет</v>
      </c>
      <c r="D853" s="94">
        <f t="shared" ca="1" si="82"/>
        <v>885</v>
      </c>
      <c r="E853" s="94">
        <f t="shared" ca="1" si="83"/>
        <v>0</v>
      </c>
      <c r="F853" s="94">
        <f t="shared" ca="1" si="78"/>
        <v>0</v>
      </c>
      <c r="G853" s="87"/>
      <c r="H853" s="87"/>
      <c r="I853" s="40"/>
      <c r="J853" s="40"/>
      <c r="L853" s="50" t="s">
        <v>2871</v>
      </c>
      <c r="M853" s="50" t="s">
        <v>3143</v>
      </c>
      <c r="N853" s="50" t="s">
        <v>3144</v>
      </c>
      <c r="O853" s="51" t="s">
        <v>3145</v>
      </c>
      <c r="P853" s="40">
        <v>885</v>
      </c>
      <c r="Q853" s="40"/>
      <c r="R853" s="40"/>
      <c r="S853" s="52" t="s">
        <v>1018</v>
      </c>
      <c r="T853" s="52" t="s">
        <v>1018</v>
      </c>
      <c r="U853" s="52" t="s">
        <v>1018</v>
      </c>
      <c r="V853" s="52" t="s">
        <v>1018</v>
      </c>
      <c r="W853" s="52" t="s">
        <v>1018</v>
      </c>
      <c r="X853" s="52" t="s">
        <v>1018</v>
      </c>
      <c r="Y853" s="52" t="s">
        <v>1018</v>
      </c>
      <c r="Z853" s="52" t="s">
        <v>1018</v>
      </c>
      <c r="AA853" s="52" t="s">
        <v>1018</v>
      </c>
      <c r="AB853" s="52" t="s">
        <v>1018</v>
      </c>
      <c r="AC853" s="52" t="s">
        <v>1018</v>
      </c>
      <c r="AD853" s="52" t="s">
        <v>1018</v>
      </c>
      <c r="AE853" s="52" t="s">
        <v>1018</v>
      </c>
      <c r="AF853" s="52" t="s">
        <v>1018</v>
      </c>
      <c r="AG853" s="52" t="s">
        <v>1018</v>
      </c>
      <c r="AH853" s="52" t="s">
        <v>1018</v>
      </c>
      <c r="AI853" s="52" t="s">
        <v>1018</v>
      </c>
      <c r="AJ853" s="52" t="s">
        <v>1018</v>
      </c>
      <c r="AK853" s="52" t="s">
        <v>1018</v>
      </c>
      <c r="AL853" s="52" t="s">
        <v>1018</v>
      </c>
      <c r="AM853" s="52" t="s">
        <v>1018</v>
      </c>
      <c r="AN853" s="52" t="s">
        <v>1018</v>
      </c>
      <c r="AO853" s="52" t="s">
        <v>1018</v>
      </c>
      <c r="AP853" s="52" t="s">
        <v>1018</v>
      </c>
      <c r="AQ853" s="52" t="s">
        <v>1018</v>
      </c>
      <c r="AR853" s="52" t="s">
        <v>1018</v>
      </c>
      <c r="AS853" s="52" t="s">
        <v>1018</v>
      </c>
      <c r="AT853" s="52" t="s">
        <v>1018</v>
      </c>
      <c r="AU853" s="52" t="s">
        <v>1018</v>
      </c>
      <c r="AV853" s="52" t="s">
        <v>1018</v>
      </c>
      <c r="AW853" s="52" t="s">
        <v>1018</v>
      </c>
      <c r="AX853" s="52" t="s">
        <v>1018</v>
      </c>
      <c r="AY853" s="52"/>
      <c r="AZ853" s="52"/>
      <c r="BA853" s="52"/>
      <c r="BB853" s="52"/>
    </row>
    <row r="854" spans="1:54" ht="12.75" x14ac:dyDescent="0.2">
      <c r="A854" s="39" t="str">
        <f t="shared" si="79"/>
        <v>2040196</v>
      </c>
      <c r="B854" s="39" t="str">
        <f t="shared" si="80"/>
        <v>0536А/ЖК</v>
      </c>
      <c r="C854" s="39" t="str">
        <f t="shared" si="81"/>
        <v>Костюм карнавальный "Тигренок" 5-7лет</v>
      </c>
      <c r="D854" s="94">
        <f t="shared" ca="1" si="82"/>
        <v>0</v>
      </c>
      <c r="E854" s="94">
        <f t="shared" ca="1" si="83"/>
        <v>0</v>
      </c>
      <c r="F854" s="94">
        <f t="shared" ca="1" si="78"/>
        <v>0</v>
      </c>
      <c r="G854" s="87"/>
      <c r="H854" s="87"/>
      <c r="I854" s="40"/>
      <c r="J854" s="40"/>
      <c r="L854" s="50" t="s">
        <v>2872</v>
      </c>
      <c r="M854" s="50" t="s">
        <v>3146</v>
      </c>
      <c r="N854" s="50" t="s">
        <v>3147</v>
      </c>
      <c r="O854" s="51" t="s">
        <v>3148</v>
      </c>
      <c r="P854" s="40" t="s">
        <v>1018</v>
      </c>
      <c r="Q854" s="40"/>
      <c r="R854" s="40"/>
      <c r="S854" s="52" t="s">
        <v>1018</v>
      </c>
      <c r="T854" s="52" t="s">
        <v>1018</v>
      </c>
      <c r="U854" s="52" t="s">
        <v>1018</v>
      </c>
      <c r="V854" s="52" t="s">
        <v>1018</v>
      </c>
      <c r="W854" s="52" t="s">
        <v>1018</v>
      </c>
      <c r="X854" s="52" t="s">
        <v>1018</v>
      </c>
      <c r="Y854" s="52" t="s">
        <v>1018</v>
      </c>
      <c r="Z854" s="52" t="s">
        <v>1018</v>
      </c>
      <c r="AA854" s="52" t="s">
        <v>1018</v>
      </c>
      <c r="AB854" s="52" t="s">
        <v>1018</v>
      </c>
      <c r="AC854" s="52" t="s">
        <v>1018</v>
      </c>
      <c r="AD854" s="52" t="s">
        <v>1018</v>
      </c>
      <c r="AE854" s="52" t="s">
        <v>1018</v>
      </c>
      <c r="AF854" s="52" t="s">
        <v>1018</v>
      </c>
      <c r="AG854" s="52" t="s">
        <v>1018</v>
      </c>
      <c r="AH854" s="52" t="s">
        <v>1018</v>
      </c>
      <c r="AI854" s="52" t="s">
        <v>1018</v>
      </c>
      <c r="AJ854" s="52" t="s">
        <v>1018</v>
      </c>
      <c r="AK854" s="52" t="s">
        <v>1018</v>
      </c>
      <c r="AL854" s="52" t="s">
        <v>1018</v>
      </c>
      <c r="AM854" s="52" t="s">
        <v>1018</v>
      </c>
      <c r="AN854" s="52" t="s">
        <v>1018</v>
      </c>
      <c r="AO854" s="52" t="s">
        <v>1018</v>
      </c>
      <c r="AP854" s="52" t="s">
        <v>1018</v>
      </c>
      <c r="AQ854" s="52" t="s">
        <v>1018</v>
      </c>
      <c r="AR854" s="52" t="s">
        <v>1018</v>
      </c>
      <c r="AS854" s="52" t="s">
        <v>1018</v>
      </c>
      <c r="AT854" s="52" t="s">
        <v>1018</v>
      </c>
      <c r="AU854" s="52" t="s">
        <v>1018</v>
      </c>
      <c r="AV854" s="52" t="s">
        <v>1018</v>
      </c>
      <c r="AW854" s="52" t="s">
        <v>1018</v>
      </c>
      <c r="AX854" s="52" t="s">
        <v>1018</v>
      </c>
      <c r="AY854" s="52"/>
      <c r="AZ854" s="52"/>
      <c r="BA854" s="52"/>
      <c r="BB854" s="52"/>
    </row>
    <row r="855" spans="1:54" ht="12.75" x14ac:dyDescent="0.2">
      <c r="A855" s="39" t="str">
        <f t="shared" si="79"/>
        <v>2040200</v>
      </c>
      <c r="B855" s="39" t="str">
        <f t="shared" si="80"/>
        <v>0537А/КЧ</v>
      </c>
      <c r="C855" s="39" t="str">
        <f t="shared" si="81"/>
        <v>Костюм карнавальный "Обезьянка" 5-7лет</v>
      </c>
      <c r="D855" s="94">
        <f t="shared" ca="1" si="82"/>
        <v>0</v>
      </c>
      <c r="E855" s="94">
        <f t="shared" ca="1" si="83"/>
        <v>0</v>
      </c>
      <c r="F855" s="94">
        <f t="shared" ca="1" si="78"/>
        <v>0</v>
      </c>
      <c r="G855" s="87"/>
      <c r="H855" s="87"/>
      <c r="I855" s="40"/>
      <c r="J855" s="40"/>
      <c r="L855" s="50" t="s">
        <v>2873</v>
      </c>
      <c r="M855" s="50" t="s">
        <v>3149</v>
      </c>
      <c r="N855" s="50" t="s">
        <v>3150</v>
      </c>
      <c r="O855" s="51" t="s">
        <v>3151</v>
      </c>
      <c r="P855" s="40" t="s">
        <v>1018</v>
      </c>
      <c r="Q855" s="40"/>
      <c r="R855" s="40"/>
      <c r="S855" s="52" t="s">
        <v>1018</v>
      </c>
      <c r="T855" s="52" t="s">
        <v>1018</v>
      </c>
      <c r="U855" s="52" t="s">
        <v>1018</v>
      </c>
      <c r="V855" s="52" t="s">
        <v>1018</v>
      </c>
      <c r="W855" s="52" t="s">
        <v>1018</v>
      </c>
      <c r="X855" s="52" t="s">
        <v>1018</v>
      </c>
      <c r="Y855" s="52" t="s">
        <v>1018</v>
      </c>
      <c r="Z855" s="52" t="s">
        <v>1018</v>
      </c>
      <c r="AA855" s="52" t="s">
        <v>1018</v>
      </c>
      <c r="AB855" s="52" t="s">
        <v>1018</v>
      </c>
      <c r="AC855" s="52" t="s">
        <v>1018</v>
      </c>
      <c r="AD855" s="52" t="s">
        <v>1018</v>
      </c>
      <c r="AE855" s="52" t="s">
        <v>1018</v>
      </c>
      <c r="AF855" s="52" t="s">
        <v>1018</v>
      </c>
      <c r="AG855" s="52" t="s">
        <v>1018</v>
      </c>
      <c r="AH855" s="52" t="s">
        <v>1018</v>
      </c>
      <c r="AI855" s="52" t="s">
        <v>1018</v>
      </c>
      <c r="AJ855" s="52" t="s">
        <v>1018</v>
      </c>
      <c r="AK855" s="52" t="s">
        <v>1018</v>
      </c>
      <c r="AL855" s="52" t="s">
        <v>1018</v>
      </c>
      <c r="AM855" s="52" t="s">
        <v>1018</v>
      </c>
      <c r="AN855" s="52" t="s">
        <v>1018</v>
      </c>
      <c r="AO855" s="52" t="s">
        <v>1018</v>
      </c>
      <c r="AP855" s="52" t="s">
        <v>1018</v>
      </c>
      <c r="AQ855" s="52" t="s">
        <v>1018</v>
      </c>
      <c r="AR855" s="52" t="s">
        <v>1018</v>
      </c>
      <c r="AS855" s="52" t="s">
        <v>1018</v>
      </c>
      <c r="AT855" s="52" t="s">
        <v>1018</v>
      </c>
      <c r="AU855" s="52" t="s">
        <v>1018</v>
      </c>
      <c r="AV855" s="52" t="s">
        <v>1018</v>
      </c>
      <c r="AW855" s="52" t="s">
        <v>1018</v>
      </c>
      <c r="AX855" s="52" t="s">
        <v>1018</v>
      </c>
      <c r="AY855" s="52"/>
      <c r="AZ855" s="52"/>
      <c r="BA855" s="52"/>
      <c r="BB855" s="52"/>
    </row>
    <row r="856" spans="1:54" ht="12.75" x14ac:dyDescent="0.2">
      <c r="A856" s="39" t="str">
        <f t="shared" si="79"/>
        <v>2040201</v>
      </c>
      <c r="B856" s="39" t="str">
        <f t="shared" si="80"/>
        <v>0537АН/КЧ</v>
      </c>
      <c r="C856" s="39" t="str">
        <f t="shared" si="81"/>
        <v>Костюм карнавальный "Обезьянка" 5-7лет</v>
      </c>
      <c r="D856" s="94">
        <f t="shared" ca="1" si="82"/>
        <v>693</v>
      </c>
      <c r="E856" s="94">
        <f t="shared" ca="1" si="83"/>
        <v>1</v>
      </c>
      <c r="F856" s="94">
        <f t="shared" ca="1" si="78"/>
        <v>0</v>
      </c>
      <c r="G856" s="87"/>
      <c r="H856" s="87"/>
      <c r="I856" s="40"/>
      <c r="J856" s="40"/>
      <c r="L856" s="50" t="s">
        <v>2874</v>
      </c>
      <c r="M856" s="50" t="s">
        <v>3152</v>
      </c>
      <c r="N856" s="50" t="s">
        <v>3153</v>
      </c>
      <c r="O856" s="51" t="s">
        <v>3151</v>
      </c>
      <c r="P856" s="40">
        <v>693</v>
      </c>
      <c r="Q856" s="40"/>
      <c r="R856" s="40"/>
      <c r="S856" s="52" t="s">
        <v>1018</v>
      </c>
      <c r="T856" s="52" t="s">
        <v>1018</v>
      </c>
      <c r="U856" s="52" t="s">
        <v>1018</v>
      </c>
      <c r="V856" s="52" t="s">
        <v>1018</v>
      </c>
      <c r="W856" s="52" t="s">
        <v>1018</v>
      </c>
      <c r="X856" s="52" t="s">
        <v>1018</v>
      </c>
      <c r="Y856" s="52" t="s">
        <v>1018</v>
      </c>
      <c r="Z856" s="52" t="s">
        <v>1018</v>
      </c>
      <c r="AA856" s="52" t="s">
        <v>1018</v>
      </c>
      <c r="AB856" s="52" t="s">
        <v>1018</v>
      </c>
      <c r="AC856" s="52" t="s">
        <v>1018</v>
      </c>
      <c r="AD856" s="52" t="s">
        <v>1018</v>
      </c>
      <c r="AE856" s="52" t="s">
        <v>1018</v>
      </c>
      <c r="AF856" s="52" t="s">
        <v>1018</v>
      </c>
      <c r="AG856" s="52" t="s">
        <v>1018</v>
      </c>
      <c r="AH856" s="52" t="s">
        <v>1018</v>
      </c>
      <c r="AI856" s="52" t="s">
        <v>1018</v>
      </c>
      <c r="AJ856" s="52" t="s">
        <v>1018</v>
      </c>
      <c r="AK856" s="52" t="s">
        <v>1018</v>
      </c>
      <c r="AL856" s="52" t="s">
        <v>1018</v>
      </c>
      <c r="AM856" s="52" t="s">
        <v>1018</v>
      </c>
      <c r="AN856" s="52" t="s">
        <v>1018</v>
      </c>
      <c r="AO856" s="52" t="s">
        <v>1018</v>
      </c>
      <c r="AP856" s="52" t="s">
        <v>1018</v>
      </c>
      <c r="AQ856" s="52" t="s">
        <v>1018</v>
      </c>
      <c r="AR856" s="52">
        <v>1</v>
      </c>
      <c r="AS856" s="52" t="s">
        <v>1018</v>
      </c>
      <c r="AT856" s="52" t="s">
        <v>1018</v>
      </c>
      <c r="AU856" s="52" t="s">
        <v>1018</v>
      </c>
      <c r="AV856" s="52" t="s">
        <v>1018</v>
      </c>
      <c r="AW856" s="52" t="s">
        <v>1018</v>
      </c>
      <c r="AX856" s="52" t="s">
        <v>1018</v>
      </c>
      <c r="AY856" s="52"/>
      <c r="AZ856" s="52"/>
      <c r="BA856" s="52"/>
      <c r="BB856" s="52"/>
    </row>
    <row r="857" spans="1:54" ht="12.75" x14ac:dyDescent="0.2">
      <c r="A857" s="39" t="str">
        <f t="shared" si="79"/>
        <v>2040205</v>
      </c>
      <c r="B857" s="39" t="str">
        <f t="shared" si="80"/>
        <v>0538А/ГЛ</v>
      </c>
      <c r="C857" s="39" t="str">
        <f t="shared" si="81"/>
        <v>Костюм карнавальный "Снеговик" 5-7лет</v>
      </c>
      <c r="D857" s="94">
        <f t="shared" ca="1" si="82"/>
        <v>0</v>
      </c>
      <c r="E857" s="94">
        <f t="shared" ca="1" si="83"/>
        <v>0</v>
      </c>
      <c r="F857" s="94">
        <f t="shared" ca="1" si="78"/>
        <v>0</v>
      </c>
      <c r="G857" s="87"/>
      <c r="H857" s="87"/>
      <c r="I857" s="40"/>
      <c r="J857" s="40"/>
      <c r="L857" s="50" t="s">
        <v>2875</v>
      </c>
      <c r="M857" s="50" t="s">
        <v>3154</v>
      </c>
      <c r="N857" s="50" t="s">
        <v>3155</v>
      </c>
      <c r="O857" s="51" t="s">
        <v>3156</v>
      </c>
      <c r="P857" s="40" t="s">
        <v>1018</v>
      </c>
      <c r="Q857" s="40"/>
      <c r="R857" s="40"/>
      <c r="S857" s="52" t="s">
        <v>1018</v>
      </c>
      <c r="T857" s="52" t="s">
        <v>1018</v>
      </c>
      <c r="U857" s="52" t="s">
        <v>1018</v>
      </c>
      <c r="V857" s="52" t="s">
        <v>1018</v>
      </c>
      <c r="W857" s="52" t="s">
        <v>1018</v>
      </c>
      <c r="X857" s="52" t="s">
        <v>1018</v>
      </c>
      <c r="Y857" s="52" t="s">
        <v>1018</v>
      </c>
      <c r="Z857" s="52" t="s">
        <v>1018</v>
      </c>
      <c r="AA857" s="52" t="s">
        <v>1018</v>
      </c>
      <c r="AB857" s="52" t="s">
        <v>1018</v>
      </c>
      <c r="AC857" s="52" t="s">
        <v>1018</v>
      </c>
      <c r="AD857" s="52" t="s">
        <v>1018</v>
      </c>
      <c r="AE857" s="52" t="s">
        <v>1018</v>
      </c>
      <c r="AF857" s="52" t="s">
        <v>1018</v>
      </c>
      <c r="AG857" s="52" t="s">
        <v>1018</v>
      </c>
      <c r="AH857" s="52" t="s">
        <v>1018</v>
      </c>
      <c r="AI857" s="52" t="s">
        <v>1018</v>
      </c>
      <c r="AJ857" s="52" t="s">
        <v>1018</v>
      </c>
      <c r="AK857" s="52" t="s">
        <v>1018</v>
      </c>
      <c r="AL857" s="52" t="s">
        <v>1018</v>
      </c>
      <c r="AM857" s="52" t="s">
        <v>1018</v>
      </c>
      <c r="AN857" s="52" t="s">
        <v>1018</v>
      </c>
      <c r="AO857" s="52" t="s">
        <v>1018</v>
      </c>
      <c r="AP857" s="52" t="s">
        <v>1018</v>
      </c>
      <c r="AQ857" s="52" t="s">
        <v>1018</v>
      </c>
      <c r="AR857" s="52" t="s">
        <v>1018</v>
      </c>
      <c r="AS857" s="52" t="s">
        <v>1018</v>
      </c>
      <c r="AT857" s="52" t="s">
        <v>1018</v>
      </c>
      <c r="AU857" s="52" t="s">
        <v>1018</v>
      </c>
      <c r="AV857" s="52" t="s">
        <v>1018</v>
      </c>
      <c r="AW857" s="52" t="s">
        <v>1018</v>
      </c>
      <c r="AX857" s="52" t="s">
        <v>1018</v>
      </c>
      <c r="AY857" s="52"/>
      <c r="AZ857" s="52"/>
      <c r="BA857" s="52"/>
      <c r="BB857" s="52"/>
    </row>
    <row r="858" spans="1:54" ht="12.75" x14ac:dyDescent="0.2">
      <c r="A858" s="39" t="str">
        <f t="shared" si="79"/>
        <v>2040209</v>
      </c>
      <c r="B858" s="39" t="str">
        <f t="shared" si="80"/>
        <v>0540/РЗ</v>
      </c>
      <c r="C858" s="39" t="str">
        <f t="shared" si="81"/>
        <v>Костюм карнавальный "Арлекин" 3-5 лет</v>
      </c>
      <c r="D858" s="94">
        <f t="shared" ca="1" si="82"/>
        <v>683</v>
      </c>
      <c r="E858" s="94">
        <f t="shared" ca="1" si="83"/>
        <v>2</v>
      </c>
      <c r="F858" s="94">
        <f t="shared" ca="1" si="78"/>
        <v>0</v>
      </c>
      <c r="G858" s="87"/>
      <c r="H858" s="87"/>
      <c r="I858" s="40"/>
      <c r="J858" s="40"/>
      <c r="L858" s="50" t="s">
        <v>2876</v>
      </c>
      <c r="M858" s="50" t="s">
        <v>3157</v>
      </c>
      <c r="N858" s="50" t="s">
        <v>3158</v>
      </c>
      <c r="O858" s="51" t="s">
        <v>3159</v>
      </c>
      <c r="P858" s="40">
        <v>683</v>
      </c>
      <c r="Q858" s="40"/>
      <c r="R858" s="40"/>
      <c r="S858" s="52" t="s">
        <v>1018</v>
      </c>
      <c r="T858" s="52" t="s">
        <v>1018</v>
      </c>
      <c r="U858" s="52" t="s">
        <v>1018</v>
      </c>
      <c r="V858" s="52">
        <v>2</v>
      </c>
      <c r="W858" s="52" t="s">
        <v>1018</v>
      </c>
      <c r="X858" s="52" t="s">
        <v>1018</v>
      </c>
      <c r="Y858" s="52" t="s">
        <v>1018</v>
      </c>
      <c r="Z858" s="52" t="s">
        <v>1018</v>
      </c>
      <c r="AA858" s="52" t="s">
        <v>1018</v>
      </c>
      <c r="AB858" s="52" t="s">
        <v>1018</v>
      </c>
      <c r="AC858" s="52" t="s">
        <v>1018</v>
      </c>
      <c r="AD858" s="52" t="s">
        <v>1018</v>
      </c>
      <c r="AE858" s="52" t="s">
        <v>1018</v>
      </c>
      <c r="AF858" s="52" t="s">
        <v>1018</v>
      </c>
      <c r="AG858" s="52" t="s">
        <v>1018</v>
      </c>
      <c r="AH858" s="52" t="s">
        <v>1018</v>
      </c>
      <c r="AI858" s="52" t="s">
        <v>1018</v>
      </c>
      <c r="AJ858" s="52" t="s">
        <v>1018</v>
      </c>
      <c r="AK858" s="52" t="s">
        <v>1018</v>
      </c>
      <c r="AL858" s="52" t="s">
        <v>1018</v>
      </c>
      <c r="AM858" s="52" t="s">
        <v>1018</v>
      </c>
      <c r="AN858" s="52" t="s">
        <v>1018</v>
      </c>
      <c r="AO858" s="52" t="s">
        <v>1018</v>
      </c>
      <c r="AP858" s="52" t="s">
        <v>1018</v>
      </c>
      <c r="AQ858" s="52" t="s">
        <v>1018</v>
      </c>
      <c r="AR858" s="52" t="s">
        <v>1018</v>
      </c>
      <c r="AS858" s="52" t="s">
        <v>1018</v>
      </c>
      <c r="AT858" s="52" t="s">
        <v>1018</v>
      </c>
      <c r="AU858" s="52" t="s">
        <v>1018</v>
      </c>
      <c r="AV858" s="52" t="s">
        <v>1018</v>
      </c>
      <c r="AW858" s="52" t="s">
        <v>1018</v>
      </c>
      <c r="AX858" s="52" t="s">
        <v>1018</v>
      </c>
      <c r="AY858" s="52"/>
      <c r="AZ858" s="52"/>
      <c r="BA858" s="52"/>
      <c r="BB858" s="52"/>
    </row>
    <row r="859" spans="1:54" ht="12.75" x14ac:dyDescent="0.2">
      <c r="A859" s="39" t="str">
        <f t="shared" si="79"/>
        <v>2040210</v>
      </c>
      <c r="B859" s="39" t="str">
        <f t="shared" si="80"/>
        <v>0540А/РЗ</v>
      </c>
      <c r="C859" s="39" t="str">
        <f t="shared" si="81"/>
        <v>Костюм карнавальный "Арлекин" 5-7 лет</v>
      </c>
      <c r="D859" s="94">
        <f t="shared" ca="1" si="82"/>
        <v>0</v>
      </c>
      <c r="E859" s="94">
        <f t="shared" ca="1" si="83"/>
        <v>0</v>
      </c>
      <c r="F859" s="94">
        <f t="shared" ca="1" si="78"/>
        <v>0</v>
      </c>
      <c r="G859" s="87"/>
      <c r="H859" s="87"/>
      <c r="I859" s="40"/>
      <c r="J859" s="40"/>
      <c r="L859" s="50" t="s">
        <v>2877</v>
      </c>
      <c r="M859" s="50" t="s">
        <v>3160</v>
      </c>
      <c r="N859" s="50" t="s">
        <v>3161</v>
      </c>
      <c r="O859" s="51" t="s">
        <v>3162</v>
      </c>
      <c r="P859" s="40" t="s">
        <v>1018</v>
      </c>
      <c r="Q859" s="40"/>
      <c r="R859" s="40"/>
      <c r="S859" s="52" t="s">
        <v>1018</v>
      </c>
      <c r="T859" s="52" t="s">
        <v>1018</v>
      </c>
      <c r="U859" s="52" t="s">
        <v>1018</v>
      </c>
      <c r="V859" s="52" t="s">
        <v>1018</v>
      </c>
      <c r="W859" s="52" t="s">
        <v>1018</v>
      </c>
      <c r="X859" s="52" t="s">
        <v>1018</v>
      </c>
      <c r="Y859" s="52" t="s">
        <v>1018</v>
      </c>
      <c r="Z859" s="52" t="s">
        <v>1018</v>
      </c>
      <c r="AA859" s="52" t="s">
        <v>1018</v>
      </c>
      <c r="AB859" s="52" t="s">
        <v>1018</v>
      </c>
      <c r="AC859" s="52" t="s">
        <v>1018</v>
      </c>
      <c r="AD859" s="52" t="s">
        <v>1018</v>
      </c>
      <c r="AE859" s="52" t="s">
        <v>1018</v>
      </c>
      <c r="AF859" s="52" t="s">
        <v>1018</v>
      </c>
      <c r="AG859" s="52" t="s">
        <v>1018</v>
      </c>
      <c r="AH859" s="52" t="s">
        <v>1018</v>
      </c>
      <c r="AI859" s="52" t="s">
        <v>1018</v>
      </c>
      <c r="AJ859" s="52" t="s">
        <v>1018</v>
      </c>
      <c r="AK859" s="52" t="s">
        <v>1018</v>
      </c>
      <c r="AL859" s="52" t="s">
        <v>1018</v>
      </c>
      <c r="AM859" s="52" t="s">
        <v>1018</v>
      </c>
      <c r="AN859" s="52" t="s">
        <v>1018</v>
      </c>
      <c r="AO859" s="52" t="s">
        <v>1018</v>
      </c>
      <c r="AP859" s="52" t="s">
        <v>1018</v>
      </c>
      <c r="AQ859" s="52" t="s">
        <v>1018</v>
      </c>
      <c r="AR859" s="52" t="s">
        <v>1018</v>
      </c>
      <c r="AS859" s="52" t="s">
        <v>1018</v>
      </c>
      <c r="AT859" s="52" t="s">
        <v>1018</v>
      </c>
      <c r="AU859" s="52" t="s">
        <v>1018</v>
      </c>
      <c r="AV859" s="52" t="s">
        <v>1018</v>
      </c>
      <c r="AW859" s="52" t="s">
        <v>1018</v>
      </c>
      <c r="AX859" s="52" t="s">
        <v>1018</v>
      </c>
      <c r="AY859" s="52"/>
      <c r="AZ859" s="52"/>
      <c r="BA859" s="52"/>
      <c r="BB859" s="52"/>
    </row>
    <row r="860" spans="1:54" ht="12.75" x14ac:dyDescent="0.2">
      <c r="A860" s="39" t="str">
        <f t="shared" si="79"/>
        <v>2040212</v>
      </c>
      <c r="B860" s="39" t="str">
        <f t="shared" si="80"/>
        <v>0540АН/РЗ</v>
      </c>
      <c r="C860" s="39" t="str">
        <f t="shared" si="81"/>
        <v>Костюм карнавальный "Арлекин" 5-7 лет</v>
      </c>
      <c r="D860" s="94">
        <f t="shared" ca="1" si="82"/>
        <v>1007</v>
      </c>
      <c r="E860" s="94">
        <f t="shared" ca="1" si="83"/>
        <v>9</v>
      </c>
      <c r="F860" s="94">
        <f t="shared" ca="1" si="78"/>
        <v>0</v>
      </c>
      <c r="G860" s="87"/>
      <c r="H860" s="87"/>
      <c r="I860" s="40"/>
      <c r="J860" s="40"/>
      <c r="L860" s="50" t="s">
        <v>2878</v>
      </c>
      <c r="M860" s="50" t="s">
        <v>3163</v>
      </c>
      <c r="N860" s="50" t="s">
        <v>3164</v>
      </c>
      <c r="O860" s="51" t="s">
        <v>3162</v>
      </c>
      <c r="P860" s="40">
        <v>1007</v>
      </c>
      <c r="Q860" s="40"/>
      <c r="R860" s="40"/>
      <c r="S860" s="52" t="s">
        <v>1018</v>
      </c>
      <c r="T860" s="52" t="s">
        <v>1018</v>
      </c>
      <c r="U860" s="52" t="s">
        <v>1018</v>
      </c>
      <c r="V860" s="52">
        <v>5</v>
      </c>
      <c r="W860" s="52" t="s">
        <v>1018</v>
      </c>
      <c r="X860" s="52" t="s">
        <v>1018</v>
      </c>
      <c r="Y860" s="52" t="s">
        <v>1018</v>
      </c>
      <c r="Z860" s="52" t="s">
        <v>1018</v>
      </c>
      <c r="AA860" s="52" t="s">
        <v>1018</v>
      </c>
      <c r="AB860" s="52" t="s">
        <v>1018</v>
      </c>
      <c r="AC860" s="52" t="s">
        <v>1018</v>
      </c>
      <c r="AD860" s="52" t="s">
        <v>1018</v>
      </c>
      <c r="AE860" s="52" t="s">
        <v>1018</v>
      </c>
      <c r="AF860" s="52" t="s">
        <v>1018</v>
      </c>
      <c r="AG860" s="52" t="s">
        <v>1018</v>
      </c>
      <c r="AH860" s="52" t="s">
        <v>1018</v>
      </c>
      <c r="AI860" s="52" t="s">
        <v>1018</v>
      </c>
      <c r="AJ860" s="52" t="s">
        <v>1018</v>
      </c>
      <c r="AK860" s="52" t="s">
        <v>1018</v>
      </c>
      <c r="AL860" s="52">
        <v>4</v>
      </c>
      <c r="AM860" s="52" t="s">
        <v>1018</v>
      </c>
      <c r="AN860" s="52" t="s">
        <v>1018</v>
      </c>
      <c r="AO860" s="52" t="s">
        <v>1018</v>
      </c>
      <c r="AP860" s="52" t="s">
        <v>1018</v>
      </c>
      <c r="AQ860" s="52" t="s">
        <v>1018</v>
      </c>
      <c r="AR860" s="52" t="s">
        <v>1018</v>
      </c>
      <c r="AS860" s="52" t="s">
        <v>1018</v>
      </c>
      <c r="AT860" s="52" t="s">
        <v>1018</v>
      </c>
      <c r="AU860" s="52" t="s">
        <v>1018</v>
      </c>
      <c r="AV860" s="52" t="s">
        <v>1018</v>
      </c>
      <c r="AW860" s="52" t="s">
        <v>1018</v>
      </c>
      <c r="AX860" s="52" t="s">
        <v>1018</v>
      </c>
      <c r="AY860" s="52"/>
      <c r="AZ860" s="52"/>
      <c r="BA860" s="52"/>
      <c r="BB860" s="52"/>
    </row>
    <row r="861" spans="1:54" ht="12.75" x14ac:dyDescent="0.2">
      <c r="A861" s="39" t="str">
        <f t="shared" si="79"/>
        <v>2040213</v>
      </c>
      <c r="B861" s="39" t="str">
        <f t="shared" si="80"/>
        <v>0540Н/РЗ</v>
      </c>
      <c r="C861" s="39" t="str">
        <f t="shared" si="81"/>
        <v>Костюм карнавальный "Арлекин" 3-5 лет</v>
      </c>
      <c r="D861" s="94">
        <f t="shared" ca="1" si="82"/>
        <v>917</v>
      </c>
      <c r="E861" s="94">
        <f t="shared" ca="1" si="83"/>
        <v>6</v>
      </c>
      <c r="F861" s="94">
        <f t="shared" ca="1" si="78"/>
        <v>0</v>
      </c>
      <c r="G861" s="87"/>
      <c r="H861" s="87"/>
      <c r="I861" s="40"/>
      <c r="J861" s="40"/>
      <c r="L861" s="50" t="s">
        <v>2879</v>
      </c>
      <c r="M861" s="50" t="s">
        <v>3165</v>
      </c>
      <c r="N861" s="50" t="s">
        <v>3166</v>
      </c>
      <c r="O861" s="51" t="s">
        <v>3159</v>
      </c>
      <c r="P861" s="40">
        <v>917</v>
      </c>
      <c r="Q861" s="40"/>
      <c r="R861" s="40"/>
      <c r="S861" s="52" t="s">
        <v>1018</v>
      </c>
      <c r="T861" s="52" t="s">
        <v>1018</v>
      </c>
      <c r="U861" s="52" t="s">
        <v>1018</v>
      </c>
      <c r="V861" s="52">
        <v>2</v>
      </c>
      <c r="W861" s="52" t="s">
        <v>1018</v>
      </c>
      <c r="X861" s="52" t="s">
        <v>1018</v>
      </c>
      <c r="Y861" s="52" t="s">
        <v>1018</v>
      </c>
      <c r="Z861" s="52" t="s">
        <v>1018</v>
      </c>
      <c r="AA861" s="52" t="s">
        <v>1018</v>
      </c>
      <c r="AB861" s="52" t="s">
        <v>1018</v>
      </c>
      <c r="AC861" s="52" t="s">
        <v>1018</v>
      </c>
      <c r="AD861" s="52" t="s">
        <v>1018</v>
      </c>
      <c r="AE861" s="52" t="s">
        <v>1018</v>
      </c>
      <c r="AF861" s="52" t="s">
        <v>1018</v>
      </c>
      <c r="AG861" s="52" t="s">
        <v>1018</v>
      </c>
      <c r="AH861" s="52" t="s">
        <v>1018</v>
      </c>
      <c r="AI861" s="52" t="s">
        <v>1018</v>
      </c>
      <c r="AJ861" s="52" t="s">
        <v>1018</v>
      </c>
      <c r="AK861" s="52" t="s">
        <v>1018</v>
      </c>
      <c r="AL861" s="52">
        <v>4</v>
      </c>
      <c r="AM861" s="52" t="s">
        <v>1018</v>
      </c>
      <c r="AN861" s="52" t="s">
        <v>1018</v>
      </c>
      <c r="AO861" s="52" t="s">
        <v>1018</v>
      </c>
      <c r="AP861" s="52" t="s">
        <v>1018</v>
      </c>
      <c r="AQ861" s="52" t="s">
        <v>1018</v>
      </c>
      <c r="AR861" s="52" t="s">
        <v>1018</v>
      </c>
      <c r="AS861" s="52" t="s">
        <v>1018</v>
      </c>
      <c r="AT861" s="52" t="s">
        <v>1018</v>
      </c>
      <c r="AU861" s="52" t="s">
        <v>1018</v>
      </c>
      <c r="AV861" s="52" t="s">
        <v>1018</v>
      </c>
      <c r="AW861" s="52" t="s">
        <v>1018</v>
      </c>
      <c r="AX861" s="52" t="s">
        <v>1018</v>
      </c>
      <c r="AY861" s="52"/>
      <c r="AZ861" s="52"/>
      <c r="BA861" s="52"/>
      <c r="BB861" s="52"/>
    </row>
    <row r="862" spans="1:54" ht="12.75" x14ac:dyDescent="0.2">
      <c r="A862" s="39" t="str">
        <f t="shared" si="79"/>
        <v>2040217</v>
      </c>
      <c r="B862" s="39" t="str">
        <f t="shared" si="80"/>
        <v>0542/КР</v>
      </c>
      <c r="C862" s="39" t="str">
        <f t="shared" si="81"/>
        <v>Костюм карнавальный "Клубничка" 3-5 лет</v>
      </c>
      <c r="D862" s="94">
        <f t="shared" ca="1" si="82"/>
        <v>1047</v>
      </c>
      <c r="E862" s="94">
        <f t="shared" ca="1" si="83"/>
        <v>1</v>
      </c>
      <c r="F862" s="94">
        <f t="shared" ca="1" si="78"/>
        <v>0</v>
      </c>
      <c r="G862" s="87"/>
      <c r="H862" s="87"/>
      <c r="I862" s="40"/>
      <c r="J862" s="40"/>
      <c r="L862" s="50" t="s">
        <v>2880</v>
      </c>
      <c r="M862" s="50" t="s">
        <v>3167</v>
      </c>
      <c r="N862" s="50" t="s">
        <v>3168</v>
      </c>
      <c r="O862" s="51" t="s">
        <v>3169</v>
      </c>
      <c r="P862" s="40">
        <v>1047</v>
      </c>
      <c r="Q862" s="40"/>
      <c r="R862" s="40"/>
      <c r="S862" s="52" t="s">
        <v>1018</v>
      </c>
      <c r="T862" s="52" t="s">
        <v>1018</v>
      </c>
      <c r="U862" s="52" t="s">
        <v>1018</v>
      </c>
      <c r="V862" s="52">
        <v>1</v>
      </c>
      <c r="W862" s="52" t="s">
        <v>1018</v>
      </c>
      <c r="X862" s="52" t="s">
        <v>1018</v>
      </c>
      <c r="Y862" s="52" t="s">
        <v>1018</v>
      </c>
      <c r="Z862" s="52" t="s">
        <v>1018</v>
      </c>
      <c r="AA862" s="52" t="s">
        <v>1018</v>
      </c>
      <c r="AB862" s="52" t="s">
        <v>1018</v>
      </c>
      <c r="AC862" s="52" t="s">
        <v>1018</v>
      </c>
      <c r="AD862" s="52" t="s">
        <v>1018</v>
      </c>
      <c r="AE862" s="52" t="s">
        <v>1018</v>
      </c>
      <c r="AF862" s="52" t="s">
        <v>1018</v>
      </c>
      <c r="AG862" s="52" t="s">
        <v>1018</v>
      </c>
      <c r="AH862" s="52" t="s">
        <v>1018</v>
      </c>
      <c r="AI862" s="52" t="s">
        <v>1018</v>
      </c>
      <c r="AJ862" s="52" t="s">
        <v>1018</v>
      </c>
      <c r="AK862" s="52" t="s">
        <v>1018</v>
      </c>
      <c r="AL862" s="52" t="s">
        <v>1018</v>
      </c>
      <c r="AM862" s="52" t="s">
        <v>1018</v>
      </c>
      <c r="AN862" s="52" t="s">
        <v>1018</v>
      </c>
      <c r="AO862" s="52" t="s">
        <v>1018</v>
      </c>
      <c r="AP862" s="52" t="s">
        <v>1018</v>
      </c>
      <c r="AQ862" s="52" t="s">
        <v>1018</v>
      </c>
      <c r="AR862" s="52" t="s">
        <v>1018</v>
      </c>
      <c r="AS862" s="52" t="s">
        <v>1018</v>
      </c>
      <c r="AT862" s="52" t="s">
        <v>1018</v>
      </c>
      <c r="AU862" s="52" t="s">
        <v>1018</v>
      </c>
      <c r="AV862" s="52" t="s">
        <v>1018</v>
      </c>
      <c r="AW862" s="52" t="s">
        <v>1018</v>
      </c>
      <c r="AX862" s="52" t="s">
        <v>1018</v>
      </c>
      <c r="AY862" s="52"/>
      <c r="AZ862" s="52"/>
      <c r="BA862" s="52"/>
      <c r="BB862" s="52"/>
    </row>
    <row r="863" spans="1:54" ht="12.75" x14ac:dyDescent="0.2">
      <c r="A863" s="39" t="str">
        <f t="shared" si="79"/>
        <v>2040218</v>
      </c>
      <c r="B863" s="39" t="str">
        <f t="shared" si="80"/>
        <v>0542А/КР</v>
      </c>
      <c r="C863" s="39" t="str">
        <f t="shared" si="81"/>
        <v>Костюм карнавальный "Клубничка" 5-7лет</v>
      </c>
      <c r="D863" s="94">
        <f t="shared" ca="1" si="82"/>
        <v>1176</v>
      </c>
      <c r="E863" s="94">
        <f t="shared" ca="1" si="83"/>
        <v>1</v>
      </c>
      <c r="F863" s="94">
        <f t="shared" ca="1" si="78"/>
        <v>0</v>
      </c>
      <c r="G863" s="87"/>
      <c r="H863" s="87"/>
      <c r="I863" s="40"/>
      <c r="J863" s="40"/>
      <c r="L863" s="50" t="s">
        <v>2881</v>
      </c>
      <c r="M863" s="50" t="s">
        <v>3170</v>
      </c>
      <c r="N863" s="50" t="s">
        <v>3171</v>
      </c>
      <c r="O863" s="51" t="s">
        <v>3172</v>
      </c>
      <c r="P863" s="40">
        <v>1176</v>
      </c>
      <c r="Q863" s="40"/>
      <c r="R863" s="40"/>
      <c r="S863" s="52" t="s">
        <v>1018</v>
      </c>
      <c r="T863" s="52" t="s">
        <v>1018</v>
      </c>
      <c r="U863" s="52" t="s">
        <v>1018</v>
      </c>
      <c r="V863" s="52" t="s">
        <v>1018</v>
      </c>
      <c r="W863" s="52" t="s">
        <v>1018</v>
      </c>
      <c r="X863" s="52" t="s">
        <v>1018</v>
      </c>
      <c r="Y863" s="52" t="s">
        <v>1018</v>
      </c>
      <c r="Z863" s="52" t="s">
        <v>1018</v>
      </c>
      <c r="AA863" s="52" t="s">
        <v>1018</v>
      </c>
      <c r="AB863" s="52" t="s">
        <v>1018</v>
      </c>
      <c r="AC863" s="52" t="s">
        <v>1018</v>
      </c>
      <c r="AD863" s="52" t="s">
        <v>1018</v>
      </c>
      <c r="AE863" s="52" t="s">
        <v>1018</v>
      </c>
      <c r="AF863" s="52" t="s">
        <v>1018</v>
      </c>
      <c r="AG863" s="52" t="s">
        <v>1018</v>
      </c>
      <c r="AH863" s="52" t="s">
        <v>1018</v>
      </c>
      <c r="AI863" s="52" t="s">
        <v>1018</v>
      </c>
      <c r="AJ863" s="52" t="s">
        <v>1018</v>
      </c>
      <c r="AK863" s="52" t="s">
        <v>1018</v>
      </c>
      <c r="AL863" s="52">
        <v>1</v>
      </c>
      <c r="AM863" s="52" t="s">
        <v>1018</v>
      </c>
      <c r="AN863" s="52" t="s">
        <v>1018</v>
      </c>
      <c r="AO863" s="52" t="s">
        <v>1018</v>
      </c>
      <c r="AP863" s="52" t="s">
        <v>1018</v>
      </c>
      <c r="AQ863" s="52" t="s">
        <v>1018</v>
      </c>
      <c r="AR863" s="52" t="s">
        <v>1018</v>
      </c>
      <c r="AS863" s="52" t="s">
        <v>1018</v>
      </c>
      <c r="AT863" s="52" t="s">
        <v>1018</v>
      </c>
      <c r="AU863" s="52" t="s">
        <v>1018</v>
      </c>
      <c r="AV863" s="52" t="s">
        <v>1018</v>
      </c>
      <c r="AW863" s="52" t="s">
        <v>1018</v>
      </c>
      <c r="AX863" s="52" t="s">
        <v>1018</v>
      </c>
      <c r="AY863" s="52"/>
      <c r="AZ863" s="52"/>
      <c r="BA863" s="52"/>
      <c r="BB863" s="52"/>
    </row>
    <row r="864" spans="1:54" ht="12.75" x14ac:dyDescent="0.2">
      <c r="A864" s="39" t="str">
        <f t="shared" si="79"/>
        <v>2068199</v>
      </c>
      <c r="B864" s="39" t="str">
        <f t="shared" si="80"/>
        <v>0542У/КР</v>
      </c>
      <c r="C864" s="39" t="str">
        <f t="shared" si="81"/>
        <v>Костюм карнавальный "Клубничка" 3-5 лет</v>
      </c>
      <c r="D864" s="94">
        <f t="shared" ca="1" si="82"/>
        <v>0</v>
      </c>
      <c r="E864" s="94">
        <f t="shared" ca="1" si="83"/>
        <v>3</v>
      </c>
      <c r="F864" s="94">
        <f t="shared" ca="1" si="78"/>
        <v>0</v>
      </c>
      <c r="G864" s="87"/>
      <c r="H864" s="87"/>
      <c r="I864" s="40"/>
      <c r="J864" s="40"/>
      <c r="L864" s="50" t="s">
        <v>2882</v>
      </c>
      <c r="M864" s="50" t="s">
        <v>3173</v>
      </c>
      <c r="N864" s="50" t="s">
        <v>3174</v>
      </c>
      <c r="O864" s="51" t="s">
        <v>3169</v>
      </c>
      <c r="P864" s="40" t="s">
        <v>1018</v>
      </c>
      <c r="Q864" s="40"/>
      <c r="R864" s="40"/>
      <c r="S864" s="52" t="s">
        <v>1018</v>
      </c>
      <c r="T864" s="52" t="s">
        <v>1018</v>
      </c>
      <c r="U864" s="52" t="s">
        <v>1018</v>
      </c>
      <c r="V864" s="52" t="s">
        <v>1018</v>
      </c>
      <c r="W864" s="52" t="s">
        <v>1018</v>
      </c>
      <c r="X864" s="52" t="s">
        <v>1018</v>
      </c>
      <c r="Y864" s="52" t="s">
        <v>1018</v>
      </c>
      <c r="Z864" s="52" t="s">
        <v>1018</v>
      </c>
      <c r="AA864" s="52" t="s">
        <v>1018</v>
      </c>
      <c r="AB864" s="52" t="s">
        <v>1018</v>
      </c>
      <c r="AC864" s="52" t="s">
        <v>1018</v>
      </c>
      <c r="AD864" s="52" t="s">
        <v>1018</v>
      </c>
      <c r="AE864" s="52" t="s">
        <v>1018</v>
      </c>
      <c r="AF864" s="52" t="s">
        <v>1018</v>
      </c>
      <c r="AG864" s="52" t="s">
        <v>1018</v>
      </c>
      <c r="AH864" s="52" t="s">
        <v>1018</v>
      </c>
      <c r="AI864" s="52" t="s">
        <v>1018</v>
      </c>
      <c r="AJ864" s="52" t="s">
        <v>1018</v>
      </c>
      <c r="AK864" s="52" t="s">
        <v>1018</v>
      </c>
      <c r="AL864" s="52">
        <v>1</v>
      </c>
      <c r="AM864" s="52" t="s">
        <v>1018</v>
      </c>
      <c r="AN864" s="52" t="s">
        <v>1018</v>
      </c>
      <c r="AO864" s="52" t="s">
        <v>1018</v>
      </c>
      <c r="AP864" s="52" t="s">
        <v>1018</v>
      </c>
      <c r="AQ864" s="52" t="s">
        <v>1018</v>
      </c>
      <c r="AR864" s="52">
        <v>2</v>
      </c>
      <c r="AS864" s="52" t="s">
        <v>1018</v>
      </c>
      <c r="AT864" s="52" t="s">
        <v>1018</v>
      </c>
      <c r="AU864" s="52" t="s">
        <v>1018</v>
      </c>
      <c r="AV864" s="52" t="s">
        <v>1018</v>
      </c>
      <c r="AW864" s="52" t="s">
        <v>1018</v>
      </c>
      <c r="AX864" s="52" t="s">
        <v>1018</v>
      </c>
      <c r="AY864" s="52"/>
      <c r="AZ864" s="52"/>
      <c r="BA864" s="52"/>
      <c r="BB864" s="52"/>
    </row>
    <row r="865" spans="1:54" ht="12.75" x14ac:dyDescent="0.2">
      <c r="A865" s="39" t="str">
        <f t="shared" si="79"/>
        <v>2040224</v>
      </c>
      <c r="B865" s="39" t="str">
        <f t="shared" si="80"/>
        <v>0551А/КЧ</v>
      </c>
      <c r="C865" s="39" t="str">
        <f t="shared" si="81"/>
        <v>Костюм  карнавальный  "Медвежонок" (5-7 лет)</v>
      </c>
      <c r="D865" s="94">
        <f t="shared" ca="1" si="82"/>
        <v>846</v>
      </c>
      <c r="E865" s="94">
        <f t="shared" ca="1" si="83"/>
        <v>0</v>
      </c>
      <c r="F865" s="94">
        <f t="shared" ca="1" si="78"/>
        <v>0</v>
      </c>
      <c r="G865" s="87"/>
      <c r="H865" s="87"/>
      <c r="I865" s="40"/>
      <c r="J865" s="40"/>
      <c r="L865" s="50" t="s">
        <v>2883</v>
      </c>
      <c r="M865" s="50" t="s">
        <v>3175</v>
      </c>
      <c r="N865" s="50" t="s">
        <v>3176</v>
      </c>
      <c r="O865" s="51" t="s">
        <v>3177</v>
      </c>
      <c r="P865" s="40">
        <v>846</v>
      </c>
      <c r="Q865" s="40"/>
      <c r="R865" s="40"/>
      <c r="S865" s="52" t="s">
        <v>1018</v>
      </c>
      <c r="T865" s="52" t="s">
        <v>1018</v>
      </c>
      <c r="U865" s="52" t="s">
        <v>1018</v>
      </c>
      <c r="V865" s="52" t="s">
        <v>1018</v>
      </c>
      <c r="W865" s="52" t="s">
        <v>1018</v>
      </c>
      <c r="X865" s="52" t="s">
        <v>1018</v>
      </c>
      <c r="Y865" s="52" t="s">
        <v>1018</v>
      </c>
      <c r="Z865" s="52" t="s">
        <v>1018</v>
      </c>
      <c r="AA865" s="52" t="s">
        <v>1018</v>
      </c>
      <c r="AB865" s="52" t="s">
        <v>1018</v>
      </c>
      <c r="AC865" s="52" t="s">
        <v>1018</v>
      </c>
      <c r="AD865" s="52" t="s">
        <v>1018</v>
      </c>
      <c r="AE865" s="52" t="s">
        <v>1018</v>
      </c>
      <c r="AF865" s="52" t="s">
        <v>1018</v>
      </c>
      <c r="AG865" s="52" t="s">
        <v>1018</v>
      </c>
      <c r="AH865" s="52" t="s">
        <v>1018</v>
      </c>
      <c r="AI865" s="52" t="s">
        <v>1018</v>
      </c>
      <c r="AJ865" s="52" t="s">
        <v>1018</v>
      </c>
      <c r="AK865" s="52" t="s">
        <v>1018</v>
      </c>
      <c r="AL865" s="52" t="s">
        <v>1018</v>
      </c>
      <c r="AM865" s="52" t="s">
        <v>1018</v>
      </c>
      <c r="AN865" s="52" t="s">
        <v>1018</v>
      </c>
      <c r="AO865" s="52" t="s">
        <v>1018</v>
      </c>
      <c r="AP865" s="52" t="s">
        <v>1018</v>
      </c>
      <c r="AQ865" s="52" t="s">
        <v>1018</v>
      </c>
      <c r="AR865" s="52" t="s">
        <v>1018</v>
      </c>
      <c r="AS865" s="52" t="s">
        <v>1018</v>
      </c>
      <c r="AT865" s="52" t="s">
        <v>1018</v>
      </c>
      <c r="AU865" s="52" t="s">
        <v>1018</v>
      </c>
      <c r="AV865" s="52" t="s">
        <v>1018</v>
      </c>
      <c r="AW865" s="52" t="s">
        <v>1018</v>
      </c>
      <c r="AX865" s="52" t="s">
        <v>1018</v>
      </c>
      <c r="AY865" s="52"/>
      <c r="AZ865" s="52"/>
      <c r="BA865" s="52"/>
      <c r="BB865" s="52"/>
    </row>
    <row r="866" spans="1:54" ht="12.75" x14ac:dyDescent="0.2">
      <c r="A866" s="39" t="str">
        <f t="shared" si="79"/>
        <v>2040226</v>
      </c>
      <c r="B866" s="39" t="str">
        <f t="shared" si="80"/>
        <v>0552А/ШК</v>
      </c>
      <c r="C866" s="39" t="str">
        <f t="shared" si="81"/>
        <v>Костюм  карнавальный  "Львенок" (5-7 лет)</v>
      </c>
      <c r="D866" s="94">
        <f t="shared" ca="1" si="82"/>
        <v>683</v>
      </c>
      <c r="E866" s="94">
        <f t="shared" ca="1" si="83"/>
        <v>1</v>
      </c>
      <c r="F866" s="94">
        <f t="shared" ca="1" si="78"/>
        <v>0</v>
      </c>
      <c r="G866" s="87"/>
      <c r="H866" s="87"/>
      <c r="I866" s="40"/>
      <c r="J866" s="40"/>
      <c r="L866" s="50" t="s">
        <v>2884</v>
      </c>
      <c r="M866" s="50" t="s">
        <v>3178</v>
      </c>
      <c r="N866" s="50" t="s">
        <v>3179</v>
      </c>
      <c r="O866" s="51" t="s">
        <v>3180</v>
      </c>
      <c r="P866" s="40">
        <v>683</v>
      </c>
      <c r="Q866" s="40"/>
      <c r="R866" s="40"/>
      <c r="S866" s="52" t="s">
        <v>1018</v>
      </c>
      <c r="T866" s="52" t="s">
        <v>1018</v>
      </c>
      <c r="U866" s="52" t="s">
        <v>1018</v>
      </c>
      <c r="V866" s="52" t="s">
        <v>1018</v>
      </c>
      <c r="W866" s="52" t="s">
        <v>1018</v>
      </c>
      <c r="X866" s="52" t="s">
        <v>1018</v>
      </c>
      <c r="Y866" s="52" t="s">
        <v>1018</v>
      </c>
      <c r="Z866" s="52" t="s">
        <v>1018</v>
      </c>
      <c r="AA866" s="52" t="s">
        <v>1018</v>
      </c>
      <c r="AB866" s="52" t="s">
        <v>1018</v>
      </c>
      <c r="AC866" s="52" t="s">
        <v>1018</v>
      </c>
      <c r="AD866" s="52" t="s">
        <v>1018</v>
      </c>
      <c r="AE866" s="52" t="s">
        <v>1018</v>
      </c>
      <c r="AF866" s="52" t="s">
        <v>1018</v>
      </c>
      <c r="AG866" s="52" t="s">
        <v>1018</v>
      </c>
      <c r="AH866" s="52" t="s">
        <v>1018</v>
      </c>
      <c r="AI866" s="52" t="s">
        <v>1018</v>
      </c>
      <c r="AJ866" s="52" t="s">
        <v>1018</v>
      </c>
      <c r="AK866" s="52" t="s">
        <v>1018</v>
      </c>
      <c r="AL866" s="52" t="s">
        <v>1018</v>
      </c>
      <c r="AM866" s="52" t="s">
        <v>1018</v>
      </c>
      <c r="AN866" s="52" t="s">
        <v>1018</v>
      </c>
      <c r="AO866" s="52" t="s">
        <v>1018</v>
      </c>
      <c r="AP866" s="52" t="s">
        <v>1018</v>
      </c>
      <c r="AQ866" s="52" t="s">
        <v>1018</v>
      </c>
      <c r="AR866" s="52">
        <v>1</v>
      </c>
      <c r="AS866" s="52" t="s">
        <v>1018</v>
      </c>
      <c r="AT866" s="52" t="s">
        <v>1018</v>
      </c>
      <c r="AU866" s="52" t="s">
        <v>1018</v>
      </c>
      <c r="AV866" s="52" t="s">
        <v>1018</v>
      </c>
      <c r="AW866" s="52" t="s">
        <v>1018</v>
      </c>
      <c r="AX866" s="52" t="s">
        <v>1018</v>
      </c>
      <c r="AY866" s="52"/>
      <c r="AZ866" s="52"/>
      <c r="BA866" s="52"/>
      <c r="BB866" s="52"/>
    </row>
    <row r="867" spans="1:54" ht="12.75" x14ac:dyDescent="0.2">
      <c r="A867" s="39" t="str">
        <f t="shared" si="79"/>
        <v>2040227</v>
      </c>
      <c r="B867" s="39" t="str">
        <f t="shared" si="80"/>
        <v>0552АН/ШК</v>
      </c>
      <c r="C867" s="39" t="str">
        <f t="shared" si="81"/>
        <v>Костюм  карнавальный  "Львенок" (5-7 лет)</v>
      </c>
      <c r="D867" s="94">
        <f t="shared" ca="1" si="82"/>
        <v>858</v>
      </c>
      <c r="E867" s="94">
        <f t="shared" ca="1" si="83"/>
        <v>1</v>
      </c>
      <c r="F867" s="94">
        <f t="shared" ca="1" si="78"/>
        <v>0</v>
      </c>
      <c r="G867" s="87"/>
      <c r="H867" s="87"/>
      <c r="I867" s="40"/>
      <c r="J867" s="40"/>
      <c r="L867" s="50" t="s">
        <v>2885</v>
      </c>
      <c r="M867" s="50" t="s">
        <v>3181</v>
      </c>
      <c r="N867" s="50" t="s">
        <v>3182</v>
      </c>
      <c r="O867" s="51" t="s">
        <v>3180</v>
      </c>
      <c r="P867" s="40">
        <v>858</v>
      </c>
      <c r="Q867" s="40"/>
      <c r="R867" s="40"/>
      <c r="S867" s="52" t="s">
        <v>1018</v>
      </c>
      <c r="T867" s="52" t="s">
        <v>1018</v>
      </c>
      <c r="U867" s="52" t="s">
        <v>1018</v>
      </c>
      <c r="V867" s="52" t="s">
        <v>1018</v>
      </c>
      <c r="W867" s="52" t="s">
        <v>1018</v>
      </c>
      <c r="X867" s="52" t="s">
        <v>1018</v>
      </c>
      <c r="Y867" s="52" t="s">
        <v>1018</v>
      </c>
      <c r="Z867" s="52" t="s">
        <v>1018</v>
      </c>
      <c r="AA867" s="52" t="s">
        <v>1018</v>
      </c>
      <c r="AB867" s="52" t="s">
        <v>1018</v>
      </c>
      <c r="AC867" s="52" t="s">
        <v>1018</v>
      </c>
      <c r="AD867" s="52" t="s">
        <v>1018</v>
      </c>
      <c r="AE867" s="52" t="s">
        <v>1018</v>
      </c>
      <c r="AF867" s="52" t="s">
        <v>1018</v>
      </c>
      <c r="AG867" s="52" t="s">
        <v>1018</v>
      </c>
      <c r="AH867" s="52" t="s">
        <v>1018</v>
      </c>
      <c r="AI867" s="52" t="s">
        <v>1018</v>
      </c>
      <c r="AJ867" s="52" t="s">
        <v>1018</v>
      </c>
      <c r="AK867" s="52" t="s">
        <v>1018</v>
      </c>
      <c r="AL867" s="52" t="s">
        <v>1018</v>
      </c>
      <c r="AM867" s="52" t="s">
        <v>1018</v>
      </c>
      <c r="AN867" s="52" t="s">
        <v>1018</v>
      </c>
      <c r="AO867" s="52" t="s">
        <v>1018</v>
      </c>
      <c r="AP867" s="52" t="s">
        <v>1018</v>
      </c>
      <c r="AQ867" s="52" t="s">
        <v>1018</v>
      </c>
      <c r="AR867" s="52">
        <v>1</v>
      </c>
      <c r="AS867" s="52" t="s">
        <v>1018</v>
      </c>
      <c r="AT867" s="52" t="s">
        <v>1018</v>
      </c>
      <c r="AU867" s="52" t="s">
        <v>1018</v>
      </c>
      <c r="AV867" s="52" t="s">
        <v>1018</v>
      </c>
      <c r="AW867" s="52" t="s">
        <v>1018</v>
      </c>
      <c r="AX867" s="52" t="s">
        <v>1018</v>
      </c>
      <c r="AY867" s="52"/>
      <c r="AZ867" s="52"/>
      <c r="BA867" s="52"/>
      <c r="BB867" s="52"/>
    </row>
    <row r="868" spans="1:54" ht="12.75" x14ac:dyDescent="0.2">
      <c r="A868" s="39" t="str">
        <f t="shared" si="79"/>
        <v>2040230</v>
      </c>
      <c r="B868" s="39" t="str">
        <f t="shared" si="80"/>
        <v>0553А/ЧН</v>
      </c>
      <c r="C868" s="39" t="str">
        <f t="shared" si="81"/>
        <v>Костюм карнавальный "Щенок Ротвейлер" 5-7лет</v>
      </c>
      <c r="D868" s="94">
        <f t="shared" ca="1" si="82"/>
        <v>631</v>
      </c>
      <c r="E868" s="94">
        <f t="shared" ca="1" si="83"/>
        <v>0</v>
      </c>
      <c r="F868" s="94">
        <f t="shared" ca="1" si="78"/>
        <v>0</v>
      </c>
      <c r="G868" s="87"/>
      <c r="H868" s="87"/>
      <c r="I868" s="40"/>
      <c r="J868" s="40"/>
      <c r="L868" s="50" t="s">
        <v>2886</v>
      </c>
      <c r="M868" s="50" t="s">
        <v>3183</v>
      </c>
      <c r="N868" s="50" t="s">
        <v>3184</v>
      </c>
      <c r="O868" s="51" t="s">
        <v>3185</v>
      </c>
      <c r="P868" s="40">
        <v>631</v>
      </c>
      <c r="Q868" s="40"/>
      <c r="R868" s="40"/>
      <c r="S868" s="52" t="s">
        <v>1018</v>
      </c>
      <c r="T868" s="52" t="s">
        <v>1018</v>
      </c>
      <c r="U868" s="52" t="s">
        <v>1018</v>
      </c>
      <c r="V868" s="52" t="s">
        <v>1018</v>
      </c>
      <c r="W868" s="52" t="s">
        <v>1018</v>
      </c>
      <c r="X868" s="52" t="s">
        <v>1018</v>
      </c>
      <c r="Y868" s="52" t="s">
        <v>1018</v>
      </c>
      <c r="Z868" s="52" t="s">
        <v>1018</v>
      </c>
      <c r="AA868" s="52" t="s">
        <v>1018</v>
      </c>
      <c r="AB868" s="52" t="s">
        <v>1018</v>
      </c>
      <c r="AC868" s="52" t="s">
        <v>1018</v>
      </c>
      <c r="AD868" s="52" t="s">
        <v>1018</v>
      </c>
      <c r="AE868" s="52" t="s">
        <v>1018</v>
      </c>
      <c r="AF868" s="52" t="s">
        <v>1018</v>
      </c>
      <c r="AG868" s="52" t="s">
        <v>1018</v>
      </c>
      <c r="AH868" s="52" t="s">
        <v>1018</v>
      </c>
      <c r="AI868" s="52" t="s">
        <v>1018</v>
      </c>
      <c r="AJ868" s="52" t="s">
        <v>1018</v>
      </c>
      <c r="AK868" s="52" t="s">
        <v>1018</v>
      </c>
      <c r="AL868" s="52" t="s">
        <v>1018</v>
      </c>
      <c r="AM868" s="52" t="s">
        <v>1018</v>
      </c>
      <c r="AN868" s="52" t="s">
        <v>1018</v>
      </c>
      <c r="AO868" s="52" t="s">
        <v>1018</v>
      </c>
      <c r="AP868" s="52" t="s">
        <v>1018</v>
      </c>
      <c r="AQ868" s="52" t="s">
        <v>1018</v>
      </c>
      <c r="AR868" s="52" t="s">
        <v>1018</v>
      </c>
      <c r="AS868" s="52" t="s">
        <v>1018</v>
      </c>
      <c r="AT868" s="52" t="s">
        <v>1018</v>
      </c>
      <c r="AU868" s="52" t="s">
        <v>1018</v>
      </c>
      <c r="AV868" s="52" t="s">
        <v>1018</v>
      </c>
      <c r="AW868" s="52" t="s">
        <v>1018</v>
      </c>
      <c r="AX868" s="52" t="s">
        <v>1018</v>
      </c>
      <c r="AY868" s="52"/>
      <c r="AZ868" s="52"/>
      <c r="BA868" s="52"/>
      <c r="BB868" s="52"/>
    </row>
    <row r="869" spans="1:54" ht="12.75" x14ac:dyDescent="0.2">
      <c r="A869" s="39" t="str">
        <f t="shared" si="79"/>
        <v>2040236</v>
      </c>
      <c r="B869" s="39" t="str">
        <f t="shared" si="80"/>
        <v>0556А/СР</v>
      </c>
      <c r="C869" s="39" t="str">
        <f t="shared" si="81"/>
        <v>Костюм  карнавальный  "Слоненок" (5-7 лет)</v>
      </c>
      <c r="D869" s="94">
        <f t="shared" ca="1" si="82"/>
        <v>763</v>
      </c>
      <c r="E869" s="94">
        <f t="shared" ca="1" si="83"/>
        <v>1</v>
      </c>
      <c r="F869" s="94">
        <f t="shared" ca="1" si="78"/>
        <v>0</v>
      </c>
      <c r="G869" s="87"/>
      <c r="H869" s="87"/>
      <c r="I869" s="40"/>
      <c r="J869" s="40"/>
      <c r="L869" s="50" t="s">
        <v>2887</v>
      </c>
      <c r="M869" s="50" t="s">
        <v>3186</v>
      </c>
      <c r="N869" s="50" t="s">
        <v>3187</v>
      </c>
      <c r="O869" s="51" t="s">
        <v>3188</v>
      </c>
      <c r="P869" s="40">
        <v>763</v>
      </c>
      <c r="Q869" s="40"/>
      <c r="R869" s="40"/>
      <c r="S869" s="52" t="s">
        <v>1018</v>
      </c>
      <c r="T869" s="52" t="s">
        <v>1018</v>
      </c>
      <c r="U869" s="52" t="s">
        <v>1018</v>
      </c>
      <c r="V869" s="52" t="s">
        <v>1018</v>
      </c>
      <c r="W869" s="52" t="s">
        <v>1018</v>
      </c>
      <c r="X869" s="52" t="s">
        <v>1018</v>
      </c>
      <c r="Y869" s="52" t="s">
        <v>1018</v>
      </c>
      <c r="Z869" s="52" t="s">
        <v>1018</v>
      </c>
      <c r="AA869" s="52" t="s">
        <v>1018</v>
      </c>
      <c r="AB869" s="52" t="s">
        <v>1018</v>
      </c>
      <c r="AC869" s="52" t="s">
        <v>1018</v>
      </c>
      <c r="AD869" s="52" t="s">
        <v>1018</v>
      </c>
      <c r="AE869" s="52" t="s">
        <v>1018</v>
      </c>
      <c r="AF869" s="52" t="s">
        <v>1018</v>
      </c>
      <c r="AG869" s="52" t="s">
        <v>1018</v>
      </c>
      <c r="AH869" s="52" t="s">
        <v>1018</v>
      </c>
      <c r="AI869" s="52" t="s">
        <v>1018</v>
      </c>
      <c r="AJ869" s="52" t="s">
        <v>1018</v>
      </c>
      <c r="AK869" s="52" t="s">
        <v>1018</v>
      </c>
      <c r="AL869" s="52" t="s">
        <v>1018</v>
      </c>
      <c r="AM869" s="52" t="s">
        <v>1018</v>
      </c>
      <c r="AN869" s="52" t="s">
        <v>1018</v>
      </c>
      <c r="AO869" s="52" t="s">
        <v>1018</v>
      </c>
      <c r="AP869" s="52" t="s">
        <v>1018</v>
      </c>
      <c r="AQ869" s="52" t="s">
        <v>1018</v>
      </c>
      <c r="AR869" s="52">
        <v>1</v>
      </c>
      <c r="AS869" s="52" t="s">
        <v>1018</v>
      </c>
      <c r="AT869" s="52" t="s">
        <v>1018</v>
      </c>
      <c r="AU869" s="52" t="s">
        <v>1018</v>
      </c>
      <c r="AV869" s="52" t="s">
        <v>1018</v>
      </c>
      <c r="AW869" s="52" t="s">
        <v>1018</v>
      </c>
      <c r="AX869" s="52" t="s">
        <v>1018</v>
      </c>
      <c r="AY869" s="52"/>
      <c r="AZ869" s="52"/>
      <c r="BA869" s="52"/>
      <c r="BB869" s="52"/>
    </row>
    <row r="870" spans="1:54" ht="12.75" x14ac:dyDescent="0.2">
      <c r="A870" s="39" t="str">
        <f t="shared" si="79"/>
        <v>2040238</v>
      </c>
      <c r="B870" s="39" t="str">
        <f t="shared" si="80"/>
        <v>0557А/СР</v>
      </c>
      <c r="C870" s="39" t="str">
        <f t="shared" si="81"/>
        <v>Костюм  карнавальный  "Волчонок" (5-7 лет)</v>
      </c>
      <c r="D870" s="94">
        <f t="shared" ca="1" si="82"/>
        <v>551</v>
      </c>
      <c r="E870" s="94">
        <f t="shared" ca="1" si="83"/>
        <v>0</v>
      </c>
      <c r="F870" s="94">
        <f t="shared" ca="1" si="78"/>
        <v>0</v>
      </c>
      <c r="G870" s="87"/>
      <c r="H870" s="87"/>
      <c r="I870" s="40"/>
      <c r="J870" s="40"/>
      <c r="L870" s="50" t="s">
        <v>2888</v>
      </c>
      <c r="M870" s="50" t="s">
        <v>3189</v>
      </c>
      <c r="N870" s="50" t="s">
        <v>3190</v>
      </c>
      <c r="O870" s="51" t="s">
        <v>3191</v>
      </c>
      <c r="P870" s="40">
        <v>551</v>
      </c>
      <c r="Q870" s="40"/>
      <c r="R870" s="40"/>
      <c r="S870" s="52" t="s">
        <v>1018</v>
      </c>
      <c r="T870" s="52" t="s">
        <v>1018</v>
      </c>
      <c r="U870" s="52" t="s">
        <v>1018</v>
      </c>
      <c r="V870" s="52" t="s">
        <v>1018</v>
      </c>
      <c r="W870" s="52" t="s">
        <v>1018</v>
      </c>
      <c r="X870" s="52" t="s">
        <v>1018</v>
      </c>
      <c r="Y870" s="52" t="s">
        <v>1018</v>
      </c>
      <c r="Z870" s="52" t="s">
        <v>1018</v>
      </c>
      <c r="AA870" s="52" t="s">
        <v>1018</v>
      </c>
      <c r="AB870" s="52" t="s">
        <v>1018</v>
      </c>
      <c r="AC870" s="52" t="s">
        <v>1018</v>
      </c>
      <c r="AD870" s="52" t="s">
        <v>1018</v>
      </c>
      <c r="AE870" s="52" t="s">
        <v>1018</v>
      </c>
      <c r="AF870" s="52" t="s">
        <v>1018</v>
      </c>
      <c r="AG870" s="52" t="s">
        <v>1018</v>
      </c>
      <c r="AH870" s="52" t="s">
        <v>1018</v>
      </c>
      <c r="AI870" s="52" t="s">
        <v>1018</v>
      </c>
      <c r="AJ870" s="52" t="s">
        <v>1018</v>
      </c>
      <c r="AK870" s="52" t="s">
        <v>1018</v>
      </c>
      <c r="AL870" s="52" t="s">
        <v>1018</v>
      </c>
      <c r="AM870" s="52" t="s">
        <v>1018</v>
      </c>
      <c r="AN870" s="52" t="s">
        <v>1018</v>
      </c>
      <c r="AO870" s="52" t="s">
        <v>1018</v>
      </c>
      <c r="AP870" s="52" t="s">
        <v>1018</v>
      </c>
      <c r="AQ870" s="52" t="s">
        <v>1018</v>
      </c>
      <c r="AR870" s="52" t="s">
        <v>1018</v>
      </c>
      <c r="AS870" s="52" t="s">
        <v>1018</v>
      </c>
      <c r="AT870" s="52" t="s">
        <v>1018</v>
      </c>
      <c r="AU870" s="52" t="s">
        <v>1018</v>
      </c>
      <c r="AV870" s="52" t="s">
        <v>1018</v>
      </c>
      <c r="AW870" s="52" t="s">
        <v>1018</v>
      </c>
      <c r="AX870" s="52" t="s">
        <v>1018</v>
      </c>
      <c r="AY870" s="52"/>
      <c r="AZ870" s="52"/>
      <c r="BA870" s="52"/>
      <c r="BB870" s="52"/>
    </row>
    <row r="871" spans="1:54" ht="12.75" x14ac:dyDescent="0.2">
      <c r="A871" s="39" t="str">
        <f t="shared" si="79"/>
        <v>2040241</v>
      </c>
      <c r="B871" s="39" t="str">
        <f t="shared" si="80"/>
        <v>0558/ШК</v>
      </c>
      <c r="C871" s="39" t="str">
        <f t="shared" si="81"/>
        <v>Костюм карнавальный "Обезьянка" 3-5лет</v>
      </c>
      <c r="D871" s="94">
        <f t="shared" ca="1" si="82"/>
        <v>750</v>
      </c>
      <c r="E871" s="94">
        <f t="shared" ca="1" si="83"/>
        <v>5</v>
      </c>
      <c r="F871" s="94">
        <f t="shared" ca="1" si="78"/>
        <v>0</v>
      </c>
      <c r="G871" s="87"/>
      <c r="H871" s="87"/>
      <c r="I871" s="40"/>
      <c r="J871" s="40"/>
      <c r="L871" s="50" t="s">
        <v>2889</v>
      </c>
      <c r="M871" s="50" t="s">
        <v>3192</v>
      </c>
      <c r="N871" s="50" t="s">
        <v>3193</v>
      </c>
      <c r="O871" s="51" t="s">
        <v>3194</v>
      </c>
      <c r="P871" s="40">
        <v>750</v>
      </c>
      <c r="Q871" s="40"/>
      <c r="R871" s="40"/>
      <c r="S871" s="52" t="s">
        <v>1018</v>
      </c>
      <c r="T871" s="52" t="s">
        <v>1018</v>
      </c>
      <c r="U871" s="52" t="s">
        <v>1018</v>
      </c>
      <c r="V871" s="52" t="s">
        <v>1018</v>
      </c>
      <c r="W871" s="52" t="s">
        <v>1018</v>
      </c>
      <c r="X871" s="52" t="s">
        <v>1018</v>
      </c>
      <c r="Y871" s="52" t="s">
        <v>1018</v>
      </c>
      <c r="Z871" s="52" t="s">
        <v>1018</v>
      </c>
      <c r="AA871" s="52" t="s">
        <v>1018</v>
      </c>
      <c r="AB871" s="52" t="s">
        <v>1018</v>
      </c>
      <c r="AC871" s="52" t="s">
        <v>1018</v>
      </c>
      <c r="AD871" s="52" t="s">
        <v>1018</v>
      </c>
      <c r="AE871" s="52" t="s">
        <v>1018</v>
      </c>
      <c r="AF871" s="52" t="s">
        <v>1018</v>
      </c>
      <c r="AG871" s="52" t="s">
        <v>1018</v>
      </c>
      <c r="AH871" s="52" t="s">
        <v>1018</v>
      </c>
      <c r="AI871" s="52" t="s">
        <v>1018</v>
      </c>
      <c r="AJ871" s="52" t="s">
        <v>1018</v>
      </c>
      <c r="AK871" s="52" t="s">
        <v>1018</v>
      </c>
      <c r="AL871" s="52">
        <v>1</v>
      </c>
      <c r="AM871" s="52" t="s">
        <v>1018</v>
      </c>
      <c r="AN871" s="52" t="s">
        <v>1018</v>
      </c>
      <c r="AO871" s="52" t="s">
        <v>1018</v>
      </c>
      <c r="AP871" s="52" t="s">
        <v>1018</v>
      </c>
      <c r="AQ871" s="52" t="s">
        <v>1018</v>
      </c>
      <c r="AR871" s="52">
        <v>4</v>
      </c>
      <c r="AS871" s="52" t="s">
        <v>1018</v>
      </c>
      <c r="AT871" s="52" t="s">
        <v>1018</v>
      </c>
      <c r="AU871" s="52" t="s">
        <v>1018</v>
      </c>
      <c r="AV871" s="52" t="s">
        <v>1018</v>
      </c>
      <c r="AW871" s="52" t="s">
        <v>1018</v>
      </c>
      <c r="AX871" s="52" t="s">
        <v>1018</v>
      </c>
      <c r="AY871" s="52"/>
      <c r="AZ871" s="52"/>
      <c r="BA871" s="52"/>
      <c r="BB871" s="52"/>
    </row>
    <row r="872" spans="1:54" ht="12.75" x14ac:dyDescent="0.2">
      <c r="A872" s="39" t="str">
        <f t="shared" si="79"/>
        <v>2040243</v>
      </c>
      <c r="B872" s="39" t="str">
        <f t="shared" si="80"/>
        <v>0558А/ШК</v>
      </c>
      <c r="C872" s="39" t="str">
        <f t="shared" si="81"/>
        <v>Костюм  карнавальный  "Обезьянка" (5-7 лет)</v>
      </c>
      <c r="D872" s="94">
        <f t="shared" ca="1" si="82"/>
        <v>750</v>
      </c>
      <c r="E872" s="94">
        <f t="shared" ca="1" si="83"/>
        <v>6</v>
      </c>
      <c r="F872" s="94">
        <f t="shared" ca="1" si="78"/>
        <v>0</v>
      </c>
      <c r="G872" s="87"/>
      <c r="H872" s="87"/>
      <c r="I872" s="40"/>
      <c r="J872" s="40"/>
      <c r="L872" s="50" t="s">
        <v>2890</v>
      </c>
      <c r="M872" s="50" t="s">
        <v>3195</v>
      </c>
      <c r="N872" s="50" t="s">
        <v>3196</v>
      </c>
      <c r="O872" s="51" t="s">
        <v>3197</v>
      </c>
      <c r="P872" s="40">
        <v>750</v>
      </c>
      <c r="Q872" s="40"/>
      <c r="R872" s="40"/>
      <c r="S872" s="52" t="s">
        <v>1018</v>
      </c>
      <c r="T872" s="52" t="s">
        <v>1018</v>
      </c>
      <c r="U872" s="52" t="s">
        <v>1018</v>
      </c>
      <c r="V872" s="52">
        <v>1</v>
      </c>
      <c r="W872" s="52" t="s">
        <v>1018</v>
      </c>
      <c r="X872" s="52" t="s">
        <v>1018</v>
      </c>
      <c r="Y872" s="52" t="s">
        <v>1018</v>
      </c>
      <c r="Z872" s="52" t="s">
        <v>1018</v>
      </c>
      <c r="AA872" s="52" t="s">
        <v>1018</v>
      </c>
      <c r="AB872" s="52" t="s">
        <v>1018</v>
      </c>
      <c r="AC872" s="52" t="s">
        <v>1018</v>
      </c>
      <c r="AD872" s="52" t="s">
        <v>1018</v>
      </c>
      <c r="AE872" s="52" t="s">
        <v>1018</v>
      </c>
      <c r="AF872" s="52" t="s">
        <v>1018</v>
      </c>
      <c r="AG872" s="52" t="s">
        <v>1018</v>
      </c>
      <c r="AH872" s="52" t="s">
        <v>1018</v>
      </c>
      <c r="AI872" s="52" t="s">
        <v>1018</v>
      </c>
      <c r="AJ872" s="52" t="s">
        <v>1018</v>
      </c>
      <c r="AK872" s="52" t="s">
        <v>1018</v>
      </c>
      <c r="AL872" s="52">
        <v>1</v>
      </c>
      <c r="AM872" s="52" t="s">
        <v>1018</v>
      </c>
      <c r="AN872" s="52" t="s">
        <v>1018</v>
      </c>
      <c r="AO872" s="52" t="s">
        <v>1018</v>
      </c>
      <c r="AP872" s="52" t="s">
        <v>1018</v>
      </c>
      <c r="AQ872" s="52" t="s">
        <v>1018</v>
      </c>
      <c r="AR872" s="52">
        <v>4</v>
      </c>
      <c r="AS872" s="52" t="s">
        <v>1018</v>
      </c>
      <c r="AT872" s="52" t="s">
        <v>1018</v>
      </c>
      <c r="AU872" s="52" t="s">
        <v>1018</v>
      </c>
      <c r="AV872" s="52" t="s">
        <v>1018</v>
      </c>
      <c r="AW872" s="52" t="s">
        <v>1018</v>
      </c>
      <c r="AX872" s="52" t="s">
        <v>1018</v>
      </c>
      <c r="AY872" s="52"/>
      <c r="AZ872" s="52"/>
      <c r="BA872" s="52"/>
      <c r="BB872" s="52"/>
    </row>
    <row r="873" spans="1:54" ht="12.75" x14ac:dyDescent="0.2">
      <c r="A873" s="39" t="str">
        <f t="shared" si="79"/>
        <v>2040244</v>
      </c>
      <c r="B873" s="39" t="str">
        <f t="shared" si="80"/>
        <v>0558АН/ШК</v>
      </c>
      <c r="C873" s="39" t="str">
        <f t="shared" si="81"/>
        <v>Костюм  карнавальный  "Обезьянка" (5-7 лет)</v>
      </c>
      <c r="D873" s="94">
        <f t="shared" ca="1" si="82"/>
        <v>653</v>
      </c>
      <c r="E873" s="94">
        <f t="shared" ca="1" si="83"/>
        <v>15</v>
      </c>
      <c r="F873" s="94">
        <f t="shared" ca="1" si="78"/>
        <v>0</v>
      </c>
      <c r="G873" s="87"/>
      <c r="H873" s="87"/>
      <c r="I873" s="40"/>
      <c r="J873" s="40"/>
      <c r="L873" s="50" t="s">
        <v>2891</v>
      </c>
      <c r="M873" s="50" t="s">
        <v>3198</v>
      </c>
      <c r="N873" s="50" t="s">
        <v>3199</v>
      </c>
      <c r="O873" s="51" t="s">
        <v>3197</v>
      </c>
      <c r="P873" s="40">
        <v>653</v>
      </c>
      <c r="Q873" s="40"/>
      <c r="R873" s="40"/>
      <c r="S873" s="52" t="s">
        <v>1018</v>
      </c>
      <c r="T873" s="52" t="s">
        <v>1018</v>
      </c>
      <c r="U873" s="52" t="s">
        <v>1018</v>
      </c>
      <c r="V873" s="52">
        <v>5</v>
      </c>
      <c r="W873" s="52" t="s">
        <v>1018</v>
      </c>
      <c r="X873" s="52" t="s">
        <v>1018</v>
      </c>
      <c r="Y873" s="52" t="s">
        <v>1018</v>
      </c>
      <c r="Z873" s="52" t="s">
        <v>1018</v>
      </c>
      <c r="AA873" s="52" t="s">
        <v>1018</v>
      </c>
      <c r="AB873" s="52" t="s">
        <v>1018</v>
      </c>
      <c r="AC873" s="52" t="s">
        <v>1018</v>
      </c>
      <c r="AD873" s="52" t="s">
        <v>1018</v>
      </c>
      <c r="AE873" s="52" t="s">
        <v>1018</v>
      </c>
      <c r="AF873" s="52" t="s">
        <v>1018</v>
      </c>
      <c r="AG873" s="52" t="s">
        <v>1018</v>
      </c>
      <c r="AH873" s="52" t="s">
        <v>1018</v>
      </c>
      <c r="AI873" s="52" t="s">
        <v>1018</v>
      </c>
      <c r="AJ873" s="52" t="s">
        <v>1018</v>
      </c>
      <c r="AK873" s="52" t="s">
        <v>1018</v>
      </c>
      <c r="AL873" s="52">
        <v>6</v>
      </c>
      <c r="AM873" s="52" t="s">
        <v>1018</v>
      </c>
      <c r="AN873" s="52" t="s">
        <v>1018</v>
      </c>
      <c r="AO873" s="52" t="s">
        <v>1018</v>
      </c>
      <c r="AP873" s="52" t="s">
        <v>1018</v>
      </c>
      <c r="AQ873" s="52" t="s">
        <v>1018</v>
      </c>
      <c r="AR873" s="52">
        <v>4</v>
      </c>
      <c r="AS873" s="52" t="s">
        <v>1018</v>
      </c>
      <c r="AT873" s="52" t="s">
        <v>1018</v>
      </c>
      <c r="AU873" s="52" t="s">
        <v>1018</v>
      </c>
      <c r="AV873" s="52" t="s">
        <v>1018</v>
      </c>
      <c r="AW873" s="52" t="s">
        <v>1018</v>
      </c>
      <c r="AX873" s="52" t="s">
        <v>1018</v>
      </c>
      <c r="AY873" s="52"/>
      <c r="AZ873" s="52"/>
      <c r="BA873" s="52"/>
      <c r="BB873" s="52"/>
    </row>
    <row r="874" spans="1:54" ht="12.75" x14ac:dyDescent="0.2">
      <c r="A874" s="39" t="str">
        <f t="shared" si="79"/>
        <v>2040245</v>
      </c>
      <c r="B874" s="39" t="str">
        <f t="shared" si="80"/>
        <v>0558Н/ШК</v>
      </c>
      <c r="C874" s="39" t="str">
        <f t="shared" si="81"/>
        <v>Костюм карнавальный   "Обезьянка" (3-5лет)</v>
      </c>
      <c r="D874" s="94">
        <f t="shared" ca="1" si="82"/>
        <v>646</v>
      </c>
      <c r="E874" s="94">
        <f t="shared" ca="1" si="83"/>
        <v>7</v>
      </c>
      <c r="F874" s="94">
        <f t="shared" ca="1" si="78"/>
        <v>0</v>
      </c>
      <c r="G874" s="87"/>
      <c r="H874" s="87"/>
      <c r="I874" s="40"/>
      <c r="J874" s="40"/>
      <c r="L874" s="50" t="s">
        <v>2892</v>
      </c>
      <c r="M874" s="50" t="s">
        <v>3200</v>
      </c>
      <c r="N874" s="50" t="s">
        <v>3201</v>
      </c>
      <c r="O874" s="51" t="s">
        <v>3202</v>
      </c>
      <c r="P874" s="40">
        <v>646</v>
      </c>
      <c r="Q874" s="40"/>
      <c r="R874" s="40"/>
      <c r="S874" s="52" t="s">
        <v>1018</v>
      </c>
      <c r="T874" s="52" t="s">
        <v>1018</v>
      </c>
      <c r="U874" s="52" t="s">
        <v>1018</v>
      </c>
      <c r="V874" s="52" t="s">
        <v>1018</v>
      </c>
      <c r="W874" s="52" t="s">
        <v>1018</v>
      </c>
      <c r="X874" s="52" t="s">
        <v>1018</v>
      </c>
      <c r="Y874" s="52" t="s">
        <v>1018</v>
      </c>
      <c r="Z874" s="52" t="s">
        <v>1018</v>
      </c>
      <c r="AA874" s="52" t="s">
        <v>1018</v>
      </c>
      <c r="AB874" s="52" t="s">
        <v>1018</v>
      </c>
      <c r="AC874" s="52" t="s">
        <v>1018</v>
      </c>
      <c r="AD874" s="52" t="s">
        <v>1018</v>
      </c>
      <c r="AE874" s="52" t="s">
        <v>1018</v>
      </c>
      <c r="AF874" s="52" t="s">
        <v>1018</v>
      </c>
      <c r="AG874" s="52" t="s">
        <v>1018</v>
      </c>
      <c r="AH874" s="52" t="s">
        <v>1018</v>
      </c>
      <c r="AI874" s="52" t="s">
        <v>1018</v>
      </c>
      <c r="AJ874" s="52" t="s">
        <v>1018</v>
      </c>
      <c r="AK874" s="52" t="s">
        <v>1018</v>
      </c>
      <c r="AL874" s="52">
        <v>4</v>
      </c>
      <c r="AM874" s="52" t="s">
        <v>1018</v>
      </c>
      <c r="AN874" s="52" t="s">
        <v>1018</v>
      </c>
      <c r="AO874" s="52" t="s">
        <v>1018</v>
      </c>
      <c r="AP874" s="52" t="s">
        <v>1018</v>
      </c>
      <c r="AQ874" s="52" t="s">
        <v>1018</v>
      </c>
      <c r="AR874" s="52">
        <v>3</v>
      </c>
      <c r="AS874" s="52" t="s">
        <v>1018</v>
      </c>
      <c r="AT874" s="52" t="s">
        <v>1018</v>
      </c>
      <c r="AU874" s="52" t="s">
        <v>1018</v>
      </c>
      <c r="AV874" s="52" t="s">
        <v>1018</v>
      </c>
      <c r="AW874" s="52" t="s">
        <v>1018</v>
      </c>
      <c r="AX874" s="52" t="s">
        <v>1018</v>
      </c>
      <c r="AY874" s="52"/>
      <c r="AZ874" s="52"/>
      <c r="BA874" s="52"/>
      <c r="BB874" s="52"/>
    </row>
    <row r="875" spans="1:54" ht="12.75" x14ac:dyDescent="0.2">
      <c r="A875" s="39" t="str">
        <f t="shared" si="79"/>
        <v>2040247</v>
      </c>
      <c r="B875" s="39" t="str">
        <f t="shared" si="80"/>
        <v>0559А/СР</v>
      </c>
      <c r="C875" s="39" t="str">
        <f t="shared" si="81"/>
        <v>Костюм  карнавальный  "Мышонок" (5-7 лет)</v>
      </c>
      <c r="D875" s="94">
        <f t="shared" ca="1" si="82"/>
        <v>584</v>
      </c>
      <c r="E875" s="94">
        <f t="shared" ca="1" si="83"/>
        <v>0</v>
      </c>
      <c r="F875" s="94">
        <f t="shared" ca="1" si="78"/>
        <v>0</v>
      </c>
      <c r="G875" s="87"/>
      <c r="H875" s="87"/>
      <c r="I875" s="40"/>
      <c r="J875" s="40"/>
      <c r="L875" s="50" t="s">
        <v>2893</v>
      </c>
      <c r="M875" s="50" t="s">
        <v>3203</v>
      </c>
      <c r="N875" s="50" t="s">
        <v>3204</v>
      </c>
      <c r="O875" s="51" t="s">
        <v>3205</v>
      </c>
      <c r="P875" s="40">
        <v>584</v>
      </c>
      <c r="Q875" s="40"/>
      <c r="R875" s="40"/>
      <c r="S875" s="52" t="s">
        <v>1018</v>
      </c>
      <c r="T875" s="52" t="s">
        <v>1018</v>
      </c>
      <c r="U875" s="52" t="s">
        <v>1018</v>
      </c>
      <c r="V875" s="52" t="s">
        <v>1018</v>
      </c>
      <c r="W875" s="52" t="s">
        <v>1018</v>
      </c>
      <c r="X875" s="52" t="s">
        <v>1018</v>
      </c>
      <c r="Y875" s="52" t="s">
        <v>1018</v>
      </c>
      <c r="Z875" s="52" t="s">
        <v>1018</v>
      </c>
      <c r="AA875" s="52" t="s">
        <v>1018</v>
      </c>
      <c r="AB875" s="52" t="s">
        <v>1018</v>
      </c>
      <c r="AC875" s="52" t="s">
        <v>1018</v>
      </c>
      <c r="AD875" s="52" t="s">
        <v>1018</v>
      </c>
      <c r="AE875" s="52" t="s">
        <v>1018</v>
      </c>
      <c r="AF875" s="52" t="s">
        <v>1018</v>
      </c>
      <c r="AG875" s="52" t="s">
        <v>1018</v>
      </c>
      <c r="AH875" s="52" t="s">
        <v>1018</v>
      </c>
      <c r="AI875" s="52" t="s">
        <v>1018</v>
      </c>
      <c r="AJ875" s="52" t="s">
        <v>1018</v>
      </c>
      <c r="AK875" s="52" t="s">
        <v>1018</v>
      </c>
      <c r="AL875" s="52" t="s">
        <v>1018</v>
      </c>
      <c r="AM875" s="52" t="s">
        <v>1018</v>
      </c>
      <c r="AN875" s="52" t="s">
        <v>1018</v>
      </c>
      <c r="AO875" s="52" t="s">
        <v>1018</v>
      </c>
      <c r="AP875" s="52" t="s">
        <v>1018</v>
      </c>
      <c r="AQ875" s="52" t="s">
        <v>1018</v>
      </c>
      <c r="AR875" s="52" t="s">
        <v>1018</v>
      </c>
      <c r="AS875" s="52" t="s">
        <v>1018</v>
      </c>
      <c r="AT875" s="52" t="s">
        <v>1018</v>
      </c>
      <c r="AU875" s="52" t="s">
        <v>1018</v>
      </c>
      <c r="AV875" s="52" t="s">
        <v>1018</v>
      </c>
      <c r="AW875" s="52" t="s">
        <v>1018</v>
      </c>
      <c r="AX875" s="52" t="s">
        <v>1018</v>
      </c>
      <c r="AY875" s="52"/>
      <c r="AZ875" s="52"/>
      <c r="BA875" s="52"/>
      <c r="BB875" s="52"/>
    </row>
    <row r="876" spans="1:54" ht="12.75" x14ac:dyDescent="0.2">
      <c r="A876" s="39" t="str">
        <f t="shared" si="79"/>
        <v>2040249</v>
      </c>
      <c r="B876" s="39" t="str">
        <f t="shared" si="80"/>
        <v>0560А/ЧН</v>
      </c>
      <c r="C876" s="39" t="str">
        <f t="shared" si="81"/>
        <v>Костюм  карнавальный  "Ворона" (5-7 лет)</v>
      </c>
      <c r="D876" s="94">
        <f t="shared" ca="1" si="82"/>
        <v>602</v>
      </c>
      <c r="E876" s="94">
        <f t="shared" ca="1" si="83"/>
        <v>0</v>
      </c>
      <c r="F876" s="94">
        <f t="shared" ca="1" si="78"/>
        <v>0</v>
      </c>
      <c r="G876" s="87"/>
      <c r="H876" s="87"/>
      <c r="I876" s="40"/>
      <c r="J876" s="40"/>
      <c r="L876" s="50" t="s">
        <v>2894</v>
      </c>
      <c r="M876" s="50" t="s">
        <v>3206</v>
      </c>
      <c r="N876" s="50" t="s">
        <v>3207</v>
      </c>
      <c r="O876" s="51" t="s">
        <v>3208</v>
      </c>
      <c r="P876" s="40">
        <v>602</v>
      </c>
      <c r="Q876" s="40"/>
      <c r="R876" s="40"/>
      <c r="S876" s="52" t="s">
        <v>1018</v>
      </c>
      <c r="T876" s="52" t="s">
        <v>1018</v>
      </c>
      <c r="U876" s="52" t="s">
        <v>1018</v>
      </c>
      <c r="V876" s="52" t="s">
        <v>1018</v>
      </c>
      <c r="W876" s="52" t="s">
        <v>1018</v>
      </c>
      <c r="X876" s="52" t="s">
        <v>1018</v>
      </c>
      <c r="Y876" s="52" t="s">
        <v>1018</v>
      </c>
      <c r="Z876" s="52" t="s">
        <v>1018</v>
      </c>
      <c r="AA876" s="52" t="s">
        <v>1018</v>
      </c>
      <c r="AB876" s="52" t="s">
        <v>1018</v>
      </c>
      <c r="AC876" s="52" t="s">
        <v>1018</v>
      </c>
      <c r="AD876" s="52" t="s">
        <v>1018</v>
      </c>
      <c r="AE876" s="52" t="s">
        <v>1018</v>
      </c>
      <c r="AF876" s="52" t="s">
        <v>1018</v>
      </c>
      <c r="AG876" s="52" t="s">
        <v>1018</v>
      </c>
      <c r="AH876" s="52" t="s">
        <v>1018</v>
      </c>
      <c r="AI876" s="52" t="s">
        <v>1018</v>
      </c>
      <c r="AJ876" s="52" t="s">
        <v>1018</v>
      </c>
      <c r="AK876" s="52" t="s">
        <v>1018</v>
      </c>
      <c r="AL876" s="52" t="s">
        <v>1018</v>
      </c>
      <c r="AM876" s="52" t="s">
        <v>1018</v>
      </c>
      <c r="AN876" s="52" t="s">
        <v>1018</v>
      </c>
      <c r="AO876" s="52" t="s">
        <v>1018</v>
      </c>
      <c r="AP876" s="52" t="s">
        <v>1018</v>
      </c>
      <c r="AQ876" s="52" t="s">
        <v>1018</v>
      </c>
      <c r="AR876" s="52" t="s">
        <v>1018</v>
      </c>
      <c r="AS876" s="52" t="s">
        <v>1018</v>
      </c>
      <c r="AT876" s="52" t="s">
        <v>1018</v>
      </c>
      <c r="AU876" s="52" t="s">
        <v>1018</v>
      </c>
      <c r="AV876" s="52" t="s">
        <v>1018</v>
      </c>
      <c r="AW876" s="52" t="s">
        <v>1018</v>
      </c>
      <c r="AX876" s="52" t="s">
        <v>1018</v>
      </c>
      <c r="AY876" s="52"/>
      <c r="AZ876" s="52"/>
      <c r="BA876" s="52"/>
      <c r="BB876" s="52"/>
    </row>
    <row r="877" spans="1:54" ht="12.75" x14ac:dyDescent="0.2">
      <c r="A877" s="39" t="str">
        <f t="shared" si="79"/>
        <v>2040250</v>
      </c>
      <c r="B877" s="39" t="str">
        <f t="shared" si="80"/>
        <v>0561/СР</v>
      </c>
      <c r="C877" s="39" t="str">
        <f t="shared" si="81"/>
        <v>Костюм  карнавальный  "Мышка-девочка" (3-5 лет)</v>
      </c>
      <c r="D877" s="94">
        <f t="shared" ca="1" si="82"/>
        <v>756</v>
      </c>
      <c r="E877" s="94">
        <f t="shared" ca="1" si="83"/>
        <v>19</v>
      </c>
      <c r="F877" s="94">
        <f t="shared" ca="1" si="78"/>
        <v>0</v>
      </c>
      <c r="G877" s="87"/>
      <c r="H877" s="87"/>
      <c r="I877" s="40"/>
      <c r="J877" s="40"/>
      <c r="L877" s="50" t="s">
        <v>3437</v>
      </c>
      <c r="M877" s="50" t="s">
        <v>3209</v>
      </c>
      <c r="N877" s="50" t="s">
        <v>3210</v>
      </c>
      <c r="O877" s="51" t="s">
        <v>3211</v>
      </c>
      <c r="P877" s="40">
        <v>756</v>
      </c>
      <c r="Q877" s="40"/>
      <c r="R877" s="40"/>
      <c r="S877" s="52" t="s">
        <v>1018</v>
      </c>
      <c r="T877" s="52" t="s">
        <v>1018</v>
      </c>
      <c r="U877" s="52" t="s">
        <v>1018</v>
      </c>
      <c r="V877" s="52">
        <v>1</v>
      </c>
      <c r="W877" s="52" t="s">
        <v>1018</v>
      </c>
      <c r="X877" s="52" t="s">
        <v>1018</v>
      </c>
      <c r="Y877" s="52" t="s">
        <v>1018</v>
      </c>
      <c r="Z877" s="52" t="s">
        <v>1018</v>
      </c>
      <c r="AA877" s="52" t="s">
        <v>1018</v>
      </c>
      <c r="AB877" s="52" t="s">
        <v>1018</v>
      </c>
      <c r="AC877" s="52" t="s">
        <v>1018</v>
      </c>
      <c r="AD877" s="52" t="s">
        <v>1018</v>
      </c>
      <c r="AE877" s="52" t="s">
        <v>1018</v>
      </c>
      <c r="AF877" s="52">
        <v>17</v>
      </c>
      <c r="AG877" s="52" t="s">
        <v>1018</v>
      </c>
      <c r="AH877" s="52" t="s">
        <v>1018</v>
      </c>
      <c r="AI877" s="52" t="s">
        <v>1018</v>
      </c>
      <c r="AJ877" s="52" t="s">
        <v>1018</v>
      </c>
      <c r="AK877" s="52" t="s">
        <v>1018</v>
      </c>
      <c r="AL877" s="52" t="s">
        <v>1018</v>
      </c>
      <c r="AM877" s="52" t="s">
        <v>1018</v>
      </c>
      <c r="AN877" s="52" t="s">
        <v>1018</v>
      </c>
      <c r="AO877" s="52" t="s">
        <v>1018</v>
      </c>
      <c r="AP877" s="52" t="s">
        <v>1018</v>
      </c>
      <c r="AQ877" s="52" t="s">
        <v>1018</v>
      </c>
      <c r="AR877" s="52">
        <v>1</v>
      </c>
      <c r="AS877" s="52" t="s">
        <v>1018</v>
      </c>
      <c r="AT877" s="52" t="s">
        <v>1018</v>
      </c>
      <c r="AU877" s="52" t="s">
        <v>1018</v>
      </c>
      <c r="AV877" s="52" t="s">
        <v>1018</v>
      </c>
      <c r="AW877" s="52" t="s">
        <v>1018</v>
      </c>
      <c r="AX877" s="52" t="s">
        <v>1018</v>
      </c>
      <c r="AY877" s="52"/>
      <c r="AZ877" s="52"/>
      <c r="BA877" s="52"/>
      <c r="BB877" s="52"/>
    </row>
    <row r="878" spans="1:54" ht="12.75" x14ac:dyDescent="0.2">
      <c r="A878" s="39" t="str">
        <f t="shared" si="79"/>
        <v>2040251</v>
      </c>
      <c r="B878" s="39" t="str">
        <f t="shared" si="80"/>
        <v>0561А/СР</v>
      </c>
      <c r="C878" s="39" t="str">
        <f t="shared" si="81"/>
        <v>Костюм  карнавальный  "Мышка-девочка" (5-7 лет)</v>
      </c>
      <c r="D878" s="94">
        <f t="shared" ca="1" si="82"/>
        <v>775</v>
      </c>
      <c r="E878" s="94">
        <f t="shared" ca="1" si="83"/>
        <v>0</v>
      </c>
      <c r="F878" s="94">
        <f t="shared" ca="1" si="78"/>
        <v>0</v>
      </c>
      <c r="G878" s="87"/>
      <c r="H878" s="87"/>
      <c r="I878" s="40"/>
      <c r="J878" s="40"/>
      <c r="L878" s="50" t="s">
        <v>3441</v>
      </c>
      <c r="M878" s="50" t="s">
        <v>3212</v>
      </c>
      <c r="N878" s="50" t="s">
        <v>3213</v>
      </c>
      <c r="O878" s="51" t="s">
        <v>3214</v>
      </c>
      <c r="P878" s="40">
        <v>775</v>
      </c>
      <c r="Q878" s="40"/>
      <c r="R878" s="40"/>
      <c r="S878" s="52" t="s">
        <v>1018</v>
      </c>
      <c r="T878" s="52" t="s">
        <v>1018</v>
      </c>
      <c r="U878" s="52" t="s">
        <v>1018</v>
      </c>
      <c r="V878" s="52" t="s">
        <v>1018</v>
      </c>
      <c r="W878" s="52" t="s">
        <v>1018</v>
      </c>
      <c r="X878" s="52" t="s">
        <v>1018</v>
      </c>
      <c r="Y878" s="52" t="s">
        <v>1018</v>
      </c>
      <c r="Z878" s="52" t="s">
        <v>1018</v>
      </c>
      <c r="AA878" s="52" t="s">
        <v>1018</v>
      </c>
      <c r="AB878" s="52" t="s">
        <v>1018</v>
      </c>
      <c r="AC878" s="52" t="s">
        <v>1018</v>
      </c>
      <c r="AD878" s="52" t="s">
        <v>1018</v>
      </c>
      <c r="AE878" s="52" t="s">
        <v>1018</v>
      </c>
      <c r="AF878" s="52" t="s">
        <v>1018</v>
      </c>
      <c r="AG878" s="52" t="s">
        <v>1018</v>
      </c>
      <c r="AH878" s="52" t="s">
        <v>1018</v>
      </c>
      <c r="AI878" s="52" t="s">
        <v>1018</v>
      </c>
      <c r="AJ878" s="52" t="s">
        <v>1018</v>
      </c>
      <c r="AK878" s="52" t="s">
        <v>1018</v>
      </c>
      <c r="AL878" s="52" t="s">
        <v>1018</v>
      </c>
      <c r="AM878" s="52" t="s">
        <v>1018</v>
      </c>
      <c r="AN878" s="52" t="s">
        <v>1018</v>
      </c>
      <c r="AO878" s="52" t="s">
        <v>1018</v>
      </c>
      <c r="AP878" s="52" t="s">
        <v>1018</v>
      </c>
      <c r="AQ878" s="52" t="s">
        <v>1018</v>
      </c>
      <c r="AR878" s="52" t="s">
        <v>1018</v>
      </c>
      <c r="AS878" s="52" t="s">
        <v>1018</v>
      </c>
      <c r="AT878" s="52" t="s">
        <v>1018</v>
      </c>
      <c r="AU878" s="52" t="s">
        <v>1018</v>
      </c>
      <c r="AV878" s="52" t="s">
        <v>1018</v>
      </c>
      <c r="AW878" s="52" t="s">
        <v>1018</v>
      </c>
      <c r="AX878" s="52" t="s">
        <v>1018</v>
      </c>
      <c r="AY878" s="52"/>
      <c r="AZ878" s="52"/>
      <c r="BA878" s="52"/>
      <c r="BB878" s="52"/>
    </row>
    <row r="879" spans="1:54" ht="12.75" x14ac:dyDescent="0.2">
      <c r="A879" s="39" t="str">
        <f t="shared" si="79"/>
        <v>2040252</v>
      </c>
      <c r="B879" s="39" t="str">
        <f t="shared" si="80"/>
        <v>0562/ЧН</v>
      </c>
      <c r="C879" s="39" t="str">
        <f t="shared" si="81"/>
        <v>Костюм  карнавальный  "Пират" (3-5 лет)</v>
      </c>
      <c r="D879" s="94">
        <f t="shared" ca="1" si="82"/>
        <v>795</v>
      </c>
      <c r="E879" s="94">
        <f t="shared" ca="1" si="83"/>
        <v>3</v>
      </c>
      <c r="F879" s="94">
        <f t="shared" ca="1" si="78"/>
        <v>0</v>
      </c>
      <c r="G879" s="87"/>
      <c r="H879" s="87"/>
      <c r="I879" s="40"/>
      <c r="J879" s="40"/>
      <c r="L879" s="50" t="s">
        <v>3445</v>
      </c>
      <c r="M879" s="50" t="s">
        <v>3215</v>
      </c>
      <c r="N879" s="50" t="s">
        <v>3216</v>
      </c>
      <c r="O879" s="51" t="s">
        <v>3217</v>
      </c>
      <c r="P879" s="40">
        <v>795</v>
      </c>
      <c r="Q879" s="40"/>
      <c r="R879" s="40"/>
      <c r="S879" s="52" t="s">
        <v>1018</v>
      </c>
      <c r="T879" s="52" t="s">
        <v>1018</v>
      </c>
      <c r="U879" s="52" t="s">
        <v>1018</v>
      </c>
      <c r="V879" s="52" t="s">
        <v>1018</v>
      </c>
      <c r="W879" s="52" t="s">
        <v>1018</v>
      </c>
      <c r="X879" s="52" t="s">
        <v>1018</v>
      </c>
      <c r="Y879" s="52" t="s">
        <v>1018</v>
      </c>
      <c r="Z879" s="52">
        <v>1</v>
      </c>
      <c r="AA879" s="52" t="s">
        <v>1018</v>
      </c>
      <c r="AB879" s="52" t="s">
        <v>1018</v>
      </c>
      <c r="AC879" s="52" t="s">
        <v>1018</v>
      </c>
      <c r="AD879" s="52" t="s">
        <v>1018</v>
      </c>
      <c r="AE879" s="52" t="s">
        <v>1018</v>
      </c>
      <c r="AF879" s="52" t="s">
        <v>1018</v>
      </c>
      <c r="AG879" s="52" t="s">
        <v>1018</v>
      </c>
      <c r="AH879" s="52" t="s">
        <v>1018</v>
      </c>
      <c r="AI879" s="52" t="s">
        <v>1018</v>
      </c>
      <c r="AJ879" s="52" t="s">
        <v>1018</v>
      </c>
      <c r="AK879" s="52" t="s">
        <v>1018</v>
      </c>
      <c r="AL879" s="52">
        <v>2</v>
      </c>
      <c r="AM879" s="52" t="s">
        <v>1018</v>
      </c>
      <c r="AN879" s="52" t="s">
        <v>1018</v>
      </c>
      <c r="AO879" s="52" t="s">
        <v>1018</v>
      </c>
      <c r="AP879" s="52" t="s">
        <v>1018</v>
      </c>
      <c r="AQ879" s="52" t="s">
        <v>1018</v>
      </c>
      <c r="AR879" s="52" t="s">
        <v>1018</v>
      </c>
      <c r="AS879" s="52" t="s">
        <v>1018</v>
      </c>
      <c r="AT879" s="52" t="s">
        <v>1018</v>
      </c>
      <c r="AU879" s="52" t="s">
        <v>1018</v>
      </c>
      <c r="AV879" s="52" t="s">
        <v>1018</v>
      </c>
      <c r="AW879" s="52" t="s">
        <v>1018</v>
      </c>
      <c r="AX879" s="52" t="s">
        <v>1018</v>
      </c>
      <c r="AY879" s="52"/>
      <c r="AZ879" s="52"/>
      <c r="BA879" s="52"/>
      <c r="BB879" s="52"/>
    </row>
    <row r="880" spans="1:54" ht="12.75" x14ac:dyDescent="0.2">
      <c r="A880" s="39" t="str">
        <f t="shared" si="79"/>
        <v>2040253</v>
      </c>
      <c r="B880" s="39" t="str">
        <f t="shared" si="80"/>
        <v>0562А/ЧН</v>
      </c>
      <c r="C880" s="39" t="str">
        <f t="shared" si="81"/>
        <v>Костюм  карнавальный  "Пират" (5-7 лет)</v>
      </c>
      <c r="D880" s="94">
        <f t="shared" ca="1" si="82"/>
        <v>893</v>
      </c>
      <c r="E880" s="94">
        <f t="shared" ca="1" si="83"/>
        <v>1</v>
      </c>
      <c r="F880" s="94">
        <f t="shared" ca="1" si="78"/>
        <v>0</v>
      </c>
      <c r="G880" s="87"/>
      <c r="H880" s="87"/>
      <c r="I880" s="40"/>
      <c r="J880" s="40"/>
      <c r="L880" s="50" t="s">
        <v>3448</v>
      </c>
      <c r="M880" s="50" t="s">
        <v>3218</v>
      </c>
      <c r="N880" s="50" t="s">
        <v>3219</v>
      </c>
      <c r="O880" s="51" t="s">
        <v>3220</v>
      </c>
      <c r="P880" s="40">
        <v>893</v>
      </c>
      <c r="Q880" s="40"/>
      <c r="R880" s="40"/>
      <c r="S880" s="52" t="s">
        <v>1018</v>
      </c>
      <c r="T880" s="52" t="s">
        <v>1018</v>
      </c>
      <c r="U880" s="52" t="s">
        <v>1018</v>
      </c>
      <c r="V880" s="52">
        <v>1</v>
      </c>
      <c r="W880" s="52" t="s">
        <v>1018</v>
      </c>
      <c r="X880" s="52" t="s">
        <v>1018</v>
      </c>
      <c r="Y880" s="52" t="s">
        <v>1018</v>
      </c>
      <c r="Z880" s="52" t="s">
        <v>1018</v>
      </c>
      <c r="AA880" s="52" t="s">
        <v>1018</v>
      </c>
      <c r="AB880" s="52" t="s">
        <v>1018</v>
      </c>
      <c r="AC880" s="52" t="s">
        <v>1018</v>
      </c>
      <c r="AD880" s="52" t="s">
        <v>1018</v>
      </c>
      <c r="AE880" s="52" t="s">
        <v>1018</v>
      </c>
      <c r="AF880" s="52" t="s">
        <v>1018</v>
      </c>
      <c r="AG880" s="52" t="s">
        <v>1018</v>
      </c>
      <c r="AH880" s="52" t="s">
        <v>1018</v>
      </c>
      <c r="AI880" s="52" t="s">
        <v>1018</v>
      </c>
      <c r="AJ880" s="52" t="s">
        <v>1018</v>
      </c>
      <c r="AK880" s="52" t="s">
        <v>1018</v>
      </c>
      <c r="AL880" s="52" t="s">
        <v>1018</v>
      </c>
      <c r="AM880" s="52" t="s">
        <v>1018</v>
      </c>
      <c r="AN880" s="52" t="s">
        <v>1018</v>
      </c>
      <c r="AO880" s="52" t="s">
        <v>1018</v>
      </c>
      <c r="AP880" s="52" t="s">
        <v>1018</v>
      </c>
      <c r="AQ880" s="52" t="s">
        <v>1018</v>
      </c>
      <c r="AR880" s="52" t="s">
        <v>1018</v>
      </c>
      <c r="AS880" s="52" t="s">
        <v>1018</v>
      </c>
      <c r="AT880" s="52" t="s">
        <v>1018</v>
      </c>
      <c r="AU880" s="52" t="s">
        <v>1018</v>
      </c>
      <c r="AV880" s="52" t="s">
        <v>1018</v>
      </c>
      <c r="AW880" s="52" t="s">
        <v>1018</v>
      </c>
      <c r="AX880" s="52" t="s">
        <v>1018</v>
      </c>
      <c r="AY880" s="52"/>
      <c r="AZ880" s="52"/>
      <c r="BA880" s="52"/>
      <c r="BB880" s="52"/>
    </row>
    <row r="881" spans="1:54" ht="12.75" x14ac:dyDescent="0.2">
      <c r="A881" s="39" t="str">
        <f t="shared" si="79"/>
        <v>2040254</v>
      </c>
      <c r="B881" s="39" t="str">
        <f t="shared" si="80"/>
        <v>0563/БЕЛ</v>
      </c>
      <c r="C881" s="39" t="str">
        <f t="shared" si="81"/>
        <v>Костюм  карнавальный  "Панда" (3-5 лет)</v>
      </c>
      <c r="D881" s="94">
        <f t="shared" ca="1" si="82"/>
        <v>561</v>
      </c>
      <c r="E881" s="94">
        <f t="shared" ca="1" si="83"/>
        <v>111</v>
      </c>
      <c r="F881" s="94">
        <f t="shared" ca="1" si="78"/>
        <v>0</v>
      </c>
      <c r="G881" s="87"/>
      <c r="H881" s="87"/>
      <c r="I881" s="40"/>
      <c r="J881" s="40"/>
      <c r="L881" s="50" t="s">
        <v>3451</v>
      </c>
      <c r="M881" s="50" t="s">
        <v>4449</v>
      </c>
      <c r="N881" s="50" t="s">
        <v>4450</v>
      </c>
      <c r="O881" s="51" t="s">
        <v>4451</v>
      </c>
      <c r="P881" s="40">
        <v>561</v>
      </c>
      <c r="Q881" s="40"/>
      <c r="R881" s="40"/>
      <c r="S881" s="52" t="s">
        <v>1018</v>
      </c>
      <c r="T881" s="52" t="s">
        <v>1018</v>
      </c>
      <c r="U881" s="52" t="s">
        <v>1018</v>
      </c>
      <c r="V881" s="52" t="s">
        <v>1018</v>
      </c>
      <c r="W881" s="52" t="s">
        <v>1018</v>
      </c>
      <c r="X881" s="52" t="s">
        <v>1018</v>
      </c>
      <c r="Y881" s="52" t="s">
        <v>1018</v>
      </c>
      <c r="Z881" s="52" t="s">
        <v>1018</v>
      </c>
      <c r="AA881" s="52" t="s">
        <v>1018</v>
      </c>
      <c r="AB881" s="52" t="s">
        <v>1018</v>
      </c>
      <c r="AC881" s="52" t="s">
        <v>1018</v>
      </c>
      <c r="AD881" s="52" t="s">
        <v>1018</v>
      </c>
      <c r="AE881" s="52" t="s">
        <v>1018</v>
      </c>
      <c r="AF881" s="52">
        <v>89</v>
      </c>
      <c r="AG881" s="52" t="s">
        <v>1018</v>
      </c>
      <c r="AH881" s="52" t="s">
        <v>1018</v>
      </c>
      <c r="AI881" s="52" t="s">
        <v>1018</v>
      </c>
      <c r="AJ881" s="52" t="s">
        <v>1018</v>
      </c>
      <c r="AK881" s="52" t="s">
        <v>1018</v>
      </c>
      <c r="AL881" s="52">
        <v>22</v>
      </c>
      <c r="AM881" s="52" t="s">
        <v>1018</v>
      </c>
      <c r="AN881" s="52" t="s">
        <v>1018</v>
      </c>
      <c r="AO881" s="52" t="s">
        <v>1018</v>
      </c>
      <c r="AP881" s="52" t="s">
        <v>1018</v>
      </c>
      <c r="AQ881" s="52" t="s">
        <v>1018</v>
      </c>
      <c r="AR881" s="52" t="s">
        <v>1018</v>
      </c>
      <c r="AS881" s="52" t="s">
        <v>1018</v>
      </c>
      <c r="AT881" s="52" t="s">
        <v>1018</v>
      </c>
      <c r="AU881" s="52" t="s">
        <v>1018</v>
      </c>
      <c r="AV881" s="52" t="s">
        <v>1018</v>
      </c>
      <c r="AW881" s="52" t="s">
        <v>1018</v>
      </c>
      <c r="AX881" s="52" t="s">
        <v>1018</v>
      </c>
      <c r="AY881" s="52"/>
      <c r="AZ881" s="52"/>
      <c r="BA881" s="52"/>
      <c r="BB881" s="52"/>
    </row>
    <row r="882" spans="1:54" ht="12.75" x14ac:dyDescent="0.2">
      <c r="A882" s="39" t="str">
        <f t="shared" si="79"/>
        <v>2040255</v>
      </c>
      <c r="B882" s="39" t="str">
        <f t="shared" si="80"/>
        <v>0563А/БЕЛ</v>
      </c>
      <c r="C882" s="39" t="str">
        <f t="shared" si="81"/>
        <v>Костюм  карнавальный  "Панда" (5-7 лет)</v>
      </c>
      <c r="D882" s="94">
        <f t="shared" ca="1" si="82"/>
        <v>561</v>
      </c>
      <c r="E882" s="94">
        <f t="shared" ca="1" si="83"/>
        <v>3</v>
      </c>
      <c r="F882" s="94">
        <f t="shared" ca="1" si="78"/>
        <v>0</v>
      </c>
      <c r="G882" s="87"/>
      <c r="H882" s="87"/>
      <c r="I882" s="40"/>
      <c r="J882" s="40"/>
      <c r="L882" s="50" t="s">
        <v>3455</v>
      </c>
      <c r="M882" s="50" t="s">
        <v>3221</v>
      </c>
      <c r="N882" s="50" t="s">
        <v>3222</v>
      </c>
      <c r="O882" s="51" t="s">
        <v>3223</v>
      </c>
      <c r="P882" s="40">
        <v>561</v>
      </c>
      <c r="Q882" s="40"/>
      <c r="R882" s="40"/>
      <c r="S882" s="52" t="s">
        <v>1018</v>
      </c>
      <c r="T882" s="52" t="s">
        <v>1018</v>
      </c>
      <c r="U882" s="52" t="s">
        <v>1018</v>
      </c>
      <c r="V882" s="52">
        <v>3</v>
      </c>
      <c r="W882" s="52" t="s">
        <v>1018</v>
      </c>
      <c r="X882" s="52" t="s">
        <v>1018</v>
      </c>
      <c r="Y882" s="52" t="s">
        <v>1018</v>
      </c>
      <c r="Z882" s="52" t="s">
        <v>1018</v>
      </c>
      <c r="AA882" s="52" t="s">
        <v>1018</v>
      </c>
      <c r="AB882" s="52" t="s">
        <v>1018</v>
      </c>
      <c r="AC882" s="52" t="s">
        <v>1018</v>
      </c>
      <c r="AD882" s="52" t="s">
        <v>1018</v>
      </c>
      <c r="AE882" s="52" t="s">
        <v>1018</v>
      </c>
      <c r="AF882" s="52" t="s">
        <v>1018</v>
      </c>
      <c r="AG882" s="52" t="s">
        <v>1018</v>
      </c>
      <c r="AH882" s="52" t="s">
        <v>1018</v>
      </c>
      <c r="AI882" s="52" t="s">
        <v>1018</v>
      </c>
      <c r="AJ882" s="52" t="s">
        <v>1018</v>
      </c>
      <c r="AK882" s="52" t="s">
        <v>1018</v>
      </c>
      <c r="AL882" s="52" t="s">
        <v>1018</v>
      </c>
      <c r="AM882" s="52" t="s">
        <v>1018</v>
      </c>
      <c r="AN882" s="52" t="s">
        <v>1018</v>
      </c>
      <c r="AO882" s="52" t="s">
        <v>1018</v>
      </c>
      <c r="AP882" s="52" t="s">
        <v>1018</v>
      </c>
      <c r="AQ882" s="52" t="s">
        <v>1018</v>
      </c>
      <c r="AR882" s="52" t="s">
        <v>1018</v>
      </c>
      <c r="AS882" s="52" t="s">
        <v>1018</v>
      </c>
      <c r="AT882" s="52" t="s">
        <v>1018</v>
      </c>
      <c r="AU882" s="52" t="s">
        <v>1018</v>
      </c>
      <c r="AV882" s="52" t="s">
        <v>1018</v>
      </c>
      <c r="AW882" s="52" t="s">
        <v>1018</v>
      </c>
      <c r="AX882" s="52" t="s">
        <v>1018</v>
      </c>
      <c r="AY882" s="52"/>
      <c r="AZ882" s="52"/>
      <c r="BA882" s="52"/>
      <c r="BB882" s="52"/>
    </row>
    <row r="883" spans="1:54" ht="12.75" x14ac:dyDescent="0.2">
      <c r="A883" s="39" t="str">
        <f t="shared" si="79"/>
        <v>2040256</v>
      </c>
      <c r="B883" s="39" t="str">
        <f t="shared" si="80"/>
        <v>0563АН/БЕЛ</v>
      </c>
      <c r="C883" s="39" t="str">
        <f t="shared" si="81"/>
        <v>Костюм  карнавальный  "Панда" (5-7 лет)</v>
      </c>
      <c r="D883" s="94">
        <f t="shared" ca="1" si="82"/>
        <v>596</v>
      </c>
      <c r="E883" s="94">
        <f t="shared" ca="1" si="83"/>
        <v>0</v>
      </c>
      <c r="F883" s="94">
        <f t="shared" ca="1" si="78"/>
        <v>0</v>
      </c>
      <c r="G883" s="87"/>
      <c r="H883" s="87"/>
      <c r="I883" s="40"/>
      <c r="J883" s="40"/>
      <c r="L883" s="50" t="s">
        <v>3458</v>
      </c>
      <c r="M883" s="50" t="s">
        <v>3224</v>
      </c>
      <c r="N883" s="50" t="s">
        <v>3225</v>
      </c>
      <c r="O883" s="51" t="s">
        <v>3223</v>
      </c>
      <c r="P883" s="40">
        <v>596</v>
      </c>
      <c r="Q883" s="40"/>
      <c r="R883" s="40"/>
      <c r="S883" s="52" t="s">
        <v>1018</v>
      </c>
      <c r="T883" s="52" t="s">
        <v>1018</v>
      </c>
      <c r="U883" s="52" t="s">
        <v>1018</v>
      </c>
      <c r="V883" s="52" t="s">
        <v>1018</v>
      </c>
      <c r="W883" s="52" t="s">
        <v>1018</v>
      </c>
      <c r="X883" s="52" t="s">
        <v>1018</v>
      </c>
      <c r="Y883" s="52" t="s">
        <v>1018</v>
      </c>
      <c r="Z883" s="52" t="s">
        <v>1018</v>
      </c>
      <c r="AA883" s="52" t="s">
        <v>1018</v>
      </c>
      <c r="AB883" s="52" t="s">
        <v>1018</v>
      </c>
      <c r="AC883" s="52" t="s">
        <v>1018</v>
      </c>
      <c r="AD883" s="52" t="s">
        <v>1018</v>
      </c>
      <c r="AE883" s="52" t="s">
        <v>1018</v>
      </c>
      <c r="AF883" s="52" t="s">
        <v>1018</v>
      </c>
      <c r="AG883" s="52" t="s">
        <v>1018</v>
      </c>
      <c r="AH883" s="52" t="s">
        <v>1018</v>
      </c>
      <c r="AI883" s="52" t="s">
        <v>1018</v>
      </c>
      <c r="AJ883" s="52" t="s">
        <v>1018</v>
      </c>
      <c r="AK883" s="52" t="s">
        <v>1018</v>
      </c>
      <c r="AL883" s="52" t="s">
        <v>1018</v>
      </c>
      <c r="AM883" s="52" t="s">
        <v>1018</v>
      </c>
      <c r="AN883" s="52" t="s">
        <v>1018</v>
      </c>
      <c r="AO883" s="52" t="s">
        <v>1018</v>
      </c>
      <c r="AP883" s="52" t="s">
        <v>1018</v>
      </c>
      <c r="AQ883" s="52" t="s">
        <v>1018</v>
      </c>
      <c r="AR883" s="52" t="s">
        <v>1018</v>
      </c>
      <c r="AS883" s="52" t="s">
        <v>1018</v>
      </c>
      <c r="AT883" s="52" t="s">
        <v>1018</v>
      </c>
      <c r="AU883" s="52" t="s">
        <v>1018</v>
      </c>
      <c r="AV883" s="52" t="s">
        <v>1018</v>
      </c>
      <c r="AW883" s="52" t="s">
        <v>1018</v>
      </c>
      <c r="AX883" s="52" t="s">
        <v>1018</v>
      </c>
      <c r="AY883" s="52"/>
      <c r="AZ883" s="52"/>
      <c r="BA883" s="52"/>
      <c r="BB883" s="52"/>
    </row>
    <row r="884" spans="1:54" ht="12.75" x14ac:dyDescent="0.2">
      <c r="A884" s="39" t="str">
        <f t="shared" si="79"/>
        <v>2040258</v>
      </c>
      <c r="B884" s="39" t="str">
        <f t="shared" si="80"/>
        <v>0564/БЕЛ</v>
      </c>
      <c r="C884" s="39" t="str">
        <f t="shared" si="81"/>
        <v>Костюм  карнавальный  "Король" (3-5 лет)</v>
      </c>
      <c r="D884" s="94">
        <f t="shared" ca="1" si="82"/>
        <v>0</v>
      </c>
      <c r="E884" s="94">
        <f t="shared" ca="1" si="83"/>
        <v>31</v>
      </c>
      <c r="F884" s="94">
        <f t="shared" ca="1" si="78"/>
        <v>0</v>
      </c>
      <c r="G884" s="87"/>
      <c r="H884" s="87"/>
      <c r="I884" s="40"/>
      <c r="J884" s="40"/>
      <c r="L884" s="50" t="s">
        <v>3462</v>
      </c>
      <c r="M884" s="50" t="s">
        <v>3226</v>
      </c>
      <c r="N884" s="50" t="s">
        <v>3227</v>
      </c>
      <c r="O884" s="51" t="s">
        <v>3228</v>
      </c>
      <c r="P884" s="40" t="s">
        <v>1018</v>
      </c>
      <c r="Q884" s="40"/>
      <c r="R884" s="40"/>
      <c r="S884" s="52" t="s">
        <v>1018</v>
      </c>
      <c r="T884" s="52" t="s">
        <v>1018</v>
      </c>
      <c r="U884" s="52" t="s">
        <v>1018</v>
      </c>
      <c r="V884" s="52">
        <v>1</v>
      </c>
      <c r="W884" s="52" t="s">
        <v>1018</v>
      </c>
      <c r="X884" s="52" t="s">
        <v>1018</v>
      </c>
      <c r="Y884" s="52" t="s">
        <v>1018</v>
      </c>
      <c r="Z884" s="52" t="s">
        <v>1018</v>
      </c>
      <c r="AA884" s="52" t="s">
        <v>1018</v>
      </c>
      <c r="AB884" s="52" t="s">
        <v>1018</v>
      </c>
      <c r="AC884" s="52" t="s">
        <v>1018</v>
      </c>
      <c r="AD884" s="52" t="s">
        <v>1018</v>
      </c>
      <c r="AE884" s="52" t="s">
        <v>1018</v>
      </c>
      <c r="AF884" s="52">
        <v>30</v>
      </c>
      <c r="AG884" s="52" t="s">
        <v>1018</v>
      </c>
      <c r="AH884" s="52" t="s">
        <v>1018</v>
      </c>
      <c r="AI884" s="52" t="s">
        <v>1018</v>
      </c>
      <c r="AJ884" s="52" t="s">
        <v>1018</v>
      </c>
      <c r="AK884" s="52" t="s">
        <v>1018</v>
      </c>
      <c r="AL884" s="52" t="s">
        <v>1018</v>
      </c>
      <c r="AM884" s="52" t="s">
        <v>1018</v>
      </c>
      <c r="AN884" s="52" t="s">
        <v>1018</v>
      </c>
      <c r="AO884" s="52" t="s">
        <v>1018</v>
      </c>
      <c r="AP884" s="52" t="s">
        <v>1018</v>
      </c>
      <c r="AQ884" s="52" t="s">
        <v>1018</v>
      </c>
      <c r="AR884" s="52" t="s">
        <v>1018</v>
      </c>
      <c r="AS884" s="52" t="s">
        <v>1018</v>
      </c>
      <c r="AT884" s="52" t="s">
        <v>1018</v>
      </c>
      <c r="AU884" s="52" t="s">
        <v>1018</v>
      </c>
      <c r="AV884" s="52" t="s">
        <v>1018</v>
      </c>
      <c r="AW884" s="52" t="s">
        <v>1018</v>
      </c>
      <c r="AX884" s="52" t="s">
        <v>1018</v>
      </c>
      <c r="AY884" s="52"/>
      <c r="AZ884" s="52"/>
      <c r="BA884" s="52"/>
      <c r="BB884" s="52"/>
    </row>
    <row r="885" spans="1:54" ht="12.75" x14ac:dyDescent="0.2">
      <c r="A885" s="39" t="str">
        <f t="shared" si="79"/>
        <v>2040259</v>
      </c>
      <c r="B885" s="39" t="str">
        <f t="shared" si="80"/>
        <v>0564А/БЕЛ</v>
      </c>
      <c r="C885" s="39" t="str">
        <f t="shared" si="81"/>
        <v>Костюм  карнавальный  "Король" (5-7 лет)</v>
      </c>
      <c r="D885" s="94">
        <f t="shared" ca="1" si="82"/>
        <v>760</v>
      </c>
      <c r="E885" s="94">
        <f t="shared" ca="1" si="83"/>
        <v>2</v>
      </c>
      <c r="F885" s="94">
        <f t="shared" ca="1" si="78"/>
        <v>0</v>
      </c>
      <c r="G885" s="87"/>
      <c r="H885" s="87"/>
      <c r="I885" s="40"/>
      <c r="J885" s="40"/>
      <c r="L885" s="50" t="s">
        <v>3466</v>
      </c>
      <c r="M885" s="50" t="s">
        <v>3229</v>
      </c>
      <c r="N885" s="50" t="s">
        <v>3230</v>
      </c>
      <c r="O885" s="51" t="s">
        <v>3231</v>
      </c>
      <c r="P885" s="40">
        <v>760</v>
      </c>
      <c r="Q885" s="40"/>
      <c r="R885" s="40"/>
      <c r="S885" s="52" t="s">
        <v>1018</v>
      </c>
      <c r="T885" s="52" t="s">
        <v>1018</v>
      </c>
      <c r="U885" s="52" t="s">
        <v>1018</v>
      </c>
      <c r="V885" s="52">
        <v>2</v>
      </c>
      <c r="W885" s="52" t="s">
        <v>1018</v>
      </c>
      <c r="X885" s="52" t="s">
        <v>1018</v>
      </c>
      <c r="Y885" s="52" t="s">
        <v>1018</v>
      </c>
      <c r="Z885" s="52" t="s">
        <v>1018</v>
      </c>
      <c r="AA885" s="52" t="s">
        <v>1018</v>
      </c>
      <c r="AB885" s="52" t="s">
        <v>1018</v>
      </c>
      <c r="AC885" s="52" t="s">
        <v>1018</v>
      </c>
      <c r="AD885" s="52" t="s">
        <v>1018</v>
      </c>
      <c r="AE885" s="52" t="s">
        <v>1018</v>
      </c>
      <c r="AF885" s="52" t="s">
        <v>1018</v>
      </c>
      <c r="AG885" s="52" t="s">
        <v>1018</v>
      </c>
      <c r="AH885" s="52" t="s">
        <v>1018</v>
      </c>
      <c r="AI885" s="52" t="s">
        <v>1018</v>
      </c>
      <c r="AJ885" s="52" t="s">
        <v>1018</v>
      </c>
      <c r="AK885" s="52" t="s">
        <v>1018</v>
      </c>
      <c r="AL885" s="52" t="s">
        <v>1018</v>
      </c>
      <c r="AM885" s="52" t="s">
        <v>1018</v>
      </c>
      <c r="AN885" s="52" t="s">
        <v>1018</v>
      </c>
      <c r="AO885" s="52" t="s">
        <v>1018</v>
      </c>
      <c r="AP885" s="52" t="s">
        <v>1018</v>
      </c>
      <c r="AQ885" s="52" t="s">
        <v>1018</v>
      </c>
      <c r="AR885" s="52" t="s">
        <v>1018</v>
      </c>
      <c r="AS885" s="52" t="s">
        <v>1018</v>
      </c>
      <c r="AT885" s="52" t="s">
        <v>1018</v>
      </c>
      <c r="AU885" s="52" t="s">
        <v>1018</v>
      </c>
      <c r="AV885" s="52" t="s">
        <v>1018</v>
      </c>
      <c r="AW885" s="52" t="s">
        <v>1018</v>
      </c>
      <c r="AX885" s="52" t="s">
        <v>1018</v>
      </c>
      <c r="AY885" s="52"/>
      <c r="AZ885" s="52"/>
      <c r="BA885" s="52"/>
      <c r="BB885" s="52"/>
    </row>
    <row r="886" spans="1:54" ht="12.75" x14ac:dyDescent="0.2">
      <c r="A886" s="39" t="str">
        <f t="shared" si="79"/>
        <v>2040260</v>
      </c>
      <c r="B886" s="39" t="str">
        <f t="shared" si="80"/>
        <v>0564АН/КР</v>
      </c>
      <c r="C886" s="39" t="str">
        <f t="shared" si="81"/>
        <v>Костюм карнавальный "Король" 5-7лет</v>
      </c>
      <c r="D886" s="94">
        <f t="shared" ca="1" si="82"/>
        <v>625</v>
      </c>
      <c r="E886" s="94">
        <f t="shared" ca="1" si="83"/>
        <v>3</v>
      </c>
      <c r="F886" s="94">
        <f t="shared" ca="1" si="78"/>
        <v>0</v>
      </c>
      <c r="G886" s="87"/>
      <c r="H886" s="87"/>
      <c r="I886" s="40"/>
      <c r="J886" s="40"/>
      <c r="L886" s="50" t="s">
        <v>3469</v>
      </c>
      <c r="M886" s="50" t="s">
        <v>3232</v>
      </c>
      <c r="N886" s="50" t="s">
        <v>3233</v>
      </c>
      <c r="O886" s="51" t="s">
        <v>3234</v>
      </c>
      <c r="P886" s="40">
        <v>625</v>
      </c>
      <c r="Q886" s="40"/>
      <c r="R886" s="40"/>
      <c r="S886" s="52" t="s">
        <v>1018</v>
      </c>
      <c r="T886" s="52" t="s">
        <v>1018</v>
      </c>
      <c r="U886" s="52" t="s">
        <v>1018</v>
      </c>
      <c r="V886" s="52">
        <v>2</v>
      </c>
      <c r="W886" s="52" t="s">
        <v>1018</v>
      </c>
      <c r="X886" s="52" t="s">
        <v>1018</v>
      </c>
      <c r="Y886" s="52" t="s">
        <v>1018</v>
      </c>
      <c r="Z886" s="52" t="s">
        <v>1018</v>
      </c>
      <c r="AA886" s="52" t="s">
        <v>1018</v>
      </c>
      <c r="AB886" s="52" t="s">
        <v>1018</v>
      </c>
      <c r="AC886" s="52" t="s">
        <v>1018</v>
      </c>
      <c r="AD886" s="52" t="s">
        <v>1018</v>
      </c>
      <c r="AE886" s="52" t="s">
        <v>1018</v>
      </c>
      <c r="AF886" s="52" t="s">
        <v>1018</v>
      </c>
      <c r="AG886" s="52" t="s">
        <v>1018</v>
      </c>
      <c r="AH886" s="52" t="s">
        <v>1018</v>
      </c>
      <c r="AI886" s="52" t="s">
        <v>1018</v>
      </c>
      <c r="AJ886" s="52" t="s">
        <v>1018</v>
      </c>
      <c r="AK886" s="52" t="s">
        <v>1018</v>
      </c>
      <c r="AL886" s="52">
        <v>1</v>
      </c>
      <c r="AM886" s="52" t="s">
        <v>1018</v>
      </c>
      <c r="AN886" s="52" t="s">
        <v>1018</v>
      </c>
      <c r="AO886" s="52" t="s">
        <v>1018</v>
      </c>
      <c r="AP886" s="52" t="s">
        <v>1018</v>
      </c>
      <c r="AQ886" s="52" t="s">
        <v>1018</v>
      </c>
      <c r="AR886" s="52" t="s">
        <v>1018</v>
      </c>
      <c r="AS886" s="52" t="s">
        <v>1018</v>
      </c>
      <c r="AT886" s="52" t="s">
        <v>1018</v>
      </c>
      <c r="AU886" s="52" t="s">
        <v>1018</v>
      </c>
      <c r="AV886" s="52" t="s">
        <v>1018</v>
      </c>
      <c r="AW886" s="52" t="s">
        <v>1018</v>
      </c>
      <c r="AX886" s="52" t="s">
        <v>1018</v>
      </c>
      <c r="AY886" s="52"/>
      <c r="AZ886" s="52"/>
      <c r="BA886" s="52"/>
      <c r="BB886" s="52"/>
    </row>
    <row r="887" spans="1:54" ht="12.75" x14ac:dyDescent="0.2">
      <c r="A887" s="39" t="str">
        <f t="shared" si="79"/>
        <v>2040261</v>
      </c>
      <c r="B887" s="39" t="str">
        <f t="shared" si="80"/>
        <v>0564Н/КР</v>
      </c>
      <c r="C887" s="39" t="str">
        <f t="shared" si="81"/>
        <v>Костюм  карнавальный  "Король" (3-5 лет)</v>
      </c>
      <c r="D887" s="94">
        <f t="shared" ca="1" si="82"/>
        <v>580</v>
      </c>
      <c r="E887" s="94">
        <f t="shared" ca="1" si="83"/>
        <v>2</v>
      </c>
      <c r="F887" s="94">
        <f t="shared" ca="1" si="78"/>
        <v>0</v>
      </c>
      <c r="G887" s="87"/>
      <c r="H887" s="87"/>
      <c r="I887" s="40"/>
      <c r="J887" s="40"/>
      <c r="L887" s="50" t="s">
        <v>3473</v>
      </c>
      <c r="M887" s="50" t="s">
        <v>3235</v>
      </c>
      <c r="N887" s="50" t="s">
        <v>3236</v>
      </c>
      <c r="O887" s="51" t="s">
        <v>3228</v>
      </c>
      <c r="P887" s="40">
        <v>580</v>
      </c>
      <c r="Q887" s="40"/>
      <c r="R887" s="40"/>
      <c r="S887" s="52" t="s">
        <v>1018</v>
      </c>
      <c r="T887" s="52" t="s">
        <v>1018</v>
      </c>
      <c r="U887" s="52" t="s">
        <v>1018</v>
      </c>
      <c r="V887" s="52">
        <v>1</v>
      </c>
      <c r="W887" s="52" t="s">
        <v>1018</v>
      </c>
      <c r="X887" s="52" t="s">
        <v>1018</v>
      </c>
      <c r="Y887" s="52" t="s">
        <v>1018</v>
      </c>
      <c r="Z887" s="52" t="s">
        <v>1018</v>
      </c>
      <c r="AA887" s="52" t="s">
        <v>1018</v>
      </c>
      <c r="AB887" s="52" t="s">
        <v>1018</v>
      </c>
      <c r="AC887" s="52" t="s">
        <v>1018</v>
      </c>
      <c r="AD887" s="52" t="s">
        <v>1018</v>
      </c>
      <c r="AE887" s="52" t="s">
        <v>1018</v>
      </c>
      <c r="AF887" s="52" t="s">
        <v>1018</v>
      </c>
      <c r="AG887" s="52" t="s">
        <v>1018</v>
      </c>
      <c r="AH887" s="52" t="s">
        <v>1018</v>
      </c>
      <c r="AI887" s="52" t="s">
        <v>1018</v>
      </c>
      <c r="AJ887" s="52" t="s">
        <v>1018</v>
      </c>
      <c r="AK887" s="52" t="s">
        <v>1018</v>
      </c>
      <c r="AL887" s="52" t="s">
        <v>1018</v>
      </c>
      <c r="AM887" s="52" t="s">
        <v>1018</v>
      </c>
      <c r="AN887" s="52" t="s">
        <v>1018</v>
      </c>
      <c r="AO887" s="52" t="s">
        <v>1018</v>
      </c>
      <c r="AP887" s="52" t="s">
        <v>1018</v>
      </c>
      <c r="AQ887" s="52" t="s">
        <v>1018</v>
      </c>
      <c r="AR887" s="52">
        <v>1</v>
      </c>
      <c r="AS887" s="52" t="s">
        <v>1018</v>
      </c>
      <c r="AT887" s="52" t="s">
        <v>1018</v>
      </c>
      <c r="AU887" s="52" t="s">
        <v>1018</v>
      </c>
      <c r="AV887" s="52" t="s">
        <v>1018</v>
      </c>
      <c r="AW887" s="52" t="s">
        <v>1018</v>
      </c>
      <c r="AX887" s="52" t="s">
        <v>1018</v>
      </c>
      <c r="AY887" s="52"/>
      <c r="AZ887" s="52"/>
      <c r="BA887" s="52"/>
      <c r="BB887" s="52"/>
    </row>
    <row r="888" spans="1:54" ht="12.75" x14ac:dyDescent="0.2">
      <c r="A888" s="39" t="str">
        <f t="shared" si="79"/>
        <v>2040262</v>
      </c>
      <c r="B888" s="39" t="str">
        <f t="shared" si="80"/>
        <v>0565А/СР</v>
      </c>
      <c r="C888" s="39" t="str">
        <f t="shared" si="81"/>
        <v>Костюм  карнавальный  "Бегемот" (5-7 лет)</v>
      </c>
      <c r="D888" s="94">
        <f t="shared" ca="1" si="82"/>
        <v>725</v>
      </c>
      <c r="E888" s="94">
        <f t="shared" ca="1" si="83"/>
        <v>2</v>
      </c>
      <c r="F888" s="94">
        <f t="shared" ca="1" si="78"/>
        <v>0</v>
      </c>
      <c r="G888" s="87"/>
      <c r="H888" s="87"/>
      <c r="I888" s="40"/>
      <c r="J888" s="40"/>
      <c r="L888" s="50" t="s">
        <v>3477</v>
      </c>
      <c r="M888" s="50" t="s">
        <v>3237</v>
      </c>
      <c r="N888" s="50" t="s">
        <v>3238</v>
      </c>
      <c r="O888" s="51" t="s">
        <v>3239</v>
      </c>
      <c r="P888" s="40">
        <v>725</v>
      </c>
      <c r="Q888" s="40"/>
      <c r="R888" s="40"/>
      <c r="S888" s="52" t="s">
        <v>1018</v>
      </c>
      <c r="T888" s="52" t="s">
        <v>1018</v>
      </c>
      <c r="U888" s="52" t="s">
        <v>1018</v>
      </c>
      <c r="V888" s="52">
        <v>2</v>
      </c>
      <c r="W888" s="52" t="s">
        <v>1018</v>
      </c>
      <c r="X888" s="52" t="s">
        <v>1018</v>
      </c>
      <c r="Y888" s="52" t="s">
        <v>1018</v>
      </c>
      <c r="Z888" s="52" t="s">
        <v>1018</v>
      </c>
      <c r="AA888" s="52" t="s">
        <v>1018</v>
      </c>
      <c r="AB888" s="52" t="s">
        <v>1018</v>
      </c>
      <c r="AC888" s="52" t="s">
        <v>1018</v>
      </c>
      <c r="AD888" s="52" t="s">
        <v>1018</v>
      </c>
      <c r="AE888" s="52" t="s">
        <v>1018</v>
      </c>
      <c r="AF888" s="52" t="s">
        <v>1018</v>
      </c>
      <c r="AG888" s="52" t="s">
        <v>1018</v>
      </c>
      <c r="AH888" s="52" t="s">
        <v>1018</v>
      </c>
      <c r="AI888" s="52" t="s">
        <v>1018</v>
      </c>
      <c r="AJ888" s="52" t="s">
        <v>1018</v>
      </c>
      <c r="AK888" s="52" t="s">
        <v>1018</v>
      </c>
      <c r="AL888" s="52" t="s">
        <v>1018</v>
      </c>
      <c r="AM888" s="52" t="s">
        <v>1018</v>
      </c>
      <c r="AN888" s="52" t="s">
        <v>1018</v>
      </c>
      <c r="AO888" s="52" t="s">
        <v>1018</v>
      </c>
      <c r="AP888" s="52" t="s">
        <v>1018</v>
      </c>
      <c r="AQ888" s="52" t="s">
        <v>1018</v>
      </c>
      <c r="AR888" s="52" t="s">
        <v>1018</v>
      </c>
      <c r="AS888" s="52" t="s">
        <v>1018</v>
      </c>
      <c r="AT888" s="52" t="s">
        <v>1018</v>
      </c>
      <c r="AU888" s="52" t="s">
        <v>1018</v>
      </c>
      <c r="AV888" s="52" t="s">
        <v>1018</v>
      </c>
      <c r="AW888" s="52" t="s">
        <v>1018</v>
      </c>
      <c r="AX888" s="52" t="s">
        <v>1018</v>
      </c>
      <c r="AY888" s="52"/>
      <c r="AZ888" s="52"/>
      <c r="BA888" s="52"/>
      <c r="BB888" s="52"/>
    </row>
    <row r="889" spans="1:54" ht="12.75" x14ac:dyDescent="0.2">
      <c r="A889" s="39">
        <f t="shared" si="79"/>
        <v>0</v>
      </c>
      <c r="B889" s="39">
        <f t="shared" si="80"/>
        <v>0</v>
      </c>
      <c r="C889" s="39" t="str">
        <f t="shared" si="81"/>
        <v>Слив</v>
      </c>
      <c r="D889" s="94">
        <f t="shared" ca="1" si="82"/>
        <v>0</v>
      </c>
      <c r="E889" s="94">
        <f t="shared" ca="1" si="83"/>
        <v>0</v>
      </c>
      <c r="F889" s="94">
        <f t="shared" ca="1" si="78"/>
        <v>0</v>
      </c>
      <c r="G889" s="87"/>
      <c r="H889" s="87"/>
      <c r="I889" s="40"/>
      <c r="J889" s="40"/>
      <c r="L889" s="50"/>
      <c r="M889" s="50"/>
      <c r="N889" s="50"/>
      <c r="O889" s="51" t="s">
        <v>2959</v>
      </c>
      <c r="P889" s="40"/>
      <c r="Q889" s="40"/>
      <c r="R889" s="40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52"/>
      <c r="BB889" s="52"/>
    </row>
    <row r="890" spans="1:54" ht="12.75" x14ac:dyDescent="0.2">
      <c r="A890" s="39" t="str">
        <f t="shared" si="79"/>
        <v>2039362</v>
      </c>
      <c r="B890" s="39" t="str">
        <f t="shared" si="80"/>
        <v>0001V/РЗ</v>
      </c>
      <c r="C890" s="39" t="str">
        <f t="shared" si="81"/>
        <v>Мамонт В52см</v>
      </c>
      <c r="D890" s="94">
        <f t="shared" ca="1" si="82"/>
        <v>0</v>
      </c>
      <c r="E890" s="94">
        <f t="shared" ca="1" si="83"/>
        <v>0</v>
      </c>
      <c r="F890" s="94">
        <f t="shared" ca="1" si="78"/>
        <v>0</v>
      </c>
      <c r="G890" s="87"/>
      <c r="H890" s="87"/>
      <c r="I890" s="40"/>
      <c r="J890" s="40"/>
      <c r="L890" s="50" t="s">
        <v>3481</v>
      </c>
      <c r="M890" s="50" t="s">
        <v>3240</v>
      </c>
      <c r="N890" s="50" t="s">
        <v>3241</v>
      </c>
      <c r="O890" s="51" t="s">
        <v>300</v>
      </c>
      <c r="P890" s="40" t="s">
        <v>1018</v>
      </c>
      <c r="Q890" s="40"/>
      <c r="R890" s="40"/>
      <c r="S890" s="52" t="s">
        <v>1018</v>
      </c>
      <c r="T890" s="52" t="s">
        <v>1018</v>
      </c>
      <c r="U890" s="52" t="s">
        <v>1018</v>
      </c>
      <c r="V890" s="52" t="s">
        <v>1018</v>
      </c>
      <c r="W890" s="52" t="s">
        <v>1018</v>
      </c>
      <c r="X890" s="52" t="s">
        <v>1018</v>
      </c>
      <c r="Y890" s="52" t="s">
        <v>1018</v>
      </c>
      <c r="Z890" s="52" t="s">
        <v>1018</v>
      </c>
      <c r="AA890" s="52" t="s">
        <v>1018</v>
      </c>
      <c r="AB890" s="52" t="s">
        <v>1018</v>
      </c>
      <c r="AC890" s="52" t="s">
        <v>1018</v>
      </c>
      <c r="AD890" s="52" t="s">
        <v>1018</v>
      </c>
      <c r="AE890" s="52" t="s">
        <v>1018</v>
      </c>
      <c r="AF890" s="52" t="s">
        <v>1018</v>
      </c>
      <c r="AG890" s="52" t="s">
        <v>1018</v>
      </c>
      <c r="AH890" s="52" t="s">
        <v>1018</v>
      </c>
      <c r="AI890" s="52" t="s">
        <v>1018</v>
      </c>
      <c r="AJ890" s="52" t="s">
        <v>1018</v>
      </c>
      <c r="AK890" s="52" t="s">
        <v>1018</v>
      </c>
      <c r="AL890" s="52" t="s">
        <v>1018</v>
      </c>
      <c r="AM890" s="52" t="s">
        <v>1018</v>
      </c>
      <c r="AN890" s="52" t="s">
        <v>1018</v>
      </c>
      <c r="AO890" s="52" t="s">
        <v>1018</v>
      </c>
      <c r="AP890" s="52" t="s">
        <v>1018</v>
      </c>
      <c r="AQ890" s="52" t="s">
        <v>1018</v>
      </c>
      <c r="AR890" s="52" t="s">
        <v>1018</v>
      </c>
      <c r="AS890" s="52" t="s">
        <v>1018</v>
      </c>
      <c r="AT890" s="52" t="s">
        <v>1018</v>
      </c>
      <c r="AU890" s="52" t="s">
        <v>1018</v>
      </c>
      <c r="AV890" s="52" t="s">
        <v>1018</v>
      </c>
      <c r="AW890" s="52" t="s">
        <v>1018</v>
      </c>
      <c r="AX890" s="52" t="s">
        <v>1018</v>
      </c>
      <c r="AY890" s="52"/>
      <c r="AZ890" s="52"/>
      <c r="BA890" s="52"/>
      <c r="BB890" s="52"/>
    </row>
    <row r="891" spans="1:54" ht="12.75" x14ac:dyDescent="0.2">
      <c r="A891" s="39" t="str">
        <f t="shared" si="79"/>
        <v>2042583</v>
      </c>
      <c r="B891" s="39" t="str">
        <f t="shared" si="80"/>
        <v>0010/РЗ</v>
      </c>
      <c r="C891" s="39" t="str">
        <f t="shared" si="81"/>
        <v>Мышь Пуша В45см</v>
      </c>
      <c r="D891" s="94">
        <f t="shared" ca="1" si="82"/>
        <v>0</v>
      </c>
      <c r="E891" s="94">
        <f t="shared" ca="1" si="83"/>
        <v>0</v>
      </c>
      <c r="F891" s="94">
        <f t="shared" ca="1" si="78"/>
        <v>0</v>
      </c>
      <c r="G891" s="87"/>
      <c r="H891" s="87"/>
      <c r="I891" s="40"/>
      <c r="J891" s="40"/>
      <c r="L891" s="50" t="s">
        <v>3485</v>
      </c>
      <c r="M891" s="50" t="s">
        <v>3242</v>
      </c>
      <c r="N891" s="50" t="s">
        <v>3243</v>
      </c>
      <c r="O891" s="51" t="s">
        <v>2358</v>
      </c>
      <c r="P891" s="40" t="s">
        <v>1018</v>
      </c>
      <c r="Q891" s="40"/>
      <c r="R891" s="40"/>
      <c r="S891" s="52" t="s">
        <v>1018</v>
      </c>
      <c r="T891" s="52" t="s">
        <v>1018</v>
      </c>
      <c r="U891" s="52" t="s">
        <v>1018</v>
      </c>
      <c r="V891" s="52" t="s">
        <v>1018</v>
      </c>
      <c r="W891" s="52" t="s">
        <v>1018</v>
      </c>
      <c r="X891" s="52" t="s">
        <v>1018</v>
      </c>
      <c r="Y891" s="52" t="s">
        <v>1018</v>
      </c>
      <c r="Z891" s="52" t="s">
        <v>1018</v>
      </c>
      <c r="AA891" s="52" t="s">
        <v>1018</v>
      </c>
      <c r="AB891" s="52" t="s">
        <v>1018</v>
      </c>
      <c r="AC891" s="52" t="s">
        <v>1018</v>
      </c>
      <c r="AD891" s="52" t="s">
        <v>1018</v>
      </c>
      <c r="AE891" s="52" t="s">
        <v>1018</v>
      </c>
      <c r="AF891" s="52" t="s">
        <v>1018</v>
      </c>
      <c r="AG891" s="52" t="s">
        <v>1018</v>
      </c>
      <c r="AH891" s="52" t="s">
        <v>1018</v>
      </c>
      <c r="AI891" s="52" t="s">
        <v>1018</v>
      </c>
      <c r="AJ891" s="52" t="s">
        <v>1018</v>
      </c>
      <c r="AK891" s="52" t="s">
        <v>1018</v>
      </c>
      <c r="AL891" s="52" t="s">
        <v>1018</v>
      </c>
      <c r="AM891" s="52" t="s">
        <v>1018</v>
      </c>
      <c r="AN891" s="52" t="s">
        <v>1018</v>
      </c>
      <c r="AO891" s="52" t="s">
        <v>1018</v>
      </c>
      <c r="AP891" s="52" t="s">
        <v>1018</v>
      </c>
      <c r="AQ891" s="52" t="s">
        <v>1018</v>
      </c>
      <c r="AR891" s="52" t="s">
        <v>1018</v>
      </c>
      <c r="AS891" s="52" t="s">
        <v>1018</v>
      </c>
      <c r="AT891" s="52" t="s">
        <v>1018</v>
      </c>
      <c r="AU891" s="52" t="s">
        <v>1018</v>
      </c>
      <c r="AV891" s="52" t="s">
        <v>1018</v>
      </c>
      <c r="AW891" s="52" t="s">
        <v>1018</v>
      </c>
      <c r="AX891" s="52" t="s">
        <v>1018</v>
      </c>
      <c r="AY891" s="52"/>
      <c r="AZ891" s="52"/>
      <c r="BA891" s="52"/>
      <c r="BB891" s="52"/>
    </row>
    <row r="892" spans="1:54" ht="12.75" x14ac:dyDescent="0.2">
      <c r="A892" s="39" t="str">
        <f t="shared" si="79"/>
        <v>2039403</v>
      </c>
      <c r="B892" s="39" t="str">
        <f t="shared" si="80"/>
        <v>0015/ГЛ</v>
      </c>
      <c r="C892" s="39" t="str">
        <f t="shared" si="81"/>
        <v>Заяц "Бакс" В45см</v>
      </c>
      <c r="D892" s="94">
        <f t="shared" ca="1" si="82"/>
        <v>402</v>
      </c>
      <c r="E892" s="94">
        <f t="shared" ca="1" si="83"/>
        <v>0</v>
      </c>
      <c r="F892" s="94">
        <f t="shared" ca="1" si="78"/>
        <v>0</v>
      </c>
      <c r="G892" s="87"/>
      <c r="H892" s="87"/>
      <c r="I892" s="40"/>
      <c r="J892" s="40"/>
      <c r="L892" s="50" t="s">
        <v>3489</v>
      </c>
      <c r="M892" s="50" t="s">
        <v>3244</v>
      </c>
      <c r="N892" s="50" t="s">
        <v>3245</v>
      </c>
      <c r="O892" s="51" t="s">
        <v>3246</v>
      </c>
      <c r="P892" s="40">
        <v>402</v>
      </c>
      <c r="Q892" s="40"/>
      <c r="R892" s="40"/>
      <c r="S892" s="52" t="s">
        <v>1018</v>
      </c>
      <c r="T892" s="52" t="s">
        <v>1018</v>
      </c>
      <c r="U892" s="52" t="s">
        <v>1018</v>
      </c>
      <c r="V892" s="52" t="s">
        <v>1018</v>
      </c>
      <c r="W892" s="52" t="s">
        <v>1018</v>
      </c>
      <c r="X892" s="52" t="s">
        <v>1018</v>
      </c>
      <c r="Y892" s="52" t="s">
        <v>1018</v>
      </c>
      <c r="Z892" s="52" t="s">
        <v>1018</v>
      </c>
      <c r="AA892" s="52" t="s">
        <v>1018</v>
      </c>
      <c r="AB892" s="52" t="s">
        <v>1018</v>
      </c>
      <c r="AC892" s="52" t="s">
        <v>1018</v>
      </c>
      <c r="AD892" s="52" t="s">
        <v>1018</v>
      </c>
      <c r="AE892" s="52" t="s">
        <v>1018</v>
      </c>
      <c r="AF892" s="52" t="s">
        <v>1018</v>
      </c>
      <c r="AG892" s="52" t="s">
        <v>1018</v>
      </c>
      <c r="AH892" s="52" t="s">
        <v>1018</v>
      </c>
      <c r="AI892" s="52" t="s">
        <v>1018</v>
      </c>
      <c r="AJ892" s="52" t="s">
        <v>1018</v>
      </c>
      <c r="AK892" s="52" t="s">
        <v>1018</v>
      </c>
      <c r="AL892" s="52" t="s">
        <v>1018</v>
      </c>
      <c r="AM892" s="52" t="s">
        <v>1018</v>
      </c>
      <c r="AN892" s="52" t="s">
        <v>1018</v>
      </c>
      <c r="AO892" s="52" t="s">
        <v>1018</v>
      </c>
      <c r="AP892" s="52" t="s">
        <v>1018</v>
      </c>
      <c r="AQ892" s="52" t="s">
        <v>1018</v>
      </c>
      <c r="AR892" s="52" t="s">
        <v>1018</v>
      </c>
      <c r="AS892" s="52" t="s">
        <v>1018</v>
      </c>
      <c r="AT892" s="52" t="s">
        <v>1018</v>
      </c>
      <c r="AU892" s="52" t="s">
        <v>1018</v>
      </c>
      <c r="AV892" s="52" t="s">
        <v>1018</v>
      </c>
      <c r="AW892" s="52" t="s">
        <v>1018</v>
      </c>
      <c r="AX892" s="52" t="s">
        <v>1018</v>
      </c>
      <c r="AY892" s="52"/>
      <c r="AZ892" s="52"/>
      <c r="BA892" s="52"/>
      <c r="BB892" s="52"/>
    </row>
    <row r="893" spans="1:54" ht="12.75" x14ac:dyDescent="0.2">
      <c r="A893" s="39" t="str">
        <f t="shared" si="79"/>
        <v>2039412</v>
      </c>
      <c r="B893" s="39" t="str">
        <f t="shared" si="80"/>
        <v>0019В/КЧ</v>
      </c>
      <c r="C893" s="39" t="str">
        <f t="shared" si="81"/>
        <v>Собака сидячая В30см</v>
      </c>
      <c r="D893" s="94">
        <f t="shared" ca="1" si="82"/>
        <v>0</v>
      </c>
      <c r="E893" s="94">
        <f t="shared" ca="1" si="83"/>
        <v>0</v>
      </c>
      <c r="F893" s="94">
        <f t="shared" ca="1" si="78"/>
        <v>0</v>
      </c>
      <c r="G893" s="87"/>
      <c r="H893" s="87"/>
      <c r="I893" s="40"/>
      <c r="J893" s="40"/>
      <c r="L893" s="50" t="s">
        <v>3493</v>
      </c>
      <c r="M893" s="50" t="s">
        <v>3247</v>
      </c>
      <c r="N893" s="50" t="s">
        <v>3248</v>
      </c>
      <c r="O893" s="51" t="s">
        <v>3249</v>
      </c>
      <c r="P893" s="40" t="s">
        <v>1018</v>
      </c>
      <c r="Q893" s="40"/>
      <c r="R893" s="40"/>
      <c r="S893" s="52" t="s">
        <v>1018</v>
      </c>
      <c r="T893" s="52" t="s">
        <v>1018</v>
      </c>
      <c r="U893" s="52" t="s">
        <v>1018</v>
      </c>
      <c r="V893" s="52" t="s">
        <v>1018</v>
      </c>
      <c r="W893" s="52" t="s">
        <v>1018</v>
      </c>
      <c r="X893" s="52" t="s">
        <v>1018</v>
      </c>
      <c r="Y893" s="52" t="s">
        <v>1018</v>
      </c>
      <c r="Z893" s="52" t="s">
        <v>1018</v>
      </c>
      <c r="AA893" s="52" t="s">
        <v>1018</v>
      </c>
      <c r="AB893" s="52" t="s">
        <v>1018</v>
      </c>
      <c r="AC893" s="52" t="s">
        <v>1018</v>
      </c>
      <c r="AD893" s="52" t="s">
        <v>1018</v>
      </c>
      <c r="AE893" s="52" t="s">
        <v>1018</v>
      </c>
      <c r="AF893" s="52" t="s">
        <v>1018</v>
      </c>
      <c r="AG893" s="52" t="s">
        <v>1018</v>
      </c>
      <c r="AH893" s="52" t="s">
        <v>1018</v>
      </c>
      <c r="AI893" s="52" t="s">
        <v>1018</v>
      </c>
      <c r="AJ893" s="52" t="s">
        <v>1018</v>
      </c>
      <c r="AK893" s="52" t="s">
        <v>1018</v>
      </c>
      <c r="AL893" s="52" t="s">
        <v>1018</v>
      </c>
      <c r="AM893" s="52" t="s">
        <v>1018</v>
      </c>
      <c r="AN893" s="52" t="s">
        <v>1018</v>
      </c>
      <c r="AO893" s="52" t="s">
        <v>1018</v>
      </c>
      <c r="AP893" s="52" t="s">
        <v>1018</v>
      </c>
      <c r="AQ893" s="52" t="s">
        <v>1018</v>
      </c>
      <c r="AR893" s="52" t="s">
        <v>1018</v>
      </c>
      <c r="AS893" s="52" t="s">
        <v>1018</v>
      </c>
      <c r="AT893" s="52" t="s">
        <v>1018</v>
      </c>
      <c r="AU893" s="52" t="s">
        <v>1018</v>
      </c>
      <c r="AV893" s="52" t="s">
        <v>1018</v>
      </c>
      <c r="AW893" s="52" t="s">
        <v>1018</v>
      </c>
      <c r="AX893" s="52" t="s">
        <v>1018</v>
      </c>
      <c r="AY893" s="52"/>
      <c r="AZ893" s="52"/>
      <c r="BA893" s="52"/>
      <c r="BB893" s="52"/>
    </row>
    <row r="894" spans="1:54" ht="12.75" x14ac:dyDescent="0.2">
      <c r="A894" s="39" t="str">
        <f t="shared" si="79"/>
        <v>2039417</v>
      </c>
      <c r="B894" s="39" t="str">
        <f t="shared" si="80"/>
        <v>0019Г/КЧ</v>
      </c>
      <c r="C894" s="39" t="str">
        <f t="shared" si="81"/>
        <v>Собака сидячая -3 В47см</v>
      </c>
      <c r="D894" s="94">
        <f t="shared" ca="1" si="82"/>
        <v>530</v>
      </c>
      <c r="E894" s="94">
        <f t="shared" ca="1" si="83"/>
        <v>4</v>
      </c>
      <c r="F894" s="94">
        <f t="shared" ca="1" si="78"/>
        <v>0</v>
      </c>
      <c r="G894" s="87"/>
      <c r="H894" s="87"/>
      <c r="I894" s="40"/>
      <c r="J894" s="40"/>
      <c r="L894" s="50" t="s">
        <v>3497</v>
      </c>
      <c r="M894" s="50" t="s">
        <v>3250</v>
      </c>
      <c r="N894" s="50" t="s">
        <v>3251</v>
      </c>
      <c r="O894" s="51" t="s">
        <v>3252</v>
      </c>
      <c r="P894" s="40">
        <v>530</v>
      </c>
      <c r="Q894" s="40"/>
      <c r="R894" s="40"/>
      <c r="S894" s="52" t="s">
        <v>1018</v>
      </c>
      <c r="T894" s="52" t="s">
        <v>1018</v>
      </c>
      <c r="U894" s="52" t="s">
        <v>1018</v>
      </c>
      <c r="V894" s="52" t="s">
        <v>1018</v>
      </c>
      <c r="W894" s="52" t="s">
        <v>1018</v>
      </c>
      <c r="X894" s="52" t="s">
        <v>1018</v>
      </c>
      <c r="Y894" s="52" t="s">
        <v>1018</v>
      </c>
      <c r="Z894" s="52" t="s">
        <v>1018</v>
      </c>
      <c r="AA894" s="52" t="s">
        <v>1018</v>
      </c>
      <c r="AB894" s="52" t="s">
        <v>1018</v>
      </c>
      <c r="AC894" s="52" t="s">
        <v>1018</v>
      </c>
      <c r="AD894" s="52" t="s">
        <v>1018</v>
      </c>
      <c r="AE894" s="52" t="s">
        <v>1018</v>
      </c>
      <c r="AF894" s="52" t="s">
        <v>1018</v>
      </c>
      <c r="AG894" s="52" t="s">
        <v>1018</v>
      </c>
      <c r="AH894" s="52" t="s">
        <v>1018</v>
      </c>
      <c r="AI894" s="52" t="s">
        <v>1018</v>
      </c>
      <c r="AJ894" s="52" t="s">
        <v>1018</v>
      </c>
      <c r="AK894" s="52" t="s">
        <v>1018</v>
      </c>
      <c r="AL894" s="52" t="s">
        <v>1018</v>
      </c>
      <c r="AM894" s="52" t="s">
        <v>1018</v>
      </c>
      <c r="AN894" s="52" t="s">
        <v>1018</v>
      </c>
      <c r="AO894" s="52" t="s">
        <v>1018</v>
      </c>
      <c r="AP894" s="52" t="s">
        <v>1018</v>
      </c>
      <c r="AQ894" s="52" t="s">
        <v>1018</v>
      </c>
      <c r="AR894" s="52">
        <v>4</v>
      </c>
      <c r="AS894" s="52" t="s">
        <v>1018</v>
      </c>
      <c r="AT894" s="52" t="s">
        <v>1018</v>
      </c>
      <c r="AU894" s="52" t="s">
        <v>1018</v>
      </c>
      <c r="AV894" s="52" t="s">
        <v>1018</v>
      </c>
      <c r="AW894" s="52" t="s">
        <v>1018</v>
      </c>
      <c r="AX894" s="52" t="s">
        <v>1018</v>
      </c>
      <c r="AY894" s="52"/>
      <c r="AZ894" s="52"/>
      <c r="BA894" s="52"/>
      <c r="BB894" s="52"/>
    </row>
    <row r="895" spans="1:54" ht="12.75" x14ac:dyDescent="0.2">
      <c r="A895" s="39" t="str">
        <f t="shared" si="79"/>
        <v>2057848</v>
      </c>
      <c r="B895" s="39" t="str">
        <f t="shared" si="80"/>
        <v>0030Н/ЖК</v>
      </c>
      <c r="C895" s="39" t="str">
        <f t="shared" si="81"/>
        <v>Далматин большой</v>
      </c>
      <c r="D895" s="94">
        <f t="shared" ca="1" si="82"/>
        <v>0</v>
      </c>
      <c r="E895" s="94">
        <f t="shared" ca="1" si="83"/>
        <v>0</v>
      </c>
      <c r="F895" s="94">
        <f t="shared" ca="1" si="78"/>
        <v>0</v>
      </c>
      <c r="G895" s="87"/>
      <c r="H895" s="87"/>
      <c r="I895" s="40"/>
      <c r="J895" s="40"/>
      <c r="L895" s="50" t="s">
        <v>3500</v>
      </c>
      <c r="M895" s="50" t="s">
        <v>3253</v>
      </c>
      <c r="N895" s="50" t="s">
        <v>3254</v>
      </c>
      <c r="O895" s="51" t="s">
        <v>3255</v>
      </c>
      <c r="P895" s="40" t="s">
        <v>1018</v>
      </c>
      <c r="Q895" s="40"/>
      <c r="R895" s="40"/>
      <c r="S895" s="52" t="s">
        <v>1018</v>
      </c>
      <c r="T895" s="52" t="s">
        <v>1018</v>
      </c>
      <c r="U895" s="52" t="s">
        <v>1018</v>
      </c>
      <c r="V895" s="52" t="s">
        <v>1018</v>
      </c>
      <c r="W895" s="52" t="s">
        <v>1018</v>
      </c>
      <c r="X895" s="52" t="s">
        <v>1018</v>
      </c>
      <c r="Y895" s="52" t="s">
        <v>1018</v>
      </c>
      <c r="Z895" s="52" t="s">
        <v>1018</v>
      </c>
      <c r="AA895" s="52" t="s">
        <v>1018</v>
      </c>
      <c r="AB895" s="52" t="s">
        <v>1018</v>
      </c>
      <c r="AC895" s="52" t="s">
        <v>1018</v>
      </c>
      <c r="AD895" s="52" t="s">
        <v>1018</v>
      </c>
      <c r="AE895" s="52" t="s">
        <v>1018</v>
      </c>
      <c r="AF895" s="52" t="s">
        <v>1018</v>
      </c>
      <c r="AG895" s="52" t="s">
        <v>1018</v>
      </c>
      <c r="AH895" s="52" t="s">
        <v>1018</v>
      </c>
      <c r="AI895" s="52" t="s">
        <v>1018</v>
      </c>
      <c r="AJ895" s="52" t="s">
        <v>1018</v>
      </c>
      <c r="AK895" s="52" t="s">
        <v>1018</v>
      </c>
      <c r="AL895" s="52" t="s">
        <v>1018</v>
      </c>
      <c r="AM895" s="52" t="s">
        <v>1018</v>
      </c>
      <c r="AN895" s="52" t="s">
        <v>1018</v>
      </c>
      <c r="AO895" s="52" t="s">
        <v>1018</v>
      </c>
      <c r="AP895" s="52" t="s">
        <v>1018</v>
      </c>
      <c r="AQ895" s="52" t="s">
        <v>1018</v>
      </c>
      <c r="AR895" s="52" t="s">
        <v>1018</v>
      </c>
      <c r="AS895" s="52" t="s">
        <v>1018</v>
      </c>
      <c r="AT895" s="52" t="s">
        <v>1018</v>
      </c>
      <c r="AU895" s="52" t="s">
        <v>1018</v>
      </c>
      <c r="AV895" s="52" t="s">
        <v>1018</v>
      </c>
      <c r="AW895" s="52" t="s">
        <v>1018</v>
      </c>
      <c r="AX895" s="52" t="s">
        <v>1018</v>
      </c>
      <c r="AY895" s="52"/>
      <c r="AZ895" s="52"/>
      <c r="BA895" s="52"/>
      <c r="BB895" s="52"/>
    </row>
    <row r="896" spans="1:54" ht="12.75" x14ac:dyDescent="0.2">
      <c r="A896" s="39" t="str">
        <f t="shared" si="79"/>
        <v>2039436</v>
      </c>
      <c r="B896" s="39" t="str">
        <f t="shared" si="80"/>
        <v>0036Б/КЧ</v>
      </c>
      <c r="C896" s="39" t="str">
        <f t="shared" si="81"/>
        <v>Лев лежачий на боку</v>
      </c>
      <c r="D896" s="94">
        <f t="shared" ca="1" si="82"/>
        <v>0</v>
      </c>
      <c r="E896" s="94">
        <f t="shared" ca="1" si="83"/>
        <v>0</v>
      </c>
      <c r="F896" s="94">
        <f t="shared" ca="1" si="78"/>
        <v>0</v>
      </c>
      <c r="G896" s="87"/>
      <c r="H896" s="87"/>
      <c r="I896" s="40"/>
      <c r="J896" s="40"/>
      <c r="L896" s="50" t="s">
        <v>3503</v>
      </c>
      <c r="M896" s="50" t="s">
        <v>3256</v>
      </c>
      <c r="N896" s="50" t="s">
        <v>3257</v>
      </c>
      <c r="O896" s="51" t="s">
        <v>3258</v>
      </c>
      <c r="P896" s="40" t="s">
        <v>1018</v>
      </c>
      <c r="Q896" s="40"/>
      <c r="R896" s="40"/>
      <c r="S896" s="52" t="s">
        <v>1018</v>
      </c>
      <c r="T896" s="52" t="s">
        <v>1018</v>
      </c>
      <c r="U896" s="52" t="s">
        <v>1018</v>
      </c>
      <c r="V896" s="52" t="s">
        <v>1018</v>
      </c>
      <c r="W896" s="52" t="s">
        <v>1018</v>
      </c>
      <c r="X896" s="52" t="s">
        <v>1018</v>
      </c>
      <c r="Y896" s="52" t="s">
        <v>1018</v>
      </c>
      <c r="Z896" s="52" t="s">
        <v>1018</v>
      </c>
      <c r="AA896" s="52" t="s">
        <v>1018</v>
      </c>
      <c r="AB896" s="52" t="s">
        <v>1018</v>
      </c>
      <c r="AC896" s="52" t="s">
        <v>1018</v>
      </c>
      <c r="AD896" s="52" t="s">
        <v>1018</v>
      </c>
      <c r="AE896" s="52" t="s">
        <v>1018</v>
      </c>
      <c r="AF896" s="52" t="s">
        <v>1018</v>
      </c>
      <c r="AG896" s="52" t="s">
        <v>1018</v>
      </c>
      <c r="AH896" s="52" t="s">
        <v>1018</v>
      </c>
      <c r="AI896" s="52" t="s">
        <v>1018</v>
      </c>
      <c r="AJ896" s="52" t="s">
        <v>1018</v>
      </c>
      <c r="AK896" s="52" t="s">
        <v>1018</v>
      </c>
      <c r="AL896" s="52" t="s">
        <v>1018</v>
      </c>
      <c r="AM896" s="52" t="s">
        <v>1018</v>
      </c>
      <c r="AN896" s="52" t="s">
        <v>1018</v>
      </c>
      <c r="AO896" s="52" t="s">
        <v>1018</v>
      </c>
      <c r="AP896" s="52" t="s">
        <v>1018</v>
      </c>
      <c r="AQ896" s="52" t="s">
        <v>1018</v>
      </c>
      <c r="AR896" s="52" t="s">
        <v>1018</v>
      </c>
      <c r="AS896" s="52" t="s">
        <v>1018</v>
      </c>
      <c r="AT896" s="52" t="s">
        <v>1018</v>
      </c>
      <c r="AU896" s="52" t="s">
        <v>1018</v>
      </c>
      <c r="AV896" s="52" t="s">
        <v>1018</v>
      </c>
      <c r="AW896" s="52" t="s">
        <v>1018</v>
      </c>
      <c r="AX896" s="52" t="s">
        <v>1018</v>
      </c>
      <c r="AY896" s="52"/>
      <c r="AZ896" s="52"/>
      <c r="BA896" s="52"/>
      <c r="BB896" s="52"/>
    </row>
    <row r="897" spans="1:54" ht="12.75" x14ac:dyDescent="0.2">
      <c r="A897" s="39" t="str">
        <f t="shared" si="79"/>
        <v>2071560</v>
      </c>
      <c r="B897" s="39" t="str">
        <f t="shared" si="80"/>
        <v>0036У/БЖ</v>
      </c>
      <c r="C897" s="39" t="str">
        <f t="shared" si="81"/>
        <v>Лев лежачий на боку Д 130 см</v>
      </c>
      <c r="D897" s="94">
        <f t="shared" ca="1" si="82"/>
        <v>2570</v>
      </c>
      <c r="E897" s="94">
        <f t="shared" ca="1" si="83"/>
        <v>4</v>
      </c>
      <c r="F897" s="94">
        <f t="shared" ca="1" si="78"/>
        <v>0</v>
      </c>
      <c r="G897" s="87"/>
      <c r="H897" s="87"/>
      <c r="I897" s="40"/>
      <c r="J897" s="40"/>
      <c r="L897" s="50" t="s">
        <v>3507</v>
      </c>
      <c r="M897" s="50" t="s">
        <v>3259</v>
      </c>
      <c r="N897" s="50" t="s">
        <v>152</v>
      </c>
      <c r="O897" s="51" t="s">
        <v>153</v>
      </c>
      <c r="P897" s="40">
        <v>2570</v>
      </c>
      <c r="Q897" s="40"/>
      <c r="R897" s="40"/>
      <c r="S897" s="52" t="s">
        <v>1018</v>
      </c>
      <c r="T897" s="52" t="s">
        <v>1018</v>
      </c>
      <c r="U897" s="52" t="s">
        <v>1018</v>
      </c>
      <c r="V897" s="52" t="s">
        <v>1018</v>
      </c>
      <c r="W897" s="52" t="s">
        <v>1018</v>
      </c>
      <c r="X897" s="52" t="s">
        <v>1018</v>
      </c>
      <c r="Y897" s="52" t="s">
        <v>1018</v>
      </c>
      <c r="Z897" s="52" t="s">
        <v>1018</v>
      </c>
      <c r="AA897" s="52" t="s">
        <v>1018</v>
      </c>
      <c r="AB897" s="52" t="s">
        <v>1018</v>
      </c>
      <c r="AC897" s="52" t="s">
        <v>1018</v>
      </c>
      <c r="AD897" s="52" t="s">
        <v>1018</v>
      </c>
      <c r="AE897" s="52" t="s">
        <v>1018</v>
      </c>
      <c r="AF897" s="52">
        <v>1</v>
      </c>
      <c r="AG897" s="52" t="s">
        <v>1018</v>
      </c>
      <c r="AH897" s="52" t="s">
        <v>1018</v>
      </c>
      <c r="AI897" s="52" t="s">
        <v>1018</v>
      </c>
      <c r="AJ897" s="52" t="s">
        <v>1018</v>
      </c>
      <c r="AK897" s="52" t="s">
        <v>1018</v>
      </c>
      <c r="AL897" s="52">
        <v>3</v>
      </c>
      <c r="AM897" s="52" t="s">
        <v>1018</v>
      </c>
      <c r="AN897" s="52" t="s">
        <v>1018</v>
      </c>
      <c r="AO897" s="52" t="s">
        <v>1018</v>
      </c>
      <c r="AP897" s="52" t="s">
        <v>1018</v>
      </c>
      <c r="AQ897" s="52" t="s">
        <v>1018</v>
      </c>
      <c r="AR897" s="52" t="s">
        <v>1018</v>
      </c>
      <c r="AS897" s="52" t="s">
        <v>1018</v>
      </c>
      <c r="AT897" s="52" t="s">
        <v>1018</v>
      </c>
      <c r="AU897" s="52" t="s">
        <v>1018</v>
      </c>
      <c r="AV897" s="52" t="s">
        <v>1018</v>
      </c>
      <c r="AW897" s="52" t="s">
        <v>1018</v>
      </c>
      <c r="AX897" s="52" t="s">
        <v>1018</v>
      </c>
      <c r="AY897" s="52"/>
      <c r="AZ897" s="52"/>
      <c r="BA897" s="52"/>
      <c r="BB897" s="52"/>
    </row>
    <row r="898" spans="1:54" ht="12.75" x14ac:dyDescent="0.2">
      <c r="A898" s="39" t="str">
        <f t="shared" si="79"/>
        <v>2039441</v>
      </c>
      <c r="B898" s="39" t="str">
        <f t="shared" si="80"/>
        <v>0044/ЖЛ</v>
      </c>
      <c r="C898" s="39" t="str">
        <f t="shared" si="81"/>
        <v>Медведь "Пухлик" В42см</v>
      </c>
      <c r="D898" s="94">
        <f t="shared" ca="1" si="82"/>
        <v>364</v>
      </c>
      <c r="E898" s="94">
        <f t="shared" ca="1" si="83"/>
        <v>0</v>
      </c>
      <c r="F898" s="94">
        <f t="shared" ca="1" si="78"/>
        <v>0</v>
      </c>
      <c r="G898" s="87"/>
      <c r="H898" s="87"/>
      <c r="I898" s="40"/>
      <c r="J898" s="40"/>
      <c r="L898" s="50" t="s">
        <v>3511</v>
      </c>
      <c r="M898" s="50" t="s">
        <v>3260</v>
      </c>
      <c r="N898" s="50" t="s">
        <v>3261</v>
      </c>
      <c r="O898" s="51" t="s">
        <v>3262</v>
      </c>
      <c r="P898" s="40">
        <v>364</v>
      </c>
      <c r="Q898" s="40"/>
      <c r="R898" s="40"/>
      <c r="S898" s="52" t="s">
        <v>1018</v>
      </c>
      <c r="T898" s="52" t="s">
        <v>1018</v>
      </c>
      <c r="U898" s="52" t="s">
        <v>1018</v>
      </c>
      <c r="V898" s="52" t="s">
        <v>1018</v>
      </c>
      <c r="W898" s="52" t="s">
        <v>1018</v>
      </c>
      <c r="X898" s="52" t="s">
        <v>1018</v>
      </c>
      <c r="Y898" s="52" t="s">
        <v>1018</v>
      </c>
      <c r="Z898" s="52" t="s">
        <v>1018</v>
      </c>
      <c r="AA898" s="52" t="s">
        <v>1018</v>
      </c>
      <c r="AB898" s="52" t="s">
        <v>1018</v>
      </c>
      <c r="AC898" s="52" t="s">
        <v>1018</v>
      </c>
      <c r="AD898" s="52" t="s">
        <v>1018</v>
      </c>
      <c r="AE898" s="52" t="s">
        <v>1018</v>
      </c>
      <c r="AF898" s="52" t="s">
        <v>1018</v>
      </c>
      <c r="AG898" s="52" t="s">
        <v>1018</v>
      </c>
      <c r="AH898" s="52" t="s">
        <v>1018</v>
      </c>
      <c r="AI898" s="52" t="s">
        <v>1018</v>
      </c>
      <c r="AJ898" s="52" t="s">
        <v>1018</v>
      </c>
      <c r="AK898" s="52" t="s">
        <v>1018</v>
      </c>
      <c r="AL898" s="52" t="s">
        <v>1018</v>
      </c>
      <c r="AM898" s="52" t="s">
        <v>1018</v>
      </c>
      <c r="AN898" s="52" t="s">
        <v>1018</v>
      </c>
      <c r="AO898" s="52" t="s">
        <v>1018</v>
      </c>
      <c r="AP898" s="52" t="s">
        <v>1018</v>
      </c>
      <c r="AQ898" s="52" t="s">
        <v>1018</v>
      </c>
      <c r="AR898" s="52" t="s">
        <v>1018</v>
      </c>
      <c r="AS898" s="52" t="s">
        <v>1018</v>
      </c>
      <c r="AT898" s="52" t="s">
        <v>1018</v>
      </c>
      <c r="AU898" s="52" t="s">
        <v>1018</v>
      </c>
      <c r="AV898" s="52" t="s">
        <v>1018</v>
      </c>
      <c r="AW898" s="52" t="s">
        <v>1018</v>
      </c>
      <c r="AX898" s="52" t="s">
        <v>1018</v>
      </c>
      <c r="AY898" s="52"/>
      <c r="AZ898" s="52"/>
      <c r="BA898" s="52"/>
      <c r="BB898" s="52"/>
    </row>
    <row r="899" spans="1:54" ht="12.75" x14ac:dyDescent="0.2">
      <c r="A899" s="39" t="str">
        <f t="shared" si="79"/>
        <v>2039444</v>
      </c>
      <c r="B899" s="39" t="str">
        <f t="shared" si="80"/>
        <v>0046/ЖЛ</v>
      </c>
      <c r="C899" s="39" t="str">
        <f t="shared" si="81"/>
        <v>Медведь "Пухлик" В60см</v>
      </c>
      <c r="D899" s="94">
        <f t="shared" ca="1" si="82"/>
        <v>539</v>
      </c>
      <c r="E899" s="94">
        <f t="shared" ca="1" si="83"/>
        <v>0</v>
      </c>
      <c r="F899" s="94">
        <f t="shared" ca="1" si="78"/>
        <v>0</v>
      </c>
      <c r="G899" s="87"/>
      <c r="H899" s="87"/>
      <c r="I899" s="40"/>
      <c r="J899" s="40"/>
      <c r="L899" s="50" t="s">
        <v>3515</v>
      </c>
      <c r="M899" s="50" t="s">
        <v>3263</v>
      </c>
      <c r="N899" s="50" t="s">
        <v>3264</v>
      </c>
      <c r="O899" s="51" t="s">
        <v>3265</v>
      </c>
      <c r="P899" s="40">
        <v>539</v>
      </c>
      <c r="Q899" s="40"/>
      <c r="R899" s="40"/>
      <c r="S899" s="52" t="s">
        <v>1018</v>
      </c>
      <c r="T899" s="52" t="s">
        <v>1018</v>
      </c>
      <c r="U899" s="52" t="s">
        <v>1018</v>
      </c>
      <c r="V899" s="52" t="s">
        <v>1018</v>
      </c>
      <c r="W899" s="52" t="s">
        <v>1018</v>
      </c>
      <c r="X899" s="52" t="s">
        <v>1018</v>
      </c>
      <c r="Y899" s="52" t="s">
        <v>1018</v>
      </c>
      <c r="Z899" s="52" t="s">
        <v>1018</v>
      </c>
      <c r="AA899" s="52" t="s">
        <v>1018</v>
      </c>
      <c r="AB899" s="52" t="s">
        <v>1018</v>
      </c>
      <c r="AC899" s="52" t="s">
        <v>1018</v>
      </c>
      <c r="AD899" s="52" t="s">
        <v>1018</v>
      </c>
      <c r="AE899" s="52" t="s">
        <v>1018</v>
      </c>
      <c r="AF899" s="52" t="s">
        <v>1018</v>
      </c>
      <c r="AG899" s="52" t="s">
        <v>1018</v>
      </c>
      <c r="AH899" s="52" t="s">
        <v>1018</v>
      </c>
      <c r="AI899" s="52" t="s">
        <v>1018</v>
      </c>
      <c r="AJ899" s="52" t="s">
        <v>1018</v>
      </c>
      <c r="AK899" s="52" t="s">
        <v>1018</v>
      </c>
      <c r="AL899" s="52" t="s">
        <v>1018</v>
      </c>
      <c r="AM899" s="52" t="s">
        <v>1018</v>
      </c>
      <c r="AN899" s="52" t="s">
        <v>1018</v>
      </c>
      <c r="AO899" s="52" t="s">
        <v>1018</v>
      </c>
      <c r="AP899" s="52" t="s">
        <v>1018</v>
      </c>
      <c r="AQ899" s="52" t="s">
        <v>1018</v>
      </c>
      <c r="AR899" s="52" t="s">
        <v>1018</v>
      </c>
      <c r="AS899" s="52" t="s">
        <v>1018</v>
      </c>
      <c r="AT899" s="52" t="s">
        <v>1018</v>
      </c>
      <c r="AU899" s="52" t="s">
        <v>1018</v>
      </c>
      <c r="AV899" s="52" t="s">
        <v>1018</v>
      </c>
      <c r="AW899" s="52" t="s">
        <v>1018</v>
      </c>
      <c r="AX899" s="52" t="s">
        <v>1018</v>
      </c>
      <c r="AY899" s="52"/>
      <c r="AZ899" s="52"/>
      <c r="BA899" s="52"/>
      <c r="BB899" s="52"/>
    </row>
    <row r="900" spans="1:54" ht="12.75" x14ac:dyDescent="0.2">
      <c r="A900" s="39" t="str">
        <f t="shared" si="79"/>
        <v>2042480</v>
      </c>
      <c r="B900" s="39" t="str">
        <f t="shared" si="80"/>
        <v>0055/КЧ</v>
      </c>
      <c r="C900" s="39" t="str">
        <f t="shared" si="81"/>
        <v>Собака лежачая Д55см</v>
      </c>
      <c r="D900" s="94">
        <f t="shared" ca="1" si="82"/>
        <v>322</v>
      </c>
      <c r="E900" s="94">
        <f t="shared" ca="1" si="83"/>
        <v>0</v>
      </c>
      <c r="F900" s="94">
        <f t="shared" ca="1" si="78"/>
        <v>0</v>
      </c>
      <c r="G900" s="87"/>
      <c r="H900" s="87"/>
      <c r="I900" s="40"/>
      <c r="J900" s="40"/>
      <c r="L900" s="50" t="s">
        <v>3519</v>
      </c>
      <c r="M900" s="50" t="s">
        <v>3266</v>
      </c>
      <c r="N900" s="50" t="s">
        <v>3267</v>
      </c>
      <c r="O900" s="51" t="s">
        <v>3268</v>
      </c>
      <c r="P900" s="40">
        <v>322</v>
      </c>
      <c r="Q900" s="40"/>
      <c r="R900" s="40"/>
      <c r="S900" s="52" t="s">
        <v>1018</v>
      </c>
      <c r="T900" s="52" t="s">
        <v>1018</v>
      </c>
      <c r="U900" s="52" t="s">
        <v>1018</v>
      </c>
      <c r="V900" s="52" t="s">
        <v>1018</v>
      </c>
      <c r="W900" s="52" t="s">
        <v>1018</v>
      </c>
      <c r="X900" s="52" t="s">
        <v>1018</v>
      </c>
      <c r="Y900" s="52" t="s">
        <v>1018</v>
      </c>
      <c r="Z900" s="52" t="s">
        <v>1018</v>
      </c>
      <c r="AA900" s="52" t="s">
        <v>1018</v>
      </c>
      <c r="AB900" s="52" t="s">
        <v>1018</v>
      </c>
      <c r="AC900" s="52" t="s">
        <v>1018</v>
      </c>
      <c r="AD900" s="52" t="s">
        <v>1018</v>
      </c>
      <c r="AE900" s="52" t="s">
        <v>1018</v>
      </c>
      <c r="AF900" s="52" t="s">
        <v>1018</v>
      </c>
      <c r="AG900" s="52" t="s">
        <v>1018</v>
      </c>
      <c r="AH900" s="52" t="s">
        <v>1018</v>
      </c>
      <c r="AI900" s="52" t="s">
        <v>1018</v>
      </c>
      <c r="AJ900" s="52" t="s">
        <v>1018</v>
      </c>
      <c r="AK900" s="52" t="s">
        <v>1018</v>
      </c>
      <c r="AL900" s="52" t="s">
        <v>1018</v>
      </c>
      <c r="AM900" s="52" t="s">
        <v>1018</v>
      </c>
      <c r="AN900" s="52" t="s">
        <v>1018</v>
      </c>
      <c r="AO900" s="52" t="s">
        <v>1018</v>
      </c>
      <c r="AP900" s="52" t="s">
        <v>1018</v>
      </c>
      <c r="AQ900" s="52" t="s">
        <v>1018</v>
      </c>
      <c r="AR900" s="52" t="s">
        <v>1018</v>
      </c>
      <c r="AS900" s="52" t="s">
        <v>1018</v>
      </c>
      <c r="AT900" s="52" t="s">
        <v>1018</v>
      </c>
      <c r="AU900" s="52" t="s">
        <v>1018</v>
      </c>
      <c r="AV900" s="52" t="s">
        <v>1018</v>
      </c>
      <c r="AW900" s="52" t="s">
        <v>1018</v>
      </c>
      <c r="AX900" s="52" t="s">
        <v>1018</v>
      </c>
      <c r="AY900" s="52"/>
      <c r="AZ900" s="52"/>
      <c r="BA900" s="52"/>
      <c r="BB900" s="52"/>
    </row>
    <row r="901" spans="1:54" ht="12.75" x14ac:dyDescent="0.2">
      <c r="A901" s="39" t="str">
        <f t="shared" si="79"/>
        <v>2039452</v>
      </c>
      <c r="B901" s="39" t="str">
        <f t="shared" si="80"/>
        <v>0056/КЧ</v>
      </c>
      <c r="C901" s="39" t="str">
        <f t="shared" si="81"/>
        <v>Собака - подушка 29*59см</v>
      </c>
      <c r="D901" s="94">
        <f t="shared" ca="1" si="82"/>
        <v>0</v>
      </c>
      <c r="E901" s="94">
        <f t="shared" ca="1" si="83"/>
        <v>0</v>
      </c>
      <c r="F901" s="94">
        <f t="shared" ca="1" si="78"/>
        <v>0</v>
      </c>
      <c r="G901" s="87"/>
      <c r="H901" s="87"/>
      <c r="I901" s="40"/>
      <c r="J901" s="40"/>
      <c r="L901" s="50" t="s">
        <v>3521</v>
      </c>
      <c r="M901" s="50" t="s">
        <v>3269</v>
      </c>
      <c r="N901" s="50" t="s">
        <v>3270</v>
      </c>
      <c r="O901" s="51" t="s">
        <v>3271</v>
      </c>
      <c r="P901" s="40" t="s">
        <v>1018</v>
      </c>
      <c r="Q901" s="40"/>
      <c r="R901" s="40"/>
      <c r="S901" s="52" t="s">
        <v>1018</v>
      </c>
      <c r="T901" s="52" t="s">
        <v>1018</v>
      </c>
      <c r="U901" s="52" t="s">
        <v>1018</v>
      </c>
      <c r="V901" s="52" t="s">
        <v>1018</v>
      </c>
      <c r="W901" s="52" t="s">
        <v>1018</v>
      </c>
      <c r="X901" s="52" t="s">
        <v>1018</v>
      </c>
      <c r="Y901" s="52" t="s">
        <v>1018</v>
      </c>
      <c r="Z901" s="52" t="s">
        <v>1018</v>
      </c>
      <c r="AA901" s="52" t="s">
        <v>1018</v>
      </c>
      <c r="AB901" s="52" t="s">
        <v>1018</v>
      </c>
      <c r="AC901" s="52" t="s">
        <v>1018</v>
      </c>
      <c r="AD901" s="52" t="s">
        <v>1018</v>
      </c>
      <c r="AE901" s="52" t="s">
        <v>1018</v>
      </c>
      <c r="AF901" s="52" t="s">
        <v>1018</v>
      </c>
      <c r="AG901" s="52" t="s">
        <v>1018</v>
      </c>
      <c r="AH901" s="52" t="s">
        <v>1018</v>
      </c>
      <c r="AI901" s="52" t="s">
        <v>1018</v>
      </c>
      <c r="AJ901" s="52" t="s">
        <v>1018</v>
      </c>
      <c r="AK901" s="52" t="s">
        <v>1018</v>
      </c>
      <c r="AL901" s="52" t="s">
        <v>1018</v>
      </c>
      <c r="AM901" s="52" t="s">
        <v>1018</v>
      </c>
      <c r="AN901" s="52" t="s">
        <v>1018</v>
      </c>
      <c r="AO901" s="52" t="s">
        <v>1018</v>
      </c>
      <c r="AP901" s="52" t="s">
        <v>1018</v>
      </c>
      <c r="AQ901" s="52" t="s">
        <v>1018</v>
      </c>
      <c r="AR901" s="52" t="s">
        <v>1018</v>
      </c>
      <c r="AS901" s="52" t="s">
        <v>1018</v>
      </c>
      <c r="AT901" s="52" t="s">
        <v>1018</v>
      </c>
      <c r="AU901" s="52" t="s">
        <v>1018</v>
      </c>
      <c r="AV901" s="52" t="s">
        <v>1018</v>
      </c>
      <c r="AW901" s="52" t="s">
        <v>1018</v>
      </c>
      <c r="AX901" s="52" t="s">
        <v>1018</v>
      </c>
      <c r="AY901" s="52"/>
      <c r="AZ901" s="52"/>
      <c r="BA901" s="52"/>
      <c r="BB901" s="52"/>
    </row>
    <row r="902" spans="1:54" ht="12.75" x14ac:dyDescent="0.2">
      <c r="A902" s="39" t="str">
        <f t="shared" si="79"/>
        <v>2039457</v>
      </c>
      <c r="B902" s="39" t="str">
        <f t="shared" si="80"/>
        <v>0057/БЖ</v>
      </c>
      <c r="C902" s="39" t="str">
        <f t="shared" si="81"/>
        <v>Собака - подушка 25*53см</v>
      </c>
      <c r="D902" s="94">
        <f t="shared" ca="1" si="82"/>
        <v>404</v>
      </c>
      <c r="E902" s="94">
        <f t="shared" ca="1" si="83"/>
        <v>0</v>
      </c>
      <c r="F902" s="94">
        <f t="shared" ref="F902:F965" ca="1" si="84">IF(TODAY()&lt;$A$4,SUM(R902),"")</f>
        <v>0</v>
      </c>
      <c r="G902" s="87"/>
      <c r="H902" s="87"/>
      <c r="I902" s="40"/>
      <c r="J902" s="40"/>
      <c r="L902" s="50" t="s">
        <v>3524</v>
      </c>
      <c r="M902" s="50" t="s">
        <v>3272</v>
      </c>
      <c r="N902" s="50" t="s">
        <v>3273</v>
      </c>
      <c r="O902" s="51" t="s">
        <v>3274</v>
      </c>
      <c r="P902" s="40">
        <v>404</v>
      </c>
      <c r="Q902" s="40"/>
      <c r="R902" s="40"/>
      <c r="S902" s="52" t="s">
        <v>1018</v>
      </c>
      <c r="T902" s="52" t="s">
        <v>1018</v>
      </c>
      <c r="U902" s="52" t="s">
        <v>1018</v>
      </c>
      <c r="V902" s="52" t="s">
        <v>1018</v>
      </c>
      <c r="W902" s="52" t="s">
        <v>1018</v>
      </c>
      <c r="X902" s="52" t="s">
        <v>1018</v>
      </c>
      <c r="Y902" s="52" t="s">
        <v>1018</v>
      </c>
      <c r="Z902" s="52" t="s">
        <v>1018</v>
      </c>
      <c r="AA902" s="52" t="s">
        <v>1018</v>
      </c>
      <c r="AB902" s="52" t="s">
        <v>1018</v>
      </c>
      <c r="AC902" s="52" t="s">
        <v>1018</v>
      </c>
      <c r="AD902" s="52" t="s">
        <v>1018</v>
      </c>
      <c r="AE902" s="52" t="s">
        <v>1018</v>
      </c>
      <c r="AF902" s="52" t="s">
        <v>1018</v>
      </c>
      <c r="AG902" s="52" t="s">
        <v>1018</v>
      </c>
      <c r="AH902" s="52" t="s">
        <v>1018</v>
      </c>
      <c r="AI902" s="52" t="s">
        <v>1018</v>
      </c>
      <c r="AJ902" s="52" t="s">
        <v>1018</v>
      </c>
      <c r="AK902" s="52" t="s">
        <v>1018</v>
      </c>
      <c r="AL902" s="52" t="s">
        <v>1018</v>
      </c>
      <c r="AM902" s="52" t="s">
        <v>1018</v>
      </c>
      <c r="AN902" s="52" t="s">
        <v>1018</v>
      </c>
      <c r="AO902" s="52" t="s">
        <v>1018</v>
      </c>
      <c r="AP902" s="52" t="s">
        <v>1018</v>
      </c>
      <c r="AQ902" s="52" t="s">
        <v>1018</v>
      </c>
      <c r="AR902" s="52" t="s">
        <v>1018</v>
      </c>
      <c r="AS902" s="52" t="s">
        <v>1018</v>
      </c>
      <c r="AT902" s="52" t="s">
        <v>1018</v>
      </c>
      <c r="AU902" s="52" t="s">
        <v>1018</v>
      </c>
      <c r="AV902" s="52" t="s">
        <v>1018</v>
      </c>
      <c r="AW902" s="52" t="s">
        <v>1018</v>
      </c>
      <c r="AX902" s="52" t="s">
        <v>1018</v>
      </c>
      <c r="AY902" s="52"/>
      <c r="AZ902" s="52"/>
      <c r="BA902" s="52"/>
      <c r="BB902" s="52"/>
    </row>
    <row r="903" spans="1:54" ht="12.75" x14ac:dyDescent="0.2">
      <c r="A903" s="39" t="str">
        <f t="shared" ref="A903:A966" si="85">M903</f>
        <v>2040748</v>
      </c>
      <c r="B903" s="39" t="str">
        <f t="shared" ref="B903:B966" si="86">N903</f>
        <v>0058АН/БЖ</v>
      </c>
      <c r="C903" s="39" t="str">
        <f t="shared" ref="C903:C966" si="87">O903</f>
        <v>Игрушка "Ребёнок" В40см</v>
      </c>
      <c r="D903" s="94">
        <f t="shared" ref="D903:D966" ca="1" si="88">IF(TODAY()&lt;$A$4,SUM(P903)*(100-SUM($I$5))/100,"")</f>
        <v>0</v>
      </c>
      <c r="E903" s="94">
        <f t="shared" ref="E903:E966" ca="1" si="89">IF(TODAY()&lt;$A$4,SUM(T903,V903,X903,Z903,AB903,AD903,AF903,AH903,AJ903,AL903,AN903,AP903,AR903,AT903,AV903,AX903,AZ903,BB903,BD903,BF903,BH903,BJ903,BL903,BN903,BP903,BR903,BT903,BV903)-SUM(S903,U903,W903,Y903,AA903,AC903,AE903,AG903,AI903,AK903,AM903,AO903,AQ903,AS903,AU903,AW903,AY903,BA903,BC903,BE903,BG903,BI903,BK903,BM903,BO903,BQ903,BS903,BU903),"")</f>
        <v>0</v>
      </c>
      <c r="F903" s="94">
        <f t="shared" ca="1" si="84"/>
        <v>0</v>
      </c>
      <c r="G903" s="87"/>
      <c r="H903" s="87"/>
      <c r="I903" s="40"/>
      <c r="J903" s="40"/>
      <c r="L903" s="50" t="s">
        <v>3528</v>
      </c>
      <c r="M903" s="50" t="s">
        <v>3275</v>
      </c>
      <c r="N903" s="50" t="s">
        <v>3276</v>
      </c>
      <c r="O903" s="51" t="s">
        <v>3277</v>
      </c>
      <c r="P903" s="40" t="s">
        <v>1018</v>
      </c>
      <c r="Q903" s="40"/>
      <c r="R903" s="40"/>
      <c r="S903" s="52" t="s">
        <v>1018</v>
      </c>
      <c r="T903" s="52" t="s">
        <v>1018</v>
      </c>
      <c r="U903" s="52" t="s">
        <v>1018</v>
      </c>
      <c r="V903" s="52" t="s">
        <v>1018</v>
      </c>
      <c r="W903" s="52" t="s">
        <v>1018</v>
      </c>
      <c r="X903" s="52" t="s">
        <v>1018</v>
      </c>
      <c r="Y903" s="52" t="s">
        <v>1018</v>
      </c>
      <c r="Z903" s="52" t="s">
        <v>1018</v>
      </c>
      <c r="AA903" s="52" t="s">
        <v>1018</v>
      </c>
      <c r="AB903" s="52" t="s">
        <v>1018</v>
      </c>
      <c r="AC903" s="52" t="s">
        <v>1018</v>
      </c>
      <c r="AD903" s="52" t="s">
        <v>1018</v>
      </c>
      <c r="AE903" s="52" t="s">
        <v>1018</v>
      </c>
      <c r="AF903" s="52" t="s">
        <v>1018</v>
      </c>
      <c r="AG903" s="52" t="s">
        <v>1018</v>
      </c>
      <c r="AH903" s="52" t="s">
        <v>1018</v>
      </c>
      <c r="AI903" s="52" t="s">
        <v>1018</v>
      </c>
      <c r="AJ903" s="52" t="s">
        <v>1018</v>
      </c>
      <c r="AK903" s="52" t="s">
        <v>1018</v>
      </c>
      <c r="AL903" s="52" t="s">
        <v>1018</v>
      </c>
      <c r="AM903" s="52" t="s">
        <v>1018</v>
      </c>
      <c r="AN903" s="52" t="s">
        <v>1018</v>
      </c>
      <c r="AO903" s="52" t="s">
        <v>1018</v>
      </c>
      <c r="AP903" s="52" t="s">
        <v>1018</v>
      </c>
      <c r="AQ903" s="52" t="s">
        <v>1018</v>
      </c>
      <c r="AR903" s="52" t="s">
        <v>1018</v>
      </c>
      <c r="AS903" s="52" t="s">
        <v>1018</v>
      </c>
      <c r="AT903" s="52" t="s">
        <v>1018</v>
      </c>
      <c r="AU903" s="52" t="s">
        <v>1018</v>
      </c>
      <c r="AV903" s="52" t="s">
        <v>1018</v>
      </c>
      <c r="AW903" s="52" t="s">
        <v>1018</v>
      </c>
      <c r="AX903" s="52" t="s">
        <v>1018</v>
      </c>
      <c r="AY903" s="52"/>
      <c r="AZ903" s="52"/>
      <c r="BA903" s="52"/>
      <c r="BB903" s="52"/>
    </row>
    <row r="904" spans="1:54" ht="12.75" x14ac:dyDescent="0.2">
      <c r="A904" s="39" t="str">
        <f t="shared" si="85"/>
        <v>2039459</v>
      </c>
      <c r="B904" s="39" t="str">
        <f t="shared" si="86"/>
        <v>0060/БЖ</v>
      </c>
      <c r="C904" s="39" t="str">
        <f t="shared" si="87"/>
        <v>Мамонт лохматый с бивнями В45см</v>
      </c>
      <c r="D904" s="94">
        <f t="shared" ca="1" si="88"/>
        <v>397</v>
      </c>
      <c r="E904" s="94">
        <f t="shared" ca="1" si="89"/>
        <v>0</v>
      </c>
      <c r="F904" s="94">
        <f t="shared" ca="1" si="84"/>
        <v>0</v>
      </c>
      <c r="G904" s="87"/>
      <c r="H904" s="87"/>
      <c r="I904" s="40"/>
      <c r="J904" s="40"/>
      <c r="L904" s="50" t="s">
        <v>3532</v>
      </c>
      <c r="M904" s="50" t="s">
        <v>3278</v>
      </c>
      <c r="N904" s="50" t="s">
        <v>3279</v>
      </c>
      <c r="O904" s="51" t="s">
        <v>3280</v>
      </c>
      <c r="P904" s="40">
        <v>397</v>
      </c>
      <c r="Q904" s="40"/>
      <c r="R904" s="40"/>
      <c r="S904" s="52" t="s">
        <v>1018</v>
      </c>
      <c r="T904" s="52" t="s">
        <v>1018</v>
      </c>
      <c r="U904" s="52" t="s">
        <v>1018</v>
      </c>
      <c r="V904" s="52" t="s">
        <v>1018</v>
      </c>
      <c r="W904" s="52" t="s">
        <v>1018</v>
      </c>
      <c r="X904" s="52" t="s">
        <v>1018</v>
      </c>
      <c r="Y904" s="52" t="s">
        <v>1018</v>
      </c>
      <c r="Z904" s="52" t="s">
        <v>1018</v>
      </c>
      <c r="AA904" s="52" t="s">
        <v>1018</v>
      </c>
      <c r="AB904" s="52" t="s">
        <v>1018</v>
      </c>
      <c r="AC904" s="52" t="s">
        <v>1018</v>
      </c>
      <c r="AD904" s="52" t="s">
        <v>1018</v>
      </c>
      <c r="AE904" s="52" t="s">
        <v>1018</v>
      </c>
      <c r="AF904" s="52" t="s">
        <v>1018</v>
      </c>
      <c r="AG904" s="52" t="s">
        <v>1018</v>
      </c>
      <c r="AH904" s="52" t="s">
        <v>1018</v>
      </c>
      <c r="AI904" s="52" t="s">
        <v>1018</v>
      </c>
      <c r="AJ904" s="52" t="s">
        <v>1018</v>
      </c>
      <c r="AK904" s="52" t="s">
        <v>1018</v>
      </c>
      <c r="AL904" s="52" t="s">
        <v>1018</v>
      </c>
      <c r="AM904" s="52" t="s">
        <v>1018</v>
      </c>
      <c r="AN904" s="52" t="s">
        <v>1018</v>
      </c>
      <c r="AO904" s="52" t="s">
        <v>1018</v>
      </c>
      <c r="AP904" s="52" t="s">
        <v>1018</v>
      </c>
      <c r="AQ904" s="52" t="s">
        <v>1018</v>
      </c>
      <c r="AR904" s="52" t="s">
        <v>1018</v>
      </c>
      <c r="AS904" s="52" t="s">
        <v>1018</v>
      </c>
      <c r="AT904" s="52" t="s">
        <v>1018</v>
      </c>
      <c r="AU904" s="52" t="s">
        <v>1018</v>
      </c>
      <c r="AV904" s="52" t="s">
        <v>1018</v>
      </c>
      <c r="AW904" s="52" t="s">
        <v>1018</v>
      </c>
      <c r="AX904" s="52" t="s">
        <v>1018</v>
      </c>
      <c r="AY904" s="52"/>
      <c r="AZ904" s="52"/>
      <c r="BA904" s="52"/>
      <c r="BB904" s="52"/>
    </row>
    <row r="905" spans="1:54" ht="12.75" x14ac:dyDescent="0.2">
      <c r="A905" s="39" t="str">
        <f t="shared" si="85"/>
        <v>2039461</v>
      </c>
      <c r="B905" s="39" t="str">
        <f t="shared" si="86"/>
        <v>0061/РЗ</v>
      </c>
      <c r="C905" s="39" t="str">
        <f t="shared" si="87"/>
        <v>Мамонт лохматый с бивнями дл. ворс В45см</v>
      </c>
      <c r="D905" s="94">
        <f t="shared" ca="1" si="88"/>
        <v>484</v>
      </c>
      <c r="E905" s="94">
        <f t="shared" ca="1" si="89"/>
        <v>0</v>
      </c>
      <c r="F905" s="94">
        <f t="shared" ca="1" si="84"/>
        <v>0</v>
      </c>
      <c r="G905" s="87"/>
      <c r="H905" s="87"/>
      <c r="I905" s="40"/>
      <c r="J905" s="40"/>
      <c r="L905" s="50" t="s">
        <v>3536</v>
      </c>
      <c r="M905" s="50" t="s">
        <v>3281</v>
      </c>
      <c r="N905" s="50" t="s">
        <v>3282</v>
      </c>
      <c r="O905" s="51" t="s">
        <v>3283</v>
      </c>
      <c r="P905" s="40">
        <v>484</v>
      </c>
      <c r="Q905" s="40"/>
      <c r="R905" s="40"/>
      <c r="S905" s="52" t="s">
        <v>1018</v>
      </c>
      <c r="T905" s="52" t="s">
        <v>1018</v>
      </c>
      <c r="U905" s="52" t="s">
        <v>1018</v>
      </c>
      <c r="V905" s="52" t="s">
        <v>1018</v>
      </c>
      <c r="W905" s="52" t="s">
        <v>1018</v>
      </c>
      <c r="X905" s="52" t="s">
        <v>1018</v>
      </c>
      <c r="Y905" s="52" t="s">
        <v>1018</v>
      </c>
      <c r="Z905" s="52" t="s">
        <v>1018</v>
      </c>
      <c r="AA905" s="52" t="s">
        <v>1018</v>
      </c>
      <c r="AB905" s="52" t="s">
        <v>1018</v>
      </c>
      <c r="AC905" s="52" t="s">
        <v>1018</v>
      </c>
      <c r="AD905" s="52" t="s">
        <v>1018</v>
      </c>
      <c r="AE905" s="52" t="s">
        <v>1018</v>
      </c>
      <c r="AF905" s="52" t="s">
        <v>1018</v>
      </c>
      <c r="AG905" s="52" t="s">
        <v>1018</v>
      </c>
      <c r="AH905" s="52" t="s">
        <v>1018</v>
      </c>
      <c r="AI905" s="52" t="s">
        <v>1018</v>
      </c>
      <c r="AJ905" s="52" t="s">
        <v>1018</v>
      </c>
      <c r="AK905" s="52" t="s">
        <v>1018</v>
      </c>
      <c r="AL905" s="52" t="s">
        <v>1018</v>
      </c>
      <c r="AM905" s="52" t="s">
        <v>1018</v>
      </c>
      <c r="AN905" s="52" t="s">
        <v>1018</v>
      </c>
      <c r="AO905" s="52" t="s">
        <v>1018</v>
      </c>
      <c r="AP905" s="52" t="s">
        <v>1018</v>
      </c>
      <c r="AQ905" s="52" t="s">
        <v>1018</v>
      </c>
      <c r="AR905" s="52" t="s">
        <v>1018</v>
      </c>
      <c r="AS905" s="52" t="s">
        <v>1018</v>
      </c>
      <c r="AT905" s="52" t="s">
        <v>1018</v>
      </c>
      <c r="AU905" s="52" t="s">
        <v>1018</v>
      </c>
      <c r="AV905" s="52" t="s">
        <v>1018</v>
      </c>
      <c r="AW905" s="52" t="s">
        <v>1018</v>
      </c>
      <c r="AX905" s="52" t="s">
        <v>1018</v>
      </c>
      <c r="AY905" s="52"/>
      <c r="AZ905" s="52"/>
      <c r="BA905" s="52"/>
      <c r="BB905" s="52"/>
    </row>
    <row r="906" spans="1:54" ht="12.75" x14ac:dyDescent="0.2">
      <c r="A906" s="39" t="str">
        <f t="shared" si="85"/>
        <v>2042258</v>
      </c>
      <c r="B906" s="39" t="str">
        <f t="shared" si="86"/>
        <v>0068/РЗ</v>
      </c>
      <c r="C906" s="39" t="str">
        <f t="shared" si="87"/>
        <v>Заяц  с пятками В67см</v>
      </c>
      <c r="D906" s="94">
        <f t="shared" ca="1" si="88"/>
        <v>731</v>
      </c>
      <c r="E906" s="94">
        <f t="shared" ca="1" si="89"/>
        <v>0</v>
      </c>
      <c r="F906" s="94">
        <f t="shared" ca="1" si="84"/>
        <v>0</v>
      </c>
      <c r="G906" s="87"/>
      <c r="H906" s="87"/>
      <c r="I906" s="40"/>
      <c r="J906" s="40"/>
      <c r="L906" s="50" t="s">
        <v>3540</v>
      </c>
      <c r="M906" s="50" t="s">
        <v>3284</v>
      </c>
      <c r="N906" s="50" t="s">
        <v>3285</v>
      </c>
      <c r="O906" s="51" t="s">
        <v>3286</v>
      </c>
      <c r="P906" s="40">
        <v>731</v>
      </c>
      <c r="Q906" s="40"/>
      <c r="R906" s="40"/>
      <c r="S906" s="52" t="s">
        <v>1018</v>
      </c>
      <c r="T906" s="52" t="s">
        <v>1018</v>
      </c>
      <c r="U906" s="52" t="s">
        <v>1018</v>
      </c>
      <c r="V906" s="52" t="s">
        <v>1018</v>
      </c>
      <c r="W906" s="52" t="s">
        <v>1018</v>
      </c>
      <c r="X906" s="52" t="s">
        <v>1018</v>
      </c>
      <c r="Y906" s="52" t="s">
        <v>1018</v>
      </c>
      <c r="Z906" s="52" t="s">
        <v>1018</v>
      </c>
      <c r="AA906" s="52" t="s">
        <v>1018</v>
      </c>
      <c r="AB906" s="52" t="s">
        <v>1018</v>
      </c>
      <c r="AC906" s="52" t="s">
        <v>1018</v>
      </c>
      <c r="AD906" s="52" t="s">
        <v>1018</v>
      </c>
      <c r="AE906" s="52" t="s">
        <v>1018</v>
      </c>
      <c r="AF906" s="52" t="s">
        <v>1018</v>
      </c>
      <c r="AG906" s="52" t="s">
        <v>1018</v>
      </c>
      <c r="AH906" s="52" t="s">
        <v>1018</v>
      </c>
      <c r="AI906" s="52" t="s">
        <v>1018</v>
      </c>
      <c r="AJ906" s="52" t="s">
        <v>1018</v>
      </c>
      <c r="AK906" s="52" t="s">
        <v>1018</v>
      </c>
      <c r="AL906" s="52" t="s">
        <v>1018</v>
      </c>
      <c r="AM906" s="52" t="s">
        <v>1018</v>
      </c>
      <c r="AN906" s="52" t="s">
        <v>1018</v>
      </c>
      <c r="AO906" s="52" t="s">
        <v>1018</v>
      </c>
      <c r="AP906" s="52" t="s">
        <v>1018</v>
      </c>
      <c r="AQ906" s="52" t="s">
        <v>1018</v>
      </c>
      <c r="AR906" s="52" t="s">
        <v>1018</v>
      </c>
      <c r="AS906" s="52" t="s">
        <v>1018</v>
      </c>
      <c r="AT906" s="52" t="s">
        <v>1018</v>
      </c>
      <c r="AU906" s="52" t="s">
        <v>1018</v>
      </c>
      <c r="AV906" s="52" t="s">
        <v>1018</v>
      </c>
      <c r="AW906" s="52" t="s">
        <v>1018</v>
      </c>
      <c r="AX906" s="52" t="s">
        <v>1018</v>
      </c>
      <c r="AY906" s="52"/>
      <c r="AZ906" s="52"/>
      <c r="BA906" s="52"/>
      <c r="BB906" s="52"/>
    </row>
    <row r="907" spans="1:54" ht="12.75" x14ac:dyDescent="0.2">
      <c r="A907" s="39" t="str">
        <f t="shared" si="85"/>
        <v>2043887</v>
      </c>
      <c r="B907" s="39" t="str">
        <f t="shared" si="86"/>
        <v>0071/СР</v>
      </c>
      <c r="C907" s="39" t="str">
        <f t="shared" si="87"/>
        <v>Заяц в комбинезоне В42см</v>
      </c>
      <c r="D907" s="94">
        <f t="shared" ca="1" si="88"/>
        <v>468</v>
      </c>
      <c r="E907" s="94">
        <f t="shared" ca="1" si="89"/>
        <v>0</v>
      </c>
      <c r="F907" s="94">
        <f t="shared" ca="1" si="84"/>
        <v>0</v>
      </c>
      <c r="G907" s="87"/>
      <c r="H907" s="87"/>
      <c r="I907" s="40"/>
      <c r="J907" s="40"/>
      <c r="L907" s="50" t="s">
        <v>3544</v>
      </c>
      <c r="M907" s="50" t="s">
        <v>3287</v>
      </c>
      <c r="N907" s="50" t="s">
        <v>3288</v>
      </c>
      <c r="O907" s="51" t="s">
        <v>3289</v>
      </c>
      <c r="P907" s="40">
        <v>468</v>
      </c>
      <c r="Q907" s="40"/>
      <c r="R907" s="40"/>
      <c r="S907" s="52" t="s">
        <v>1018</v>
      </c>
      <c r="T907" s="52" t="s">
        <v>1018</v>
      </c>
      <c r="U907" s="52" t="s">
        <v>1018</v>
      </c>
      <c r="V907" s="52" t="s">
        <v>1018</v>
      </c>
      <c r="W907" s="52" t="s">
        <v>1018</v>
      </c>
      <c r="X907" s="52" t="s">
        <v>1018</v>
      </c>
      <c r="Y907" s="52" t="s">
        <v>1018</v>
      </c>
      <c r="Z907" s="52" t="s">
        <v>1018</v>
      </c>
      <c r="AA907" s="52" t="s">
        <v>1018</v>
      </c>
      <c r="AB907" s="52" t="s">
        <v>1018</v>
      </c>
      <c r="AC907" s="52" t="s">
        <v>1018</v>
      </c>
      <c r="AD907" s="52" t="s">
        <v>1018</v>
      </c>
      <c r="AE907" s="52" t="s">
        <v>1018</v>
      </c>
      <c r="AF907" s="52" t="s">
        <v>1018</v>
      </c>
      <c r="AG907" s="52" t="s">
        <v>1018</v>
      </c>
      <c r="AH907" s="52" t="s">
        <v>1018</v>
      </c>
      <c r="AI907" s="52" t="s">
        <v>1018</v>
      </c>
      <c r="AJ907" s="52" t="s">
        <v>1018</v>
      </c>
      <c r="AK907" s="52" t="s">
        <v>1018</v>
      </c>
      <c r="AL907" s="52" t="s">
        <v>1018</v>
      </c>
      <c r="AM907" s="52" t="s">
        <v>1018</v>
      </c>
      <c r="AN907" s="52" t="s">
        <v>1018</v>
      </c>
      <c r="AO907" s="52" t="s">
        <v>1018</v>
      </c>
      <c r="AP907" s="52" t="s">
        <v>1018</v>
      </c>
      <c r="AQ907" s="52" t="s">
        <v>1018</v>
      </c>
      <c r="AR907" s="52" t="s">
        <v>1018</v>
      </c>
      <c r="AS907" s="52" t="s">
        <v>1018</v>
      </c>
      <c r="AT907" s="52" t="s">
        <v>1018</v>
      </c>
      <c r="AU907" s="52" t="s">
        <v>1018</v>
      </c>
      <c r="AV907" s="52" t="s">
        <v>1018</v>
      </c>
      <c r="AW907" s="52" t="s">
        <v>1018</v>
      </c>
      <c r="AX907" s="52" t="s">
        <v>1018</v>
      </c>
      <c r="AY907" s="52"/>
      <c r="AZ907" s="52"/>
      <c r="BA907" s="52"/>
      <c r="BB907" s="52"/>
    </row>
    <row r="908" spans="1:54" ht="12.75" x14ac:dyDescent="0.2">
      <c r="A908" s="39" t="str">
        <f t="shared" si="85"/>
        <v>2039481</v>
      </c>
      <c r="B908" s="39" t="str">
        <f t="shared" si="86"/>
        <v>0074/СР</v>
      </c>
      <c r="C908" s="39" t="str">
        <f t="shared" si="87"/>
        <v>Волк в трусах В77см</v>
      </c>
      <c r="D908" s="94">
        <f t="shared" ca="1" si="88"/>
        <v>518</v>
      </c>
      <c r="E908" s="94">
        <f t="shared" ca="1" si="89"/>
        <v>0</v>
      </c>
      <c r="F908" s="94">
        <f t="shared" ca="1" si="84"/>
        <v>0</v>
      </c>
      <c r="G908" s="87"/>
      <c r="H908" s="87"/>
      <c r="I908" s="40"/>
      <c r="J908" s="40"/>
      <c r="L908" s="50" t="s">
        <v>3548</v>
      </c>
      <c r="M908" s="50" t="s">
        <v>3290</v>
      </c>
      <c r="N908" s="50" t="s">
        <v>3291</v>
      </c>
      <c r="O908" s="51" t="s">
        <v>3292</v>
      </c>
      <c r="P908" s="40">
        <v>518</v>
      </c>
      <c r="Q908" s="40"/>
      <c r="R908" s="40"/>
      <c r="S908" s="52" t="s">
        <v>1018</v>
      </c>
      <c r="T908" s="52" t="s">
        <v>1018</v>
      </c>
      <c r="U908" s="52" t="s">
        <v>1018</v>
      </c>
      <c r="V908" s="52" t="s">
        <v>1018</v>
      </c>
      <c r="W908" s="52" t="s">
        <v>1018</v>
      </c>
      <c r="X908" s="52" t="s">
        <v>1018</v>
      </c>
      <c r="Y908" s="52" t="s">
        <v>1018</v>
      </c>
      <c r="Z908" s="52" t="s">
        <v>1018</v>
      </c>
      <c r="AA908" s="52" t="s">
        <v>1018</v>
      </c>
      <c r="AB908" s="52" t="s">
        <v>1018</v>
      </c>
      <c r="AC908" s="52" t="s">
        <v>1018</v>
      </c>
      <c r="AD908" s="52" t="s">
        <v>1018</v>
      </c>
      <c r="AE908" s="52" t="s">
        <v>1018</v>
      </c>
      <c r="AF908" s="52" t="s">
        <v>1018</v>
      </c>
      <c r="AG908" s="52" t="s">
        <v>1018</v>
      </c>
      <c r="AH908" s="52" t="s">
        <v>1018</v>
      </c>
      <c r="AI908" s="52" t="s">
        <v>1018</v>
      </c>
      <c r="AJ908" s="52" t="s">
        <v>1018</v>
      </c>
      <c r="AK908" s="52" t="s">
        <v>1018</v>
      </c>
      <c r="AL908" s="52" t="s">
        <v>1018</v>
      </c>
      <c r="AM908" s="52" t="s">
        <v>1018</v>
      </c>
      <c r="AN908" s="52" t="s">
        <v>1018</v>
      </c>
      <c r="AO908" s="52" t="s">
        <v>1018</v>
      </c>
      <c r="AP908" s="52" t="s">
        <v>1018</v>
      </c>
      <c r="AQ908" s="52" t="s">
        <v>1018</v>
      </c>
      <c r="AR908" s="52" t="s">
        <v>1018</v>
      </c>
      <c r="AS908" s="52" t="s">
        <v>1018</v>
      </c>
      <c r="AT908" s="52" t="s">
        <v>1018</v>
      </c>
      <c r="AU908" s="52" t="s">
        <v>1018</v>
      </c>
      <c r="AV908" s="52" t="s">
        <v>1018</v>
      </c>
      <c r="AW908" s="52" t="s">
        <v>1018</v>
      </c>
      <c r="AX908" s="52" t="s">
        <v>1018</v>
      </c>
      <c r="AY908" s="52"/>
      <c r="AZ908" s="52"/>
      <c r="BA908" s="52"/>
      <c r="BB908" s="52"/>
    </row>
    <row r="909" spans="1:54" ht="12.75" x14ac:dyDescent="0.2">
      <c r="A909" s="39" t="str">
        <f t="shared" si="85"/>
        <v>2039490</v>
      </c>
      <c r="B909" s="39" t="str">
        <f t="shared" si="86"/>
        <v>0112/БЖ</v>
      </c>
      <c r="C909" s="39" t="str">
        <f t="shared" si="87"/>
        <v>Львёнок стоячий В71см</v>
      </c>
      <c r="D909" s="94">
        <f t="shared" ca="1" si="88"/>
        <v>575</v>
      </c>
      <c r="E909" s="94">
        <f t="shared" ca="1" si="89"/>
        <v>0</v>
      </c>
      <c r="F909" s="94">
        <f t="shared" ca="1" si="84"/>
        <v>0</v>
      </c>
      <c r="G909" s="87"/>
      <c r="H909" s="87"/>
      <c r="I909" s="40"/>
      <c r="J909" s="40"/>
      <c r="L909" s="50" t="s">
        <v>3552</v>
      </c>
      <c r="M909" s="50" t="s">
        <v>3293</v>
      </c>
      <c r="N909" s="50" t="s">
        <v>3294</v>
      </c>
      <c r="O909" s="51" t="s">
        <v>3295</v>
      </c>
      <c r="P909" s="40">
        <v>575</v>
      </c>
      <c r="Q909" s="40"/>
      <c r="R909" s="40"/>
      <c r="S909" s="52" t="s">
        <v>1018</v>
      </c>
      <c r="T909" s="52" t="s">
        <v>1018</v>
      </c>
      <c r="U909" s="52" t="s">
        <v>1018</v>
      </c>
      <c r="V909" s="52" t="s">
        <v>1018</v>
      </c>
      <c r="W909" s="52" t="s">
        <v>1018</v>
      </c>
      <c r="X909" s="52" t="s">
        <v>1018</v>
      </c>
      <c r="Y909" s="52" t="s">
        <v>1018</v>
      </c>
      <c r="Z909" s="52" t="s">
        <v>1018</v>
      </c>
      <c r="AA909" s="52" t="s">
        <v>1018</v>
      </c>
      <c r="AB909" s="52" t="s">
        <v>1018</v>
      </c>
      <c r="AC909" s="52" t="s">
        <v>1018</v>
      </c>
      <c r="AD909" s="52" t="s">
        <v>1018</v>
      </c>
      <c r="AE909" s="52" t="s">
        <v>1018</v>
      </c>
      <c r="AF909" s="52" t="s">
        <v>1018</v>
      </c>
      <c r="AG909" s="52" t="s">
        <v>1018</v>
      </c>
      <c r="AH909" s="52" t="s">
        <v>1018</v>
      </c>
      <c r="AI909" s="52" t="s">
        <v>1018</v>
      </c>
      <c r="AJ909" s="52" t="s">
        <v>1018</v>
      </c>
      <c r="AK909" s="52" t="s">
        <v>1018</v>
      </c>
      <c r="AL909" s="52" t="s">
        <v>1018</v>
      </c>
      <c r="AM909" s="52" t="s">
        <v>1018</v>
      </c>
      <c r="AN909" s="52" t="s">
        <v>1018</v>
      </c>
      <c r="AO909" s="52" t="s">
        <v>1018</v>
      </c>
      <c r="AP909" s="52" t="s">
        <v>1018</v>
      </c>
      <c r="AQ909" s="52" t="s">
        <v>1018</v>
      </c>
      <c r="AR909" s="52" t="s">
        <v>1018</v>
      </c>
      <c r="AS909" s="52" t="s">
        <v>1018</v>
      </c>
      <c r="AT909" s="52" t="s">
        <v>1018</v>
      </c>
      <c r="AU909" s="52" t="s">
        <v>1018</v>
      </c>
      <c r="AV909" s="52" t="s">
        <v>1018</v>
      </c>
      <c r="AW909" s="52" t="s">
        <v>1018</v>
      </c>
      <c r="AX909" s="52" t="s">
        <v>1018</v>
      </c>
      <c r="AY909" s="52"/>
      <c r="AZ909" s="52"/>
      <c r="BA909" s="52"/>
      <c r="BB909" s="52"/>
    </row>
    <row r="910" spans="1:54" ht="12.75" x14ac:dyDescent="0.2">
      <c r="A910" s="39" t="str">
        <f t="shared" si="85"/>
        <v>2039495</v>
      </c>
      <c r="B910" s="39" t="str">
        <f t="shared" si="86"/>
        <v>0114/КЧ</v>
      </c>
      <c r="C910" s="39" t="str">
        <f t="shared" si="87"/>
        <v>Львёнок стоячий В50см</v>
      </c>
      <c r="D910" s="94">
        <f t="shared" ca="1" si="88"/>
        <v>452</v>
      </c>
      <c r="E910" s="94">
        <f t="shared" ca="1" si="89"/>
        <v>1</v>
      </c>
      <c r="F910" s="94">
        <f t="shared" ca="1" si="84"/>
        <v>0</v>
      </c>
      <c r="G910" s="87"/>
      <c r="H910" s="87"/>
      <c r="I910" s="40"/>
      <c r="J910" s="40"/>
      <c r="L910" s="50" t="s">
        <v>3556</v>
      </c>
      <c r="M910" s="50" t="s">
        <v>3296</v>
      </c>
      <c r="N910" s="50" t="s">
        <v>3297</v>
      </c>
      <c r="O910" s="51" t="s">
        <v>3298</v>
      </c>
      <c r="P910" s="40">
        <v>452</v>
      </c>
      <c r="Q910" s="40"/>
      <c r="R910" s="40"/>
      <c r="S910" s="52" t="s">
        <v>1018</v>
      </c>
      <c r="T910" s="52" t="s">
        <v>1018</v>
      </c>
      <c r="U910" s="52" t="s">
        <v>1018</v>
      </c>
      <c r="V910" s="52" t="s">
        <v>1018</v>
      </c>
      <c r="W910" s="52" t="s">
        <v>1018</v>
      </c>
      <c r="X910" s="52" t="s">
        <v>1018</v>
      </c>
      <c r="Y910" s="52" t="s">
        <v>1018</v>
      </c>
      <c r="Z910" s="52" t="s">
        <v>1018</v>
      </c>
      <c r="AA910" s="52" t="s">
        <v>1018</v>
      </c>
      <c r="AB910" s="52" t="s">
        <v>1018</v>
      </c>
      <c r="AC910" s="52" t="s">
        <v>1018</v>
      </c>
      <c r="AD910" s="52" t="s">
        <v>1018</v>
      </c>
      <c r="AE910" s="52" t="s">
        <v>1018</v>
      </c>
      <c r="AF910" s="52" t="s">
        <v>1018</v>
      </c>
      <c r="AG910" s="52" t="s">
        <v>1018</v>
      </c>
      <c r="AH910" s="52" t="s">
        <v>1018</v>
      </c>
      <c r="AI910" s="52" t="s">
        <v>1018</v>
      </c>
      <c r="AJ910" s="52" t="s">
        <v>1018</v>
      </c>
      <c r="AK910" s="52" t="s">
        <v>1018</v>
      </c>
      <c r="AL910" s="52" t="s">
        <v>1018</v>
      </c>
      <c r="AM910" s="52" t="s">
        <v>1018</v>
      </c>
      <c r="AN910" s="52" t="s">
        <v>1018</v>
      </c>
      <c r="AO910" s="52" t="s">
        <v>1018</v>
      </c>
      <c r="AP910" s="52" t="s">
        <v>1018</v>
      </c>
      <c r="AQ910" s="52" t="s">
        <v>1018</v>
      </c>
      <c r="AR910" s="52">
        <v>1</v>
      </c>
      <c r="AS910" s="52" t="s">
        <v>1018</v>
      </c>
      <c r="AT910" s="52" t="s">
        <v>1018</v>
      </c>
      <c r="AU910" s="52" t="s">
        <v>1018</v>
      </c>
      <c r="AV910" s="52" t="s">
        <v>1018</v>
      </c>
      <c r="AW910" s="52" t="s">
        <v>1018</v>
      </c>
      <c r="AX910" s="52" t="s">
        <v>1018</v>
      </c>
      <c r="AY910" s="52"/>
      <c r="AZ910" s="52"/>
      <c r="BA910" s="52"/>
      <c r="BB910" s="52"/>
    </row>
    <row r="911" spans="1:54" ht="12.75" x14ac:dyDescent="0.2">
      <c r="A911" s="39" t="str">
        <f t="shared" si="85"/>
        <v>2039499</v>
      </c>
      <c r="B911" s="39" t="str">
        <f t="shared" si="86"/>
        <v>0119/КЧ</v>
      </c>
      <c r="C911" s="39" t="str">
        <f t="shared" si="87"/>
        <v>Бурундучок В35см</v>
      </c>
      <c r="D911" s="94">
        <f t="shared" ca="1" si="88"/>
        <v>316</v>
      </c>
      <c r="E911" s="94">
        <f t="shared" ca="1" si="89"/>
        <v>0</v>
      </c>
      <c r="F911" s="94">
        <f t="shared" ca="1" si="84"/>
        <v>0</v>
      </c>
      <c r="G911" s="87"/>
      <c r="H911" s="87"/>
      <c r="I911" s="40"/>
      <c r="J911" s="40"/>
      <c r="L911" s="50" t="s">
        <v>3560</v>
      </c>
      <c r="M911" s="50" t="s">
        <v>3299</v>
      </c>
      <c r="N911" s="50" t="s">
        <v>3300</v>
      </c>
      <c r="O911" s="51" t="s">
        <v>3301</v>
      </c>
      <c r="P911" s="40">
        <v>316</v>
      </c>
      <c r="Q911" s="40"/>
      <c r="R911" s="40"/>
      <c r="S911" s="52" t="s">
        <v>1018</v>
      </c>
      <c r="T911" s="52" t="s">
        <v>1018</v>
      </c>
      <c r="U911" s="52" t="s">
        <v>1018</v>
      </c>
      <c r="V911" s="52" t="s">
        <v>1018</v>
      </c>
      <c r="W911" s="52" t="s">
        <v>1018</v>
      </c>
      <c r="X911" s="52" t="s">
        <v>1018</v>
      </c>
      <c r="Y911" s="52" t="s">
        <v>1018</v>
      </c>
      <c r="Z911" s="52" t="s">
        <v>1018</v>
      </c>
      <c r="AA911" s="52" t="s">
        <v>1018</v>
      </c>
      <c r="AB911" s="52" t="s">
        <v>1018</v>
      </c>
      <c r="AC911" s="52" t="s">
        <v>1018</v>
      </c>
      <c r="AD911" s="52" t="s">
        <v>1018</v>
      </c>
      <c r="AE911" s="52" t="s">
        <v>1018</v>
      </c>
      <c r="AF911" s="52" t="s">
        <v>1018</v>
      </c>
      <c r="AG911" s="52" t="s">
        <v>1018</v>
      </c>
      <c r="AH911" s="52" t="s">
        <v>1018</v>
      </c>
      <c r="AI911" s="52" t="s">
        <v>1018</v>
      </c>
      <c r="AJ911" s="52" t="s">
        <v>1018</v>
      </c>
      <c r="AK911" s="52" t="s">
        <v>1018</v>
      </c>
      <c r="AL911" s="52" t="s">
        <v>1018</v>
      </c>
      <c r="AM911" s="52" t="s">
        <v>1018</v>
      </c>
      <c r="AN911" s="52" t="s">
        <v>1018</v>
      </c>
      <c r="AO911" s="52" t="s">
        <v>1018</v>
      </c>
      <c r="AP911" s="52" t="s">
        <v>1018</v>
      </c>
      <c r="AQ911" s="52" t="s">
        <v>1018</v>
      </c>
      <c r="AR911" s="52" t="s">
        <v>1018</v>
      </c>
      <c r="AS911" s="52" t="s">
        <v>1018</v>
      </c>
      <c r="AT911" s="52" t="s">
        <v>1018</v>
      </c>
      <c r="AU911" s="52" t="s">
        <v>1018</v>
      </c>
      <c r="AV911" s="52" t="s">
        <v>1018</v>
      </c>
      <c r="AW911" s="52" t="s">
        <v>1018</v>
      </c>
      <c r="AX911" s="52" t="s">
        <v>1018</v>
      </c>
      <c r="AY911" s="52"/>
      <c r="AZ911" s="52"/>
      <c r="BA911" s="52"/>
      <c r="BB911" s="52"/>
    </row>
    <row r="912" spans="1:54" ht="12.75" x14ac:dyDescent="0.2">
      <c r="A912" s="39" t="str">
        <f t="shared" si="85"/>
        <v>2039500</v>
      </c>
      <c r="B912" s="39" t="str">
        <f t="shared" si="86"/>
        <v>0124/КЧ</v>
      </c>
      <c r="C912" s="39" t="str">
        <f t="shared" si="87"/>
        <v>Медведь "Толстяк" 1 В37см</v>
      </c>
      <c r="D912" s="94">
        <f t="shared" ca="1" si="88"/>
        <v>222</v>
      </c>
      <c r="E912" s="94">
        <f t="shared" ca="1" si="89"/>
        <v>1</v>
      </c>
      <c r="F912" s="94">
        <f t="shared" ca="1" si="84"/>
        <v>0</v>
      </c>
      <c r="G912" s="87"/>
      <c r="H912" s="87"/>
      <c r="I912" s="40"/>
      <c r="J912" s="40"/>
      <c r="L912" s="50" t="s">
        <v>3564</v>
      </c>
      <c r="M912" s="50" t="s">
        <v>3302</v>
      </c>
      <c r="N912" s="50" t="s">
        <v>3303</v>
      </c>
      <c r="O912" s="51" t="s">
        <v>3304</v>
      </c>
      <c r="P912" s="40">
        <v>222</v>
      </c>
      <c r="Q912" s="40"/>
      <c r="R912" s="40"/>
      <c r="S912" s="52" t="s">
        <v>1018</v>
      </c>
      <c r="T912" s="52" t="s">
        <v>1018</v>
      </c>
      <c r="U912" s="52" t="s">
        <v>1018</v>
      </c>
      <c r="V912" s="52" t="s">
        <v>1018</v>
      </c>
      <c r="W912" s="52" t="s">
        <v>1018</v>
      </c>
      <c r="X912" s="52" t="s">
        <v>1018</v>
      </c>
      <c r="Y912" s="52" t="s">
        <v>1018</v>
      </c>
      <c r="Z912" s="52" t="s">
        <v>1018</v>
      </c>
      <c r="AA912" s="52" t="s">
        <v>1018</v>
      </c>
      <c r="AB912" s="52" t="s">
        <v>1018</v>
      </c>
      <c r="AC912" s="52" t="s">
        <v>1018</v>
      </c>
      <c r="AD912" s="52" t="s">
        <v>1018</v>
      </c>
      <c r="AE912" s="52" t="s">
        <v>1018</v>
      </c>
      <c r="AF912" s="52" t="s">
        <v>1018</v>
      </c>
      <c r="AG912" s="52" t="s">
        <v>1018</v>
      </c>
      <c r="AH912" s="52" t="s">
        <v>1018</v>
      </c>
      <c r="AI912" s="52" t="s">
        <v>1018</v>
      </c>
      <c r="AJ912" s="52" t="s">
        <v>1018</v>
      </c>
      <c r="AK912" s="52" t="s">
        <v>1018</v>
      </c>
      <c r="AL912" s="52" t="s">
        <v>1018</v>
      </c>
      <c r="AM912" s="52" t="s">
        <v>1018</v>
      </c>
      <c r="AN912" s="52" t="s">
        <v>1018</v>
      </c>
      <c r="AO912" s="52" t="s">
        <v>1018</v>
      </c>
      <c r="AP912" s="52" t="s">
        <v>1018</v>
      </c>
      <c r="AQ912" s="52" t="s">
        <v>1018</v>
      </c>
      <c r="AR912" s="52">
        <v>1</v>
      </c>
      <c r="AS912" s="52" t="s">
        <v>1018</v>
      </c>
      <c r="AT912" s="52" t="s">
        <v>1018</v>
      </c>
      <c r="AU912" s="52" t="s">
        <v>1018</v>
      </c>
      <c r="AV912" s="52" t="s">
        <v>1018</v>
      </c>
      <c r="AW912" s="52" t="s">
        <v>1018</v>
      </c>
      <c r="AX912" s="52" t="s">
        <v>1018</v>
      </c>
      <c r="AY912" s="52"/>
      <c r="AZ912" s="52"/>
      <c r="BA912" s="52"/>
      <c r="BB912" s="52"/>
    </row>
    <row r="913" spans="1:54" ht="12.75" x14ac:dyDescent="0.2">
      <c r="A913" s="39" t="str">
        <f t="shared" si="85"/>
        <v>2039503</v>
      </c>
      <c r="B913" s="39" t="str">
        <f t="shared" si="86"/>
        <v>0125/КЧ</v>
      </c>
      <c r="C913" s="39" t="str">
        <f t="shared" si="87"/>
        <v>Медведь "Толстяк" 1 В50см</v>
      </c>
      <c r="D913" s="94">
        <f t="shared" ca="1" si="88"/>
        <v>363</v>
      </c>
      <c r="E913" s="94">
        <f t="shared" ca="1" si="89"/>
        <v>0</v>
      </c>
      <c r="F913" s="94">
        <f t="shared" ca="1" si="84"/>
        <v>0</v>
      </c>
      <c r="G913" s="87"/>
      <c r="H913" s="87"/>
      <c r="I913" s="40"/>
      <c r="J913" s="40"/>
      <c r="L913" s="50" t="s">
        <v>3568</v>
      </c>
      <c r="M913" s="50" t="s">
        <v>3305</v>
      </c>
      <c r="N913" s="50" t="s">
        <v>3306</v>
      </c>
      <c r="O913" s="51" t="s">
        <v>3307</v>
      </c>
      <c r="P913" s="40">
        <v>363</v>
      </c>
      <c r="Q913" s="40"/>
      <c r="R913" s="40"/>
      <c r="S913" s="52" t="s">
        <v>1018</v>
      </c>
      <c r="T913" s="52" t="s">
        <v>1018</v>
      </c>
      <c r="U913" s="52" t="s">
        <v>1018</v>
      </c>
      <c r="V913" s="52" t="s">
        <v>1018</v>
      </c>
      <c r="W913" s="52" t="s">
        <v>1018</v>
      </c>
      <c r="X913" s="52" t="s">
        <v>1018</v>
      </c>
      <c r="Y913" s="52" t="s">
        <v>1018</v>
      </c>
      <c r="Z913" s="52" t="s">
        <v>1018</v>
      </c>
      <c r="AA913" s="52" t="s">
        <v>1018</v>
      </c>
      <c r="AB913" s="52" t="s">
        <v>1018</v>
      </c>
      <c r="AC913" s="52" t="s">
        <v>1018</v>
      </c>
      <c r="AD913" s="52" t="s">
        <v>1018</v>
      </c>
      <c r="AE913" s="52" t="s">
        <v>1018</v>
      </c>
      <c r="AF913" s="52" t="s">
        <v>1018</v>
      </c>
      <c r="AG913" s="52" t="s">
        <v>1018</v>
      </c>
      <c r="AH913" s="52" t="s">
        <v>1018</v>
      </c>
      <c r="AI913" s="52" t="s">
        <v>1018</v>
      </c>
      <c r="AJ913" s="52" t="s">
        <v>1018</v>
      </c>
      <c r="AK913" s="52" t="s">
        <v>1018</v>
      </c>
      <c r="AL913" s="52" t="s">
        <v>1018</v>
      </c>
      <c r="AM913" s="52" t="s">
        <v>1018</v>
      </c>
      <c r="AN913" s="52" t="s">
        <v>1018</v>
      </c>
      <c r="AO913" s="52" t="s">
        <v>1018</v>
      </c>
      <c r="AP913" s="52" t="s">
        <v>1018</v>
      </c>
      <c r="AQ913" s="52" t="s">
        <v>1018</v>
      </c>
      <c r="AR913" s="52" t="s">
        <v>1018</v>
      </c>
      <c r="AS913" s="52" t="s">
        <v>1018</v>
      </c>
      <c r="AT913" s="52" t="s">
        <v>1018</v>
      </c>
      <c r="AU913" s="52" t="s">
        <v>1018</v>
      </c>
      <c r="AV913" s="52" t="s">
        <v>1018</v>
      </c>
      <c r="AW913" s="52" t="s">
        <v>1018</v>
      </c>
      <c r="AX913" s="52" t="s">
        <v>1018</v>
      </c>
      <c r="AY913" s="52"/>
      <c r="AZ913" s="52"/>
      <c r="BA913" s="52"/>
      <c r="BB913" s="52"/>
    </row>
    <row r="914" spans="1:54" ht="12.75" x14ac:dyDescent="0.2">
      <c r="A914" s="39" t="str">
        <f t="shared" si="85"/>
        <v>2039509</v>
      </c>
      <c r="B914" s="39" t="str">
        <f t="shared" si="86"/>
        <v>0150/РЗ</v>
      </c>
      <c r="C914" s="39" t="str">
        <f t="shared" si="87"/>
        <v>Ёжик в кепке Д36см</v>
      </c>
      <c r="D914" s="94">
        <f t="shared" ca="1" si="88"/>
        <v>312</v>
      </c>
      <c r="E914" s="94">
        <f t="shared" ca="1" si="89"/>
        <v>0</v>
      </c>
      <c r="F914" s="94">
        <f t="shared" ca="1" si="84"/>
        <v>0</v>
      </c>
      <c r="G914" s="87"/>
      <c r="H914" s="87"/>
      <c r="I914" s="40"/>
      <c r="J914" s="40"/>
      <c r="L914" s="50" t="s">
        <v>3572</v>
      </c>
      <c r="M914" s="50" t="s">
        <v>3308</v>
      </c>
      <c r="N914" s="50" t="s">
        <v>3309</v>
      </c>
      <c r="O914" s="51" t="s">
        <v>3310</v>
      </c>
      <c r="P914" s="40">
        <v>312</v>
      </c>
      <c r="Q914" s="40"/>
      <c r="R914" s="40"/>
      <c r="S914" s="52" t="s">
        <v>1018</v>
      </c>
      <c r="T914" s="52" t="s">
        <v>1018</v>
      </c>
      <c r="U914" s="52" t="s">
        <v>1018</v>
      </c>
      <c r="V914" s="52" t="s">
        <v>1018</v>
      </c>
      <c r="W914" s="52" t="s">
        <v>1018</v>
      </c>
      <c r="X914" s="52" t="s">
        <v>1018</v>
      </c>
      <c r="Y914" s="52" t="s">
        <v>1018</v>
      </c>
      <c r="Z914" s="52" t="s">
        <v>1018</v>
      </c>
      <c r="AA914" s="52" t="s">
        <v>1018</v>
      </c>
      <c r="AB914" s="52" t="s">
        <v>1018</v>
      </c>
      <c r="AC914" s="52" t="s">
        <v>1018</v>
      </c>
      <c r="AD914" s="52" t="s">
        <v>1018</v>
      </c>
      <c r="AE914" s="52" t="s">
        <v>1018</v>
      </c>
      <c r="AF914" s="52" t="s">
        <v>1018</v>
      </c>
      <c r="AG914" s="52" t="s">
        <v>1018</v>
      </c>
      <c r="AH914" s="52" t="s">
        <v>1018</v>
      </c>
      <c r="AI914" s="52" t="s">
        <v>1018</v>
      </c>
      <c r="AJ914" s="52" t="s">
        <v>1018</v>
      </c>
      <c r="AK914" s="52" t="s">
        <v>1018</v>
      </c>
      <c r="AL914" s="52" t="s">
        <v>1018</v>
      </c>
      <c r="AM914" s="52" t="s">
        <v>1018</v>
      </c>
      <c r="AN914" s="52" t="s">
        <v>1018</v>
      </c>
      <c r="AO914" s="52" t="s">
        <v>1018</v>
      </c>
      <c r="AP914" s="52" t="s">
        <v>1018</v>
      </c>
      <c r="AQ914" s="52" t="s">
        <v>1018</v>
      </c>
      <c r="AR914" s="52" t="s">
        <v>1018</v>
      </c>
      <c r="AS914" s="52" t="s">
        <v>1018</v>
      </c>
      <c r="AT914" s="52" t="s">
        <v>1018</v>
      </c>
      <c r="AU914" s="52" t="s">
        <v>1018</v>
      </c>
      <c r="AV914" s="52" t="s">
        <v>1018</v>
      </c>
      <c r="AW914" s="52" t="s">
        <v>1018</v>
      </c>
      <c r="AX914" s="52" t="s">
        <v>1018</v>
      </c>
      <c r="AY914" s="52"/>
      <c r="AZ914" s="52"/>
      <c r="BA914" s="52"/>
      <c r="BB914" s="52"/>
    </row>
    <row r="915" spans="1:54" ht="12.75" x14ac:dyDescent="0.2">
      <c r="A915" s="39" t="str">
        <f t="shared" si="85"/>
        <v>2042269</v>
      </c>
      <c r="B915" s="39" t="str">
        <f t="shared" si="86"/>
        <v>0155/КР</v>
      </c>
      <c r="C915" s="39" t="str">
        <f t="shared" si="87"/>
        <v>Краб (подушка) 22*46см</v>
      </c>
      <c r="D915" s="94">
        <f t="shared" ca="1" si="88"/>
        <v>402</v>
      </c>
      <c r="E915" s="94">
        <f t="shared" ca="1" si="89"/>
        <v>0</v>
      </c>
      <c r="F915" s="94">
        <f t="shared" ca="1" si="84"/>
        <v>0</v>
      </c>
      <c r="G915" s="87"/>
      <c r="H915" s="87"/>
      <c r="I915" s="40"/>
      <c r="J915" s="40"/>
      <c r="L915" s="50" t="s">
        <v>3576</v>
      </c>
      <c r="M915" s="50" t="s">
        <v>3311</v>
      </c>
      <c r="N915" s="50" t="s">
        <v>3312</v>
      </c>
      <c r="O915" s="51" t="s">
        <v>515</v>
      </c>
      <c r="P915" s="40">
        <v>402</v>
      </c>
      <c r="Q915" s="40"/>
      <c r="R915" s="40"/>
      <c r="S915" s="52" t="s">
        <v>1018</v>
      </c>
      <c r="T915" s="52" t="s">
        <v>1018</v>
      </c>
      <c r="U915" s="52" t="s">
        <v>1018</v>
      </c>
      <c r="V915" s="52" t="s">
        <v>1018</v>
      </c>
      <c r="W915" s="52" t="s">
        <v>1018</v>
      </c>
      <c r="X915" s="52" t="s">
        <v>1018</v>
      </c>
      <c r="Y915" s="52" t="s">
        <v>1018</v>
      </c>
      <c r="Z915" s="52" t="s">
        <v>1018</v>
      </c>
      <c r="AA915" s="52" t="s">
        <v>1018</v>
      </c>
      <c r="AB915" s="52" t="s">
        <v>1018</v>
      </c>
      <c r="AC915" s="52" t="s">
        <v>1018</v>
      </c>
      <c r="AD915" s="52" t="s">
        <v>1018</v>
      </c>
      <c r="AE915" s="52" t="s">
        <v>1018</v>
      </c>
      <c r="AF915" s="52" t="s">
        <v>1018</v>
      </c>
      <c r="AG915" s="52" t="s">
        <v>1018</v>
      </c>
      <c r="AH915" s="52" t="s">
        <v>1018</v>
      </c>
      <c r="AI915" s="52" t="s">
        <v>1018</v>
      </c>
      <c r="AJ915" s="52" t="s">
        <v>1018</v>
      </c>
      <c r="AK915" s="52" t="s">
        <v>1018</v>
      </c>
      <c r="AL915" s="52" t="s">
        <v>1018</v>
      </c>
      <c r="AM915" s="52" t="s">
        <v>1018</v>
      </c>
      <c r="AN915" s="52" t="s">
        <v>1018</v>
      </c>
      <c r="AO915" s="52" t="s">
        <v>1018</v>
      </c>
      <c r="AP915" s="52" t="s">
        <v>1018</v>
      </c>
      <c r="AQ915" s="52" t="s">
        <v>1018</v>
      </c>
      <c r="AR915" s="52" t="s">
        <v>1018</v>
      </c>
      <c r="AS915" s="52" t="s">
        <v>1018</v>
      </c>
      <c r="AT915" s="52" t="s">
        <v>1018</v>
      </c>
      <c r="AU915" s="52" t="s">
        <v>1018</v>
      </c>
      <c r="AV915" s="52" t="s">
        <v>1018</v>
      </c>
      <c r="AW915" s="52" t="s">
        <v>1018</v>
      </c>
      <c r="AX915" s="52" t="s">
        <v>1018</v>
      </c>
      <c r="AY915" s="52"/>
      <c r="AZ915" s="52"/>
      <c r="BA915" s="52"/>
      <c r="BB915" s="52"/>
    </row>
    <row r="916" spans="1:54" ht="12.75" x14ac:dyDescent="0.2">
      <c r="A916" s="39" t="str">
        <f t="shared" si="85"/>
        <v>2042268</v>
      </c>
      <c r="B916" s="39" t="str">
        <f t="shared" si="86"/>
        <v>0155/РЗ</v>
      </c>
      <c r="C916" s="39" t="str">
        <f t="shared" si="87"/>
        <v>Краб (подушка) 22*46см</v>
      </c>
      <c r="D916" s="94">
        <f t="shared" ca="1" si="88"/>
        <v>402</v>
      </c>
      <c r="E916" s="94">
        <f t="shared" ca="1" si="89"/>
        <v>0</v>
      </c>
      <c r="F916" s="94">
        <f t="shared" ca="1" si="84"/>
        <v>0</v>
      </c>
      <c r="G916" s="87"/>
      <c r="H916" s="87"/>
      <c r="I916" s="40"/>
      <c r="J916" s="40"/>
      <c r="L916" s="50" t="s">
        <v>3579</v>
      </c>
      <c r="M916" s="50" t="s">
        <v>3313</v>
      </c>
      <c r="N916" s="50" t="s">
        <v>3314</v>
      </c>
      <c r="O916" s="51" t="s">
        <v>515</v>
      </c>
      <c r="P916" s="40">
        <v>402</v>
      </c>
      <c r="Q916" s="40"/>
      <c r="R916" s="40"/>
      <c r="S916" s="52" t="s">
        <v>1018</v>
      </c>
      <c r="T916" s="52" t="s">
        <v>1018</v>
      </c>
      <c r="U916" s="52" t="s">
        <v>1018</v>
      </c>
      <c r="V916" s="52" t="s">
        <v>1018</v>
      </c>
      <c r="W916" s="52" t="s">
        <v>1018</v>
      </c>
      <c r="X916" s="52" t="s">
        <v>1018</v>
      </c>
      <c r="Y916" s="52" t="s">
        <v>1018</v>
      </c>
      <c r="Z916" s="52" t="s">
        <v>1018</v>
      </c>
      <c r="AA916" s="52" t="s">
        <v>1018</v>
      </c>
      <c r="AB916" s="52" t="s">
        <v>1018</v>
      </c>
      <c r="AC916" s="52" t="s">
        <v>1018</v>
      </c>
      <c r="AD916" s="52" t="s">
        <v>1018</v>
      </c>
      <c r="AE916" s="52" t="s">
        <v>1018</v>
      </c>
      <c r="AF916" s="52" t="s">
        <v>1018</v>
      </c>
      <c r="AG916" s="52" t="s">
        <v>1018</v>
      </c>
      <c r="AH916" s="52" t="s">
        <v>1018</v>
      </c>
      <c r="AI916" s="52" t="s">
        <v>1018</v>
      </c>
      <c r="AJ916" s="52" t="s">
        <v>1018</v>
      </c>
      <c r="AK916" s="52" t="s">
        <v>1018</v>
      </c>
      <c r="AL916" s="52" t="s">
        <v>1018</v>
      </c>
      <c r="AM916" s="52" t="s">
        <v>1018</v>
      </c>
      <c r="AN916" s="52" t="s">
        <v>1018</v>
      </c>
      <c r="AO916" s="52" t="s">
        <v>1018</v>
      </c>
      <c r="AP916" s="52" t="s">
        <v>1018</v>
      </c>
      <c r="AQ916" s="52" t="s">
        <v>1018</v>
      </c>
      <c r="AR916" s="52" t="s">
        <v>1018</v>
      </c>
      <c r="AS916" s="52" t="s">
        <v>1018</v>
      </c>
      <c r="AT916" s="52" t="s">
        <v>1018</v>
      </c>
      <c r="AU916" s="52" t="s">
        <v>1018</v>
      </c>
      <c r="AV916" s="52" t="s">
        <v>1018</v>
      </c>
      <c r="AW916" s="52" t="s">
        <v>1018</v>
      </c>
      <c r="AX916" s="52" t="s">
        <v>1018</v>
      </c>
      <c r="AY916" s="52"/>
      <c r="AZ916" s="52"/>
      <c r="BA916" s="52"/>
      <c r="BB916" s="52"/>
    </row>
    <row r="917" spans="1:54" ht="12.75" x14ac:dyDescent="0.2">
      <c r="A917" s="39" t="str">
        <f t="shared" si="85"/>
        <v>2039528</v>
      </c>
      <c r="B917" s="39" t="str">
        <f t="shared" si="86"/>
        <v>0192/ПРС</v>
      </c>
      <c r="C917" s="39" t="str">
        <f t="shared" si="87"/>
        <v>Слон Пухлик В30см</v>
      </c>
      <c r="D917" s="94">
        <f t="shared" ca="1" si="88"/>
        <v>278</v>
      </c>
      <c r="E917" s="94">
        <f t="shared" ca="1" si="89"/>
        <v>2</v>
      </c>
      <c r="F917" s="94">
        <f t="shared" ca="1" si="84"/>
        <v>0</v>
      </c>
      <c r="G917" s="87"/>
      <c r="H917" s="87"/>
      <c r="I917" s="40"/>
      <c r="J917" s="40"/>
      <c r="L917" s="50" t="s">
        <v>3583</v>
      </c>
      <c r="M917" s="50" t="s">
        <v>3315</v>
      </c>
      <c r="N917" s="50" t="s">
        <v>3316</v>
      </c>
      <c r="O917" s="51" t="s">
        <v>3317</v>
      </c>
      <c r="P917" s="40">
        <v>278</v>
      </c>
      <c r="Q917" s="40"/>
      <c r="R917" s="40"/>
      <c r="S917" s="52" t="s">
        <v>1018</v>
      </c>
      <c r="T917" s="52" t="s">
        <v>1018</v>
      </c>
      <c r="U917" s="52" t="s">
        <v>1018</v>
      </c>
      <c r="V917" s="52" t="s">
        <v>1018</v>
      </c>
      <c r="W917" s="52" t="s">
        <v>1018</v>
      </c>
      <c r="X917" s="52" t="s">
        <v>1018</v>
      </c>
      <c r="Y917" s="52" t="s">
        <v>1018</v>
      </c>
      <c r="Z917" s="52" t="s">
        <v>1018</v>
      </c>
      <c r="AA917" s="52" t="s">
        <v>1018</v>
      </c>
      <c r="AB917" s="52" t="s">
        <v>1018</v>
      </c>
      <c r="AC917" s="52" t="s">
        <v>1018</v>
      </c>
      <c r="AD917" s="52" t="s">
        <v>1018</v>
      </c>
      <c r="AE917" s="52" t="s">
        <v>1018</v>
      </c>
      <c r="AF917" s="52" t="s">
        <v>1018</v>
      </c>
      <c r="AG917" s="52" t="s">
        <v>1018</v>
      </c>
      <c r="AH917" s="52" t="s">
        <v>1018</v>
      </c>
      <c r="AI917" s="52" t="s">
        <v>1018</v>
      </c>
      <c r="AJ917" s="52" t="s">
        <v>1018</v>
      </c>
      <c r="AK917" s="52" t="s">
        <v>1018</v>
      </c>
      <c r="AL917" s="52" t="s">
        <v>1018</v>
      </c>
      <c r="AM917" s="52" t="s">
        <v>1018</v>
      </c>
      <c r="AN917" s="52" t="s">
        <v>1018</v>
      </c>
      <c r="AO917" s="52" t="s">
        <v>1018</v>
      </c>
      <c r="AP917" s="52" t="s">
        <v>1018</v>
      </c>
      <c r="AQ917" s="52" t="s">
        <v>1018</v>
      </c>
      <c r="AR917" s="52">
        <v>2</v>
      </c>
      <c r="AS917" s="52" t="s">
        <v>1018</v>
      </c>
      <c r="AT917" s="52" t="s">
        <v>1018</v>
      </c>
      <c r="AU917" s="52" t="s">
        <v>1018</v>
      </c>
      <c r="AV917" s="52" t="s">
        <v>1018</v>
      </c>
      <c r="AW917" s="52" t="s">
        <v>1018</v>
      </c>
      <c r="AX917" s="52" t="s">
        <v>1018</v>
      </c>
      <c r="AY917" s="52"/>
      <c r="AZ917" s="52"/>
      <c r="BA917" s="52"/>
      <c r="BB917" s="52"/>
    </row>
    <row r="918" spans="1:54" ht="12.75" x14ac:dyDescent="0.2">
      <c r="A918" s="39" t="str">
        <f t="shared" si="85"/>
        <v>2039537</v>
      </c>
      <c r="B918" s="39" t="str">
        <f t="shared" si="86"/>
        <v>0197/БЖ</v>
      </c>
      <c r="C918" s="39" t="str">
        <f t="shared" si="87"/>
        <v>Медведь "Миша" В48см</v>
      </c>
      <c r="D918" s="94">
        <f t="shared" ca="1" si="88"/>
        <v>0</v>
      </c>
      <c r="E918" s="94">
        <f t="shared" ca="1" si="89"/>
        <v>0</v>
      </c>
      <c r="F918" s="94">
        <f t="shared" ca="1" si="84"/>
        <v>0</v>
      </c>
      <c r="G918" s="87"/>
      <c r="H918" s="87"/>
      <c r="I918" s="40"/>
      <c r="J918" s="40"/>
      <c r="L918" s="50" t="s">
        <v>3586</v>
      </c>
      <c r="M918" s="50" t="s">
        <v>3318</v>
      </c>
      <c r="N918" s="50" t="s">
        <v>3319</v>
      </c>
      <c r="O918" s="51" t="s">
        <v>3320</v>
      </c>
      <c r="P918" s="40" t="s">
        <v>1018</v>
      </c>
      <c r="Q918" s="40"/>
      <c r="R918" s="40"/>
      <c r="S918" s="52" t="s">
        <v>1018</v>
      </c>
      <c r="T918" s="52" t="s">
        <v>1018</v>
      </c>
      <c r="U918" s="52" t="s">
        <v>1018</v>
      </c>
      <c r="V918" s="52" t="s">
        <v>1018</v>
      </c>
      <c r="W918" s="52" t="s">
        <v>1018</v>
      </c>
      <c r="X918" s="52" t="s">
        <v>1018</v>
      </c>
      <c r="Y918" s="52" t="s">
        <v>1018</v>
      </c>
      <c r="Z918" s="52" t="s">
        <v>1018</v>
      </c>
      <c r="AA918" s="52" t="s">
        <v>1018</v>
      </c>
      <c r="AB918" s="52" t="s">
        <v>1018</v>
      </c>
      <c r="AC918" s="52" t="s">
        <v>1018</v>
      </c>
      <c r="AD918" s="52" t="s">
        <v>1018</v>
      </c>
      <c r="AE918" s="52" t="s">
        <v>1018</v>
      </c>
      <c r="AF918" s="52" t="s">
        <v>1018</v>
      </c>
      <c r="AG918" s="52" t="s">
        <v>1018</v>
      </c>
      <c r="AH918" s="52" t="s">
        <v>1018</v>
      </c>
      <c r="AI918" s="52" t="s">
        <v>1018</v>
      </c>
      <c r="AJ918" s="52" t="s">
        <v>1018</v>
      </c>
      <c r="AK918" s="52" t="s">
        <v>1018</v>
      </c>
      <c r="AL918" s="52" t="s">
        <v>1018</v>
      </c>
      <c r="AM918" s="52" t="s">
        <v>1018</v>
      </c>
      <c r="AN918" s="52" t="s">
        <v>1018</v>
      </c>
      <c r="AO918" s="52" t="s">
        <v>1018</v>
      </c>
      <c r="AP918" s="52" t="s">
        <v>1018</v>
      </c>
      <c r="AQ918" s="52" t="s">
        <v>1018</v>
      </c>
      <c r="AR918" s="52" t="s">
        <v>1018</v>
      </c>
      <c r="AS918" s="52" t="s">
        <v>1018</v>
      </c>
      <c r="AT918" s="52" t="s">
        <v>1018</v>
      </c>
      <c r="AU918" s="52" t="s">
        <v>1018</v>
      </c>
      <c r="AV918" s="52" t="s">
        <v>1018</v>
      </c>
      <c r="AW918" s="52" t="s">
        <v>1018</v>
      </c>
      <c r="AX918" s="52" t="s">
        <v>1018</v>
      </c>
      <c r="AY918" s="52"/>
      <c r="AZ918" s="52"/>
      <c r="BA918" s="52"/>
      <c r="BB918" s="52"/>
    </row>
    <row r="919" spans="1:54" ht="12.75" x14ac:dyDescent="0.2">
      <c r="A919" s="39" t="str">
        <f t="shared" si="85"/>
        <v>2039539</v>
      </c>
      <c r="B919" s="39" t="str">
        <f t="shared" si="86"/>
        <v>0197/КЧ</v>
      </c>
      <c r="C919" s="39" t="str">
        <f t="shared" si="87"/>
        <v>Медведь "Миша" В48см</v>
      </c>
      <c r="D919" s="94">
        <f t="shared" ca="1" si="88"/>
        <v>0</v>
      </c>
      <c r="E919" s="94">
        <f t="shared" ca="1" si="89"/>
        <v>1</v>
      </c>
      <c r="F919" s="94">
        <f t="shared" ca="1" si="84"/>
        <v>0</v>
      </c>
      <c r="G919" s="87"/>
      <c r="H919" s="87"/>
      <c r="I919" s="40"/>
      <c r="J919" s="40"/>
      <c r="L919" s="50" t="s">
        <v>3590</v>
      </c>
      <c r="M919" s="50" t="s">
        <v>3321</v>
      </c>
      <c r="N919" s="50" t="s">
        <v>3322</v>
      </c>
      <c r="O919" s="51" t="s">
        <v>3320</v>
      </c>
      <c r="P919" s="40" t="s">
        <v>1018</v>
      </c>
      <c r="Q919" s="40"/>
      <c r="R919" s="40"/>
      <c r="S919" s="52" t="s">
        <v>1018</v>
      </c>
      <c r="T919" s="52" t="s">
        <v>1018</v>
      </c>
      <c r="U919" s="52" t="s">
        <v>1018</v>
      </c>
      <c r="V919" s="52" t="s">
        <v>1018</v>
      </c>
      <c r="W919" s="52" t="s">
        <v>1018</v>
      </c>
      <c r="X919" s="52" t="s">
        <v>1018</v>
      </c>
      <c r="Y919" s="52" t="s">
        <v>1018</v>
      </c>
      <c r="Z919" s="52" t="s">
        <v>1018</v>
      </c>
      <c r="AA919" s="52" t="s">
        <v>1018</v>
      </c>
      <c r="AB919" s="52" t="s">
        <v>1018</v>
      </c>
      <c r="AC919" s="52" t="s">
        <v>1018</v>
      </c>
      <c r="AD919" s="52" t="s">
        <v>1018</v>
      </c>
      <c r="AE919" s="52" t="s">
        <v>1018</v>
      </c>
      <c r="AF919" s="52" t="s">
        <v>1018</v>
      </c>
      <c r="AG919" s="52" t="s">
        <v>1018</v>
      </c>
      <c r="AH919" s="52" t="s">
        <v>1018</v>
      </c>
      <c r="AI919" s="52" t="s">
        <v>1018</v>
      </c>
      <c r="AJ919" s="52" t="s">
        <v>1018</v>
      </c>
      <c r="AK919" s="52" t="s">
        <v>1018</v>
      </c>
      <c r="AL919" s="52" t="s">
        <v>1018</v>
      </c>
      <c r="AM919" s="52" t="s">
        <v>1018</v>
      </c>
      <c r="AN919" s="52" t="s">
        <v>1018</v>
      </c>
      <c r="AO919" s="52" t="s">
        <v>1018</v>
      </c>
      <c r="AP919" s="52" t="s">
        <v>1018</v>
      </c>
      <c r="AQ919" s="52" t="s">
        <v>1018</v>
      </c>
      <c r="AR919" s="52">
        <v>1</v>
      </c>
      <c r="AS919" s="52" t="s">
        <v>1018</v>
      </c>
      <c r="AT919" s="52" t="s">
        <v>1018</v>
      </c>
      <c r="AU919" s="52" t="s">
        <v>1018</v>
      </c>
      <c r="AV919" s="52" t="s">
        <v>1018</v>
      </c>
      <c r="AW919" s="52" t="s">
        <v>1018</v>
      </c>
      <c r="AX919" s="52" t="s">
        <v>1018</v>
      </c>
      <c r="AY919" s="52"/>
      <c r="AZ919" s="52"/>
      <c r="BA919" s="52"/>
      <c r="BB919" s="52"/>
    </row>
    <row r="920" spans="1:54" ht="12.75" x14ac:dyDescent="0.2">
      <c r="A920" s="39" t="str">
        <f t="shared" si="85"/>
        <v>2042613</v>
      </c>
      <c r="B920" s="39" t="str">
        <f t="shared" si="86"/>
        <v>0202АН/ЖК</v>
      </c>
      <c r="C920" s="39" t="str">
        <f t="shared" si="87"/>
        <v>Далматинец Микки В48см</v>
      </c>
      <c r="D920" s="94">
        <f t="shared" ca="1" si="88"/>
        <v>503</v>
      </c>
      <c r="E920" s="94">
        <f t="shared" ca="1" si="89"/>
        <v>1</v>
      </c>
      <c r="F920" s="94">
        <f t="shared" ca="1" si="84"/>
        <v>0</v>
      </c>
      <c r="G920" s="87"/>
      <c r="H920" s="87"/>
      <c r="I920" s="40"/>
      <c r="J920" s="40"/>
      <c r="L920" s="50" t="s">
        <v>3594</v>
      </c>
      <c r="M920" s="50" t="s">
        <v>3323</v>
      </c>
      <c r="N920" s="50" t="s">
        <v>3324</v>
      </c>
      <c r="O920" s="51" t="s">
        <v>3325</v>
      </c>
      <c r="P920" s="40">
        <v>503</v>
      </c>
      <c r="Q920" s="40"/>
      <c r="R920" s="40"/>
      <c r="S920" s="52" t="s">
        <v>1018</v>
      </c>
      <c r="T920" s="52" t="s">
        <v>1018</v>
      </c>
      <c r="U920" s="52" t="s">
        <v>1018</v>
      </c>
      <c r="V920" s="52" t="s">
        <v>1018</v>
      </c>
      <c r="W920" s="52" t="s">
        <v>1018</v>
      </c>
      <c r="X920" s="52" t="s">
        <v>1018</v>
      </c>
      <c r="Y920" s="52" t="s">
        <v>1018</v>
      </c>
      <c r="Z920" s="52" t="s">
        <v>1018</v>
      </c>
      <c r="AA920" s="52" t="s">
        <v>1018</v>
      </c>
      <c r="AB920" s="52" t="s">
        <v>1018</v>
      </c>
      <c r="AC920" s="52" t="s">
        <v>1018</v>
      </c>
      <c r="AD920" s="52" t="s">
        <v>1018</v>
      </c>
      <c r="AE920" s="52" t="s">
        <v>1018</v>
      </c>
      <c r="AF920" s="52" t="s">
        <v>1018</v>
      </c>
      <c r="AG920" s="52" t="s">
        <v>1018</v>
      </c>
      <c r="AH920" s="52" t="s">
        <v>1018</v>
      </c>
      <c r="AI920" s="52" t="s">
        <v>1018</v>
      </c>
      <c r="AJ920" s="52" t="s">
        <v>1018</v>
      </c>
      <c r="AK920" s="52" t="s">
        <v>1018</v>
      </c>
      <c r="AL920" s="52" t="s">
        <v>1018</v>
      </c>
      <c r="AM920" s="52" t="s">
        <v>1018</v>
      </c>
      <c r="AN920" s="52" t="s">
        <v>1018</v>
      </c>
      <c r="AO920" s="52" t="s">
        <v>1018</v>
      </c>
      <c r="AP920" s="52" t="s">
        <v>1018</v>
      </c>
      <c r="AQ920" s="52" t="s">
        <v>1018</v>
      </c>
      <c r="AR920" s="52">
        <v>1</v>
      </c>
      <c r="AS920" s="52" t="s">
        <v>1018</v>
      </c>
      <c r="AT920" s="52" t="s">
        <v>1018</v>
      </c>
      <c r="AU920" s="52" t="s">
        <v>1018</v>
      </c>
      <c r="AV920" s="52" t="s">
        <v>1018</v>
      </c>
      <c r="AW920" s="52" t="s">
        <v>1018</v>
      </c>
      <c r="AX920" s="52" t="s">
        <v>1018</v>
      </c>
      <c r="AY920" s="52"/>
      <c r="AZ920" s="52"/>
      <c r="BA920" s="52"/>
      <c r="BB920" s="52"/>
    </row>
    <row r="921" spans="1:54" ht="12.75" x14ac:dyDescent="0.2">
      <c r="A921" s="39" t="str">
        <f t="shared" si="85"/>
        <v>2039546</v>
      </c>
      <c r="B921" s="39" t="str">
        <f t="shared" si="86"/>
        <v>0205А/ГЛ</v>
      </c>
      <c r="C921" s="39" t="str">
        <f t="shared" si="87"/>
        <v>Слон "Энфант"  В38см</v>
      </c>
      <c r="D921" s="94">
        <f t="shared" ca="1" si="88"/>
        <v>424</v>
      </c>
      <c r="E921" s="94">
        <f t="shared" ca="1" si="89"/>
        <v>0</v>
      </c>
      <c r="F921" s="94">
        <f t="shared" ca="1" si="84"/>
        <v>0</v>
      </c>
      <c r="G921" s="87"/>
      <c r="H921" s="87"/>
      <c r="I921" s="40"/>
      <c r="J921" s="40"/>
      <c r="L921" s="50" t="s">
        <v>3598</v>
      </c>
      <c r="M921" s="50" t="s">
        <v>3326</v>
      </c>
      <c r="N921" s="50" t="s">
        <v>3327</v>
      </c>
      <c r="O921" s="51" t="s">
        <v>519</v>
      </c>
      <c r="P921" s="40">
        <v>424</v>
      </c>
      <c r="Q921" s="40"/>
      <c r="R921" s="40"/>
      <c r="S921" s="52" t="s">
        <v>1018</v>
      </c>
      <c r="T921" s="52" t="s">
        <v>1018</v>
      </c>
      <c r="U921" s="52" t="s">
        <v>1018</v>
      </c>
      <c r="V921" s="52" t="s">
        <v>1018</v>
      </c>
      <c r="W921" s="52" t="s">
        <v>1018</v>
      </c>
      <c r="X921" s="52" t="s">
        <v>1018</v>
      </c>
      <c r="Y921" s="52" t="s">
        <v>1018</v>
      </c>
      <c r="Z921" s="52" t="s">
        <v>1018</v>
      </c>
      <c r="AA921" s="52" t="s">
        <v>1018</v>
      </c>
      <c r="AB921" s="52" t="s">
        <v>1018</v>
      </c>
      <c r="AC921" s="52" t="s">
        <v>1018</v>
      </c>
      <c r="AD921" s="52" t="s">
        <v>1018</v>
      </c>
      <c r="AE921" s="52" t="s">
        <v>1018</v>
      </c>
      <c r="AF921" s="52" t="s">
        <v>1018</v>
      </c>
      <c r="AG921" s="52" t="s">
        <v>1018</v>
      </c>
      <c r="AH921" s="52" t="s">
        <v>1018</v>
      </c>
      <c r="AI921" s="52" t="s">
        <v>1018</v>
      </c>
      <c r="AJ921" s="52" t="s">
        <v>1018</v>
      </c>
      <c r="AK921" s="52" t="s">
        <v>1018</v>
      </c>
      <c r="AL921" s="52" t="s">
        <v>1018</v>
      </c>
      <c r="AM921" s="52" t="s">
        <v>1018</v>
      </c>
      <c r="AN921" s="52" t="s">
        <v>1018</v>
      </c>
      <c r="AO921" s="52" t="s">
        <v>1018</v>
      </c>
      <c r="AP921" s="52" t="s">
        <v>1018</v>
      </c>
      <c r="AQ921" s="52" t="s">
        <v>1018</v>
      </c>
      <c r="AR921" s="52" t="s">
        <v>1018</v>
      </c>
      <c r="AS921" s="52" t="s">
        <v>1018</v>
      </c>
      <c r="AT921" s="52" t="s">
        <v>1018</v>
      </c>
      <c r="AU921" s="52" t="s">
        <v>1018</v>
      </c>
      <c r="AV921" s="52" t="s">
        <v>1018</v>
      </c>
      <c r="AW921" s="52" t="s">
        <v>1018</v>
      </c>
      <c r="AX921" s="52" t="s">
        <v>1018</v>
      </c>
      <c r="AY921" s="52"/>
      <c r="AZ921" s="52"/>
      <c r="BA921" s="52"/>
      <c r="BB921" s="52"/>
    </row>
    <row r="922" spans="1:54" ht="12.75" x14ac:dyDescent="0.2">
      <c r="A922" s="39" t="str">
        <f t="shared" si="85"/>
        <v>2039559</v>
      </c>
      <c r="B922" s="39" t="str">
        <f t="shared" si="86"/>
        <v>0205В/ПРС</v>
      </c>
      <c r="C922" s="39" t="str">
        <f t="shared" si="87"/>
        <v>Слон "Энфант"  В90см</v>
      </c>
      <c r="D922" s="94">
        <f t="shared" ca="1" si="88"/>
        <v>1524</v>
      </c>
      <c r="E922" s="94">
        <f t="shared" ca="1" si="89"/>
        <v>0</v>
      </c>
      <c r="F922" s="94">
        <f t="shared" ca="1" si="84"/>
        <v>0</v>
      </c>
      <c r="G922" s="87"/>
      <c r="H922" s="87"/>
      <c r="I922" s="40"/>
      <c r="J922" s="40"/>
      <c r="L922" s="50" t="s">
        <v>3602</v>
      </c>
      <c r="M922" s="50" t="s">
        <v>3328</v>
      </c>
      <c r="N922" s="50" t="s">
        <v>3329</v>
      </c>
      <c r="O922" s="51" t="s">
        <v>3330</v>
      </c>
      <c r="P922" s="40">
        <v>1524</v>
      </c>
      <c r="Q922" s="40"/>
      <c r="R922" s="40"/>
      <c r="S922" s="52" t="s">
        <v>1018</v>
      </c>
      <c r="T922" s="52" t="s">
        <v>1018</v>
      </c>
      <c r="U922" s="52" t="s">
        <v>1018</v>
      </c>
      <c r="V922" s="52" t="s">
        <v>1018</v>
      </c>
      <c r="W922" s="52" t="s">
        <v>1018</v>
      </c>
      <c r="X922" s="52" t="s">
        <v>1018</v>
      </c>
      <c r="Y922" s="52" t="s">
        <v>1018</v>
      </c>
      <c r="Z922" s="52" t="s">
        <v>1018</v>
      </c>
      <c r="AA922" s="52" t="s">
        <v>1018</v>
      </c>
      <c r="AB922" s="52" t="s">
        <v>1018</v>
      </c>
      <c r="AC922" s="52" t="s">
        <v>1018</v>
      </c>
      <c r="AD922" s="52" t="s">
        <v>1018</v>
      </c>
      <c r="AE922" s="52" t="s">
        <v>1018</v>
      </c>
      <c r="AF922" s="52" t="s">
        <v>1018</v>
      </c>
      <c r="AG922" s="52" t="s">
        <v>1018</v>
      </c>
      <c r="AH922" s="52" t="s">
        <v>1018</v>
      </c>
      <c r="AI922" s="52" t="s">
        <v>1018</v>
      </c>
      <c r="AJ922" s="52" t="s">
        <v>1018</v>
      </c>
      <c r="AK922" s="52" t="s">
        <v>1018</v>
      </c>
      <c r="AL922" s="52" t="s">
        <v>1018</v>
      </c>
      <c r="AM922" s="52" t="s">
        <v>1018</v>
      </c>
      <c r="AN922" s="52" t="s">
        <v>1018</v>
      </c>
      <c r="AO922" s="52" t="s">
        <v>1018</v>
      </c>
      <c r="AP922" s="52" t="s">
        <v>1018</v>
      </c>
      <c r="AQ922" s="52" t="s">
        <v>1018</v>
      </c>
      <c r="AR922" s="52" t="s">
        <v>1018</v>
      </c>
      <c r="AS922" s="52" t="s">
        <v>1018</v>
      </c>
      <c r="AT922" s="52" t="s">
        <v>1018</v>
      </c>
      <c r="AU922" s="52" t="s">
        <v>1018</v>
      </c>
      <c r="AV922" s="52" t="s">
        <v>1018</v>
      </c>
      <c r="AW922" s="52" t="s">
        <v>1018</v>
      </c>
      <c r="AX922" s="52" t="s">
        <v>1018</v>
      </c>
      <c r="AY922" s="52"/>
      <c r="AZ922" s="52"/>
      <c r="BA922" s="52"/>
      <c r="BB922" s="52"/>
    </row>
    <row r="923" spans="1:54" ht="15.75" x14ac:dyDescent="0.2">
      <c r="A923" s="39" t="str">
        <f t="shared" si="85"/>
        <v>2039568</v>
      </c>
      <c r="B923" s="39" t="str">
        <f t="shared" si="86"/>
        <v>0211А/КЧ</v>
      </c>
      <c r="C923" s="39" t="str">
        <f t="shared" si="87"/>
        <v>Медвежонок  В44см</v>
      </c>
      <c r="D923" s="94">
        <f t="shared" ca="1" si="88"/>
        <v>0</v>
      </c>
      <c r="E923" s="94">
        <f t="shared" ca="1" si="89"/>
        <v>0</v>
      </c>
      <c r="F923" s="94">
        <f t="shared" ca="1" si="84"/>
        <v>0</v>
      </c>
      <c r="G923" s="87"/>
      <c r="H923" s="87"/>
      <c r="I923" s="40"/>
      <c r="J923" s="40"/>
      <c r="L923" s="48" t="s">
        <v>3606</v>
      </c>
      <c r="M923" s="87" t="s">
        <v>3331</v>
      </c>
      <c r="N923" s="87" t="s">
        <v>3332</v>
      </c>
      <c r="O923" s="49" t="s">
        <v>3333</v>
      </c>
      <c r="P923" s="87" t="s">
        <v>1018</v>
      </c>
      <c r="S923" s="87" t="s">
        <v>1018</v>
      </c>
      <c r="T923" s="87" t="s">
        <v>1018</v>
      </c>
      <c r="U923" s="87" t="s">
        <v>1018</v>
      </c>
      <c r="V923" s="87" t="s">
        <v>1018</v>
      </c>
      <c r="W923" s="87" t="s">
        <v>1018</v>
      </c>
      <c r="X923" s="87" t="s">
        <v>1018</v>
      </c>
      <c r="Y923" s="87" t="s">
        <v>1018</v>
      </c>
      <c r="Z923" s="87" t="s">
        <v>1018</v>
      </c>
      <c r="AA923" s="87" t="s">
        <v>1018</v>
      </c>
      <c r="AB923" s="87" t="s">
        <v>1018</v>
      </c>
      <c r="AC923" s="87" t="s">
        <v>1018</v>
      </c>
      <c r="AD923" s="87" t="s">
        <v>1018</v>
      </c>
      <c r="AE923" s="87" t="s">
        <v>1018</v>
      </c>
      <c r="AF923" s="87" t="s">
        <v>1018</v>
      </c>
      <c r="AG923" s="87" t="s">
        <v>1018</v>
      </c>
      <c r="AH923" s="87" t="s">
        <v>1018</v>
      </c>
      <c r="AI923" s="87" t="s">
        <v>1018</v>
      </c>
      <c r="AJ923" s="87" t="s">
        <v>1018</v>
      </c>
      <c r="AK923" s="87" t="s">
        <v>1018</v>
      </c>
      <c r="AL923" s="87" t="s">
        <v>1018</v>
      </c>
      <c r="AM923" s="87" t="s">
        <v>1018</v>
      </c>
      <c r="AN923" s="87" t="s">
        <v>1018</v>
      </c>
      <c r="AO923" s="87" t="s">
        <v>1018</v>
      </c>
      <c r="AP923" s="87" t="s">
        <v>1018</v>
      </c>
      <c r="AQ923" s="87" t="s">
        <v>1018</v>
      </c>
      <c r="AR923" s="87" t="s">
        <v>1018</v>
      </c>
      <c r="AS923" s="87" t="s">
        <v>1018</v>
      </c>
      <c r="AT923" s="87" t="s">
        <v>1018</v>
      </c>
      <c r="AU923" s="87" t="s">
        <v>1018</v>
      </c>
      <c r="AV923" s="87" t="s">
        <v>1018</v>
      </c>
      <c r="AW923" s="87" t="s">
        <v>1018</v>
      </c>
      <c r="AX923" s="87" t="s">
        <v>1018</v>
      </c>
    </row>
    <row r="924" spans="1:54" ht="12.75" x14ac:dyDescent="0.2">
      <c r="A924" s="39" t="str">
        <f t="shared" si="85"/>
        <v>2040753</v>
      </c>
      <c r="B924" s="39" t="str">
        <f t="shared" si="86"/>
        <v>0223БV/КР</v>
      </c>
      <c r="C924" s="39" t="str">
        <f t="shared" si="87"/>
        <v>Мишка - качалка В48см</v>
      </c>
      <c r="D924" s="94">
        <f t="shared" ca="1" si="88"/>
        <v>1657</v>
      </c>
      <c r="E924" s="94">
        <f t="shared" ca="1" si="89"/>
        <v>0</v>
      </c>
      <c r="F924" s="94">
        <f t="shared" ca="1" si="84"/>
        <v>0</v>
      </c>
      <c r="G924" s="87"/>
      <c r="H924" s="87"/>
      <c r="I924" s="40"/>
      <c r="J924" s="40"/>
      <c r="L924" s="50" t="s">
        <v>3610</v>
      </c>
      <c r="M924" s="50" t="s">
        <v>3334</v>
      </c>
      <c r="N924" s="50" t="s">
        <v>3335</v>
      </c>
      <c r="O924" s="51" t="s">
        <v>3336</v>
      </c>
      <c r="P924" s="40">
        <v>1657</v>
      </c>
      <c r="Q924" s="40"/>
      <c r="R924" s="40"/>
      <c r="S924" s="52" t="s">
        <v>1018</v>
      </c>
      <c r="T924" s="52" t="s">
        <v>1018</v>
      </c>
      <c r="U924" s="52" t="s">
        <v>1018</v>
      </c>
      <c r="V924" s="52" t="s">
        <v>1018</v>
      </c>
      <c r="W924" s="52" t="s">
        <v>1018</v>
      </c>
      <c r="X924" s="52" t="s">
        <v>1018</v>
      </c>
      <c r="Y924" s="52" t="s">
        <v>1018</v>
      </c>
      <c r="Z924" s="52" t="s">
        <v>1018</v>
      </c>
      <c r="AA924" s="52" t="s">
        <v>1018</v>
      </c>
      <c r="AB924" s="52" t="s">
        <v>1018</v>
      </c>
      <c r="AC924" s="52" t="s">
        <v>1018</v>
      </c>
      <c r="AD924" s="52" t="s">
        <v>1018</v>
      </c>
      <c r="AE924" s="52" t="s">
        <v>1018</v>
      </c>
      <c r="AF924" s="52" t="s">
        <v>1018</v>
      </c>
      <c r="AG924" s="52" t="s">
        <v>1018</v>
      </c>
      <c r="AH924" s="52" t="s">
        <v>1018</v>
      </c>
      <c r="AI924" s="52" t="s">
        <v>1018</v>
      </c>
      <c r="AJ924" s="52" t="s">
        <v>1018</v>
      </c>
      <c r="AK924" s="52" t="s">
        <v>1018</v>
      </c>
      <c r="AL924" s="52" t="s">
        <v>1018</v>
      </c>
      <c r="AM924" s="52" t="s">
        <v>1018</v>
      </c>
      <c r="AN924" s="52" t="s">
        <v>1018</v>
      </c>
      <c r="AO924" s="52" t="s">
        <v>1018</v>
      </c>
      <c r="AP924" s="52" t="s">
        <v>1018</v>
      </c>
      <c r="AQ924" s="52" t="s">
        <v>1018</v>
      </c>
      <c r="AR924" s="52" t="s">
        <v>1018</v>
      </c>
      <c r="AS924" s="52" t="s">
        <v>1018</v>
      </c>
      <c r="AT924" s="52" t="s">
        <v>1018</v>
      </c>
      <c r="AU924" s="52" t="s">
        <v>1018</v>
      </c>
      <c r="AV924" s="52" t="s">
        <v>1018</v>
      </c>
      <c r="AW924" s="52" t="s">
        <v>1018</v>
      </c>
      <c r="AX924" s="52" t="s">
        <v>1018</v>
      </c>
      <c r="AY924" s="52"/>
      <c r="AZ924" s="52"/>
      <c r="BA924" s="52"/>
      <c r="BB924" s="52"/>
    </row>
    <row r="925" spans="1:54" ht="12.75" x14ac:dyDescent="0.2">
      <c r="A925" s="39" t="str">
        <f t="shared" si="85"/>
        <v>2040754</v>
      </c>
      <c r="B925" s="39" t="str">
        <f t="shared" si="86"/>
        <v>0225А/БЖ</v>
      </c>
      <c r="C925" s="39" t="str">
        <f t="shared" si="87"/>
        <v>Сенбернар Малыш Д59см</v>
      </c>
      <c r="D925" s="94">
        <f t="shared" ca="1" si="88"/>
        <v>0</v>
      </c>
      <c r="E925" s="94">
        <f t="shared" ca="1" si="89"/>
        <v>0</v>
      </c>
      <c r="F925" s="94">
        <f t="shared" ca="1" si="84"/>
        <v>0</v>
      </c>
      <c r="G925" s="87"/>
      <c r="H925" s="87"/>
      <c r="I925" s="40"/>
      <c r="J925" s="40"/>
      <c r="L925" s="50" t="s">
        <v>3614</v>
      </c>
      <c r="M925" s="50" t="s">
        <v>3337</v>
      </c>
      <c r="N925" s="50" t="s">
        <v>3338</v>
      </c>
      <c r="O925" s="51" t="s">
        <v>3339</v>
      </c>
      <c r="P925" s="40" t="s">
        <v>1018</v>
      </c>
      <c r="Q925" s="40"/>
      <c r="R925" s="40"/>
      <c r="S925" s="52" t="s">
        <v>1018</v>
      </c>
      <c r="T925" s="52" t="s">
        <v>1018</v>
      </c>
      <c r="U925" s="52" t="s">
        <v>1018</v>
      </c>
      <c r="V925" s="52" t="s">
        <v>1018</v>
      </c>
      <c r="W925" s="52" t="s">
        <v>1018</v>
      </c>
      <c r="X925" s="52" t="s">
        <v>1018</v>
      </c>
      <c r="Y925" s="52" t="s">
        <v>1018</v>
      </c>
      <c r="Z925" s="52" t="s">
        <v>1018</v>
      </c>
      <c r="AA925" s="52" t="s">
        <v>1018</v>
      </c>
      <c r="AB925" s="52" t="s">
        <v>1018</v>
      </c>
      <c r="AC925" s="52" t="s">
        <v>1018</v>
      </c>
      <c r="AD925" s="52" t="s">
        <v>1018</v>
      </c>
      <c r="AE925" s="52" t="s">
        <v>1018</v>
      </c>
      <c r="AF925" s="52" t="s">
        <v>1018</v>
      </c>
      <c r="AG925" s="52" t="s">
        <v>1018</v>
      </c>
      <c r="AH925" s="52" t="s">
        <v>1018</v>
      </c>
      <c r="AI925" s="52" t="s">
        <v>1018</v>
      </c>
      <c r="AJ925" s="52" t="s">
        <v>1018</v>
      </c>
      <c r="AK925" s="52" t="s">
        <v>1018</v>
      </c>
      <c r="AL925" s="52" t="s">
        <v>1018</v>
      </c>
      <c r="AM925" s="52" t="s">
        <v>1018</v>
      </c>
      <c r="AN925" s="52" t="s">
        <v>1018</v>
      </c>
      <c r="AO925" s="52" t="s">
        <v>1018</v>
      </c>
      <c r="AP925" s="52" t="s">
        <v>1018</v>
      </c>
      <c r="AQ925" s="52" t="s">
        <v>1018</v>
      </c>
      <c r="AR925" s="52" t="s">
        <v>1018</v>
      </c>
      <c r="AS925" s="52" t="s">
        <v>1018</v>
      </c>
      <c r="AT925" s="52" t="s">
        <v>1018</v>
      </c>
      <c r="AU925" s="52" t="s">
        <v>1018</v>
      </c>
      <c r="AV925" s="52" t="s">
        <v>1018</v>
      </c>
      <c r="AW925" s="52" t="s">
        <v>1018</v>
      </c>
      <c r="AX925" s="52" t="s">
        <v>1018</v>
      </c>
      <c r="AY925" s="52"/>
      <c r="AZ925" s="52"/>
      <c r="BA925" s="52"/>
      <c r="BB925" s="52"/>
    </row>
    <row r="926" spans="1:54" ht="12.75" x14ac:dyDescent="0.2">
      <c r="A926" s="39" t="str">
        <f t="shared" si="85"/>
        <v>2039607</v>
      </c>
      <c r="B926" s="39" t="str">
        <f t="shared" si="86"/>
        <v>0228А/КР</v>
      </c>
      <c r="C926" s="39" t="str">
        <f t="shared" si="87"/>
        <v>Сердце Чертенок  В41см</v>
      </c>
      <c r="D926" s="94">
        <f t="shared" ca="1" si="88"/>
        <v>333</v>
      </c>
      <c r="E926" s="94">
        <f t="shared" ca="1" si="89"/>
        <v>0</v>
      </c>
      <c r="F926" s="94">
        <f t="shared" ca="1" si="84"/>
        <v>0</v>
      </c>
      <c r="G926" s="87"/>
      <c r="H926" s="87"/>
      <c r="I926" s="40"/>
      <c r="J926" s="40"/>
      <c r="L926" s="50" t="s">
        <v>3618</v>
      </c>
      <c r="M926" s="50" t="s">
        <v>3340</v>
      </c>
      <c r="N926" s="50" t="s">
        <v>3341</v>
      </c>
      <c r="O926" s="51" t="s">
        <v>3342</v>
      </c>
      <c r="P926" s="40">
        <v>333</v>
      </c>
      <c r="Q926" s="40"/>
      <c r="R926" s="40"/>
      <c r="S926" s="52" t="s">
        <v>1018</v>
      </c>
      <c r="T926" s="52" t="s">
        <v>1018</v>
      </c>
      <c r="U926" s="52" t="s">
        <v>1018</v>
      </c>
      <c r="V926" s="52" t="s">
        <v>1018</v>
      </c>
      <c r="W926" s="52" t="s">
        <v>1018</v>
      </c>
      <c r="X926" s="52" t="s">
        <v>1018</v>
      </c>
      <c r="Y926" s="52" t="s">
        <v>1018</v>
      </c>
      <c r="Z926" s="52" t="s">
        <v>1018</v>
      </c>
      <c r="AA926" s="52" t="s">
        <v>1018</v>
      </c>
      <c r="AB926" s="52" t="s">
        <v>1018</v>
      </c>
      <c r="AC926" s="52" t="s">
        <v>1018</v>
      </c>
      <c r="AD926" s="52" t="s">
        <v>1018</v>
      </c>
      <c r="AE926" s="52" t="s">
        <v>1018</v>
      </c>
      <c r="AF926" s="52" t="s">
        <v>1018</v>
      </c>
      <c r="AG926" s="52" t="s">
        <v>1018</v>
      </c>
      <c r="AH926" s="52" t="s">
        <v>1018</v>
      </c>
      <c r="AI926" s="52" t="s">
        <v>1018</v>
      </c>
      <c r="AJ926" s="52" t="s">
        <v>1018</v>
      </c>
      <c r="AK926" s="52" t="s">
        <v>1018</v>
      </c>
      <c r="AL926" s="52" t="s">
        <v>1018</v>
      </c>
      <c r="AM926" s="52" t="s">
        <v>1018</v>
      </c>
      <c r="AN926" s="52" t="s">
        <v>1018</v>
      </c>
      <c r="AO926" s="52" t="s">
        <v>1018</v>
      </c>
      <c r="AP926" s="52" t="s">
        <v>1018</v>
      </c>
      <c r="AQ926" s="52" t="s">
        <v>1018</v>
      </c>
      <c r="AR926" s="52" t="s">
        <v>1018</v>
      </c>
      <c r="AS926" s="52" t="s">
        <v>1018</v>
      </c>
      <c r="AT926" s="52" t="s">
        <v>1018</v>
      </c>
      <c r="AU926" s="52" t="s">
        <v>1018</v>
      </c>
      <c r="AV926" s="52" t="s">
        <v>1018</v>
      </c>
      <c r="AW926" s="52" t="s">
        <v>1018</v>
      </c>
      <c r="AX926" s="52" t="s">
        <v>1018</v>
      </c>
      <c r="AY926" s="52"/>
      <c r="AZ926" s="52"/>
      <c r="BA926" s="52"/>
      <c r="BB926" s="52"/>
    </row>
    <row r="927" spans="1:54" ht="12.75" x14ac:dyDescent="0.2">
      <c r="A927" s="39" t="str">
        <f t="shared" si="85"/>
        <v>2061696</v>
      </c>
      <c r="B927" s="39" t="str">
        <f t="shared" si="86"/>
        <v>0230А/БЖ</v>
      </c>
      <c r="C927" s="39" t="str">
        <f t="shared" si="87"/>
        <v>Собака Сенбернар средняя</v>
      </c>
      <c r="D927" s="94">
        <f t="shared" ca="1" si="88"/>
        <v>0</v>
      </c>
      <c r="E927" s="94">
        <f t="shared" ca="1" si="89"/>
        <v>1</v>
      </c>
      <c r="F927" s="94">
        <f t="shared" ca="1" si="84"/>
        <v>0</v>
      </c>
      <c r="G927" s="87"/>
      <c r="H927" s="87"/>
      <c r="I927" s="40"/>
      <c r="J927" s="40"/>
      <c r="L927" s="50" t="s">
        <v>3622</v>
      </c>
      <c r="M927" s="50" t="s">
        <v>3343</v>
      </c>
      <c r="N927" s="50" t="s">
        <v>3344</v>
      </c>
      <c r="O927" s="51" t="s">
        <v>3345</v>
      </c>
      <c r="P927" s="40" t="s">
        <v>1018</v>
      </c>
      <c r="Q927" s="40"/>
      <c r="R927" s="40"/>
      <c r="S927" s="52" t="s">
        <v>1018</v>
      </c>
      <c r="T927" s="52" t="s">
        <v>1018</v>
      </c>
      <c r="U927" s="52" t="s">
        <v>1018</v>
      </c>
      <c r="V927" s="52" t="s">
        <v>1018</v>
      </c>
      <c r="W927" s="52" t="s">
        <v>1018</v>
      </c>
      <c r="X927" s="52" t="s">
        <v>1018</v>
      </c>
      <c r="Y927" s="52" t="s">
        <v>1018</v>
      </c>
      <c r="Z927" s="52" t="s">
        <v>1018</v>
      </c>
      <c r="AA927" s="52" t="s">
        <v>1018</v>
      </c>
      <c r="AB927" s="52" t="s">
        <v>1018</v>
      </c>
      <c r="AC927" s="52" t="s">
        <v>1018</v>
      </c>
      <c r="AD927" s="52" t="s">
        <v>1018</v>
      </c>
      <c r="AE927" s="52" t="s">
        <v>1018</v>
      </c>
      <c r="AF927" s="52" t="s">
        <v>1018</v>
      </c>
      <c r="AG927" s="52" t="s">
        <v>1018</v>
      </c>
      <c r="AH927" s="52" t="s">
        <v>1018</v>
      </c>
      <c r="AI927" s="52" t="s">
        <v>1018</v>
      </c>
      <c r="AJ927" s="52" t="s">
        <v>1018</v>
      </c>
      <c r="AK927" s="52" t="s">
        <v>1018</v>
      </c>
      <c r="AL927" s="52" t="s">
        <v>1018</v>
      </c>
      <c r="AM927" s="52" t="s">
        <v>1018</v>
      </c>
      <c r="AN927" s="52" t="s">
        <v>1018</v>
      </c>
      <c r="AO927" s="52" t="s">
        <v>1018</v>
      </c>
      <c r="AP927" s="52" t="s">
        <v>1018</v>
      </c>
      <c r="AQ927" s="52" t="s">
        <v>1018</v>
      </c>
      <c r="AR927" s="52">
        <v>1</v>
      </c>
      <c r="AS927" s="52" t="s">
        <v>1018</v>
      </c>
      <c r="AT927" s="52" t="s">
        <v>1018</v>
      </c>
      <c r="AU927" s="52" t="s">
        <v>1018</v>
      </c>
      <c r="AV927" s="52" t="s">
        <v>1018</v>
      </c>
      <c r="AW927" s="52" t="s">
        <v>1018</v>
      </c>
      <c r="AX927" s="52" t="s">
        <v>1018</v>
      </c>
      <c r="AY927" s="52"/>
      <c r="AZ927" s="52"/>
      <c r="BA927" s="52"/>
      <c r="BB927" s="52"/>
    </row>
    <row r="928" spans="1:54" ht="12.75" x14ac:dyDescent="0.2">
      <c r="A928" s="39" t="str">
        <f t="shared" si="85"/>
        <v>2039615</v>
      </c>
      <c r="B928" s="39" t="str">
        <f t="shared" si="86"/>
        <v>0233А/КЧ</v>
      </c>
      <c r="C928" s="39" t="str">
        <f t="shared" si="87"/>
        <v>Обезьяна "Моня"  В35см</v>
      </c>
      <c r="D928" s="94">
        <f t="shared" ca="1" si="88"/>
        <v>419</v>
      </c>
      <c r="E928" s="94">
        <f t="shared" ca="1" si="89"/>
        <v>0</v>
      </c>
      <c r="F928" s="94">
        <f t="shared" ca="1" si="84"/>
        <v>0</v>
      </c>
      <c r="G928" s="87"/>
      <c r="H928" s="87"/>
      <c r="I928" s="40"/>
      <c r="J928" s="40"/>
      <c r="L928" s="50" t="s">
        <v>3626</v>
      </c>
      <c r="M928" s="50" t="s">
        <v>3346</v>
      </c>
      <c r="N928" s="50" t="s">
        <v>3347</v>
      </c>
      <c r="O928" s="51" t="s">
        <v>3348</v>
      </c>
      <c r="P928" s="40">
        <v>419</v>
      </c>
      <c r="Q928" s="40"/>
      <c r="R928" s="40"/>
      <c r="S928" s="52" t="s">
        <v>1018</v>
      </c>
      <c r="T928" s="52" t="s">
        <v>1018</v>
      </c>
      <c r="U928" s="52" t="s">
        <v>1018</v>
      </c>
      <c r="V928" s="52" t="s">
        <v>1018</v>
      </c>
      <c r="W928" s="52" t="s">
        <v>1018</v>
      </c>
      <c r="X928" s="52" t="s">
        <v>1018</v>
      </c>
      <c r="Y928" s="52" t="s">
        <v>1018</v>
      </c>
      <c r="Z928" s="52" t="s">
        <v>1018</v>
      </c>
      <c r="AA928" s="52" t="s">
        <v>1018</v>
      </c>
      <c r="AB928" s="52" t="s">
        <v>1018</v>
      </c>
      <c r="AC928" s="52" t="s">
        <v>1018</v>
      </c>
      <c r="AD928" s="52" t="s">
        <v>1018</v>
      </c>
      <c r="AE928" s="52" t="s">
        <v>1018</v>
      </c>
      <c r="AF928" s="52" t="s">
        <v>1018</v>
      </c>
      <c r="AG928" s="52" t="s">
        <v>1018</v>
      </c>
      <c r="AH928" s="52" t="s">
        <v>1018</v>
      </c>
      <c r="AI928" s="52" t="s">
        <v>1018</v>
      </c>
      <c r="AJ928" s="52" t="s">
        <v>1018</v>
      </c>
      <c r="AK928" s="52" t="s">
        <v>1018</v>
      </c>
      <c r="AL928" s="52" t="s">
        <v>1018</v>
      </c>
      <c r="AM928" s="52" t="s">
        <v>1018</v>
      </c>
      <c r="AN928" s="52" t="s">
        <v>1018</v>
      </c>
      <c r="AO928" s="52" t="s">
        <v>1018</v>
      </c>
      <c r="AP928" s="52" t="s">
        <v>1018</v>
      </c>
      <c r="AQ928" s="52" t="s">
        <v>1018</v>
      </c>
      <c r="AR928" s="52" t="s">
        <v>1018</v>
      </c>
      <c r="AS928" s="52" t="s">
        <v>1018</v>
      </c>
      <c r="AT928" s="52" t="s">
        <v>1018</v>
      </c>
      <c r="AU928" s="52" t="s">
        <v>1018</v>
      </c>
      <c r="AV928" s="52" t="s">
        <v>1018</v>
      </c>
      <c r="AW928" s="52" t="s">
        <v>1018</v>
      </c>
      <c r="AX928" s="52" t="s">
        <v>1018</v>
      </c>
      <c r="AY928" s="52"/>
      <c r="AZ928" s="52"/>
      <c r="BA928" s="52"/>
      <c r="BB928" s="52"/>
    </row>
    <row r="929" spans="1:54" ht="12.75" x14ac:dyDescent="0.2">
      <c r="A929" s="39" t="str">
        <f t="shared" si="85"/>
        <v>2039618</v>
      </c>
      <c r="B929" s="39" t="str">
        <f t="shared" si="86"/>
        <v>0238/КР</v>
      </c>
      <c r="C929" s="39" t="str">
        <f t="shared" si="87"/>
        <v>Сердце с ручками  33*42см</v>
      </c>
      <c r="D929" s="94">
        <f t="shared" ca="1" si="88"/>
        <v>251</v>
      </c>
      <c r="E929" s="94">
        <f t="shared" ca="1" si="89"/>
        <v>0</v>
      </c>
      <c r="F929" s="94">
        <f t="shared" ca="1" si="84"/>
        <v>0</v>
      </c>
      <c r="G929" s="87"/>
      <c r="H929" s="87"/>
      <c r="I929" s="40"/>
      <c r="J929" s="40"/>
      <c r="L929" s="50" t="s">
        <v>3630</v>
      </c>
      <c r="M929" s="50" t="s">
        <v>3349</v>
      </c>
      <c r="N929" s="50" t="s">
        <v>3350</v>
      </c>
      <c r="O929" s="51" t="s">
        <v>3351</v>
      </c>
      <c r="P929" s="40">
        <v>251</v>
      </c>
      <c r="Q929" s="40"/>
      <c r="R929" s="40"/>
      <c r="S929" s="52" t="s">
        <v>1018</v>
      </c>
      <c r="T929" s="52" t="s">
        <v>1018</v>
      </c>
      <c r="U929" s="52" t="s">
        <v>1018</v>
      </c>
      <c r="V929" s="52" t="s">
        <v>1018</v>
      </c>
      <c r="W929" s="52" t="s">
        <v>1018</v>
      </c>
      <c r="X929" s="52" t="s">
        <v>1018</v>
      </c>
      <c r="Y929" s="52" t="s">
        <v>1018</v>
      </c>
      <c r="Z929" s="52" t="s">
        <v>1018</v>
      </c>
      <c r="AA929" s="52" t="s">
        <v>1018</v>
      </c>
      <c r="AB929" s="52" t="s">
        <v>1018</v>
      </c>
      <c r="AC929" s="52" t="s">
        <v>1018</v>
      </c>
      <c r="AD929" s="52" t="s">
        <v>1018</v>
      </c>
      <c r="AE929" s="52" t="s">
        <v>1018</v>
      </c>
      <c r="AF929" s="52" t="s">
        <v>1018</v>
      </c>
      <c r="AG929" s="52" t="s">
        <v>1018</v>
      </c>
      <c r="AH929" s="52" t="s">
        <v>1018</v>
      </c>
      <c r="AI929" s="52" t="s">
        <v>1018</v>
      </c>
      <c r="AJ929" s="52" t="s">
        <v>1018</v>
      </c>
      <c r="AK929" s="52" t="s">
        <v>1018</v>
      </c>
      <c r="AL929" s="52" t="s">
        <v>1018</v>
      </c>
      <c r="AM929" s="52" t="s">
        <v>1018</v>
      </c>
      <c r="AN929" s="52" t="s">
        <v>1018</v>
      </c>
      <c r="AO929" s="52" t="s">
        <v>1018</v>
      </c>
      <c r="AP929" s="52" t="s">
        <v>1018</v>
      </c>
      <c r="AQ929" s="52" t="s">
        <v>1018</v>
      </c>
      <c r="AR929" s="52" t="s">
        <v>1018</v>
      </c>
      <c r="AS929" s="52" t="s">
        <v>1018</v>
      </c>
      <c r="AT929" s="52" t="s">
        <v>1018</v>
      </c>
      <c r="AU929" s="52" t="s">
        <v>1018</v>
      </c>
      <c r="AV929" s="52" t="s">
        <v>1018</v>
      </c>
      <c r="AW929" s="52" t="s">
        <v>1018</v>
      </c>
      <c r="AX929" s="52" t="s">
        <v>1018</v>
      </c>
      <c r="AY929" s="52"/>
      <c r="AZ929" s="52"/>
      <c r="BA929" s="52"/>
      <c r="BB929" s="52"/>
    </row>
    <row r="930" spans="1:54" ht="12.75" x14ac:dyDescent="0.2">
      <c r="A930" s="39" t="str">
        <f t="shared" si="85"/>
        <v>2039619</v>
      </c>
      <c r="B930" s="39" t="str">
        <f t="shared" si="86"/>
        <v>0239/КР</v>
      </c>
      <c r="C930" s="39" t="str">
        <f t="shared" si="87"/>
        <v>Сердца влюбленных  29*48см</v>
      </c>
      <c r="D930" s="94">
        <f t="shared" ca="1" si="88"/>
        <v>252</v>
      </c>
      <c r="E930" s="94">
        <f t="shared" ca="1" si="89"/>
        <v>0</v>
      </c>
      <c r="F930" s="94">
        <f t="shared" ca="1" si="84"/>
        <v>0</v>
      </c>
      <c r="G930" s="87"/>
      <c r="H930" s="87"/>
      <c r="I930" s="40"/>
      <c r="J930" s="40"/>
      <c r="L930" s="50" t="s">
        <v>3634</v>
      </c>
      <c r="M930" s="50" t="s">
        <v>3352</v>
      </c>
      <c r="N930" s="50" t="s">
        <v>3353</v>
      </c>
      <c r="O930" s="51" t="s">
        <v>3354</v>
      </c>
      <c r="P930" s="40">
        <v>252</v>
      </c>
      <c r="Q930" s="40"/>
      <c r="R930" s="40"/>
      <c r="S930" s="52" t="s">
        <v>1018</v>
      </c>
      <c r="T930" s="52" t="s">
        <v>1018</v>
      </c>
      <c r="U930" s="52" t="s">
        <v>1018</v>
      </c>
      <c r="V930" s="52" t="s">
        <v>1018</v>
      </c>
      <c r="W930" s="52" t="s">
        <v>1018</v>
      </c>
      <c r="X930" s="52" t="s">
        <v>1018</v>
      </c>
      <c r="Y930" s="52" t="s">
        <v>1018</v>
      </c>
      <c r="Z930" s="52" t="s">
        <v>1018</v>
      </c>
      <c r="AA930" s="52" t="s">
        <v>1018</v>
      </c>
      <c r="AB930" s="52" t="s">
        <v>1018</v>
      </c>
      <c r="AC930" s="52" t="s">
        <v>1018</v>
      </c>
      <c r="AD930" s="52" t="s">
        <v>1018</v>
      </c>
      <c r="AE930" s="52" t="s">
        <v>1018</v>
      </c>
      <c r="AF930" s="52" t="s">
        <v>1018</v>
      </c>
      <c r="AG930" s="52" t="s">
        <v>1018</v>
      </c>
      <c r="AH930" s="52" t="s">
        <v>1018</v>
      </c>
      <c r="AI930" s="52" t="s">
        <v>1018</v>
      </c>
      <c r="AJ930" s="52" t="s">
        <v>1018</v>
      </c>
      <c r="AK930" s="52" t="s">
        <v>1018</v>
      </c>
      <c r="AL930" s="52" t="s">
        <v>1018</v>
      </c>
      <c r="AM930" s="52" t="s">
        <v>1018</v>
      </c>
      <c r="AN930" s="52" t="s">
        <v>1018</v>
      </c>
      <c r="AO930" s="52" t="s">
        <v>1018</v>
      </c>
      <c r="AP930" s="52" t="s">
        <v>1018</v>
      </c>
      <c r="AQ930" s="52" t="s">
        <v>1018</v>
      </c>
      <c r="AR930" s="52" t="s">
        <v>1018</v>
      </c>
      <c r="AS930" s="52" t="s">
        <v>1018</v>
      </c>
      <c r="AT930" s="52" t="s">
        <v>1018</v>
      </c>
      <c r="AU930" s="52" t="s">
        <v>1018</v>
      </c>
      <c r="AV930" s="52" t="s">
        <v>1018</v>
      </c>
      <c r="AW930" s="52" t="s">
        <v>1018</v>
      </c>
      <c r="AX930" s="52" t="s">
        <v>1018</v>
      </c>
      <c r="AY930" s="52"/>
      <c r="AZ930" s="52"/>
      <c r="BA930" s="52"/>
      <c r="BB930" s="52"/>
    </row>
    <row r="931" spans="1:54" ht="12.75" x14ac:dyDescent="0.2">
      <c r="A931" s="39" t="str">
        <f t="shared" si="85"/>
        <v>2039628</v>
      </c>
      <c r="B931" s="39" t="str">
        <f t="shared" si="86"/>
        <v>0242БНV/ШК</v>
      </c>
      <c r="C931" s="39" t="str">
        <f t="shared" si="87"/>
        <v>Лошадь - качалка  Д82см</v>
      </c>
      <c r="D931" s="94">
        <f t="shared" ca="1" si="88"/>
        <v>1524</v>
      </c>
      <c r="E931" s="94">
        <f t="shared" ca="1" si="89"/>
        <v>0</v>
      </c>
      <c r="F931" s="94">
        <f t="shared" ca="1" si="84"/>
        <v>0</v>
      </c>
      <c r="G931" s="87"/>
      <c r="H931" s="87"/>
      <c r="I931" s="40"/>
      <c r="J931" s="40"/>
      <c r="L931" s="50" t="s">
        <v>3638</v>
      </c>
      <c r="M931" s="50" t="s">
        <v>3355</v>
      </c>
      <c r="N931" s="50" t="s">
        <v>3356</v>
      </c>
      <c r="O931" s="51" t="s">
        <v>3357</v>
      </c>
      <c r="P931" s="40">
        <v>1524</v>
      </c>
      <c r="Q931" s="40"/>
      <c r="R931" s="40"/>
      <c r="S931" s="52" t="s">
        <v>1018</v>
      </c>
      <c r="T931" s="52" t="s">
        <v>1018</v>
      </c>
      <c r="U931" s="52" t="s">
        <v>1018</v>
      </c>
      <c r="V931" s="52" t="s">
        <v>1018</v>
      </c>
      <c r="W931" s="52" t="s">
        <v>1018</v>
      </c>
      <c r="X931" s="52" t="s">
        <v>1018</v>
      </c>
      <c r="Y931" s="52" t="s">
        <v>1018</v>
      </c>
      <c r="Z931" s="52" t="s">
        <v>1018</v>
      </c>
      <c r="AA931" s="52" t="s">
        <v>1018</v>
      </c>
      <c r="AB931" s="52" t="s">
        <v>1018</v>
      </c>
      <c r="AC931" s="52" t="s">
        <v>1018</v>
      </c>
      <c r="AD931" s="52" t="s">
        <v>1018</v>
      </c>
      <c r="AE931" s="52" t="s">
        <v>1018</v>
      </c>
      <c r="AF931" s="52" t="s">
        <v>1018</v>
      </c>
      <c r="AG931" s="52" t="s">
        <v>1018</v>
      </c>
      <c r="AH931" s="52" t="s">
        <v>1018</v>
      </c>
      <c r="AI931" s="52" t="s">
        <v>1018</v>
      </c>
      <c r="AJ931" s="52" t="s">
        <v>1018</v>
      </c>
      <c r="AK931" s="52" t="s">
        <v>1018</v>
      </c>
      <c r="AL931" s="52" t="s">
        <v>1018</v>
      </c>
      <c r="AM931" s="52" t="s">
        <v>1018</v>
      </c>
      <c r="AN931" s="52" t="s">
        <v>1018</v>
      </c>
      <c r="AO931" s="52" t="s">
        <v>1018</v>
      </c>
      <c r="AP931" s="52" t="s">
        <v>1018</v>
      </c>
      <c r="AQ931" s="52" t="s">
        <v>1018</v>
      </c>
      <c r="AR931" s="52" t="s">
        <v>1018</v>
      </c>
      <c r="AS931" s="52" t="s">
        <v>1018</v>
      </c>
      <c r="AT931" s="52" t="s">
        <v>1018</v>
      </c>
      <c r="AU931" s="52" t="s">
        <v>1018</v>
      </c>
      <c r="AV931" s="52" t="s">
        <v>1018</v>
      </c>
      <c r="AW931" s="52" t="s">
        <v>1018</v>
      </c>
      <c r="AX931" s="52" t="s">
        <v>1018</v>
      </c>
      <c r="AY931" s="52"/>
      <c r="AZ931" s="52"/>
      <c r="BA931" s="52"/>
      <c r="BB931" s="52"/>
    </row>
    <row r="932" spans="1:54" ht="12.75" x14ac:dyDescent="0.2">
      <c r="A932" s="39" t="str">
        <f t="shared" si="85"/>
        <v>2039633</v>
      </c>
      <c r="B932" s="39" t="str">
        <f t="shared" si="86"/>
        <v>0243Б/КЧ</v>
      </c>
      <c r="C932" s="39" t="str">
        <f t="shared" si="87"/>
        <v>Медведь Ленивец  Д90см</v>
      </c>
      <c r="D932" s="94">
        <f t="shared" ca="1" si="88"/>
        <v>763</v>
      </c>
      <c r="E932" s="94">
        <f t="shared" ca="1" si="89"/>
        <v>0</v>
      </c>
      <c r="F932" s="94">
        <f t="shared" ca="1" si="84"/>
        <v>0</v>
      </c>
      <c r="G932" s="87"/>
      <c r="H932" s="87"/>
      <c r="I932" s="40"/>
      <c r="J932" s="40"/>
      <c r="L932" s="50" t="s">
        <v>3642</v>
      </c>
      <c r="M932" s="50" t="s">
        <v>3358</v>
      </c>
      <c r="N932" s="50" t="s">
        <v>3359</v>
      </c>
      <c r="O932" s="51" t="s">
        <v>3360</v>
      </c>
      <c r="P932" s="40">
        <v>763</v>
      </c>
      <c r="Q932" s="40"/>
      <c r="R932" s="40"/>
      <c r="S932" s="52" t="s">
        <v>1018</v>
      </c>
      <c r="T932" s="52" t="s">
        <v>1018</v>
      </c>
      <c r="U932" s="52" t="s">
        <v>1018</v>
      </c>
      <c r="V932" s="52" t="s">
        <v>1018</v>
      </c>
      <c r="W932" s="52" t="s">
        <v>1018</v>
      </c>
      <c r="X932" s="52" t="s">
        <v>1018</v>
      </c>
      <c r="Y932" s="52" t="s">
        <v>1018</v>
      </c>
      <c r="Z932" s="52" t="s">
        <v>1018</v>
      </c>
      <c r="AA932" s="52" t="s">
        <v>1018</v>
      </c>
      <c r="AB932" s="52" t="s">
        <v>1018</v>
      </c>
      <c r="AC932" s="52" t="s">
        <v>1018</v>
      </c>
      <c r="AD932" s="52" t="s">
        <v>1018</v>
      </c>
      <c r="AE932" s="52" t="s">
        <v>1018</v>
      </c>
      <c r="AF932" s="52" t="s">
        <v>1018</v>
      </c>
      <c r="AG932" s="52" t="s">
        <v>1018</v>
      </c>
      <c r="AH932" s="52" t="s">
        <v>1018</v>
      </c>
      <c r="AI932" s="52" t="s">
        <v>1018</v>
      </c>
      <c r="AJ932" s="52" t="s">
        <v>1018</v>
      </c>
      <c r="AK932" s="52" t="s">
        <v>1018</v>
      </c>
      <c r="AL932" s="52" t="s">
        <v>1018</v>
      </c>
      <c r="AM932" s="52" t="s">
        <v>1018</v>
      </c>
      <c r="AN932" s="52" t="s">
        <v>1018</v>
      </c>
      <c r="AO932" s="52" t="s">
        <v>1018</v>
      </c>
      <c r="AP932" s="52" t="s">
        <v>1018</v>
      </c>
      <c r="AQ932" s="52" t="s">
        <v>1018</v>
      </c>
      <c r="AR932" s="52" t="s">
        <v>1018</v>
      </c>
      <c r="AS932" s="52" t="s">
        <v>1018</v>
      </c>
      <c r="AT932" s="52" t="s">
        <v>1018</v>
      </c>
      <c r="AU932" s="52" t="s">
        <v>1018</v>
      </c>
      <c r="AV932" s="52" t="s">
        <v>1018</v>
      </c>
      <c r="AW932" s="52" t="s">
        <v>1018</v>
      </c>
      <c r="AX932" s="52" t="s">
        <v>1018</v>
      </c>
      <c r="AY932" s="52"/>
      <c r="AZ932" s="52"/>
      <c r="BA932" s="52"/>
      <c r="BB932" s="52"/>
    </row>
    <row r="933" spans="1:54" ht="12.75" x14ac:dyDescent="0.2">
      <c r="A933" s="39" t="str">
        <f t="shared" si="85"/>
        <v>2039636</v>
      </c>
      <c r="B933" s="39" t="str">
        <f t="shared" si="86"/>
        <v>0247АV/БЕЛ</v>
      </c>
      <c r="C933" s="39" t="str">
        <f t="shared" si="87"/>
        <v>Мишутка в шарфе  В47см</v>
      </c>
      <c r="D933" s="94">
        <f t="shared" ca="1" si="88"/>
        <v>614</v>
      </c>
      <c r="E933" s="94">
        <f t="shared" ca="1" si="89"/>
        <v>0</v>
      </c>
      <c r="F933" s="94">
        <f t="shared" ca="1" si="84"/>
        <v>0</v>
      </c>
      <c r="G933" s="87"/>
      <c r="H933" s="87"/>
      <c r="I933" s="40"/>
      <c r="J933" s="40"/>
      <c r="L933" s="50" t="s">
        <v>3646</v>
      </c>
      <c r="M933" s="50" t="s">
        <v>3361</v>
      </c>
      <c r="N933" s="50" t="s">
        <v>3362</v>
      </c>
      <c r="O933" s="51" t="s">
        <v>3363</v>
      </c>
      <c r="P933" s="40">
        <v>614</v>
      </c>
      <c r="Q933" s="40"/>
      <c r="R933" s="40"/>
      <c r="S933" s="52" t="s">
        <v>1018</v>
      </c>
      <c r="T933" s="52" t="s">
        <v>1018</v>
      </c>
      <c r="U933" s="52" t="s">
        <v>1018</v>
      </c>
      <c r="V933" s="52" t="s">
        <v>1018</v>
      </c>
      <c r="W933" s="52" t="s">
        <v>1018</v>
      </c>
      <c r="X933" s="52" t="s">
        <v>1018</v>
      </c>
      <c r="Y933" s="52" t="s">
        <v>1018</v>
      </c>
      <c r="Z933" s="52" t="s">
        <v>1018</v>
      </c>
      <c r="AA933" s="52" t="s">
        <v>1018</v>
      </c>
      <c r="AB933" s="52" t="s">
        <v>1018</v>
      </c>
      <c r="AC933" s="52" t="s">
        <v>1018</v>
      </c>
      <c r="AD933" s="52" t="s">
        <v>1018</v>
      </c>
      <c r="AE933" s="52" t="s">
        <v>1018</v>
      </c>
      <c r="AF933" s="52" t="s">
        <v>1018</v>
      </c>
      <c r="AG933" s="52" t="s">
        <v>1018</v>
      </c>
      <c r="AH933" s="52" t="s">
        <v>1018</v>
      </c>
      <c r="AI933" s="52" t="s">
        <v>1018</v>
      </c>
      <c r="AJ933" s="52" t="s">
        <v>1018</v>
      </c>
      <c r="AK933" s="52" t="s">
        <v>1018</v>
      </c>
      <c r="AL933" s="52" t="s">
        <v>1018</v>
      </c>
      <c r="AM933" s="52" t="s">
        <v>1018</v>
      </c>
      <c r="AN933" s="52" t="s">
        <v>1018</v>
      </c>
      <c r="AO933" s="52" t="s">
        <v>1018</v>
      </c>
      <c r="AP933" s="52" t="s">
        <v>1018</v>
      </c>
      <c r="AQ933" s="52" t="s">
        <v>1018</v>
      </c>
      <c r="AR933" s="52" t="s">
        <v>1018</v>
      </c>
      <c r="AS933" s="52" t="s">
        <v>1018</v>
      </c>
      <c r="AT933" s="52" t="s">
        <v>1018</v>
      </c>
      <c r="AU933" s="52" t="s">
        <v>1018</v>
      </c>
      <c r="AV933" s="52" t="s">
        <v>1018</v>
      </c>
      <c r="AW933" s="52" t="s">
        <v>1018</v>
      </c>
      <c r="AX933" s="52" t="s">
        <v>1018</v>
      </c>
      <c r="AY933" s="52"/>
      <c r="AZ933" s="52"/>
      <c r="BA933" s="52"/>
      <c r="BB933" s="52"/>
    </row>
    <row r="934" spans="1:54" ht="12.75" x14ac:dyDescent="0.2">
      <c r="A934" s="39" t="str">
        <f t="shared" si="85"/>
        <v>2039639</v>
      </c>
      <c r="B934" s="39" t="str">
        <f t="shared" si="86"/>
        <v>0249А/БЕЛ</v>
      </c>
      <c r="C934" s="39" t="str">
        <f t="shared" si="87"/>
        <v>Пес лохматый  Д67см</v>
      </c>
      <c r="D934" s="94">
        <f t="shared" ca="1" si="88"/>
        <v>732</v>
      </c>
      <c r="E934" s="94">
        <f t="shared" ca="1" si="89"/>
        <v>1</v>
      </c>
      <c r="F934" s="94">
        <f t="shared" ca="1" si="84"/>
        <v>0</v>
      </c>
      <c r="G934" s="87"/>
      <c r="H934" s="87"/>
      <c r="I934" s="40"/>
      <c r="J934" s="40"/>
      <c r="L934" s="50" t="s">
        <v>3650</v>
      </c>
      <c r="M934" s="50" t="s">
        <v>3364</v>
      </c>
      <c r="N934" s="50" t="s">
        <v>3365</v>
      </c>
      <c r="O934" s="51" t="s">
        <v>3366</v>
      </c>
      <c r="P934" s="40">
        <v>732</v>
      </c>
      <c r="Q934" s="40"/>
      <c r="R934" s="40"/>
      <c r="S934" s="52" t="s">
        <v>1018</v>
      </c>
      <c r="T934" s="52" t="s">
        <v>1018</v>
      </c>
      <c r="U934" s="52" t="s">
        <v>1018</v>
      </c>
      <c r="V934" s="52" t="s">
        <v>1018</v>
      </c>
      <c r="W934" s="52" t="s">
        <v>1018</v>
      </c>
      <c r="X934" s="52" t="s">
        <v>1018</v>
      </c>
      <c r="Y934" s="52" t="s">
        <v>1018</v>
      </c>
      <c r="Z934" s="52" t="s">
        <v>1018</v>
      </c>
      <c r="AA934" s="52" t="s">
        <v>1018</v>
      </c>
      <c r="AB934" s="52" t="s">
        <v>1018</v>
      </c>
      <c r="AC934" s="52" t="s">
        <v>1018</v>
      </c>
      <c r="AD934" s="52" t="s">
        <v>1018</v>
      </c>
      <c r="AE934" s="52" t="s">
        <v>1018</v>
      </c>
      <c r="AF934" s="52">
        <v>1</v>
      </c>
      <c r="AG934" s="52" t="s">
        <v>1018</v>
      </c>
      <c r="AH934" s="52" t="s">
        <v>1018</v>
      </c>
      <c r="AI934" s="52" t="s">
        <v>1018</v>
      </c>
      <c r="AJ934" s="52" t="s">
        <v>1018</v>
      </c>
      <c r="AK934" s="52" t="s">
        <v>1018</v>
      </c>
      <c r="AL934" s="52" t="s">
        <v>1018</v>
      </c>
      <c r="AM934" s="52" t="s">
        <v>1018</v>
      </c>
      <c r="AN934" s="52" t="s">
        <v>1018</v>
      </c>
      <c r="AO934" s="52" t="s">
        <v>1018</v>
      </c>
      <c r="AP934" s="52" t="s">
        <v>1018</v>
      </c>
      <c r="AQ934" s="52" t="s">
        <v>1018</v>
      </c>
      <c r="AR934" s="52" t="s">
        <v>1018</v>
      </c>
      <c r="AS934" s="52" t="s">
        <v>1018</v>
      </c>
      <c r="AT934" s="52" t="s">
        <v>1018</v>
      </c>
      <c r="AU934" s="52" t="s">
        <v>1018</v>
      </c>
      <c r="AV934" s="52" t="s">
        <v>1018</v>
      </c>
      <c r="AW934" s="52" t="s">
        <v>1018</v>
      </c>
      <c r="AX934" s="52" t="s">
        <v>1018</v>
      </c>
      <c r="AY934" s="52"/>
      <c r="AZ934" s="52"/>
      <c r="BA934" s="52"/>
      <c r="BB934" s="52"/>
    </row>
    <row r="935" spans="1:54" ht="12.75" x14ac:dyDescent="0.2">
      <c r="A935" s="39" t="str">
        <f t="shared" si="85"/>
        <v>2039642</v>
      </c>
      <c r="B935" s="39" t="str">
        <f t="shared" si="86"/>
        <v>0252V/БЖ</v>
      </c>
      <c r="C935" s="39" t="str">
        <f t="shared" si="87"/>
        <v>Шарпей сидячий  В45см</v>
      </c>
      <c r="D935" s="94">
        <f t="shared" ca="1" si="88"/>
        <v>494</v>
      </c>
      <c r="E935" s="94">
        <f t="shared" ca="1" si="89"/>
        <v>0</v>
      </c>
      <c r="F935" s="94">
        <f t="shared" ca="1" si="84"/>
        <v>0</v>
      </c>
      <c r="G935" s="87"/>
      <c r="H935" s="87"/>
      <c r="I935" s="40"/>
      <c r="J935" s="40"/>
      <c r="L935" s="50" t="s">
        <v>3652</v>
      </c>
      <c r="M935" s="50" t="s">
        <v>3367</v>
      </c>
      <c r="N935" s="50" t="s">
        <v>3368</v>
      </c>
      <c r="O935" s="51" t="s">
        <v>3369</v>
      </c>
      <c r="P935" s="40">
        <v>494</v>
      </c>
      <c r="Q935" s="40"/>
      <c r="R935" s="40"/>
      <c r="S935" s="52" t="s">
        <v>1018</v>
      </c>
      <c r="T935" s="52" t="s">
        <v>1018</v>
      </c>
      <c r="U935" s="52" t="s">
        <v>1018</v>
      </c>
      <c r="V935" s="52" t="s">
        <v>1018</v>
      </c>
      <c r="W935" s="52" t="s">
        <v>1018</v>
      </c>
      <c r="X935" s="52" t="s">
        <v>1018</v>
      </c>
      <c r="Y935" s="52" t="s">
        <v>1018</v>
      </c>
      <c r="Z935" s="52" t="s">
        <v>1018</v>
      </c>
      <c r="AA935" s="52" t="s">
        <v>1018</v>
      </c>
      <c r="AB935" s="52" t="s">
        <v>1018</v>
      </c>
      <c r="AC935" s="52" t="s">
        <v>1018</v>
      </c>
      <c r="AD935" s="52" t="s">
        <v>1018</v>
      </c>
      <c r="AE935" s="52" t="s">
        <v>1018</v>
      </c>
      <c r="AF935" s="52" t="s">
        <v>1018</v>
      </c>
      <c r="AG935" s="52" t="s">
        <v>1018</v>
      </c>
      <c r="AH935" s="52" t="s">
        <v>1018</v>
      </c>
      <c r="AI935" s="52" t="s">
        <v>1018</v>
      </c>
      <c r="AJ935" s="52" t="s">
        <v>1018</v>
      </c>
      <c r="AK935" s="52" t="s">
        <v>1018</v>
      </c>
      <c r="AL935" s="52" t="s">
        <v>1018</v>
      </c>
      <c r="AM935" s="52" t="s">
        <v>1018</v>
      </c>
      <c r="AN935" s="52" t="s">
        <v>1018</v>
      </c>
      <c r="AO935" s="52" t="s">
        <v>1018</v>
      </c>
      <c r="AP935" s="52" t="s">
        <v>1018</v>
      </c>
      <c r="AQ935" s="52" t="s">
        <v>1018</v>
      </c>
      <c r="AR935" s="52" t="s">
        <v>1018</v>
      </c>
      <c r="AS935" s="52" t="s">
        <v>1018</v>
      </c>
      <c r="AT935" s="52" t="s">
        <v>1018</v>
      </c>
      <c r="AU935" s="52" t="s">
        <v>1018</v>
      </c>
      <c r="AV935" s="52" t="s">
        <v>1018</v>
      </c>
      <c r="AW935" s="52" t="s">
        <v>1018</v>
      </c>
      <c r="AX935" s="52" t="s">
        <v>1018</v>
      </c>
      <c r="AY935" s="52"/>
      <c r="AZ935" s="52"/>
      <c r="BA935" s="52"/>
      <c r="BB935" s="52"/>
    </row>
    <row r="936" spans="1:54" ht="12.75" x14ac:dyDescent="0.2">
      <c r="A936" s="39" t="str">
        <f t="shared" si="85"/>
        <v>2040757</v>
      </c>
      <c r="B936" s="39" t="str">
        <f t="shared" si="86"/>
        <v>0256БV/БЖ</v>
      </c>
      <c r="C936" s="39" t="str">
        <f t="shared" si="87"/>
        <v>Гриб- корзина Боровик В64 см</v>
      </c>
      <c r="D936" s="94">
        <f t="shared" ca="1" si="88"/>
        <v>2080</v>
      </c>
      <c r="E936" s="94">
        <f t="shared" ca="1" si="89"/>
        <v>0</v>
      </c>
      <c r="F936" s="94">
        <f t="shared" ca="1" si="84"/>
        <v>0</v>
      </c>
      <c r="G936" s="87"/>
      <c r="H936" s="87"/>
      <c r="I936" s="40"/>
      <c r="J936" s="40"/>
      <c r="L936" s="50" t="s">
        <v>3654</v>
      </c>
      <c r="M936" s="50" t="s">
        <v>3370</v>
      </c>
      <c r="N936" s="50" t="s">
        <v>3371</v>
      </c>
      <c r="O936" s="51" t="s">
        <v>3372</v>
      </c>
      <c r="P936" s="40">
        <v>2080</v>
      </c>
      <c r="Q936" s="40"/>
      <c r="R936" s="40"/>
      <c r="S936" s="52" t="s">
        <v>1018</v>
      </c>
      <c r="T936" s="52" t="s">
        <v>1018</v>
      </c>
      <c r="U936" s="52" t="s">
        <v>1018</v>
      </c>
      <c r="V936" s="52" t="s">
        <v>1018</v>
      </c>
      <c r="W936" s="52" t="s">
        <v>1018</v>
      </c>
      <c r="X936" s="52" t="s">
        <v>1018</v>
      </c>
      <c r="Y936" s="52" t="s">
        <v>1018</v>
      </c>
      <c r="Z936" s="52" t="s">
        <v>1018</v>
      </c>
      <c r="AA936" s="52" t="s">
        <v>1018</v>
      </c>
      <c r="AB936" s="52" t="s">
        <v>1018</v>
      </c>
      <c r="AC936" s="52" t="s">
        <v>1018</v>
      </c>
      <c r="AD936" s="52" t="s">
        <v>1018</v>
      </c>
      <c r="AE936" s="52" t="s">
        <v>1018</v>
      </c>
      <c r="AF936" s="52" t="s">
        <v>1018</v>
      </c>
      <c r="AG936" s="52" t="s">
        <v>1018</v>
      </c>
      <c r="AH936" s="52" t="s">
        <v>1018</v>
      </c>
      <c r="AI936" s="52" t="s">
        <v>1018</v>
      </c>
      <c r="AJ936" s="52" t="s">
        <v>1018</v>
      </c>
      <c r="AK936" s="52" t="s">
        <v>1018</v>
      </c>
      <c r="AL936" s="52" t="s">
        <v>1018</v>
      </c>
      <c r="AM936" s="52" t="s">
        <v>1018</v>
      </c>
      <c r="AN936" s="52" t="s">
        <v>1018</v>
      </c>
      <c r="AO936" s="52" t="s">
        <v>1018</v>
      </c>
      <c r="AP936" s="52" t="s">
        <v>1018</v>
      </c>
      <c r="AQ936" s="52" t="s">
        <v>1018</v>
      </c>
      <c r="AR936" s="52" t="s">
        <v>1018</v>
      </c>
      <c r="AS936" s="52" t="s">
        <v>1018</v>
      </c>
      <c r="AT936" s="52" t="s">
        <v>1018</v>
      </c>
      <c r="AU936" s="52" t="s">
        <v>1018</v>
      </c>
      <c r="AV936" s="52" t="s">
        <v>1018</v>
      </c>
      <c r="AW936" s="52" t="s">
        <v>1018</v>
      </c>
      <c r="AX936" s="52" t="s">
        <v>1018</v>
      </c>
      <c r="AY936" s="52"/>
      <c r="AZ936" s="52"/>
      <c r="BA936" s="52"/>
      <c r="BB936" s="52"/>
    </row>
    <row r="937" spans="1:54" ht="12.75" x14ac:dyDescent="0.2">
      <c r="A937" s="39" t="str">
        <f t="shared" si="85"/>
        <v>2039655</v>
      </c>
      <c r="B937" s="39" t="str">
        <f t="shared" si="86"/>
        <v>0258АН/МЛ</v>
      </c>
      <c r="C937" s="39" t="str">
        <f t="shared" si="87"/>
        <v>Грызун с мячиком  В42см</v>
      </c>
      <c r="D937" s="94">
        <f t="shared" ca="1" si="88"/>
        <v>265</v>
      </c>
      <c r="E937" s="94">
        <f t="shared" ca="1" si="89"/>
        <v>2</v>
      </c>
      <c r="F937" s="94">
        <f t="shared" ca="1" si="84"/>
        <v>0</v>
      </c>
      <c r="G937" s="87"/>
      <c r="H937" s="87"/>
      <c r="I937" s="40"/>
      <c r="J937" s="40"/>
      <c r="L937" s="50" t="s">
        <v>3656</v>
      </c>
      <c r="M937" s="50" t="s">
        <v>3373</v>
      </c>
      <c r="N937" s="50" t="s">
        <v>810</v>
      </c>
      <c r="O937" s="51" t="s">
        <v>801</v>
      </c>
      <c r="P937" s="40">
        <v>265</v>
      </c>
      <c r="Q937" s="40"/>
      <c r="R937" s="40"/>
      <c r="S937" s="52" t="s">
        <v>1018</v>
      </c>
      <c r="T937" s="52" t="s">
        <v>1018</v>
      </c>
      <c r="U937" s="52" t="s">
        <v>1018</v>
      </c>
      <c r="V937" s="52" t="s">
        <v>1018</v>
      </c>
      <c r="W937" s="52" t="s">
        <v>1018</v>
      </c>
      <c r="X937" s="52" t="s">
        <v>1018</v>
      </c>
      <c r="Y937" s="52" t="s">
        <v>1018</v>
      </c>
      <c r="Z937" s="52" t="s">
        <v>1018</v>
      </c>
      <c r="AA937" s="52" t="s">
        <v>1018</v>
      </c>
      <c r="AB937" s="52" t="s">
        <v>1018</v>
      </c>
      <c r="AC937" s="52" t="s">
        <v>1018</v>
      </c>
      <c r="AD937" s="52" t="s">
        <v>1018</v>
      </c>
      <c r="AE937" s="52" t="s">
        <v>1018</v>
      </c>
      <c r="AF937" s="52" t="s">
        <v>1018</v>
      </c>
      <c r="AG937" s="52" t="s">
        <v>1018</v>
      </c>
      <c r="AH937" s="52" t="s">
        <v>1018</v>
      </c>
      <c r="AI937" s="52" t="s">
        <v>1018</v>
      </c>
      <c r="AJ937" s="52" t="s">
        <v>1018</v>
      </c>
      <c r="AK937" s="52" t="s">
        <v>1018</v>
      </c>
      <c r="AL937" s="52" t="s">
        <v>1018</v>
      </c>
      <c r="AM937" s="52" t="s">
        <v>1018</v>
      </c>
      <c r="AN937" s="52" t="s">
        <v>1018</v>
      </c>
      <c r="AO937" s="52" t="s">
        <v>1018</v>
      </c>
      <c r="AP937" s="52" t="s">
        <v>1018</v>
      </c>
      <c r="AQ937" s="52" t="s">
        <v>1018</v>
      </c>
      <c r="AR937" s="52">
        <v>2</v>
      </c>
      <c r="AS937" s="52" t="s">
        <v>1018</v>
      </c>
      <c r="AT937" s="52" t="s">
        <v>1018</v>
      </c>
      <c r="AU937" s="52" t="s">
        <v>1018</v>
      </c>
      <c r="AV937" s="52" t="s">
        <v>1018</v>
      </c>
      <c r="AW937" s="52" t="s">
        <v>1018</v>
      </c>
      <c r="AX937" s="52" t="s">
        <v>1018</v>
      </c>
      <c r="AY937" s="52"/>
      <c r="AZ937" s="52"/>
      <c r="BA937" s="52"/>
      <c r="BB937" s="52"/>
    </row>
    <row r="938" spans="1:54" ht="12.75" x14ac:dyDescent="0.2">
      <c r="A938" s="39" t="str">
        <f t="shared" si="85"/>
        <v>2042458</v>
      </c>
      <c r="B938" s="39" t="str">
        <f t="shared" si="86"/>
        <v>0258АН/МЛ/М</v>
      </c>
      <c r="C938" s="39" t="str">
        <f t="shared" si="87"/>
        <v>Грызун с мячиком  В42см</v>
      </c>
      <c r="D938" s="94">
        <f t="shared" ca="1" si="88"/>
        <v>459</v>
      </c>
      <c r="E938" s="94">
        <f t="shared" ca="1" si="89"/>
        <v>1</v>
      </c>
      <c r="F938" s="94">
        <f t="shared" ca="1" si="84"/>
        <v>0</v>
      </c>
      <c r="G938" s="87"/>
      <c r="H938" s="87"/>
      <c r="I938" s="40"/>
      <c r="J938" s="40"/>
      <c r="L938" s="50" t="s">
        <v>3658</v>
      </c>
      <c r="M938" s="50" t="s">
        <v>3374</v>
      </c>
      <c r="N938" s="50" t="s">
        <v>3375</v>
      </c>
      <c r="O938" s="51" t="s">
        <v>801</v>
      </c>
      <c r="P938" s="40">
        <v>459</v>
      </c>
      <c r="Q938" s="40"/>
      <c r="R938" s="40"/>
      <c r="S938" s="52" t="s">
        <v>1018</v>
      </c>
      <c r="T938" s="52" t="s">
        <v>1018</v>
      </c>
      <c r="U938" s="52" t="s">
        <v>1018</v>
      </c>
      <c r="V938" s="52" t="s">
        <v>1018</v>
      </c>
      <c r="W938" s="52" t="s">
        <v>1018</v>
      </c>
      <c r="X938" s="52" t="s">
        <v>1018</v>
      </c>
      <c r="Y938" s="52" t="s">
        <v>1018</v>
      </c>
      <c r="Z938" s="52" t="s">
        <v>1018</v>
      </c>
      <c r="AA938" s="52" t="s">
        <v>1018</v>
      </c>
      <c r="AB938" s="52" t="s">
        <v>1018</v>
      </c>
      <c r="AC938" s="52" t="s">
        <v>1018</v>
      </c>
      <c r="AD938" s="52" t="s">
        <v>1018</v>
      </c>
      <c r="AE938" s="52" t="s">
        <v>1018</v>
      </c>
      <c r="AF938" s="52" t="s">
        <v>1018</v>
      </c>
      <c r="AG938" s="52" t="s">
        <v>1018</v>
      </c>
      <c r="AH938" s="52" t="s">
        <v>1018</v>
      </c>
      <c r="AI938" s="52" t="s">
        <v>1018</v>
      </c>
      <c r="AJ938" s="52" t="s">
        <v>1018</v>
      </c>
      <c r="AK938" s="52" t="s">
        <v>1018</v>
      </c>
      <c r="AL938" s="52" t="s">
        <v>1018</v>
      </c>
      <c r="AM938" s="52" t="s">
        <v>1018</v>
      </c>
      <c r="AN938" s="52" t="s">
        <v>1018</v>
      </c>
      <c r="AO938" s="52" t="s">
        <v>1018</v>
      </c>
      <c r="AP938" s="52" t="s">
        <v>1018</v>
      </c>
      <c r="AQ938" s="52" t="s">
        <v>1018</v>
      </c>
      <c r="AR938" s="52">
        <v>1</v>
      </c>
      <c r="AS938" s="52" t="s">
        <v>1018</v>
      </c>
      <c r="AT938" s="52" t="s">
        <v>1018</v>
      </c>
      <c r="AU938" s="52" t="s">
        <v>1018</v>
      </c>
      <c r="AV938" s="52" t="s">
        <v>1018</v>
      </c>
      <c r="AW938" s="52" t="s">
        <v>1018</v>
      </c>
      <c r="AX938" s="52" t="s">
        <v>1018</v>
      </c>
      <c r="AY938" s="52"/>
      <c r="AZ938" s="52"/>
      <c r="BA938" s="52"/>
      <c r="BB938" s="52"/>
    </row>
    <row r="939" spans="1:54" ht="12.75" x14ac:dyDescent="0.2">
      <c r="A939" s="39" t="str">
        <f t="shared" si="85"/>
        <v>2039666</v>
      </c>
      <c r="B939" s="39" t="str">
        <f t="shared" si="86"/>
        <v>0265БV/БЖ</v>
      </c>
      <c r="C939" s="39" t="str">
        <f t="shared" si="87"/>
        <v>Собака с варежкой  В50см</v>
      </c>
      <c r="D939" s="94">
        <f t="shared" ca="1" si="88"/>
        <v>707</v>
      </c>
      <c r="E939" s="94">
        <f t="shared" ca="1" si="89"/>
        <v>0</v>
      </c>
      <c r="F939" s="94">
        <f t="shared" ca="1" si="84"/>
        <v>0</v>
      </c>
      <c r="G939" s="87"/>
      <c r="H939" s="87"/>
      <c r="I939" s="40"/>
      <c r="J939" s="40"/>
      <c r="L939" s="50" t="s">
        <v>3662</v>
      </c>
      <c r="M939" s="50" t="s">
        <v>3376</v>
      </c>
      <c r="N939" s="50" t="s">
        <v>3377</v>
      </c>
      <c r="O939" s="51" t="s">
        <v>3378</v>
      </c>
      <c r="P939" s="40">
        <v>707</v>
      </c>
      <c r="Q939" s="40"/>
      <c r="R939" s="40"/>
      <c r="S939" s="52" t="s">
        <v>1018</v>
      </c>
      <c r="T939" s="52" t="s">
        <v>1018</v>
      </c>
      <c r="U939" s="52" t="s">
        <v>1018</v>
      </c>
      <c r="V939" s="52" t="s">
        <v>1018</v>
      </c>
      <c r="W939" s="52" t="s">
        <v>1018</v>
      </c>
      <c r="X939" s="52" t="s">
        <v>1018</v>
      </c>
      <c r="Y939" s="52" t="s">
        <v>1018</v>
      </c>
      <c r="Z939" s="52" t="s">
        <v>1018</v>
      </c>
      <c r="AA939" s="52" t="s">
        <v>1018</v>
      </c>
      <c r="AB939" s="52" t="s">
        <v>1018</v>
      </c>
      <c r="AC939" s="52" t="s">
        <v>1018</v>
      </c>
      <c r="AD939" s="52" t="s">
        <v>1018</v>
      </c>
      <c r="AE939" s="52" t="s">
        <v>1018</v>
      </c>
      <c r="AF939" s="52" t="s">
        <v>1018</v>
      </c>
      <c r="AG939" s="52" t="s">
        <v>1018</v>
      </c>
      <c r="AH939" s="52" t="s">
        <v>1018</v>
      </c>
      <c r="AI939" s="52" t="s">
        <v>1018</v>
      </c>
      <c r="AJ939" s="52" t="s">
        <v>1018</v>
      </c>
      <c r="AK939" s="52" t="s">
        <v>1018</v>
      </c>
      <c r="AL939" s="52" t="s">
        <v>1018</v>
      </c>
      <c r="AM939" s="52" t="s">
        <v>1018</v>
      </c>
      <c r="AN939" s="52" t="s">
        <v>1018</v>
      </c>
      <c r="AO939" s="52" t="s">
        <v>1018</v>
      </c>
      <c r="AP939" s="52" t="s">
        <v>1018</v>
      </c>
      <c r="AQ939" s="52" t="s">
        <v>1018</v>
      </c>
      <c r="AR939" s="52" t="s">
        <v>1018</v>
      </c>
      <c r="AS939" s="52" t="s">
        <v>1018</v>
      </c>
      <c r="AT939" s="52" t="s">
        <v>1018</v>
      </c>
      <c r="AU939" s="52" t="s">
        <v>1018</v>
      </c>
      <c r="AV939" s="52" t="s">
        <v>1018</v>
      </c>
      <c r="AW939" s="52" t="s">
        <v>1018</v>
      </c>
      <c r="AX939" s="52" t="s">
        <v>1018</v>
      </c>
      <c r="AY939" s="52"/>
      <c r="AZ939" s="52"/>
      <c r="BA939" s="52"/>
      <c r="BB939" s="52"/>
    </row>
    <row r="940" spans="1:54" ht="12.75" x14ac:dyDescent="0.2">
      <c r="A940" s="39" t="str">
        <f t="shared" si="85"/>
        <v>2039668</v>
      </c>
      <c r="B940" s="39" t="str">
        <f t="shared" si="86"/>
        <v>0267БV/КЧ</v>
      </c>
      <c r="C940" s="39" t="str">
        <f t="shared" si="87"/>
        <v>Медведь с цветком  В63см</v>
      </c>
      <c r="D940" s="94">
        <f t="shared" ca="1" si="88"/>
        <v>1209</v>
      </c>
      <c r="E940" s="94">
        <f t="shared" ca="1" si="89"/>
        <v>1</v>
      </c>
      <c r="F940" s="94">
        <f t="shared" ca="1" si="84"/>
        <v>0</v>
      </c>
      <c r="G940" s="87"/>
      <c r="H940" s="87"/>
      <c r="I940" s="40"/>
      <c r="J940" s="40"/>
      <c r="L940" s="50" t="s">
        <v>3666</v>
      </c>
      <c r="M940" s="50" t="s">
        <v>3379</v>
      </c>
      <c r="N940" s="50" t="s">
        <v>3380</v>
      </c>
      <c r="O940" s="51" t="s">
        <v>3381</v>
      </c>
      <c r="P940" s="40">
        <v>1209</v>
      </c>
      <c r="Q940" s="40"/>
      <c r="R940" s="40"/>
      <c r="S940" s="52" t="s">
        <v>1018</v>
      </c>
      <c r="T940" s="52" t="s">
        <v>1018</v>
      </c>
      <c r="U940" s="52" t="s">
        <v>1018</v>
      </c>
      <c r="V940" s="52" t="s">
        <v>1018</v>
      </c>
      <c r="W940" s="52" t="s">
        <v>1018</v>
      </c>
      <c r="X940" s="52" t="s">
        <v>1018</v>
      </c>
      <c r="Y940" s="52" t="s">
        <v>1018</v>
      </c>
      <c r="Z940" s="52" t="s">
        <v>1018</v>
      </c>
      <c r="AA940" s="52" t="s">
        <v>1018</v>
      </c>
      <c r="AB940" s="52" t="s">
        <v>1018</v>
      </c>
      <c r="AC940" s="52" t="s">
        <v>1018</v>
      </c>
      <c r="AD940" s="52" t="s">
        <v>1018</v>
      </c>
      <c r="AE940" s="52" t="s">
        <v>1018</v>
      </c>
      <c r="AF940" s="52" t="s">
        <v>1018</v>
      </c>
      <c r="AG940" s="52" t="s">
        <v>1018</v>
      </c>
      <c r="AH940" s="52" t="s">
        <v>1018</v>
      </c>
      <c r="AI940" s="52" t="s">
        <v>1018</v>
      </c>
      <c r="AJ940" s="52" t="s">
        <v>1018</v>
      </c>
      <c r="AK940" s="52" t="s">
        <v>1018</v>
      </c>
      <c r="AL940" s="52" t="s">
        <v>1018</v>
      </c>
      <c r="AM940" s="52" t="s">
        <v>1018</v>
      </c>
      <c r="AN940" s="52" t="s">
        <v>1018</v>
      </c>
      <c r="AO940" s="52" t="s">
        <v>1018</v>
      </c>
      <c r="AP940" s="52" t="s">
        <v>1018</v>
      </c>
      <c r="AQ940" s="52" t="s">
        <v>1018</v>
      </c>
      <c r="AR940" s="52">
        <v>1</v>
      </c>
      <c r="AS940" s="52" t="s">
        <v>1018</v>
      </c>
      <c r="AT940" s="52" t="s">
        <v>1018</v>
      </c>
      <c r="AU940" s="52" t="s">
        <v>1018</v>
      </c>
      <c r="AV940" s="52" t="s">
        <v>1018</v>
      </c>
      <c r="AW940" s="52" t="s">
        <v>1018</v>
      </c>
      <c r="AX940" s="52" t="s">
        <v>1018</v>
      </c>
      <c r="AY940" s="52"/>
      <c r="AZ940" s="52"/>
      <c r="BA940" s="52"/>
      <c r="BB940" s="52"/>
    </row>
    <row r="941" spans="1:54" ht="12.75" x14ac:dyDescent="0.2">
      <c r="A941" s="39" t="str">
        <f t="shared" si="85"/>
        <v>2039671</v>
      </c>
      <c r="B941" s="39" t="str">
        <f t="shared" si="86"/>
        <v>0275БV/КЧ</v>
      </c>
      <c r="C941" s="39" t="str">
        <f t="shared" si="87"/>
        <v>Шкура медведя  Д93см</v>
      </c>
      <c r="D941" s="94">
        <f t="shared" ca="1" si="88"/>
        <v>844</v>
      </c>
      <c r="E941" s="94">
        <f t="shared" ca="1" si="89"/>
        <v>0</v>
      </c>
      <c r="F941" s="94">
        <f t="shared" ca="1" si="84"/>
        <v>0</v>
      </c>
      <c r="G941" s="87"/>
      <c r="H941" s="87"/>
      <c r="I941" s="40"/>
      <c r="J941" s="40"/>
      <c r="L941" s="50" t="s">
        <v>3670</v>
      </c>
      <c r="M941" s="50" t="s">
        <v>3382</v>
      </c>
      <c r="N941" s="50" t="s">
        <v>3383</v>
      </c>
      <c r="O941" s="51" t="s">
        <v>3384</v>
      </c>
      <c r="P941" s="40">
        <v>844</v>
      </c>
      <c r="Q941" s="40"/>
      <c r="R941" s="40"/>
      <c r="S941" s="52" t="s">
        <v>1018</v>
      </c>
      <c r="T941" s="52" t="s">
        <v>1018</v>
      </c>
      <c r="U941" s="52" t="s">
        <v>1018</v>
      </c>
      <c r="V941" s="52" t="s">
        <v>1018</v>
      </c>
      <c r="W941" s="52" t="s">
        <v>1018</v>
      </c>
      <c r="X941" s="52" t="s">
        <v>1018</v>
      </c>
      <c r="Y941" s="52" t="s">
        <v>1018</v>
      </c>
      <c r="Z941" s="52" t="s">
        <v>1018</v>
      </c>
      <c r="AA941" s="52" t="s">
        <v>1018</v>
      </c>
      <c r="AB941" s="52" t="s">
        <v>1018</v>
      </c>
      <c r="AC941" s="52" t="s">
        <v>1018</v>
      </c>
      <c r="AD941" s="52" t="s">
        <v>1018</v>
      </c>
      <c r="AE941" s="52" t="s">
        <v>1018</v>
      </c>
      <c r="AF941" s="52" t="s">
        <v>1018</v>
      </c>
      <c r="AG941" s="52" t="s">
        <v>1018</v>
      </c>
      <c r="AH941" s="52" t="s">
        <v>1018</v>
      </c>
      <c r="AI941" s="52" t="s">
        <v>1018</v>
      </c>
      <c r="AJ941" s="52" t="s">
        <v>1018</v>
      </c>
      <c r="AK941" s="52" t="s">
        <v>1018</v>
      </c>
      <c r="AL941" s="52" t="s">
        <v>1018</v>
      </c>
      <c r="AM941" s="52" t="s">
        <v>1018</v>
      </c>
      <c r="AN941" s="52" t="s">
        <v>1018</v>
      </c>
      <c r="AO941" s="52" t="s">
        <v>1018</v>
      </c>
      <c r="AP941" s="52" t="s">
        <v>1018</v>
      </c>
      <c r="AQ941" s="52" t="s">
        <v>1018</v>
      </c>
      <c r="AR941" s="52" t="s">
        <v>1018</v>
      </c>
      <c r="AS941" s="52" t="s">
        <v>1018</v>
      </c>
      <c r="AT941" s="52" t="s">
        <v>1018</v>
      </c>
      <c r="AU941" s="52" t="s">
        <v>1018</v>
      </c>
      <c r="AV941" s="52" t="s">
        <v>1018</v>
      </c>
      <c r="AW941" s="52" t="s">
        <v>1018</v>
      </c>
      <c r="AX941" s="52" t="s">
        <v>1018</v>
      </c>
      <c r="AY941" s="52"/>
      <c r="AZ941" s="52"/>
      <c r="BA941" s="52"/>
      <c r="BB941" s="52"/>
    </row>
    <row r="942" spans="1:54" ht="12.75" x14ac:dyDescent="0.2">
      <c r="A942" s="39" t="str">
        <f t="shared" si="85"/>
        <v>2039673</v>
      </c>
      <c r="B942" s="39" t="str">
        <f t="shared" si="86"/>
        <v>0278БV/БЖ</v>
      </c>
      <c r="C942" s="39" t="str">
        <f t="shared" si="87"/>
        <v>Шкура льва  Д109см</v>
      </c>
      <c r="D942" s="94">
        <f t="shared" ca="1" si="88"/>
        <v>727</v>
      </c>
      <c r="E942" s="94">
        <f t="shared" ca="1" si="89"/>
        <v>0</v>
      </c>
      <c r="F942" s="94">
        <f t="shared" ca="1" si="84"/>
        <v>0</v>
      </c>
      <c r="G942" s="87"/>
      <c r="H942" s="87"/>
      <c r="I942" s="40"/>
      <c r="J942" s="40"/>
      <c r="L942" s="50" t="s">
        <v>3674</v>
      </c>
      <c r="M942" s="50" t="s">
        <v>3385</v>
      </c>
      <c r="N942" s="50" t="s">
        <v>3386</v>
      </c>
      <c r="O942" s="51" t="s">
        <v>3387</v>
      </c>
      <c r="P942" s="40">
        <v>727</v>
      </c>
      <c r="Q942" s="40"/>
      <c r="R942" s="40"/>
      <c r="S942" s="52" t="s">
        <v>1018</v>
      </c>
      <c r="T942" s="52" t="s">
        <v>1018</v>
      </c>
      <c r="U942" s="52" t="s">
        <v>1018</v>
      </c>
      <c r="V942" s="52" t="s">
        <v>1018</v>
      </c>
      <c r="W942" s="52" t="s">
        <v>1018</v>
      </c>
      <c r="X942" s="52" t="s">
        <v>1018</v>
      </c>
      <c r="Y942" s="52" t="s">
        <v>1018</v>
      </c>
      <c r="Z942" s="52" t="s">
        <v>1018</v>
      </c>
      <c r="AA942" s="52" t="s">
        <v>1018</v>
      </c>
      <c r="AB942" s="52" t="s">
        <v>1018</v>
      </c>
      <c r="AC942" s="52" t="s">
        <v>1018</v>
      </c>
      <c r="AD942" s="52" t="s">
        <v>1018</v>
      </c>
      <c r="AE942" s="52" t="s">
        <v>1018</v>
      </c>
      <c r="AF942" s="52" t="s">
        <v>1018</v>
      </c>
      <c r="AG942" s="52" t="s">
        <v>1018</v>
      </c>
      <c r="AH942" s="52" t="s">
        <v>1018</v>
      </c>
      <c r="AI942" s="52" t="s">
        <v>1018</v>
      </c>
      <c r="AJ942" s="52" t="s">
        <v>1018</v>
      </c>
      <c r="AK942" s="52" t="s">
        <v>1018</v>
      </c>
      <c r="AL942" s="52" t="s">
        <v>1018</v>
      </c>
      <c r="AM942" s="52" t="s">
        <v>1018</v>
      </c>
      <c r="AN942" s="52" t="s">
        <v>1018</v>
      </c>
      <c r="AO942" s="52" t="s">
        <v>1018</v>
      </c>
      <c r="AP942" s="52" t="s">
        <v>1018</v>
      </c>
      <c r="AQ942" s="52" t="s">
        <v>1018</v>
      </c>
      <c r="AR942" s="52" t="s">
        <v>1018</v>
      </c>
      <c r="AS942" s="52" t="s">
        <v>1018</v>
      </c>
      <c r="AT942" s="52" t="s">
        <v>1018</v>
      </c>
      <c r="AU942" s="52" t="s">
        <v>1018</v>
      </c>
      <c r="AV942" s="52" t="s">
        <v>1018</v>
      </c>
      <c r="AW942" s="52" t="s">
        <v>1018</v>
      </c>
      <c r="AX942" s="52" t="s">
        <v>1018</v>
      </c>
      <c r="AY942" s="52"/>
      <c r="AZ942" s="52"/>
      <c r="BA942" s="52"/>
      <c r="BB942" s="52"/>
    </row>
    <row r="943" spans="1:54" ht="12.75" x14ac:dyDescent="0.2">
      <c r="A943" s="39" t="str">
        <f t="shared" si="85"/>
        <v>2039675</v>
      </c>
      <c r="B943" s="39" t="str">
        <f t="shared" si="86"/>
        <v>0279Б/ЖК</v>
      </c>
      <c r="C943" s="39" t="str">
        <f t="shared" si="87"/>
        <v>Шкура тигра  Д100см</v>
      </c>
      <c r="D943" s="94">
        <f t="shared" ca="1" si="88"/>
        <v>795</v>
      </c>
      <c r="E943" s="94">
        <f t="shared" ca="1" si="89"/>
        <v>0</v>
      </c>
      <c r="F943" s="94">
        <f t="shared" ca="1" si="84"/>
        <v>0</v>
      </c>
      <c r="G943" s="87"/>
      <c r="H943" s="87"/>
      <c r="I943" s="40"/>
      <c r="J943" s="40"/>
      <c r="L943" s="50" t="s">
        <v>3678</v>
      </c>
      <c r="M943" s="50" t="s">
        <v>3388</v>
      </c>
      <c r="N943" s="50" t="s">
        <v>3389</v>
      </c>
      <c r="O943" s="51" t="s">
        <v>3390</v>
      </c>
      <c r="P943" s="40">
        <v>795</v>
      </c>
      <c r="Q943" s="40"/>
      <c r="R943" s="40"/>
      <c r="S943" s="52" t="s">
        <v>1018</v>
      </c>
      <c r="T943" s="52" t="s">
        <v>1018</v>
      </c>
      <c r="U943" s="52" t="s">
        <v>1018</v>
      </c>
      <c r="V943" s="52" t="s">
        <v>1018</v>
      </c>
      <c r="W943" s="52" t="s">
        <v>1018</v>
      </c>
      <c r="X943" s="52" t="s">
        <v>1018</v>
      </c>
      <c r="Y943" s="52" t="s">
        <v>1018</v>
      </c>
      <c r="Z943" s="52" t="s">
        <v>1018</v>
      </c>
      <c r="AA943" s="52" t="s">
        <v>1018</v>
      </c>
      <c r="AB943" s="52" t="s">
        <v>1018</v>
      </c>
      <c r="AC943" s="52" t="s">
        <v>1018</v>
      </c>
      <c r="AD943" s="52" t="s">
        <v>1018</v>
      </c>
      <c r="AE943" s="52" t="s">
        <v>1018</v>
      </c>
      <c r="AF943" s="52" t="s">
        <v>1018</v>
      </c>
      <c r="AG943" s="52" t="s">
        <v>1018</v>
      </c>
      <c r="AH943" s="52" t="s">
        <v>1018</v>
      </c>
      <c r="AI943" s="52" t="s">
        <v>1018</v>
      </c>
      <c r="AJ943" s="52" t="s">
        <v>1018</v>
      </c>
      <c r="AK943" s="52" t="s">
        <v>1018</v>
      </c>
      <c r="AL943" s="52" t="s">
        <v>1018</v>
      </c>
      <c r="AM943" s="52" t="s">
        <v>1018</v>
      </c>
      <c r="AN943" s="52" t="s">
        <v>1018</v>
      </c>
      <c r="AO943" s="52" t="s">
        <v>1018</v>
      </c>
      <c r="AP943" s="52" t="s">
        <v>1018</v>
      </c>
      <c r="AQ943" s="52" t="s">
        <v>1018</v>
      </c>
      <c r="AR943" s="52" t="s">
        <v>1018</v>
      </c>
      <c r="AS943" s="52" t="s">
        <v>1018</v>
      </c>
      <c r="AT943" s="52" t="s">
        <v>1018</v>
      </c>
      <c r="AU943" s="52" t="s">
        <v>1018</v>
      </c>
      <c r="AV943" s="52" t="s">
        <v>1018</v>
      </c>
      <c r="AW943" s="52" t="s">
        <v>1018</v>
      </c>
      <c r="AX943" s="52" t="s">
        <v>1018</v>
      </c>
      <c r="AY943" s="52"/>
      <c r="AZ943" s="52"/>
      <c r="BA943" s="52"/>
      <c r="BB943" s="52"/>
    </row>
    <row r="944" spans="1:54" ht="12.75" x14ac:dyDescent="0.2">
      <c r="A944" s="39" t="str">
        <f t="shared" si="85"/>
        <v>2056578</v>
      </c>
      <c r="B944" s="39" t="str">
        <f t="shared" si="86"/>
        <v>0291/БЕЛ</v>
      </c>
      <c r="C944" s="39" t="str">
        <f t="shared" si="87"/>
        <v>Курица малая</v>
      </c>
      <c r="D944" s="94">
        <f t="shared" ca="1" si="88"/>
        <v>0</v>
      </c>
      <c r="E944" s="94">
        <f t="shared" ca="1" si="89"/>
        <v>0</v>
      </c>
      <c r="F944" s="94">
        <f t="shared" ca="1" si="84"/>
        <v>0</v>
      </c>
      <c r="G944" s="87"/>
      <c r="H944" s="87"/>
      <c r="I944" s="40"/>
      <c r="J944" s="40"/>
      <c r="L944" s="50" t="s">
        <v>3682</v>
      </c>
      <c r="M944" s="50" t="s">
        <v>3391</v>
      </c>
      <c r="N944" s="50" t="s">
        <v>3392</v>
      </c>
      <c r="O944" s="51" t="s">
        <v>3393</v>
      </c>
      <c r="P944" s="40" t="s">
        <v>1018</v>
      </c>
      <c r="Q944" s="40"/>
      <c r="R944" s="40"/>
      <c r="S944" s="52" t="s">
        <v>1018</v>
      </c>
      <c r="T944" s="52" t="s">
        <v>1018</v>
      </c>
      <c r="U944" s="52" t="s">
        <v>1018</v>
      </c>
      <c r="V944" s="52" t="s">
        <v>1018</v>
      </c>
      <c r="W944" s="52" t="s">
        <v>1018</v>
      </c>
      <c r="X944" s="52" t="s">
        <v>1018</v>
      </c>
      <c r="Y944" s="52" t="s">
        <v>1018</v>
      </c>
      <c r="Z944" s="52" t="s">
        <v>1018</v>
      </c>
      <c r="AA944" s="52" t="s">
        <v>1018</v>
      </c>
      <c r="AB944" s="52" t="s">
        <v>1018</v>
      </c>
      <c r="AC944" s="52" t="s">
        <v>1018</v>
      </c>
      <c r="AD944" s="52" t="s">
        <v>1018</v>
      </c>
      <c r="AE944" s="52" t="s">
        <v>1018</v>
      </c>
      <c r="AF944" s="52" t="s">
        <v>1018</v>
      </c>
      <c r="AG944" s="52" t="s">
        <v>1018</v>
      </c>
      <c r="AH944" s="52" t="s">
        <v>1018</v>
      </c>
      <c r="AI944" s="52" t="s">
        <v>1018</v>
      </c>
      <c r="AJ944" s="52" t="s">
        <v>1018</v>
      </c>
      <c r="AK944" s="52" t="s">
        <v>1018</v>
      </c>
      <c r="AL944" s="52" t="s">
        <v>1018</v>
      </c>
      <c r="AM944" s="52" t="s">
        <v>1018</v>
      </c>
      <c r="AN944" s="52" t="s">
        <v>1018</v>
      </c>
      <c r="AO944" s="52" t="s">
        <v>1018</v>
      </c>
      <c r="AP944" s="52" t="s">
        <v>1018</v>
      </c>
      <c r="AQ944" s="52" t="s">
        <v>1018</v>
      </c>
      <c r="AR944" s="52" t="s">
        <v>1018</v>
      </c>
      <c r="AS944" s="52" t="s">
        <v>1018</v>
      </c>
      <c r="AT944" s="52" t="s">
        <v>1018</v>
      </c>
      <c r="AU944" s="52" t="s">
        <v>1018</v>
      </c>
      <c r="AV944" s="52" t="s">
        <v>1018</v>
      </c>
      <c r="AW944" s="52" t="s">
        <v>1018</v>
      </c>
      <c r="AX944" s="52" t="s">
        <v>1018</v>
      </c>
      <c r="AY944" s="52"/>
      <c r="AZ944" s="52"/>
      <c r="BA944" s="52"/>
      <c r="BB944" s="52"/>
    </row>
    <row r="945" spans="1:54" ht="12.75" x14ac:dyDescent="0.2">
      <c r="A945" s="39" t="str">
        <f t="shared" si="85"/>
        <v>2039679</v>
      </c>
      <c r="B945" s="39" t="str">
        <f t="shared" si="86"/>
        <v>0297БV/ЖЛ</v>
      </c>
      <c r="C945" s="39" t="str">
        <f t="shared" si="87"/>
        <v>Цыпленок в скорлупе  В44см</v>
      </c>
      <c r="D945" s="94">
        <f t="shared" ca="1" si="88"/>
        <v>608</v>
      </c>
      <c r="E945" s="94">
        <f t="shared" ca="1" si="89"/>
        <v>0</v>
      </c>
      <c r="F945" s="94">
        <f t="shared" ca="1" si="84"/>
        <v>0</v>
      </c>
      <c r="G945" s="87"/>
      <c r="H945" s="87"/>
      <c r="I945" s="40"/>
      <c r="J945" s="40"/>
      <c r="L945" s="50" t="s">
        <v>3686</v>
      </c>
      <c r="M945" s="50" t="s">
        <v>3394</v>
      </c>
      <c r="N945" s="50" t="s">
        <v>3395</v>
      </c>
      <c r="O945" s="51" t="s">
        <v>3396</v>
      </c>
      <c r="P945" s="40">
        <v>608</v>
      </c>
      <c r="Q945" s="40"/>
      <c r="R945" s="40"/>
      <c r="S945" s="52" t="s">
        <v>1018</v>
      </c>
      <c r="T945" s="52" t="s">
        <v>1018</v>
      </c>
      <c r="U945" s="52" t="s">
        <v>1018</v>
      </c>
      <c r="V945" s="52" t="s">
        <v>1018</v>
      </c>
      <c r="W945" s="52" t="s">
        <v>1018</v>
      </c>
      <c r="X945" s="52" t="s">
        <v>1018</v>
      </c>
      <c r="Y945" s="52" t="s">
        <v>1018</v>
      </c>
      <c r="Z945" s="52" t="s">
        <v>1018</v>
      </c>
      <c r="AA945" s="52" t="s">
        <v>1018</v>
      </c>
      <c r="AB945" s="52" t="s">
        <v>1018</v>
      </c>
      <c r="AC945" s="52" t="s">
        <v>1018</v>
      </c>
      <c r="AD945" s="52" t="s">
        <v>1018</v>
      </c>
      <c r="AE945" s="52" t="s">
        <v>1018</v>
      </c>
      <c r="AF945" s="52" t="s">
        <v>1018</v>
      </c>
      <c r="AG945" s="52" t="s">
        <v>1018</v>
      </c>
      <c r="AH945" s="52" t="s">
        <v>1018</v>
      </c>
      <c r="AI945" s="52" t="s">
        <v>1018</v>
      </c>
      <c r="AJ945" s="52" t="s">
        <v>1018</v>
      </c>
      <c r="AK945" s="52" t="s">
        <v>1018</v>
      </c>
      <c r="AL945" s="52" t="s">
        <v>1018</v>
      </c>
      <c r="AM945" s="52" t="s">
        <v>1018</v>
      </c>
      <c r="AN945" s="52" t="s">
        <v>1018</v>
      </c>
      <c r="AO945" s="52" t="s">
        <v>1018</v>
      </c>
      <c r="AP945" s="52" t="s">
        <v>1018</v>
      </c>
      <c r="AQ945" s="52" t="s">
        <v>1018</v>
      </c>
      <c r="AR945" s="52" t="s">
        <v>1018</v>
      </c>
      <c r="AS945" s="52" t="s">
        <v>1018</v>
      </c>
      <c r="AT945" s="52" t="s">
        <v>1018</v>
      </c>
      <c r="AU945" s="52" t="s">
        <v>1018</v>
      </c>
      <c r="AV945" s="52" t="s">
        <v>1018</v>
      </c>
      <c r="AW945" s="52" t="s">
        <v>1018</v>
      </c>
      <c r="AX945" s="52" t="s">
        <v>1018</v>
      </c>
      <c r="AY945" s="52"/>
      <c r="AZ945" s="52"/>
      <c r="BA945" s="52"/>
      <c r="BB945" s="52"/>
    </row>
    <row r="946" spans="1:54" ht="12.75" x14ac:dyDescent="0.2">
      <c r="A946" s="39" t="str">
        <f t="shared" si="85"/>
        <v>2039683</v>
      </c>
      <c r="B946" s="39" t="str">
        <f t="shared" si="86"/>
        <v>0307А/ЖК</v>
      </c>
      <c r="C946" s="39" t="str">
        <f t="shared" si="87"/>
        <v>Тигренок "Свит"  В45см</v>
      </c>
      <c r="D946" s="94">
        <f t="shared" ca="1" si="88"/>
        <v>540</v>
      </c>
      <c r="E946" s="94">
        <f t="shared" ca="1" si="89"/>
        <v>0</v>
      </c>
      <c r="F946" s="94">
        <f t="shared" ca="1" si="84"/>
        <v>0</v>
      </c>
      <c r="G946" s="87"/>
      <c r="H946" s="87"/>
      <c r="I946" s="40"/>
      <c r="J946" s="40"/>
      <c r="L946" s="50" t="s">
        <v>3690</v>
      </c>
      <c r="M946" s="50" t="s">
        <v>3397</v>
      </c>
      <c r="N946" s="50" t="s">
        <v>3398</v>
      </c>
      <c r="O946" s="51" t="s">
        <v>3399</v>
      </c>
      <c r="P946" s="40">
        <v>540</v>
      </c>
      <c r="Q946" s="40"/>
      <c r="R946" s="40"/>
      <c r="S946" s="52" t="s">
        <v>1018</v>
      </c>
      <c r="T946" s="52" t="s">
        <v>1018</v>
      </c>
      <c r="U946" s="52" t="s">
        <v>1018</v>
      </c>
      <c r="V946" s="52" t="s">
        <v>1018</v>
      </c>
      <c r="W946" s="52" t="s">
        <v>1018</v>
      </c>
      <c r="X946" s="52" t="s">
        <v>1018</v>
      </c>
      <c r="Y946" s="52" t="s">
        <v>1018</v>
      </c>
      <c r="Z946" s="52" t="s">
        <v>1018</v>
      </c>
      <c r="AA946" s="52" t="s">
        <v>1018</v>
      </c>
      <c r="AB946" s="52" t="s">
        <v>1018</v>
      </c>
      <c r="AC946" s="52" t="s">
        <v>1018</v>
      </c>
      <c r="AD946" s="52" t="s">
        <v>1018</v>
      </c>
      <c r="AE946" s="52" t="s">
        <v>1018</v>
      </c>
      <c r="AF946" s="52" t="s">
        <v>1018</v>
      </c>
      <c r="AG946" s="52" t="s">
        <v>1018</v>
      </c>
      <c r="AH946" s="52" t="s">
        <v>1018</v>
      </c>
      <c r="AI946" s="52" t="s">
        <v>1018</v>
      </c>
      <c r="AJ946" s="52" t="s">
        <v>1018</v>
      </c>
      <c r="AK946" s="52" t="s">
        <v>1018</v>
      </c>
      <c r="AL946" s="52" t="s">
        <v>1018</v>
      </c>
      <c r="AM946" s="52" t="s">
        <v>1018</v>
      </c>
      <c r="AN946" s="52" t="s">
        <v>1018</v>
      </c>
      <c r="AO946" s="52" t="s">
        <v>1018</v>
      </c>
      <c r="AP946" s="52" t="s">
        <v>1018</v>
      </c>
      <c r="AQ946" s="52" t="s">
        <v>1018</v>
      </c>
      <c r="AR946" s="52" t="s">
        <v>1018</v>
      </c>
      <c r="AS946" s="52" t="s">
        <v>1018</v>
      </c>
      <c r="AT946" s="52" t="s">
        <v>1018</v>
      </c>
      <c r="AU946" s="52" t="s">
        <v>1018</v>
      </c>
      <c r="AV946" s="52" t="s">
        <v>1018</v>
      </c>
      <c r="AW946" s="52" t="s">
        <v>1018</v>
      </c>
      <c r="AX946" s="52" t="s">
        <v>1018</v>
      </c>
      <c r="AY946" s="52"/>
      <c r="AZ946" s="52"/>
      <c r="BA946" s="52"/>
      <c r="BB946" s="52"/>
    </row>
    <row r="947" spans="1:54" ht="12.75" x14ac:dyDescent="0.2">
      <c r="A947" s="39" t="str">
        <f t="shared" si="85"/>
        <v>2039685</v>
      </c>
      <c r="B947" s="39" t="str">
        <f t="shared" si="86"/>
        <v>0310Б/СР</v>
      </c>
      <c r="C947" s="39" t="str">
        <f t="shared" si="87"/>
        <v>Серый волк  В52см</v>
      </c>
      <c r="D947" s="94">
        <f t="shared" ca="1" si="88"/>
        <v>607</v>
      </c>
      <c r="E947" s="94">
        <f t="shared" ca="1" si="89"/>
        <v>1</v>
      </c>
      <c r="F947" s="94">
        <f t="shared" ca="1" si="84"/>
        <v>0</v>
      </c>
      <c r="G947" s="87"/>
      <c r="H947" s="87"/>
      <c r="I947" s="40"/>
      <c r="J947" s="40"/>
      <c r="L947" s="50" t="s">
        <v>3691</v>
      </c>
      <c r="M947" s="50" t="s">
        <v>3400</v>
      </c>
      <c r="N947" s="50" t="s">
        <v>3401</v>
      </c>
      <c r="O947" s="51" t="s">
        <v>3402</v>
      </c>
      <c r="P947" s="40">
        <v>607</v>
      </c>
      <c r="Q947" s="40"/>
      <c r="R947" s="40"/>
      <c r="S947" s="52" t="s">
        <v>1018</v>
      </c>
      <c r="T947" s="52" t="s">
        <v>1018</v>
      </c>
      <c r="U947" s="52" t="s">
        <v>1018</v>
      </c>
      <c r="V947" s="52" t="s">
        <v>1018</v>
      </c>
      <c r="W947" s="52" t="s">
        <v>1018</v>
      </c>
      <c r="X947" s="52" t="s">
        <v>1018</v>
      </c>
      <c r="Y947" s="52" t="s">
        <v>1018</v>
      </c>
      <c r="Z947" s="52" t="s">
        <v>1018</v>
      </c>
      <c r="AA947" s="52" t="s">
        <v>1018</v>
      </c>
      <c r="AB947" s="52" t="s">
        <v>1018</v>
      </c>
      <c r="AC947" s="52" t="s">
        <v>1018</v>
      </c>
      <c r="AD947" s="52" t="s">
        <v>1018</v>
      </c>
      <c r="AE947" s="52" t="s">
        <v>1018</v>
      </c>
      <c r="AF947" s="52" t="s">
        <v>1018</v>
      </c>
      <c r="AG947" s="52" t="s">
        <v>1018</v>
      </c>
      <c r="AH947" s="52" t="s">
        <v>1018</v>
      </c>
      <c r="AI947" s="52" t="s">
        <v>1018</v>
      </c>
      <c r="AJ947" s="52" t="s">
        <v>1018</v>
      </c>
      <c r="AK947" s="52" t="s">
        <v>1018</v>
      </c>
      <c r="AL947" s="52" t="s">
        <v>1018</v>
      </c>
      <c r="AM947" s="52" t="s">
        <v>1018</v>
      </c>
      <c r="AN947" s="52" t="s">
        <v>1018</v>
      </c>
      <c r="AO947" s="52" t="s">
        <v>1018</v>
      </c>
      <c r="AP947" s="52" t="s">
        <v>1018</v>
      </c>
      <c r="AQ947" s="52" t="s">
        <v>1018</v>
      </c>
      <c r="AR947" s="52">
        <v>1</v>
      </c>
      <c r="AS947" s="52" t="s">
        <v>1018</v>
      </c>
      <c r="AT947" s="52" t="s">
        <v>1018</v>
      </c>
      <c r="AU947" s="52" t="s">
        <v>1018</v>
      </c>
      <c r="AV947" s="52" t="s">
        <v>1018</v>
      </c>
      <c r="AW947" s="52" t="s">
        <v>1018</v>
      </c>
      <c r="AX947" s="52" t="s">
        <v>1018</v>
      </c>
      <c r="AY947" s="52"/>
      <c r="AZ947" s="52"/>
      <c r="BA947" s="52"/>
      <c r="BB947" s="52"/>
    </row>
    <row r="948" spans="1:54" ht="12.75" x14ac:dyDescent="0.2">
      <c r="A948" s="39" t="str">
        <f t="shared" si="85"/>
        <v>2039689</v>
      </c>
      <c r="B948" s="39" t="str">
        <f t="shared" si="86"/>
        <v>0314V/КР</v>
      </c>
      <c r="C948" s="39" t="str">
        <f t="shared" si="87"/>
        <v>Сердце с сюрпризом  8*30см</v>
      </c>
      <c r="D948" s="94">
        <f t="shared" ca="1" si="88"/>
        <v>252</v>
      </c>
      <c r="E948" s="94">
        <f t="shared" ca="1" si="89"/>
        <v>0</v>
      </c>
      <c r="F948" s="94">
        <f t="shared" ca="1" si="84"/>
        <v>0</v>
      </c>
      <c r="G948" s="87"/>
      <c r="H948" s="87"/>
      <c r="I948" s="40"/>
      <c r="J948" s="40"/>
      <c r="L948" s="50" t="s">
        <v>3693</v>
      </c>
      <c r="M948" s="50" t="s">
        <v>3403</v>
      </c>
      <c r="N948" s="50" t="s">
        <v>3404</v>
      </c>
      <c r="O948" s="51" t="s">
        <v>3405</v>
      </c>
      <c r="P948" s="40">
        <v>252</v>
      </c>
      <c r="Q948" s="40"/>
      <c r="R948" s="40"/>
      <c r="S948" s="52" t="s">
        <v>1018</v>
      </c>
      <c r="T948" s="52" t="s">
        <v>1018</v>
      </c>
      <c r="U948" s="52" t="s">
        <v>1018</v>
      </c>
      <c r="V948" s="52" t="s">
        <v>1018</v>
      </c>
      <c r="W948" s="52" t="s">
        <v>1018</v>
      </c>
      <c r="X948" s="52" t="s">
        <v>1018</v>
      </c>
      <c r="Y948" s="52" t="s">
        <v>1018</v>
      </c>
      <c r="Z948" s="52" t="s">
        <v>1018</v>
      </c>
      <c r="AA948" s="52" t="s">
        <v>1018</v>
      </c>
      <c r="AB948" s="52" t="s">
        <v>1018</v>
      </c>
      <c r="AC948" s="52" t="s">
        <v>1018</v>
      </c>
      <c r="AD948" s="52" t="s">
        <v>1018</v>
      </c>
      <c r="AE948" s="52" t="s">
        <v>1018</v>
      </c>
      <c r="AF948" s="52" t="s">
        <v>1018</v>
      </c>
      <c r="AG948" s="52" t="s">
        <v>1018</v>
      </c>
      <c r="AH948" s="52" t="s">
        <v>1018</v>
      </c>
      <c r="AI948" s="52" t="s">
        <v>1018</v>
      </c>
      <c r="AJ948" s="52" t="s">
        <v>1018</v>
      </c>
      <c r="AK948" s="52" t="s">
        <v>1018</v>
      </c>
      <c r="AL948" s="52" t="s">
        <v>1018</v>
      </c>
      <c r="AM948" s="52" t="s">
        <v>1018</v>
      </c>
      <c r="AN948" s="52" t="s">
        <v>1018</v>
      </c>
      <c r="AO948" s="52" t="s">
        <v>1018</v>
      </c>
      <c r="AP948" s="52" t="s">
        <v>1018</v>
      </c>
      <c r="AQ948" s="52" t="s">
        <v>1018</v>
      </c>
      <c r="AR948" s="52" t="s">
        <v>1018</v>
      </c>
      <c r="AS948" s="52" t="s">
        <v>1018</v>
      </c>
      <c r="AT948" s="52" t="s">
        <v>1018</v>
      </c>
      <c r="AU948" s="52" t="s">
        <v>1018</v>
      </c>
      <c r="AV948" s="52" t="s">
        <v>1018</v>
      </c>
      <c r="AW948" s="52" t="s">
        <v>1018</v>
      </c>
      <c r="AX948" s="52" t="s">
        <v>1018</v>
      </c>
      <c r="AY948" s="52"/>
      <c r="AZ948" s="52"/>
      <c r="BA948" s="52"/>
      <c r="BB948" s="52"/>
    </row>
    <row r="949" spans="1:54" ht="12.75" x14ac:dyDescent="0.2">
      <c r="A949" s="39" t="str">
        <f t="shared" si="85"/>
        <v>2039693</v>
      </c>
      <c r="B949" s="39" t="str">
        <f t="shared" si="86"/>
        <v>0315Б/ШК</v>
      </c>
      <c r="C949" s="39" t="str">
        <f t="shared" si="87"/>
        <v>Лев Филлимон  В48см</v>
      </c>
      <c r="D949" s="94">
        <f t="shared" ca="1" si="88"/>
        <v>645</v>
      </c>
      <c r="E949" s="94">
        <f t="shared" ca="1" si="89"/>
        <v>0</v>
      </c>
      <c r="F949" s="94">
        <f t="shared" ca="1" si="84"/>
        <v>0</v>
      </c>
      <c r="G949" s="87"/>
      <c r="H949" s="87"/>
      <c r="I949" s="40"/>
      <c r="J949" s="40"/>
      <c r="L949" s="50" t="s">
        <v>3697</v>
      </c>
      <c r="M949" s="50" t="s">
        <v>3406</v>
      </c>
      <c r="N949" s="50" t="s">
        <v>3407</v>
      </c>
      <c r="O949" s="51" t="s">
        <v>3408</v>
      </c>
      <c r="P949" s="40">
        <v>645</v>
      </c>
      <c r="Q949" s="40"/>
      <c r="R949" s="40"/>
      <c r="S949" s="52" t="s">
        <v>1018</v>
      </c>
      <c r="T949" s="52" t="s">
        <v>1018</v>
      </c>
      <c r="U949" s="52" t="s">
        <v>1018</v>
      </c>
      <c r="V949" s="52" t="s">
        <v>1018</v>
      </c>
      <c r="W949" s="52" t="s">
        <v>1018</v>
      </c>
      <c r="X949" s="52" t="s">
        <v>1018</v>
      </c>
      <c r="Y949" s="52" t="s">
        <v>1018</v>
      </c>
      <c r="Z949" s="52" t="s">
        <v>1018</v>
      </c>
      <c r="AA949" s="52" t="s">
        <v>1018</v>
      </c>
      <c r="AB949" s="52" t="s">
        <v>1018</v>
      </c>
      <c r="AC949" s="52" t="s">
        <v>1018</v>
      </c>
      <c r="AD949" s="52" t="s">
        <v>1018</v>
      </c>
      <c r="AE949" s="52" t="s">
        <v>1018</v>
      </c>
      <c r="AF949" s="52" t="s">
        <v>1018</v>
      </c>
      <c r="AG949" s="52" t="s">
        <v>1018</v>
      </c>
      <c r="AH949" s="52" t="s">
        <v>1018</v>
      </c>
      <c r="AI949" s="52" t="s">
        <v>1018</v>
      </c>
      <c r="AJ949" s="52" t="s">
        <v>1018</v>
      </c>
      <c r="AK949" s="52" t="s">
        <v>1018</v>
      </c>
      <c r="AL949" s="52" t="s">
        <v>1018</v>
      </c>
      <c r="AM949" s="52" t="s">
        <v>1018</v>
      </c>
      <c r="AN949" s="52" t="s">
        <v>1018</v>
      </c>
      <c r="AO949" s="52" t="s">
        <v>1018</v>
      </c>
      <c r="AP949" s="52" t="s">
        <v>1018</v>
      </c>
      <c r="AQ949" s="52" t="s">
        <v>1018</v>
      </c>
      <c r="AR949" s="52" t="s">
        <v>1018</v>
      </c>
      <c r="AS949" s="52" t="s">
        <v>1018</v>
      </c>
      <c r="AT949" s="52" t="s">
        <v>1018</v>
      </c>
      <c r="AU949" s="52" t="s">
        <v>1018</v>
      </c>
      <c r="AV949" s="52" t="s">
        <v>1018</v>
      </c>
      <c r="AW949" s="52" t="s">
        <v>1018</v>
      </c>
      <c r="AX949" s="52" t="s">
        <v>1018</v>
      </c>
      <c r="AY949" s="52"/>
      <c r="AZ949" s="52"/>
      <c r="BA949" s="52"/>
      <c r="BB949" s="52"/>
    </row>
    <row r="950" spans="1:54" ht="12.75" x14ac:dyDescent="0.2">
      <c r="A950" s="39" t="str">
        <f t="shared" si="85"/>
        <v>2039698</v>
      </c>
      <c r="B950" s="39" t="str">
        <f t="shared" si="86"/>
        <v>0316АV/КЧ</v>
      </c>
      <c r="C950" s="39" t="str">
        <f t="shared" si="87"/>
        <v>Мишка косолапый В39см</v>
      </c>
      <c r="D950" s="94">
        <f t="shared" ca="1" si="88"/>
        <v>538</v>
      </c>
      <c r="E950" s="94">
        <f t="shared" ca="1" si="89"/>
        <v>0</v>
      </c>
      <c r="F950" s="94">
        <f t="shared" ca="1" si="84"/>
        <v>0</v>
      </c>
      <c r="G950" s="87"/>
      <c r="H950" s="87"/>
      <c r="I950" s="40"/>
      <c r="J950" s="40"/>
      <c r="L950" s="50" t="s">
        <v>3701</v>
      </c>
      <c r="M950" s="50" t="s">
        <v>3409</v>
      </c>
      <c r="N950" s="50" t="s">
        <v>3410</v>
      </c>
      <c r="O950" s="51" t="s">
        <v>3411</v>
      </c>
      <c r="P950" s="40">
        <v>538</v>
      </c>
      <c r="Q950" s="40"/>
      <c r="R950" s="40"/>
      <c r="S950" s="52" t="s">
        <v>1018</v>
      </c>
      <c r="T950" s="52" t="s">
        <v>1018</v>
      </c>
      <c r="U950" s="52" t="s">
        <v>1018</v>
      </c>
      <c r="V950" s="52" t="s">
        <v>1018</v>
      </c>
      <c r="W950" s="52" t="s">
        <v>1018</v>
      </c>
      <c r="X950" s="52" t="s">
        <v>1018</v>
      </c>
      <c r="Y950" s="52" t="s">
        <v>1018</v>
      </c>
      <c r="Z950" s="52" t="s">
        <v>1018</v>
      </c>
      <c r="AA950" s="52" t="s">
        <v>1018</v>
      </c>
      <c r="AB950" s="52" t="s">
        <v>1018</v>
      </c>
      <c r="AC950" s="52" t="s">
        <v>1018</v>
      </c>
      <c r="AD950" s="52" t="s">
        <v>1018</v>
      </c>
      <c r="AE950" s="52" t="s">
        <v>1018</v>
      </c>
      <c r="AF950" s="52" t="s">
        <v>1018</v>
      </c>
      <c r="AG950" s="52" t="s">
        <v>1018</v>
      </c>
      <c r="AH950" s="52" t="s">
        <v>1018</v>
      </c>
      <c r="AI950" s="52" t="s">
        <v>1018</v>
      </c>
      <c r="AJ950" s="52" t="s">
        <v>1018</v>
      </c>
      <c r="AK950" s="52" t="s">
        <v>1018</v>
      </c>
      <c r="AL950" s="52" t="s">
        <v>1018</v>
      </c>
      <c r="AM950" s="52" t="s">
        <v>1018</v>
      </c>
      <c r="AN950" s="52" t="s">
        <v>1018</v>
      </c>
      <c r="AO950" s="52" t="s">
        <v>1018</v>
      </c>
      <c r="AP950" s="52" t="s">
        <v>1018</v>
      </c>
      <c r="AQ950" s="52" t="s">
        <v>1018</v>
      </c>
      <c r="AR950" s="52" t="s">
        <v>1018</v>
      </c>
      <c r="AS950" s="52" t="s">
        <v>1018</v>
      </c>
      <c r="AT950" s="52" t="s">
        <v>1018</v>
      </c>
      <c r="AU950" s="52" t="s">
        <v>1018</v>
      </c>
      <c r="AV950" s="52" t="s">
        <v>1018</v>
      </c>
      <c r="AW950" s="52" t="s">
        <v>1018</v>
      </c>
      <c r="AX950" s="52" t="s">
        <v>1018</v>
      </c>
      <c r="AY950" s="52"/>
      <c r="AZ950" s="52"/>
      <c r="BA950" s="52"/>
      <c r="BB950" s="52"/>
    </row>
    <row r="951" spans="1:54" ht="12.75" x14ac:dyDescent="0.2">
      <c r="A951" s="39" t="str">
        <f t="shared" si="85"/>
        <v>2075561</v>
      </c>
      <c r="B951" s="39" t="str">
        <f t="shared" si="86"/>
        <v>0318/КР</v>
      </c>
      <c r="C951" s="39" t="str">
        <f t="shared" si="87"/>
        <v>Мешок подарочный  В26см</v>
      </c>
      <c r="D951" s="94">
        <f t="shared" ca="1" si="88"/>
        <v>166</v>
      </c>
      <c r="E951" s="94">
        <f t="shared" ca="1" si="89"/>
        <v>0</v>
      </c>
      <c r="F951" s="94">
        <f t="shared" ca="1" si="84"/>
        <v>0</v>
      </c>
      <c r="G951" s="87"/>
      <c r="H951" s="87"/>
      <c r="I951" s="40"/>
      <c r="J951" s="40"/>
      <c r="L951" s="50" t="s">
        <v>3705</v>
      </c>
      <c r="M951" s="50" t="s">
        <v>3412</v>
      </c>
      <c r="N951" s="50" t="s">
        <v>193</v>
      </c>
      <c r="O951" s="51" t="s">
        <v>3413</v>
      </c>
      <c r="P951" s="40">
        <v>166</v>
      </c>
      <c r="Q951" s="40"/>
      <c r="R951" s="40"/>
      <c r="S951" s="52" t="s">
        <v>1018</v>
      </c>
      <c r="T951" s="52" t="s">
        <v>1018</v>
      </c>
      <c r="U951" s="52" t="s">
        <v>1018</v>
      </c>
      <c r="V951" s="52" t="s">
        <v>1018</v>
      </c>
      <c r="W951" s="52" t="s">
        <v>1018</v>
      </c>
      <c r="X951" s="52" t="s">
        <v>1018</v>
      </c>
      <c r="Y951" s="52" t="s">
        <v>1018</v>
      </c>
      <c r="Z951" s="52" t="s">
        <v>1018</v>
      </c>
      <c r="AA951" s="52" t="s">
        <v>1018</v>
      </c>
      <c r="AB951" s="52" t="s">
        <v>1018</v>
      </c>
      <c r="AC951" s="52" t="s">
        <v>1018</v>
      </c>
      <c r="AD951" s="52" t="s">
        <v>1018</v>
      </c>
      <c r="AE951" s="52" t="s">
        <v>1018</v>
      </c>
      <c r="AF951" s="52" t="s">
        <v>1018</v>
      </c>
      <c r="AG951" s="52" t="s">
        <v>1018</v>
      </c>
      <c r="AH951" s="52" t="s">
        <v>1018</v>
      </c>
      <c r="AI951" s="52" t="s">
        <v>1018</v>
      </c>
      <c r="AJ951" s="52" t="s">
        <v>1018</v>
      </c>
      <c r="AK951" s="52" t="s">
        <v>1018</v>
      </c>
      <c r="AL951" s="52" t="s">
        <v>1018</v>
      </c>
      <c r="AM951" s="52" t="s">
        <v>1018</v>
      </c>
      <c r="AN951" s="52" t="s">
        <v>1018</v>
      </c>
      <c r="AO951" s="52" t="s">
        <v>1018</v>
      </c>
      <c r="AP951" s="52" t="s">
        <v>1018</v>
      </c>
      <c r="AQ951" s="52" t="s">
        <v>1018</v>
      </c>
      <c r="AR951" s="52" t="s">
        <v>1018</v>
      </c>
      <c r="AS951" s="52" t="s">
        <v>1018</v>
      </c>
      <c r="AT951" s="52" t="s">
        <v>1018</v>
      </c>
      <c r="AU951" s="52" t="s">
        <v>1018</v>
      </c>
      <c r="AV951" s="52" t="s">
        <v>1018</v>
      </c>
      <c r="AW951" s="52" t="s">
        <v>1018</v>
      </c>
      <c r="AX951" s="52" t="s">
        <v>1018</v>
      </c>
      <c r="AY951" s="52"/>
      <c r="AZ951" s="52"/>
      <c r="BA951" s="52"/>
      <c r="BB951" s="52"/>
    </row>
    <row r="952" spans="1:54" ht="12.75" x14ac:dyDescent="0.2">
      <c r="A952" s="39" t="str">
        <f t="shared" si="85"/>
        <v>2039706</v>
      </c>
      <c r="B952" s="39" t="str">
        <f t="shared" si="86"/>
        <v>0318V/КР</v>
      </c>
      <c r="C952" s="39" t="str">
        <f t="shared" si="87"/>
        <v>Мешок подарочный  В26см</v>
      </c>
      <c r="D952" s="94">
        <f t="shared" ca="1" si="88"/>
        <v>153</v>
      </c>
      <c r="E952" s="94">
        <f t="shared" ca="1" si="89"/>
        <v>1</v>
      </c>
      <c r="F952" s="94">
        <f t="shared" ca="1" si="84"/>
        <v>0</v>
      </c>
      <c r="G952" s="87"/>
      <c r="H952" s="87"/>
      <c r="I952" s="40"/>
      <c r="J952" s="40"/>
      <c r="L952" s="50" t="s">
        <v>3709</v>
      </c>
      <c r="M952" s="50" t="s">
        <v>3414</v>
      </c>
      <c r="N952" s="50" t="s">
        <v>3415</v>
      </c>
      <c r="O952" s="51" t="s">
        <v>3413</v>
      </c>
      <c r="P952" s="40">
        <v>153</v>
      </c>
      <c r="Q952" s="40"/>
      <c r="R952" s="40"/>
      <c r="S952" s="52" t="s">
        <v>1018</v>
      </c>
      <c r="T952" s="52" t="s">
        <v>1018</v>
      </c>
      <c r="U952" s="52" t="s">
        <v>1018</v>
      </c>
      <c r="V952" s="52" t="s">
        <v>1018</v>
      </c>
      <c r="W952" s="52" t="s">
        <v>1018</v>
      </c>
      <c r="X952" s="52" t="s">
        <v>1018</v>
      </c>
      <c r="Y952" s="52" t="s">
        <v>1018</v>
      </c>
      <c r="Z952" s="52" t="s">
        <v>1018</v>
      </c>
      <c r="AA952" s="52" t="s">
        <v>1018</v>
      </c>
      <c r="AB952" s="52" t="s">
        <v>1018</v>
      </c>
      <c r="AC952" s="52" t="s">
        <v>1018</v>
      </c>
      <c r="AD952" s="52" t="s">
        <v>1018</v>
      </c>
      <c r="AE952" s="52" t="s">
        <v>1018</v>
      </c>
      <c r="AF952" s="52" t="s">
        <v>1018</v>
      </c>
      <c r="AG952" s="52" t="s">
        <v>1018</v>
      </c>
      <c r="AH952" s="52" t="s">
        <v>1018</v>
      </c>
      <c r="AI952" s="52" t="s">
        <v>1018</v>
      </c>
      <c r="AJ952" s="52" t="s">
        <v>1018</v>
      </c>
      <c r="AK952" s="52" t="s">
        <v>1018</v>
      </c>
      <c r="AL952" s="52" t="s">
        <v>1018</v>
      </c>
      <c r="AM952" s="52" t="s">
        <v>1018</v>
      </c>
      <c r="AN952" s="52" t="s">
        <v>1018</v>
      </c>
      <c r="AO952" s="52" t="s">
        <v>1018</v>
      </c>
      <c r="AP952" s="52" t="s">
        <v>1018</v>
      </c>
      <c r="AQ952" s="52" t="s">
        <v>1018</v>
      </c>
      <c r="AR952" s="52">
        <v>1</v>
      </c>
      <c r="AS952" s="52" t="s">
        <v>1018</v>
      </c>
      <c r="AT952" s="52" t="s">
        <v>1018</v>
      </c>
      <c r="AU952" s="52" t="s">
        <v>1018</v>
      </c>
      <c r="AV952" s="52" t="s">
        <v>1018</v>
      </c>
      <c r="AW952" s="52" t="s">
        <v>1018</v>
      </c>
      <c r="AX952" s="52" t="s">
        <v>1018</v>
      </c>
      <c r="AY952" s="52"/>
      <c r="AZ952" s="52"/>
      <c r="BA952" s="52"/>
      <c r="BB952" s="52"/>
    </row>
    <row r="953" spans="1:54" ht="12.75" x14ac:dyDescent="0.2">
      <c r="A953" s="39" t="str">
        <f t="shared" si="85"/>
        <v>2039707</v>
      </c>
      <c r="B953" s="39" t="str">
        <f t="shared" si="86"/>
        <v>0319А/БЖ</v>
      </c>
      <c r="C953" s="39" t="str">
        <f t="shared" si="87"/>
        <v>Песик  В42см</v>
      </c>
      <c r="D953" s="94">
        <f t="shared" ca="1" si="88"/>
        <v>577</v>
      </c>
      <c r="E953" s="94">
        <f t="shared" ca="1" si="89"/>
        <v>1</v>
      </c>
      <c r="F953" s="94">
        <f t="shared" ca="1" si="84"/>
        <v>0</v>
      </c>
      <c r="G953" s="87"/>
      <c r="H953" s="87"/>
      <c r="I953" s="40"/>
      <c r="J953" s="40"/>
      <c r="L953" s="50" t="s">
        <v>3713</v>
      </c>
      <c r="M953" s="50" t="s">
        <v>3416</v>
      </c>
      <c r="N953" s="50" t="s">
        <v>3417</v>
      </c>
      <c r="O953" s="51" t="s">
        <v>3418</v>
      </c>
      <c r="P953" s="40">
        <v>577</v>
      </c>
      <c r="Q953" s="40"/>
      <c r="R953" s="40"/>
      <c r="S953" s="52" t="s">
        <v>1018</v>
      </c>
      <c r="T953" s="52" t="s">
        <v>1018</v>
      </c>
      <c r="U953" s="52" t="s">
        <v>1018</v>
      </c>
      <c r="V953" s="52" t="s">
        <v>1018</v>
      </c>
      <c r="W953" s="52" t="s">
        <v>1018</v>
      </c>
      <c r="X953" s="52" t="s">
        <v>1018</v>
      </c>
      <c r="Y953" s="52" t="s">
        <v>1018</v>
      </c>
      <c r="Z953" s="52" t="s">
        <v>1018</v>
      </c>
      <c r="AA953" s="52" t="s">
        <v>1018</v>
      </c>
      <c r="AB953" s="52" t="s">
        <v>1018</v>
      </c>
      <c r="AC953" s="52" t="s">
        <v>1018</v>
      </c>
      <c r="AD953" s="52" t="s">
        <v>1018</v>
      </c>
      <c r="AE953" s="52" t="s">
        <v>1018</v>
      </c>
      <c r="AF953" s="52" t="s">
        <v>1018</v>
      </c>
      <c r="AG953" s="52" t="s">
        <v>1018</v>
      </c>
      <c r="AH953" s="52" t="s">
        <v>1018</v>
      </c>
      <c r="AI953" s="52" t="s">
        <v>1018</v>
      </c>
      <c r="AJ953" s="52" t="s">
        <v>1018</v>
      </c>
      <c r="AK953" s="52" t="s">
        <v>1018</v>
      </c>
      <c r="AL953" s="52" t="s">
        <v>1018</v>
      </c>
      <c r="AM953" s="52" t="s">
        <v>1018</v>
      </c>
      <c r="AN953" s="52" t="s">
        <v>1018</v>
      </c>
      <c r="AO953" s="52" t="s">
        <v>1018</v>
      </c>
      <c r="AP953" s="52" t="s">
        <v>1018</v>
      </c>
      <c r="AQ953" s="52" t="s">
        <v>1018</v>
      </c>
      <c r="AR953" s="52">
        <v>1</v>
      </c>
      <c r="AS953" s="52" t="s">
        <v>1018</v>
      </c>
      <c r="AT953" s="52" t="s">
        <v>1018</v>
      </c>
      <c r="AU953" s="52" t="s">
        <v>1018</v>
      </c>
      <c r="AV953" s="52" t="s">
        <v>1018</v>
      </c>
      <c r="AW953" s="52" t="s">
        <v>1018</v>
      </c>
      <c r="AX953" s="52" t="s">
        <v>1018</v>
      </c>
      <c r="AY953" s="52"/>
      <c r="AZ953" s="52"/>
      <c r="BA953" s="52"/>
      <c r="BB953" s="52"/>
    </row>
    <row r="954" spans="1:54" ht="12.75" x14ac:dyDescent="0.2">
      <c r="A954" s="39" t="str">
        <f t="shared" si="85"/>
        <v>2054727</v>
      </c>
      <c r="B954" s="39" t="str">
        <f t="shared" si="86"/>
        <v>0320АV/МЛ/М</v>
      </c>
      <c r="C954" s="39" t="str">
        <f t="shared" si="87"/>
        <v>Ежик в комбинезоне  В38см</v>
      </c>
      <c r="D954" s="94">
        <f t="shared" ca="1" si="88"/>
        <v>475</v>
      </c>
      <c r="E954" s="94">
        <f t="shared" ca="1" si="89"/>
        <v>1</v>
      </c>
      <c r="F954" s="94">
        <f t="shared" ca="1" si="84"/>
        <v>0</v>
      </c>
      <c r="G954" s="87"/>
      <c r="H954" s="87"/>
      <c r="I954" s="40"/>
      <c r="J954" s="40"/>
      <c r="L954" s="50" t="s">
        <v>3716</v>
      </c>
      <c r="M954" s="50" t="s">
        <v>3419</v>
      </c>
      <c r="N954" s="50" t="s">
        <v>3420</v>
      </c>
      <c r="O954" s="51" t="s">
        <v>3421</v>
      </c>
      <c r="P954" s="40">
        <v>475</v>
      </c>
      <c r="Q954" s="40"/>
      <c r="R954" s="40"/>
      <c r="S954" s="52" t="s">
        <v>1018</v>
      </c>
      <c r="T954" s="52" t="s">
        <v>1018</v>
      </c>
      <c r="U954" s="52" t="s">
        <v>1018</v>
      </c>
      <c r="V954" s="52" t="s">
        <v>1018</v>
      </c>
      <c r="W954" s="52" t="s">
        <v>1018</v>
      </c>
      <c r="X954" s="52" t="s">
        <v>1018</v>
      </c>
      <c r="Y954" s="52" t="s">
        <v>1018</v>
      </c>
      <c r="Z954" s="52" t="s">
        <v>1018</v>
      </c>
      <c r="AA954" s="52" t="s">
        <v>1018</v>
      </c>
      <c r="AB954" s="52" t="s">
        <v>1018</v>
      </c>
      <c r="AC954" s="52" t="s">
        <v>1018</v>
      </c>
      <c r="AD954" s="52" t="s">
        <v>1018</v>
      </c>
      <c r="AE954" s="52" t="s">
        <v>1018</v>
      </c>
      <c r="AF954" s="52" t="s">
        <v>1018</v>
      </c>
      <c r="AG954" s="52" t="s">
        <v>1018</v>
      </c>
      <c r="AH954" s="52" t="s">
        <v>1018</v>
      </c>
      <c r="AI954" s="52" t="s">
        <v>1018</v>
      </c>
      <c r="AJ954" s="52" t="s">
        <v>1018</v>
      </c>
      <c r="AK954" s="52" t="s">
        <v>1018</v>
      </c>
      <c r="AL954" s="52" t="s">
        <v>1018</v>
      </c>
      <c r="AM954" s="52" t="s">
        <v>1018</v>
      </c>
      <c r="AN954" s="52" t="s">
        <v>1018</v>
      </c>
      <c r="AO954" s="52" t="s">
        <v>1018</v>
      </c>
      <c r="AP954" s="52" t="s">
        <v>1018</v>
      </c>
      <c r="AQ954" s="52" t="s">
        <v>1018</v>
      </c>
      <c r="AR954" s="52">
        <v>1</v>
      </c>
      <c r="AS954" s="52" t="s">
        <v>1018</v>
      </c>
      <c r="AT954" s="52" t="s">
        <v>1018</v>
      </c>
      <c r="AU954" s="52" t="s">
        <v>1018</v>
      </c>
      <c r="AV954" s="52" t="s">
        <v>1018</v>
      </c>
      <c r="AW954" s="52" t="s">
        <v>1018</v>
      </c>
      <c r="AX954" s="52" t="s">
        <v>1018</v>
      </c>
      <c r="AY954" s="52"/>
      <c r="AZ954" s="52"/>
      <c r="BA954" s="52"/>
      <c r="BB954" s="52"/>
    </row>
    <row r="955" spans="1:54" ht="12.75" x14ac:dyDescent="0.2">
      <c r="A955" s="39" t="str">
        <f t="shared" si="85"/>
        <v>2039713</v>
      </c>
      <c r="B955" s="39" t="str">
        <f t="shared" si="86"/>
        <v>0322АV/БЖ</v>
      </c>
      <c r="C955" s="39" t="str">
        <f t="shared" si="87"/>
        <v>Котенок "Сима"  В38см</v>
      </c>
      <c r="D955" s="94">
        <f t="shared" ca="1" si="88"/>
        <v>0</v>
      </c>
      <c r="E955" s="94">
        <f t="shared" ca="1" si="89"/>
        <v>2</v>
      </c>
      <c r="F955" s="94">
        <f t="shared" ca="1" si="84"/>
        <v>0</v>
      </c>
      <c r="G955" s="87"/>
      <c r="H955" s="87"/>
      <c r="I955" s="40"/>
      <c r="J955" s="40"/>
      <c r="L955" s="50" t="s">
        <v>3720</v>
      </c>
      <c r="M955" s="50" t="s">
        <v>3422</v>
      </c>
      <c r="N955" s="50" t="s">
        <v>3423</v>
      </c>
      <c r="O955" s="51" t="s">
        <v>3424</v>
      </c>
      <c r="P955" s="40" t="s">
        <v>1018</v>
      </c>
      <c r="Q955" s="40"/>
      <c r="R955" s="40"/>
      <c r="S955" s="52" t="s">
        <v>1018</v>
      </c>
      <c r="T955" s="52" t="s">
        <v>1018</v>
      </c>
      <c r="U955" s="52" t="s">
        <v>1018</v>
      </c>
      <c r="V955" s="52" t="s">
        <v>1018</v>
      </c>
      <c r="W955" s="52" t="s">
        <v>1018</v>
      </c>
      <c r="X955" s="52" t="s">
        <v>1018</v>
      </c>
      <c r="Y955" s="52" t="s">
        <v>1018</v>
      </c>
      <c r="Z955" s="52" t="s">
        <v>1018</v>
      </c>
      <c r="AA955" s="52" t="s">
        <v>1018</v>
      </c>
      <c r="AB955" s="52" t="s">
        <v>1018</v>
      </c>
      <c r="AC955" s="52" t="s">
        <v>1018</v>
      </c>
      <c r="AD955" s="52" t="s">
        <v>1018</v>
      </c>
      <c r="AE955" s="52" t="s">
        <v>1018</v>
      </c>
      <c r="AF955" s="52" t="s">
        <v>1018</v>
      </c>
      <c r="AG955" s="52" t="s">
        <v>1018</v>
      </c>
      <c r="AH955" s="52" t="s">
        <v>1018</v>
      </c>
      <c r="AI955" s="52" t="s">
        <v>1018</v>
      </c>
      <c r="AJ955" s="52" t="s">
        <v>1018</v>
      </c>
      <c r="AK955" s="52" t="s">
        <v>1018</v>
      </c>
      <c r="AL955" s="52" t="s">
        <v>1018</v>
      </c>
      <c r="AM955" s="52" t="s">
        <v>1018</v>
      </c>
      <c r="AN955" s="52" t="s">
        <v>1018</v>
      </c>
      <c r="AO955" s="52" t="s">
        <v>1018</v>
      </c>
      <c r="AP955" s="52" t="s">
        <v>1018</v>
      </c>
      <c r="AQ955" s="52" t="s">
        <v>1018</v>
      </c>
      <c r="AR955" s="52">
        <v>2</v>
      </c>
      <c r="AS955" s="52" t="s">
        <v>1018</v>
      </c>
      <c r="AT955" s="52" t="s">
        <v>1018</v>
      </c>
      <c r="AU955" s="52" t="s">
        <v>1018</v>
      </c>
      <c r="AV955" s="52" t="s">
        <v>1018</v>
      </c>
      <c r="AW955" s="52" t="s">
        <v>1018</v>
      </c>
      <c r="AX955" s="52" t="s">
        <v>1018</v>
      </c>
      <c r="AY955" s="52"/>
      <c r="AZ955" s="52"/>
      <c r="BA955" s="52"/>
      <c r="BB955" s="52"/>
    </row>
    <row r="956" spans="1:54" ht="12.75" x14ac:dyDescent="0.2">
      <c r="A956" s="39" t="str">
        <f t="shared" si="85"/>
        <v>2042552</v>
      </c>
      <c r="B956" s="39" t="str">
        <f t="shared" si="86"/>
        <v>0323БV/МЛ</v>
      </c>
      <c r="C956" s="39" t="str">
        <f t="shared" si="87"/>
        <v>Амурчик с сердцем большой</v>
      </c>
      <c r="D956" s="94">
        <f t="shared" ca="1" si="88"/>
        <v>679</v>
      </c>
      <c r="E956" s="94">
        <f t="shared" ca="1" si="89"/>
        <v>2</v>
      </c>
      <c r="F956" s="94">
        <f t="shared" ca="1" si="84"/>
        <v>0</v>
      </c>
      <c r="G956" s="87"/>
      <c r="H956" s="87"/>
      <c r="I956" s="40"/>
      <c r="J956" s="40"/>
      <c r="L956" s="50" t="s">
        <v>3724</v>
      </c>
      <c r="M956" s="50" t="s">
        <v>3425</v>
      </c>
      <c r="N956" s="50" t="s">
        <v>3426</v>
      </c>
      <c r="O956" s="51" t="s">
        <v>3427</v>
      </c>
      <c r="P956" s="40">
        <v>679</v>
      </c>
      <c r="Q956" s="40"/>
      <c r="R956" s="40"/>
      <c r="S956" s="52" t="s">
        <v>1018</v>
      </c>
      <c r="T956" s="52" t="s">
        <v>1018</v>
      </c>
      <c r="U956" s="52" t="s">
        <v>1018</v>
      </c>
      <c r="V956" s="52">
        <v>1</v>
      </c>
      <c r="W956" s="52" t="s">
        <v>1018</v>
      </c>
      <c r="X956" s="52" t="s">
        <v>1018</v>
      </c>
      <c r="Y956" s="52" t="s">
        <v>1018</v>
      </c>
      <c r="Z956" s="52" t="s">
        <v>1018</v>
      </c>
      <c r="AA956" s="52" t="s">
        <v>1018</v>
      </c>
      <c r="AB956" s="52" t="s">
        <v>1018</v>
      </c>
      <c r="AC956" s="52" t="s">
        <v>1018</v>
      </c>
      <c r="AD956" s="52" t="s">
        <v>1018</v>
      </c>
      <c r="AE956" s="52" t="s">
        <v>1018</v>
      </c>
      <c r="AF956" s="52" t="s">
        <v>1018</v>
      </c>
      <c r="AG956" s="52" t="s">
        <v>1018</v>
      </c>
      <c r="AH956" s="52" t="s">
        <v>1018</v>
      </c>
      <c r="AI956" s="52" t="s">
        <v>1018</v>
      </c>
      <c r="AJ956" s="52" t="s">
        <v>1018</v>
      </c>
      <c r="AK956" s="52" t="s">
        <v>1018</v>
      </c>
      <c r="AL956" s="52" t="s">
        <v>1018</v>
      </c>
      <c r="AM956" s="52" t="s">
        <v>1018</v>
      </c>
      <c r="AN956" s="52" t="s">
        <v>1018</v>
      </c>
      <c r="AO956" s="52" t="s">
        <v>1018</v>
      </c>
      <c r="AP956" s="52" t="s">
        <v>1018</v>
      </c>
      <c r="AQ956" s="52" t="s">
        <v>1018</v>
      </c>
      <c r="AR956" s="52">
        <v>1</v>
      </c>
      <c r="AS956" s="52" t="s">
        <v>1018</v>
      </c>
      <c r="AT956" s="52" t="s">
        <v>1018</v>
      </c>
      <c r="AU956" s="52" t="s">
        <v>1018</v>
      </c>
      <c r="AV956" s="52" t="s">
        <v>1018</v>
      </c>
      <c r="AW956" s="52" t="s">
        <v>1018</v>
      </c>
      <c r="AX956" s="52" t="s">
        <v>1018</v>
      </c>
      <c r="AY956" s="52"/>
      <c r="AZ956" s="52"/>
      <c r="BA956" s="52"/>
      <c r="BB956" s="52"/>
    </row>
    <row r="957" spans="1:54" ht="12.75" x14ac:dyDescent="0.2">
      <c r="A957" s="39" t="str">
        <f t="shared" si="85"/>
        <v>2039715</v>
      </c>
      <c r="B957" s="39" t="str">
        <f t="shared" si="86"/>
        <v>0324V/КР</v>
      </c>
      <c r="C957" s="39" t="str">
        <f t="shared" si="87"/>
        <v>Сердце мальчик маленькое  24*10см</v>
      </c>
      <c r="D957" s="94">
        <f t="shared" ca="1" si="88"/>
        <v>263</v>
      </c>
      <c r="E957" s="94">
        <f t="shared" ca="1" si="89"/>
        <v>1</v>
      </c>
      <c r="F957" s="94">
        <f t="shared" ca="1" si="84"/>
        <v>0</v>
      </c>
      <c r="G957" s="87"/>
      <c r="H957" s="87"/>
      <c r="I957" s="40"/>
      <c r="J957" s="40"/>
      <c r="L957" s="50" t="s">
        <v>3728</v>
      </c>
      <c r="M957" s="50" t="s">
        <v>3428</v>
      </c>
      <c r="N957" s="50" t="s">
        <v>3429</v>
      </c>
      <c r="O957" s="51" t="s">
        <v>3430</v>
      </c>
      <c r="P957" s="40">
        <v>263</v>
      </c>
      <c r="Q957" s="40"/>
      <c r="R957" s="40"/>
      <c r="S957" s="52" t="s">
        <v>1018</v>
      </c>
      <c r="T957" s="52" t="s">
        <v>1018</v>
      </c>
      <c r="U957" s="52" t="s">
        <v>1018</v>
      </c>
      <c r="V957" s="52" t="s">
        <v>1018</v>
      </c>
      <c r="W957" s="52" t="s">
        <v>1018</v>
      </c>
      <c r="X957" s="52" t="s">
        <v>1018</v>
      </c>
      <c r="Y957" s="52" t="s">
        <v>1018</v>
      </c>
      <c r="Z957" s="52" t="s">
        <v>1018</v>
      </c>
      <c r="AA957" s="52" t="s">
        <v>1018</v>
      </c>
      <c r="AB957" s="52">
        <v>1</v>
      </c>
      <c r="AC957" s="52" t="s">
        <v>1018</v>
      </c>
      <c r="AD957" s="52" t="s">
        <v>1018</v>
      </c>
      <c r="AE957" s="52" t="s">
        <v>1018</v>
      </c>
      <c r="AF957" s="52" t="s">
        <v>1018</v>
      </c>
      <c r="AG957" s="52" t="s">
        <v>1018</v>
      </c>
      <c r="AH957" s="52" t="s">
        <v>1018</v>
      </c>
      <c r="AI957" s="52" t="s">
        <v>1018</v>
      </c>
      <c r="AJ957" s="52" t="s">
        <v>1018</v>
      </c>
      <c r="AK957" s="52" t="s">
        <v>1018</v>
      </c>
      <c r="AL957" s="52" t="s">
        <v>1018</v>
      </c>
      <c r="AM957" s="52" t="s">
        <v>1018</v>
      </c>
      <c r="AN957" s="52" t="s">
        <v>1018</v>
      </c>
      <c r="AO957" s="52" t="s">
        <v>1018</v>
      </c>
      <c r="AP957" s="52" t="s">
        <v>1018</v>
      </c>
      <c r="AQ957" s="52" t="s">
        <v>1018</v>
      </c>
      <c r="AR957" s="52" t="s">
        <v>1018</v>
      </c>
      <c r="AS957" s="52" t="s">
        <v>1018</v>
      </c>
      <c r="AT957" s="52" t="s">
        <v>1018</v>
      </c>
      <c r="AU957" s="52" t="s">
        <v>1018</v>
      </c>
      <c r="AV957" s="52" t="s">
        <v>1018</v>
      </c>
      <c r="AW957" s="52" t="s">
        <v>1018</v>
      </c>
      <c r="AX957" s="52" t="s">
        <v>1018</v>
      </c>
      <c r="AY957" s="52"/>
      <c r="AZ957" s="52"/>
      <c r="BA957" s="52"/>
      <c r="BB957" s="52"/>
    </row>
    <row r="958" spans="1:54" ht="12.75" x14ac:dyDescent="0.2">
      <c r="A958" s="39" t="str">
        <f t="shared" si="85"/>
        <v>2039716</v>
      </c>
      <c r="B958" s="39" t="str">
        <f t="shared" si="86"/>
        <v>0325V/РЗ</v>
      </c>
      <c r="C958" s="39" t="str">
        <f t="shared" si="87"/>
        <v>Сердце девочка маленькое  24*10см</v>
      </c>
      <c r="D958" s="94">
        <f t="shared" ca="1" si="88"/>
        <v>266</v>
      </c>
      <c r="E958" s="94">
        <f t="shared" ca="1" si="89"/>
        <v>0</v>
      </c>
      <c r="F958" s="94">
        <f t="shared" ca="1" si="84"/>
        <v>0</v>
      </c>
      <c r="G958" s="87"/>
      <c r="H958" s="87"/>
      <c r="I958" s="40"/>
      <c r="J958" s="40"/>
      <c r="L958" s="50" t="s">
        <v>3732</v>
      </c>
      <c r="M958" s="50" t="s">
        <v>3431</v>
      </c>
      <c r="N958" s="50" t="s">
        <v>3432</v>
      </c>
      <c r="O958" s="51" t="s">
        <v>3433</v>
      </c>
      <c r="P958" s="40">
        <v>266</v>
      </c>
      <c r="Q958" s="40"/>
      <c r="R958" s="40"/>
      <c r="S958" s="52" t="s">
        <v>1018</v>
      </c>
      <c r="T958" s="52" t="s">
        <v>1018</v>
      </c>
      <c r="U958" s="52" t="s">
        <v>1018</v>
      </c>
      <c r="V958" s="52" t="s">
        <v>1018</v>
      </c>
      <c r="W958" s="52" t="s">
        <v>1018</v>
      </c>
      <c r="X958" s="52" t="s">
        <v>1018</v>
      </c>
      <c r="Y958" s="52" t="s">
        <v>1018</v>
      </c>
      <c r="Z958" s="52" t="s">
        <v>1018</v>
      </c>
      <c r="AA958" s="52" t="s">
        <v>1018</v>
      </c>
      <c r="AB958" s="52" t="s">
        <v>1018</v>
      </c>
      <c r="AC958" s="52" t="s">
        <v>1018</v>
      </c>
      <c r="AD958" s="52" t="s">
        <v>1018</v>
      </c>
      <c r="AE958" s="52" t="s">
        <v>1018</v>
      </c>
      <c r="AF958" s="52" t="s">
        <v>1018</v>
      </c>
      <c r="AG958" s="52" t="s">
        <v>1018</v>
      </c>
      <c r="AH958" s="52" t="s">
        <v>1018</v>
      </c>
      <c r="AI958" s="52" t="s">
        <v>1018</v>
      </c>
      <c r="AJ958" s="52" t="s">
        <v>1018</v>
      </c>
      <c r="AK958" s="52" t="s">
        <v>1018</v>
      </c>
      <c r="AL958" s="52" t="s">
        <v>1018</v>
      </c>
      <c r="AM958" s="52" t="s">
        <v>1018</v>
      </c>
      <c r="AN958" s="52" t="s">
        <v>1018</v>
      </c>
      <c r="AO958" s="52" t="s">
        <v>1018</v>
      </c>
      <c r="AP958" s="52" t="s">
        <v>1018</v>
      </c>
      <c r="AQ958" s="52" t="s">
        <v>1018</v>
      </c>
      <c r="AR958" s="52" t="s">
        <v>1018</v>
      </c>
      <c r="AS958" s="52" t="s">
        <v>1018</v>
      </c>
      <c r="AT958" s="52" t="s">
        <v>1018</v>
      </c>
      <c r="AU958" s="52" t="s">
        <v>1018</v>
      </c>
      <c r="AV958" s="52" t="s">
        <v>1018</v>
      </c>
      <c r="AW958" s="52" t="s">
        <v>1018</v>
      </c>
      <c r="AX958" s="52" t="s">
        <v>1018</v>
      </c>
      <c r="AY958" s="52"/>
      <c r="AZ958" s="52"/>
      <c r="BA958" s="52"/>
      <c r="BB958" s="52"/>
    </row>
    <row r="959" spans="1:54" ht="12.75" x14ac:dyDescent="0.2">
      <c r="A959" s="39" t="str">
        <f t="shared" si="85"/>
        <v>2039717</v>
      </c>
      <c r="B959" s="39" t="str">
        <f t="shared" si="86"/>
        <v>0326АV/РЗ</v>
      </c>
      <c r="C959" s="39" t="str">
        <f t="shared" si="87"/>
        <v>Влюбленный заяц  В33см</v>
      </c>
      <c r="D959" s="94">
        <f t="shared" ca="1" si="88"/>
        <v>404</v>
      </c>
      <c r="E959" s="94">
        <f t="shared" ca="1" si="89"/>
        <v>3</v>
      </c>
      <c r="F959" s="94">
        <f t="shared" ca="1" si="84"/>
        <v>0</v>
      </c>
      <c r="G959" s="87"/>
      <c r="H959" s="87"/>
      <c r="I959" s="40"/>
      <c r="J959" s="40"/>
      <c r="L959" s="50" t="s">
        <v>3736</v>
      </c>
      <c r="M959" s="50" t="s">
        <v>3434</v>
      </c>
      <c r="N959" s="50" t="s">
        <v>3435</v>
      </c>
      <c r="O959" s="51" t="s">
        <v>3436</v>
      </c>
      <c r="P959" s="40">
        <v>404</v>
      </c>
      <c r="Q959" s="40"/>
      <c r="R959" s="40"/>
      <c r="S959" s="52" t="s">
        <v>1018</v>
      </c>
      <c r="T959" s="52" t="s">
        <v>1018</v>
      </c>
      <c r="U959" s="52" t="s">
        <v>1018</v>
      </c>
      <c r="V959" s="52" t="s">
        <v>1018</v>
      </c>
      <c r="W959" s="52" t="s">
        <v>1018</v>
      </c>
      <c r="X959" s="52" t="s">
        <v>1018</v>
      </c>
      <c r="Y959" s="52" t="s">
        <v>1018</v>
      </c>
      <c r="Z959" s="52" t="s">
        <v>1018</v>
      </c>
      <c r="AA959" s="52" t="s">
        <v>1018</v>
      </c>
      <c r="AB959" s="52" t="s">
        <v>1018</v>
      </c>
      <c r="AC959" s="52" t="s">
        <v>1018</v>
      </c>
      <c r="AD959" s="52" t="s">
        <v>1018</v>
      </c>
      <c r="AE959" s="52" t="s">
        <v>1018</v>
      </c>
      <c r="AF959" s="52" t="s">
        <v>1018</v>
      </c>
      <c r="AG959" s="52" t="s">
        <v>1018</v>
      </c>
      <c r="AH959" s="52" t="s">
        <v>1018</v>
      </c>
      <c r="AI959" s="52" t="s">
        <v>1018</v>
      </c>
      <c r="AJ959" s="52" t="s">
        <v>1018</v>
      </c>
      <c r="AK959" s="52" t="s">
        <v>1018</v>
      </c>
      <c r="AL959" s="52" t="s">
        <v>1018</v>
      </c>
      <c r="AM959" s="52" t="s">
        <v>1018</v>
      </c>
      <c r="AN959" s="52" t="s">
        <v>1018</v>
      </c>
      <c r="AO959" s="52" t="s">
        <v>1018</v>
      </c>
      <c r="AP959" s="52" t="s">
        <v>1018</v>
      </c>
      <c r="AQ959" s="52" t="s">
        <v>1018</v>
      </c>
      <c r="AR959" s="52">
        <v>3</v>
      </c>
      <c r="AS959" s="52" t="s">
        <v>1018</v>
      </c>
      <c r="AT959" s="52" t="s">
        <v>1018</v>
      </c>
      <c r="AU959" s="52" t="s">
        <v>1018</v>
      </c>
      <c r="AV959" s="52" t="s">
        <v>1018</v>
      </c>
      <c r="AW959" s="52" t="s">
        <v>1018</v>
      </c>
      <c r="AX959" s="52" t="s">
        <v>1018</v>
      </c>
      <c r="AY959" s="52"/>
      <c r="AZ959" s="52"/>
      <c r="BA959" s="52"/>
      <c r="BB959" s="52"/>
    </row>
    <row r="960" spans="1:54" ht="12.75" x14ac:dyDescent="0.2">
      <c r="A960" s="39" t="str">
        <f t="shared" si="85"/>
        <v>2040758</v>
      </c>
      <c r="B960" s="39" t="str">
        <f t="shared" si="86"/>
        <v>0332А/ОРЖ</v>
      </c>
      <c r="C960" s="39" t="str">
        <f t="shared" si="87"/>
        <v>Бельчонок В35см</v>
      </c>
      <c r="D960" s="94">
        <f t="shared" ca="1" si="88"/>
        <v>408</v>
      </c>
      <c r="E960" s="94">
        <f t="shared" ca="1" si="89"/>
        <v>0</v>
      </c>
      <c r="F960" s="94">
        <f t="shared" ca="1" si="84"/>
        <v>0</v>
      </c>
      <c r="G960" s="87"/>
      <c r="H960" s="87"/>
      <c r="I960" s="40"/>
      <c r="J960" s="40"/>
      <c r="L960" s="50" t="s">
        <v>3740</v>
      </c>
      <c r="M960" s="50" t="s">
        <v>3438</v>
      </c>
      <c r="N960" s="50" t="s">
        <v>3439</v>
      </c>
      <c r="O960" s="51" t="s">
        <v>3440</v>
      </c>
      <c r="P960" s="40">
        <v>408</v>
      </c>
      <c r="Q960" s="40"/>
      <c r="R960" s="40"/>
      <c r="S960" s="52" t="s">
        <v>1018</v>
      </c>
      <c r="T960" s="52" t="s">
        <v>1018</v>
      </c>
      <c r="U960" s="52" t="s">
        <v>1018</v>
      </c>
      <c r="V960" s="52" t="s">
        <v>1018</v>
      </c>
      <c r="W960" s="52" t="s">
        <v>1018</v>
      </c>
      <c r="X960" s="52" t="s">
        <v>1018</v>
      </c>
      <c r="Y960" s="52" t="s">
        <v>1018</v>
      </c>
      <c r="Z960" s="52" t="s">
        <v>1018</v>
      </c>
      <c r="AA960" s="52" t="s">
        <v>1018</v>
      </c>
      <c r="AB960" s="52" t="s">
        <v>1018</v>
      </c>
      <c r="AC960" s="52" t="s">
        <v>1018</v>
      </c>
      <c r="AD960" s="52" t="s">
        <v>1018</v>
      </c>
      <c r="AE960" s="52" t="s">
        <v>1018</v>
      </c>
      <c r="AF960" s="52" t="s">
        <v>1018</v>
      </c>
      <c r="AG960" s="52" t="s">
        <v>1018</v>
      </c>
      <c r="AH960" s="52" t="s">
        <v>1018</v>
      </c>
      <c r="AI960" s="52" t="s">
        <v>1018</v>
      </c>
      <c r="AJ960" s="52" t="s">
        <v>1018</v>
      </c>
      <c r="AK960" s="52" t="s">
        <v>1018</v>
      </c>
      <c r="AL960" s="52" t="s">
        <v>1018</v>
      </c>
      <c r="AM960" s="52" t="s">
        <v>1018</v>
      </c>
      <c r="AN960" s="52" t="s">
        <v>1018</v>
      </c>
      <c r="AO960" s="52" t="s">
        <v>1018</v>
      </c>
      <c r="AP960" s="52" t="s">
        <v>1018</v>
      </c>
      <c r="AQ960" s="52" t="s">
        <v>1018</v>
      </c>
      <c r="AR960" s="52" t="s">
        <v>1018</v>
      </c>
      <c r="AS960" s="52" t="s">
        <v>1018</v>
      </c>
      <c r="AT960" s="52" t="s">
        <v>1018</v>
      </c>
      <c r="AU960" s="52" t="s">
        <v>1018</v>
      </c>
      <c r="AV960" s="52" t="s">
        <v>1018</v>
      </c>
      <c r="AW960" s="52" t="s">
        <v>1018</v>
      </c>
      <c r="AX960" s="52" t="s">
        <v>1018</v>
      </c>
      <c r="AY960" s="52"/>
      <c r="AZ960" s="52"/>
      <c r="BA960" s="52"/>
      <c r="BB960" s="52"/>
    </row>
    <row r="961" spans="1:54" ht="12.75" x14ac:dyDescent="0.2">
      <c r="A961" s="39" t="str">
        <f t="shared" si="85"/>
        <v>2039728</v>
      </c>
      <c r="B961" s="39" t="str">
        <f t="shared" si="86"/>
        <v>0333А/БЕЛ</v>
      </c>
      <c r="C961" s="39" t="str">
        <f t="shared" si="87"/>
        <v>Медвежонок "Найт"  В50см</v>
      </c>
      <c r="D961" s="94">
        <f t="shared" ca="1" si="88"/>
        <v>655</v>
      </c>
      <c r="E961" s="94">
        <f t="shared" ca="1" si="89"/>
        <v>1</v>
      </c>
      <c r="F961" s="94">
        <f t="shared" ca="1" si="84"/>
        <v>0</v>
      </c>
      <c r="G961" s="87"/>
      <c r="H961" s="87"/>
      <c r="I961" s="40"/>
      <c r="J961" s="40"/>
      <c r="L961" s="50" t="s">
        <v>3744</v>
      </c>
      <c r="M961" s="50" t="s">
        <v>3442</v>
      </c>
      <c r="N961" s="50" t="s">
        <v>3443</v>
      </c>
      <c r="O961" s="51" t="s">
        <v>3444</v>
      </c>
      <c r="P961" s="40">
        <v>655</v>
      </c>
      <c r="Q961" s="40"/>
      <c r="R961" s="40"/>
      <c r="S961" s="52" t="s">
        <v>1018</v>
      </c>
      <c r="T961" s="52" t="s">
        <v>1018</v>
      </c>
      <c r="U961" s="52" t="s">
        <v>1018</v>
      </c>
      <c r="V961" s="52" t="s">
        <v>1018</v>
      </c>
      <c r="W961" s="52" t="s">
        <v>1018</v>
      </c>
      <c r="X961" s="52" t="s">
        <v>1018</v>
      </c>
      <c r="Y961" s="52" t="s">
        <v>1018</v>
      </c>
      <c r="Z961" s="52" t="s">
        <v>1018</v>
      </c>
      <c r="AA961" s="52" t="s">
        <v>1018</v>
      </c>
      <c r="AB961" s="52" t="s">
        <v>1018</v>
      </c>
      <c r="AC961" s="52" t="s">
        <v>1018</v>
      </c>
      <c r="AD961" s="52" t="s">
        <v>1018</v>
      </c>
      <c r="AE961" s="52" t="s">
        <v>1018</v>
      </c>
      <c r="AF961" s="52" t="s">
        <v>1018</v>
      </c>
      <c r="AG961" s="52" t="s">
        <v>1018</v>
      </c>
      <c r="AH961" s="52" t="s">
        <v>1018</v>
      </c>
      <c r="AI961" s="52" t="s">
        <v>1018</v>
      </c>
      <c r="AJ961" s="52" t="s">
        <v>1018</v>
      </c>
      <c r="AK961" s="52" t="s">
        <v>1018</v>
      </c>
      <c r="AL961" s="52" t="s">
        <v>1018</v>
      </c>
      <c r="AM961" s="52" t="s">
        <v>1018</v>
      </c>
      <c r="AN961" s="52" t="s">
        <v>1018</v>
      </c>
      <c r="AO961" s="52" t="s">
        <v>1018</v>
      </c>
      <c r="AP961" s="52" t="s">
        <v>1018</v>
      </c>
      <c r="AQ961" s="52" t="s">
        <v>1018</v>
      </c>
      <c r="AR961" s="52">
        <v>1</v>
      </c>
      <c r="AS961" s="52" t="s">
        <v>1018</v>
      </c>
      <c r="AT961" s="52" t="s">
        <v>1018</v>
      </c>
      <c r="AU961" s="52" t="s">
        <v>1018</v>
      </c>
      <c r="AV961" s="52" t="s">
        <v>1018</v>
      </c>
      <c r="AW961" s="52" t="s">
        <v>1018</v>
      </c>
      <c r="AX961" s="52" t="s">
        <v>1018</v>
      </c>
      <c r="AY961" s="52"/>
      <c r="AZ961" s="52"/>
      <c r="BA961" s="52"/>
      <c r="BB961" s="52"/>
    </row>
    <row r="962" spans="1:54" ht="12.75" x14ac:dyDescent="0.2">
      <c r="A962" s="39" t="str">
        <f t="shared" si="85"/>
        <v>2068114</v>
      </c>
      <c r="B962" s="39" t="str">
        <f t="shared" si="86"/>
        <v>0349АУ/РЗ</v>
      </c>
      <c r="C962" s="39" t="str">
        <f t="shared" si="87"/>
        <v>Слоненок Лелик  В40см</v>
      </c>
      <c r="D962" s="94">
        <f t="shared" ca="1" si="88"/>
        <v>748</v>
      </c>
      <c r="E962" s="94">
        <f t="shared" ca="1" si="89"/>
        <v>1</v>
      </c>
      <c r="F962" s="94">
        <f t="shared" ca="1" si="84"/>
        <v>0</v>
      </c>
      <c r="G962" s="87"/>
      <c r="H962" s="87"/>
      <c r="I962" s="40"/>
      <c r="J962" s="40"/>
      <c r="L962" s="50" t="s">
        <v>3748</v>
      </c>
      <c r="M962" s="50" t="s">
        <v>3446</v>
      </c>
      <c r="N962" s="50" t="s">
        <v>3447</v>
      </c>
      <c r="O962" s="51" t="s">
        <v>566</v>
      </c>
      <c r="P962" s="40">
        <v>748</v>
      </c>
      <c r="Q962" s="40"/>
      <c r="R962" s="40"/>
      <c r="S962" s="52" t="s">
        <v>1018</v>
      </c>
      <c r="T962" s="52" t="s">
        <v>1018</v>
      </c>
      <c r="U962" s="52" t="s">
        <v>1018</v>
      </c>
      <c r="V962" s="52" t="s">
        <v>1018</v>
      </c>
      <c r="W962" s="52" t="s">
        <v>1018</v>
      </c>
      <c r="X962" s="52" t="s">
        <v>1018</v>
      </c>
      <c r="Y962" s="52" t="s">
        <v>1018</v>
      </c>
      <c r="Z962" s="52" t="s">
        <v>1018</v>
      </c>
      <c r="AA962" s="52" t="s">
        <v>1018</v>
      </c>
      <c r="AB962" s="52" t="s">
        <v>1018</v>
      </c>
      <c r="AC962" s="52" t="s">
        <v>1018</v>
      </c>
      <c r="AD962" s="52" t="s">
        <v>1018</v>
      </c>
      <c r="AE962" s="52" t="s">
        <v>1018</v>
      </c>
      <c r="AF962" s="52">
        <v>1</v>
      </c>
      <c r="AG962" s="52" t="s">
        <v>1018</v>
      </c>
      <c r="AH962" s="52" t="s">
        <v>1018</v>
      </c>
      <c r="AI962" s="52" t="s">
        <v>1018</v>
      </c>
      <c r="AJ962" s="52" t="s">
        <v>1018</v>
      </c>
      <c r="AK962" s="52" t="s">
        <v>1018</v>
      </c>
      <c r="AL962" s="52" t="s">
        <v>1018</v>
      </c>
      <c r="AM962" s="52" t="s">
        <v>1018</v>
      </c>
      <c r="AN962" s="52" t="s">
        <v>1018</v>
      </c>
      <c r="AO962" s="52" t="s">
        <v>1018</v>
      </c>
      <c r="AP962" s="52" t="s">
        <v>1018</v>
      </c>
      <c r="AQ962" s="52" t="s">
        <v>1018</v>
      </c>
      <c r="AR962" s="52" t="s">
        <v>1018</v>
      </c>
      <c r="AS962" s="52" t="s">
        <v>1018</v>
      </c>
      <c r="AT962" s="52" t="s">
        <v>1018</v>
      </c>
      <c r="AU962" s="52" t="s">
        <v>1018</v>
      </c>
      <c r="AV962" s="52" t="s">
        <v>1018</v>
      </c>
      <c r="AW962" s="52" t="s">
        <v>1018</v>
      </c>
      <c r="AX962" s="52" t="s">
        <v>1018</v>
      </c>
      <c r="AY962" s="52"/>
      <c r="AZ962" s="52"/>
      <c r="BA962" s="52"/>
      <c r="BB962" s="52"/>
    </row>
    <row r="963" spans="1:54" ht="12.75" x14ac:dyDescent="0.2">
      <c r="A963" s="39" t="str">
        <f t="shared" si="85"/>
        <v>2039760</v>
      </c>
      <c r="B963" s="39" t="str">
        <f t="shared" si="86"/>
        <v>0350А/ГЛ</v>
      </c>
      <c r="C963" s="39" t="str">
        <f t="shared" si="87"/>
        <v>Дельфин  Д55см</v>
      </c>
      <c r="D963" s="94">
        <f t="shared" ca="1" si="88"/>
        <v>299</v>
      </c>
      <c r="E963" s="94">
        <f t="shared" ca="1" si="89"/>
        <v>0</v>
      </c>
      <c r="F963" s="94">
        <f t="shared" ca="1" si="84"/>
        <v>0</v>
      </c>
      <c r="G963" s="87"/>
      <c r="H963" s="87"/>
      <c r="I963" s="40"/>
      <c r="J963" s="40"/>
      <c r="L963" s="50" t="s">
        <v>3752</v>
      </c>
      <c r="M963" s="50" t="s">
        <v>3449</v>
      </c>
      <c r="N963" s="50" t="s">
        <v>3450</v>
      </c>
      <c r="O963" s="51" t="s">
        <v>570</v>
      </c>
      <c r="P963" s="40">
        <v>299</v>
      </c>
      <c r="Q963" s="40"/>
      <c r="R963" s="40"/>
      <c r="S963" s="52" t="s">
        <v>1018</v>
      </c>
      <c r="T963" s="52" t="s">
        <v>1018</v>
      </c>
      <c r="U963" s="52" t="s">
        <v>1018</v>
      </c>
      <c r="V963" s="52" t="s">
        <v>1018</v>
      </c>
      <c r="W963" s="52" t="s">
        <v>1018</v>
      </c>
      <c r="X963" s="52" t="s">
        <v>1018</v>
      </c>
      <c r="Y963" s="52" t="s">
        <v>1018</v>
      </c>
      <c r="Z963" s="52" t="s">
        <v>1018</v>
      </c>
      <c r="AA963" s="52" t="s">
        <v>1018</v>
      </c>
      <c r="AB963" s="52" t="s">
        <v>1018</v>
      </c>
      <c r="AC963" s="52" t="s">
        <v>1018</v>
      </c>
      <c r="AD963" s="52" t="s">
        <v>1018</v>
      </c>
      <c r="AE963" s="52" t="s">
        <v>1018</v>
      </c>
      <c r="AF963" s="52" t="s">
        <v>1018</v>
      </c>
      <c r="AG963" s="52" t="s">
        <v>1018</v>
      </c>
      <c r="AH963" s="52" t="s">
        <v>1018</v>
      </c>
      <c r="AI963" s="52" t="s">
        <v>1018</v>
      </c>
      <c r="AJ963" s="52" t="s">
        <v>1018</v>
      </c>
      <c r="AK963" s="52" t="s">
        <v>1018</v>
      </c>
      <c r="AL963" s="52" t="s">
        <v>1018</v>
      </c>
      <c r="AM963" s="52" t="s">
        <v>1018</v>
      </c>
      <c r="AN963" s="52" t="s">
        <v>1018</v>
      </c>
      <c r="AO963" s="52" t="s">
        <v>1018</v>
      </c>
      <c r="AP963" s="52" t="s">
        <v>1018</v>
      </c>
      <c r="AQ963" s="52" t="s">
        <v>1018</v>
      </c>
      <c r="AR963" s="52" t="s">
        <v>1018</v>
      </c>
      <c r="AS963" s="52" t="s">
        <v>1018</v>
      </c>
      <c r="AT963" s="52" t="s">
        <v>1018</v>
      </c>
      <c r="AU963" s="52" t="s">
        <v>1018</v>
      </c>
      <c r="AV963" s="52" t="s">
        <v>1018</v>
      </c>
      <c r="AW963" s="52" t="s">
        <v>1018</v>
      </c>
      <c r="AX963" s="52" t="s">
        <v>1018</v>
      </c>
      <c r="AY963" s="52"/>
      <c r="AZ963" s="52"/>
      <c r="BA963" s="52"/>
      <c r="BB963" s="52"/>
    </row>
    <row r="964" spans="1:54" ht="12.75" x14ac:dyDescent="0.2">
      <c r="A964" s="39" t="str">
        <f t="shared" si="85"/>
        <v>2039776</v>
      </c>
      <c r="B964" s="39" t="str">
        <f t="shared" si="86"/>
        <v>0356В/ПРС</v>
      </c>
      <c r="C964" s="39" t="str">
        <f t="shared" si="87"/>
        <v>Поросенок Прошка  Д89см</v>
      </c>
      <c r="D964" s="94">
        <f t="shared" ca="1" si="88"/>
        <v>1386</v>
      </c>
      <c r="E964" s="94">
        <f t="shared" ca="1" si="89"/>
        <v>1</v>
      </c>
      <c r="F964" s="94">
        <f t="shared" ca="1" si="84"/>
        <v>0</v>
      </c>
      <c r="G964" s="87"/>
      <c r="H964" s="87"/>
      <c r="I964" s="40"/>
      <c r="J964" s="40"/>
      <c r="L964" s="50" t="s">
        <v>3756</v>
      </c>
      <c r="M964" s="50" t="s">
        <v>3452</v>
      </c>
      <c r="N964" s="50" t="s">
        <v>3453</v>
      </c>
      <c r="O964" s="51" t="s">
        <v>3454</v>
      </c>
      <c r="P964" s="40">
        <v>1386</v>
      </c>
      <c r="Q964" s="40"/>
      <c r="R964" s="40"/>
      <c r="S964" s="52" t="s">
        <v>1018</v>
      </c>
      <c r="T964" s="52" t="s">
        <v>1018</v>
      </c>
      <c r="U964" s="52" t="s">
        <v>1018</v>
      </c>
      <c r="V964" s="52">
        <v>1</v>
      </c>
      <c r="W964" s="52" t="s">
        <v>1018</v>
      </c>
      <c r="X964" s="52" t="s">
        <v>1018</v>
      </c>
      <c r="Y964" s="52" t="s">
        <v>1018</v>
      </c>
      <c r="Z964" s="52" t="s">
        <v>1018</v>
      </c>
      <c r="AA964" s="52" t="s">
        <v>1018</v>
      </c>
      <c r="AB964" s="52" t="s">
        <v>1018</v>
      </c>
      <c r="AC964" s="52" t="s">
        <v>1018</v>
      </c>
      <c r="AD964" s="52" t="s">
        <v>1018</v>
      </c>
      <c r="AE964" s="52" t="s">
        <v>1018</v>
      </c>
      <c r="AF964" s="52" t="s">
        <v>1018</v>
      </c>
      <c r="AG964" s="52" t="s">
        <v>1018</v>
      </c>
      <c r="AH964" s="52" t="s">
        <v>1018</v>
      </c>
      <c r="AI964" s="52" t="s">
        <v>1018</v>
      </c>
      <c r="AJ964" s="52" t="s">
        <v>1018</v>
      </c>
      <c r="AK964" s="52" t="s">
        <v>1018</v>
      </c>
      <c r="AL964" s="52" t="s">
        <v>1018</v>
      </c>
      <c r="AM964" s="52" t="s">
        <v>1018</v>
      </c>
      <c r="AN964" s="52" t="s">
        <v>1018</v>
      </c>
      <c r="AO964" s="52" t="s">
        <v>1018</v>
      </c>
      <c r="AP964" s="52" t="s">
        <v>1018</v>
      </c>
      <c r="AQ964" s="52" t="s">
        <v>1018</v>
      </c>
      <c r="AR964" s="52" t="s">
        <v>1018</v>
      </c>
      <c r="AS964" s="52" t="s">
        <v>1018</v>
      </c>
      <c r="AT964" s="52" t="s">
        <v>1018</v>
      </c>
      <c r="AU964" s="52" t="s">
        <v>1018</v>
      </c>
      <c r="AV964" s="52" t="s">
        <v>1018</v>
      </c>
      <c r="AW964" s="52" t="s">
        <v>1018</v>
      </c>
      <c r="AX964" s="52" t="s">
        <v>1018</v>
      </c>
      <c r="AY964" s="52"/>
      <c r="AZ964" s="52"/>
      <c r="BA964" s="52"/>
      <c r="BB964" s="52"/>
    </row>
    <row r="965" spans="1:54" ht="12.75" x14ac:dyDescent="0.2">
      <c r="A965" s="39" t="str">
        <f t="shared" si="85"/>
        <v>2039777</v>
      </c>
      <c r="B965" s="39" t="str">
        <f t="shared" si="86"/>
        <v>0356ВV/ПРС</v>
      </c>
      <c r="C965" s="39" t="str">
        <f t="shared" si="87"/>
        <v>Поросенок Прошка  Д89см</v>
      </c>
      <c r="D965" s="94">
        <f t="shared" ca="1" si="88"/>
        <v>987</v>
      </c>
      <c r="E965" s="94">
        <f t="shared" ca="1" si="89"/>
        <v>3</v>
      </c>
      <c r="F965" s="94">
        <f t="shared" ca="1" si="84"/>
        <v>0</v>
      </c>
      <c r="G965" s="87"/>
      <c r="H965" s="87"/>
      <c r="I965" s="40"/>
      <c r="J965" s="40"/>
      <c r="L965" s="50" t="s">
        <v>3760</v>
      </c>
      <c r="M965" s="50" t="s">
        <v>3456</v>
      </c>
      <c r="N965" s="50" t="s">
        <v>3457</v>
      </c>
      <c r="O965" s="51" t="s">
        <v>3454</v>
      </c>
      <c r="P965" s="40">
        <v>987</v>
      </c>
      <c r="Q965" s="40"/>
      <c r="R965" s="40"/>
      <c r="S965" s="52" t="s">
        <v>1018</v>
      </c>
      <c r="T965" s="52" t="s">
        <v>1018</v>
      </c>
      <c r="U965" s="52" t="s">
        <v>1018</v>
      </c>
      <c r="V965" s="52">
        <v>3</v>
      </c>
      <c r="W965" s="52" t="s">
        <v>1018</v>
      </c>
      <c r="X965" s="52" t="s">
        <v>1018</v>
      </c>
      <c r="Y965" s="52" t="s">
        <v>1018</v>
      </c>
      <c r="Z965" s="52" t="s">
        <v>1018</v>
      </c>
      <c r="AA965" s="52" t="s">
        <v>1018</v>
      </c>
      <c r="AB965" s="52" t="s">
        <v>1018</v>
      </c>
      <c r="AC965" s="52" t="s">
        <v>1018</v>
      </c>
      <c r="AD965" s="52" t="s">
        <v>1018</v>
      </c>
      <c r="AE965" s="52" t="s">
        <v>1018</v>
      </c>
      <c r="AF965" s="52" t="s">
        <v>1018</v>
      </c>
      <c r="AG965" s="52" t="s">
        <v>1018</v>
      </c>
      <c r="AH965" s="52" t="s">
        <v>1018</v>
      </c>
      <c r="AI965" s="52" t="s">
        <v>1018</v>
      </c>
      <c r="AJ965" s="52" t="s">
        <v>1018</v>
      </c>
      <c r="AK965" s="52" t="s">
        <v>1018</v>
      </c>
      <c r="AL965" s="52" t="s">
        <v>1018</v>
      </c>
      <c r="AM965" s="52" t="s">
        <v>1018</v>
      </c>
      <c r="AN965" s="52" t="s">
        <v>1018</v>
      </c>
      <c r="AO965" s="52" t="s">
        <v>1018</v>
      </c>
      <c r="AP965" s="52" t="s">
        <v>1018</v>
      </c>
      <c r="AQ965" s="52" t="s">
        <v>1018</v>
      </c>
      <c r="AR965" s="52" t="s">
        <v>1018</v>
      </c>
      <c r="AS965" s="52" t="s">
        <v>1018</v>
      </c>
      <c r="AT965" s="52" t="s">
        <v>1018</v>
      </c>
      <c r="AU965" s="52" t="s">
        <v>1018</v>
      </c>
      <c r="AV965" s="52" t="s">
        <v>1018</v>
      </c>
      <c r="AW965" s="52" t="s">
        <v>1018</v>
      </c>
      <c r="AX965" s="52" t="s">
        <v>1018</v>
      </c>
      <c r="AY965" s="52"/>
      <c r="AZ965" s="52"/>
      <c r="BA965" s="52"/>
      <c r="BB965" s="52"/>
    </row>
    <row r="966" spans="1:54" ht="12.75" x14ac:dyDescent="0.2">
      <c r="A966" s="39" t="str">
        <f t="shared" si="85"/>
        <v>2039778</v>
      </c>
      <c r="B966" s="39" t="str">
        <f t="shared" si="86"/>
        <v>0357А/СР</v>
      </c>
      <c r="C966" s="39" t="str">
        <f t="shared" si="87"/>
        <v>Пудель  В50см</v>
      </c>
      <c r="D966" s="94">
        <f t="shared" ca="1" si="88"/>
        <v>0</v>
      </c>
      <c r="E966" s="94">
        <f t="shared" ca="1" si="89"/>
        <v>0</v>
      </c>
      <c r="F966" s="94">
        <f t="shared" ref="F966:F1029" ca="1" si="90">IF(TODAY()&lt;$A$4,SUM(R966),"")</f>
        <v>0</v>
      </c>
      <c r="G966" s="87"/>
      <c r="H966" s="87"/>
      <c r="I966" s="40"/>
      <c r="J966" s="40"/>
      <c r="L966" s="50" t="s">
        <v>3764</v>
      </c>
      <c r="M966" s="50" t="s">
        <v>3459</v>
      </c>
      <c r="N966" s="50" t="s">
        <v>3460</v>
      </c>
      <c r="O966" s="51" t="s">
        <v>3461</v>
      </c>
      <c r="P966" s="40" t="s">
        <v>1018</v>
      </c>
      <c r="Q966" s="40"/>
      <c r="R966" s="40"/>
      <c r="S966" s="52" t="s">
        <v>1018</v>
      </c>
      <c r="T966" s="52" t="s">
        <v>1018</v>
      </c>
      <c r="U966" s="52" t="s">
        <v>1018</v>
      </c>
      <c r="V966" s="52" t="s">
        <v>1018</v>
      </c>
      <c r="W966" s="52" t="s">
        <v>1018</v>
      </c>
      <c r="X966" s="52" t="s">
        <v>1018</v>
      </c>
      <c r="Y966" s="52" t="s">
        <v>1018</v>
      </c>
      <c r="Z966" s="52" t="s">
        <v>1018</v>
      </c>
      <c r="AA966" s="52" t="s">
        <v>1018</v>
      </c>
      <c r="AB966" s="52" t="s">
        <v>1018</v>
      </c>
      <c r="AC966" s="52" t="s">
        <v>1018</v>
      </c>
      <c r="AD966" s="52" t="s">
        <v>1018</v>
      </c>
      <c r="AE966" s="52" t="s">
        <v>1018</v>
      </c>
      <c r="AF966" s="52" t="s">
        <v>1018</v>
      </c>
      <c r="AG966" s="52" t="s">
        <v>1018</v>
      </c>
      <c r="AH966" s="52" t="s">
        <v>1018</v>
      </c>
      <c r="AI966" s="52" t="s">
        <v>1018</v>
      </c>
      <c r="AJ966" s="52" t="s">
        <v>1018</v>
      </c>
      <c r="AK966" s="52" t="s">
        <v>1018</v>
      </c>
      <c r="AL966" s="52" t="s">
        <v>1018</v>
      </c>
      <c r="AM966" s="52" t="s">
        <v>1018</v>
      </c>
      <c r="AN966" s="52" t="s">
        <v>1018</v>
      </c>
      <c r="AO966" s="52" t="s">
        <v>1018</v>
      </c>
      <c r="AP966" s="52" t="s">
        <v>1018</v>
      </c>
      <c r="AQ966" s="52" t="s">
        <v>1018</v>
      </c>
      <c r="AR966" s="52" t="s">
        <v>1018</v>
      </c>
      <c r="AS966" s="52" t="s">
        <v>1018</v>
      </c>
      <c r="AT966" s="52" t="s">
        <v>1018</v>
      </c>
      <c r="AU966" s="52" t="s">
        <v>1018</v>
      </c>
      <c r="AV966" s="52" t="s">
        <v>1018</v>
      </c>
      <c r="AW966" s="52" t="s">
        <v>1018</v>
      </c>
      <c r="AX966" s="52" t="s">
        <v>1018</v>
      </c>
      <c r="AY966" s="52"/>
      <c r="AZ966" s="52"/>
      <c r="BA966" s="52"/>
      <c r="BB966" s="52"/>
    </row>
    <row r="967" spans="1:54" ht="12.75" x14ac:dyDescent="0.2">
      <c r="A967" s="39" t="str">
        <f t="shared" ref="A967:A1030" si="91">M967</f>
        <v>2042335</v>
      </c>
      <c r="B967" s="39" t="str">
        <f t="shared" ref="B967:B1030" si="92">N967</f>
        <v>0357В/БЕЛ</v>
      </c>
      <c r="C967" s="39" t="str">
        <f t="shared" ref="C967:C1030" si="93">O967</f>
        <v>Пудель  В83см</v>
      </c>
      <c r="D967" s="94">
        <f t="shared" ref="D967:D1030" ca="1" si="94">IF(TODAY()&lt;$A$4,SUM(P967)*(100-SUM($I$5))/100,"")</f>
        <v>1442</v>
      </c>
      <c r="E967" s="94">
        <f t="shared" ref="E967:E1030" ca="1" si="95">IF(TODAY()&lt;$A$4,SUM(T967,V967,X967,Z967,AB967,AD967,AF967,AH967,AJ967,AL967,AN967,AP967,AR967,AT967,AV967,AX967,AZ967,BB967,BD967,BF967,BH967,BJ967,BL967,BN967,BP967,BR967,BT967,BV967)-SUM(S967,U967,W967,Y967,AA967,AC967,AE967,AG967,AI967,AK967,AM967,AO967,AQ967,AS967,AU967,AW967,AY967,BA967,BC967,BE967,BG967,BI967,BK967,BM967,BO967,BQ967,BS967,BU967),"")</f>
        <v>1</v>
      </c>
      <c r="F967" s="94">
        <f t="shared" ca="1" si="90"/>
        <v>0</v>
      </c>
      <c r="G967" s="87"/>
      <c r="H967" s="87"/>
      <c r="I967" s="40"/>
      <c r="J967" s="40"/>
      <c r="L967" s="50" t="s">
        <v>3768</v>
      </c>
      <c r="M967" s="50" t="s">
        <v>3463</v>
      </c>
      <c r="N967" s="50" t="s">
        <v>3464</v>
      </c>
      <c r="O967" s="51" t="s">
        <v>3465</v>
      </c>
      <c r="P967" s="40">
        <v>1442</v>
      </c>
      <c r="Q967" s="40"/>
      <c r="R967" s="40"/>
      <c r="S967" s="52" t="s">
        <v>1018</v>
      </c>
      <c r="T967" s="52" t="s">
        <v>1018</v>
      </c>
      <c r="U967" s="52" t="s">
        <v>1018</v>
      </c>
      <c r="V967" s="52" t="s">
        <v>1018</v>
      </c>
      <c r="W967" s="52" t="s">
        <v>1018</v>
      </c>
      <c r="X967" s="52" t="s">
        <v>1018</v>
      </c>
      <c r="Y967" s="52" t="s">
        <v>1018</v>
      </c>
      <c r="Z967" s="52" t="s">
        <v>1018</v>
      </c>
      <c r="AA967" s="52" t="s">
        <v>1018</v>
      </c>
      <c r="AB967" s="52" t="s">
        <v>1018</v>
      </c>
      <c r="AC967" s="52" t="s">
        <v>1018</v>
      </c>
      <c r="AD967" s="52" t="s">
        <v>1018</v>
      </c>
      <c r="AE967" s="52" t="s">
        <v>1018</v>
      </c>
      <c r="AF967" s="52" t="s">
        <v>1018</v>
      </c>
      <c r="AG967" s="52" t="s">
        <v>1018</v>
      </c>
      <c r="AH967" s="52" t="s">
        <v>1018</v>
      </c>
      <c r="AI967" s="52" t="s">
        <v>1018</v>
      </c>
      <c r="AJ967" s="52" t="s">
        <v>1018</v>
      </c>
      <c r="AK967" s="52" t="s">
        <v>1018</v>
      </c>
      <c r="AL967" s="52" t="s">
        <v>1018</v>
      </c>
      <c r="AM967" s="52" t="s">
        <v>1018</v>
      </c>
      <c r="AN967" s="52" t="s">
        <v>1018</v>
      </c>
      <c r="AO967" s="52" t="s">
        <v>1018</v>
      </c>
      <c r="AP967" s="52" t="s">
        <v>1018</v>
      </c>
      <c r="AQ967" s="52" t="s">
        <v>1018</v>
      </c>
      <c r="AR967" s="52">
        <v>1</v>
      </c>
      <c r="AS967" s="52" t="s">
        <v>1018</v>
      </c>
      <c r="AT967" s="52" t="s">
        <v>1018</v>
      </c>
      <c r="AU967" s="52" t="s">
        <v>1018</v>
      </c>
      <c r="AV967" s="52" t="s">
        <v>1018</v>
      </c>
      <c r="AW967" s="52" t="s">
        <v>1018</v>
      </c>
      <c r="AX967" s="52" t="s">
        <v>1018</v>
      </c>
      <c r="AY967" s="52"/>
      <c r="AZ967" s="52"/>
      <c r="BA967" s="52"/>
      <c r="BB967" s="52"/>
    </row>
    <row r="968" spans="1:54" ht="12.75" x14ac:dyDescent="0.2">
      <c r="A968" s="39" t="str">
        <f t="shared" si="91"/>
        <v>2039784</v>
      </c>
      <c r="B968" s="39" t="str">
        <f t="shared" si="92"/>
        <v>0357В/СР</v>
      </c>
      <c r="C968" s="39" t="str">
        <f t="shared" si="93"/>
        <v>Пудель  В83см</v>
      </c>
      <c r="D968" s="94">
        <f t="shared" ca="1" si="94"/>
        <v>895</v>
      </c>
      <c r="E968" s="94">
        <f t="shared" ca="1" si="95"/>
        <v>4</v>
      </c>
      <c r="F968" s="94">
        <f t="shared" ca="1" si="90"/>
        <v>0</v>
      </c>
      <c r="G968" s="87"/>
      <c r="H968" s="87"/>
      <c r="I968" s="40"/>
      <c r="J968" s="40"/>
      <c r="L968" s="50" t="s">
        <v>3772</v>
      </c>
      <c r="M968" s="50" t="s">
        <v>3467</v>
      </c>
      <c r="N968" s="50" t="s">
        <v>3468</v>
      </c>
      <c r="O968" s="51" t="s">
        <v>3465</v>
      </c>
      <c r="P968" s="40">
        <v>895</v>
      </c>
      <c r="Q968" s="40"/>
      <c r="R968" s="40"/>
      <c r="S968" s="52" t="s">
        <v>1018</v>
      </c>
      <c r="T968" s="52" t="s">
        <v>1018</v>
      </c>
      <c r="U968" s="52" t="s">
        <v>1018</v>
      </c>
      <c r="V968" s="52" t="s">
        <v>1018</v>
      </c>
      <c r="W968" s="52" t="s">
        <v>1018</v>
      </c>
      <c r="X968" s="52" t="s">
        <v>1018</v>
      </c>
      <c r="Y968" s="52" t="s">
        <v>1018</v>
      </c>
      <c r="Z968" s="52" t="s">
        <v>1018</v>
      </c>
      <c r="AA968" s="52" t="s">
        <v>1018</v>
      </c>
      <c r="AB968" s="52" t="s">
        <v>1018</v>
      </c>
      <c r="AC968" s="52" t="s">
        <v>1018</v>
      </c>
      <c r="AD968" s="52" t="s">
        <v>1018</v>
      </c>
      <c r="AE968" s="52" t="s">
        <v>1018</v>
      </c>
      <c r="AF968" s="52">
        <v>2</v>
      </c>
      <c r="AG968" s="52" t="s">
        <v>1018</v>
      </c>
      <c r="AH968" s="52" t="s">
        <v>1018</v>
      </c>
      <c r="AI968" s="52" t="s">
        <v>1018</v>
      </c>
      <c r="AJ968" s="52" t="s">
        <v>1018</v>
      </c>
      <c r="AK968" s="52" t="s">
        <v>1018</v>
      </c>
      <c r="AL968" s="52" t="s">
        <v>1018</v>
      </c>
      <c r="AM968" s="52" t="s">
        <v>1018</v>
      </c>
      <c r="AN968" s="52" t="s">
        <v>1018</v>
      </c>
      <c r="AO968" s="52" t="s">
        <v>1018</v>
      </c>
      <c r="AP968" s="52" t="s">
        <v>1018</v>
      </c>
      <c r="AQ968" s="52" t="s">
        <v>1018</v>
      </c>
      <c r="AR968" s="52">
        <v>2</v>
      </c>
      <c r="AS968" s="52" t="s">
        <v>1018</v>
      </c>
      <c r="AT968" s="52" t="s">
        <v>1018</v>
      </c>
      <c r="AU968" s="52" t="s">
        <v>1018</v>
      </c>
      <c r="AV968" s="52" t="s">
        <v>1018</v>
      </c>
      <c r="AW968" s="52" t="s">
        <v>1018</v>
      </c>
      <c r="AX968" s="52" t="s">
        <v>1018</v>
      </c>
      <c r="AY968" s="52"/>
      <c r="AZ968" s="52"/>
      <c r="BA968" s="52"/>
      <c r="BB968" s="52"/>
    </row>
    <row r="969" spans="1:54" ht="12.75" x14ac:dyDescent="0.2">
      <c r="A969" s="39" t="str">
        <f t="shared" si="91"/>
        <v>2039799</v>
      </c>
      <c r="B969" s="39" t="str">
        <f t="shared" si="92"/>
        <v>0363БV/ЖЛ</v>
      </c>
      <c r="C969" s="39" t="str">
        <f t="shared" si="93"/>
        <v>Медвежонок Яшка  В54см</v>
      </c>
      <c r="D969" s="94">
        <f t="shared" ca="1" si="94"/>
        <v>0</v>
      </c>
      <c r="E969" s="94">
        <f t="shared" ca="1" si="95"/>
        <v>1</v>
      </c>
      <c r="F969" s="94">
        <f t="shared" ca="1" si="90"/>
        <v>0</v>
      </c>
      <c r="G969" s="87"/>
      <c r="H969" s="87"/>
      <c r="I969" s="40"/>
      <c r="J969" s="40"/>
      <c r="L969" s="50" t="s">
        <v>3775</v>
      </c>
      <c r="M969" s="50" t="s">
        <v>3470</v>
      </c>
      <c r="N969" s="50" t="s">
        <v>3471</v>
      </c>
      <c r="O969" s="51" t="s">
        <v>3472</v>
      </c>
      <c r="P969" s="40" t="s">
        <v>1018</v>
      </c>
      <c r="Q969" s="40"/>
      <c r="R969" s="40"/>
      <c r="S969" s="52" t="s">
        <v>1018</v>
      </c>
      <c r="T969" s="52" t="s">
        <v>1018</v>
      </c>
      <c r="U969" s="52" t="s">
        <v>1018</v>
      </c>
      <c r="V969" s="52" t="s">
        <v>1018</v>
      </c>
      <c r="W969" s="52" t="s">
        <v>1018</v>
      </c>
      <c r="X969" s="52" t="s">
        <v>1018</v>
      </c>
      <c r="Y969" s="52" t="s">
        <v>1018</v>
      </c>
      <c r="Z969" s="52" t="s">
        <v>1018</v>
      </c>
      <c r="AA969" s="52" t="s">
        <v>1018</v>
      </c>
      <c r="AB969" s="52" t="s">
        <v>1018</v>
      </c>
      <c r="AC969" s="52" t="s">
        <v>1018</v>
      </c>
      <c r="AD969" s="52" t="s">
        <v>1018</v>
      </c>
      <c r="AE969" s="52" t="s">
        <v>1018</v>
      </c>
      <c r="AF969" s="52" t="s">
        <v>1018</v>
      </c>
      <c r="AG969" s="52" t="s">
        <v>1018</v>
      </c>
      <c r="AH969" s="52" t="s">
        <v>1018</v>
      </c>
      <c r="AI969" s="52" t="s">
        <v>1018</v>
      </c>
      <c r="AJ969" s="52" t="s">
        <v>1018</v>
      </c>
      <c r="AK969" s="52" t="s">
        <v>1018</v>
      </c>
      <c r="AL969" s="52" t="s">
        <v>1018</v>
      </c>
      <c r="AM969" s="52" t="s">
        <v>1018</v>
      </c>
      <c r="AN969" s="52" t="s">
        <v>1018</v>
      </c>
      <c r="AO969" s="52" t="s">
        <v>1018</v>
      </c>
      <c r="AP969" s="52" t="s">
        <v>1018</v>
      </c>
      <c r="AQ969" s="52" t="s">
        <v>1018</v>
      </c>
      <c r="AR969" s="52">
        <v>1</v>
      </c>
      <c r="AS969" s="52" t="s">
        <v>1018</v>
      </c>
      <c r="AT969" s="52" t="s">
        <v>1018</v>
      </c>
      <c r="AU969" s="52" t="s">
        <v>1018</v>
      </c>
      <c r="AV969" s="52" t="s">
        <v>1018</v>
      </c>
      <c r="AW969" s="52" t="s">
        <v>1018</v>
      </c>
      <c r="AX969" s="52" t="s">
        <v>1018</v>
      </c>
      <c r="AY969" s="52"/>
      <c r="AZ969" s="52"/>
      <c r="BA969" s="52"/>
      <c r="BB969" s="52"/>
    </row>
    <row r="970" spans="1:54" ht="12.75" x14ac:dyDescent="0.2">
      <c r="A970" s="39" t="str">
        <f t="shared" si="91"/>
        <v>2039817</v>
      </c>
      <c r="B970" s="39" t="str">
        <f t="shared" si="92"/>
        <v>0378А/ГЛ</v>
      </c>
      <c r="C970" s="39" t="str">
        <f t="shared" si="93"/>
        <v>Зайка  В40см</v>
      </c>
      <c r="D970" s="94">
        <f t="shared" ca="1" si="94"/>
        <v>525</v>
      </c>
      <c r="E970" s="94">
        <f t="shared" ca="1" si="95"/>
        <v>0</v>
      </c>
      <c r="F970" s="94">
        <f t="shared" ca="1" si="90"/>
        <v>0</v>
      </c>
      <c r="G970" s="87"/>
      <c r="H970" s="87"/>
      <c r="I970" s="40"/>
      <c r="J970" s="40"/>
      <c r="L970" s="50" t="s">
        <v>3777</v>
      </c>
      <c r="M970" s="50" t="s">
        <v>3474</v>
      </c>
      <c r="N970" s="50" t="s">
        <v>3475</v>
      </c>
      <c r="O970" s="51" t="s">
        <v>3476</v>
      </c>
      <c r="P970" s="40">
        <v>525</v>
      </c>
      <c r="Q970" s="40"/>
      <c r="R970" s="40"/>
      <c r="S970" s="52" t="s">
        <v>1018</v>
      </c>
      <c r="T970" s="52" t="s">
        <v>1018</v>
      </c>
      <c r="U970" s="52" t="s">
        <v>1018</v>
      </c>
      <c r="V970" s="52" t="s">
        <v>1018</v>
      </c>
      <c r="W970" s="52" t="s">
        <v>1018</v>
      </c>
      <c r="X970" s="52" t="s">
        <v>1018</v>
      </c>
      <c r="Y970" s="52" t="s">
        <v>1018</v>
      </c>
      <c r="Z970" s="52" t="s">
        <v>1018</v>
      </c>
      <c r="AA970" s="52" t="s">
        <v>1018</v>
      </c>
      <c r="AB970" s="52" t="s">
        <v>1018</v>
      </c>
      <c r="AC970" s="52" t="s">
        <v>1018</v>
      </c>
      <c r="AD970" s="52" t="s">
        <v>1018</v>
      </c>
      <c r="AE970" s="52" t="s">
        <v>1018</v>
      </c>
      <c r="AF970" s="52" t="s">
        <v>1018</v>
      </c>
      <c r="AG970" s="52" t="s">
        <v>1018</v>
      </c>
      <c r="AH970" s="52" t="s">
        <v>1018</v>
      </c>
      <c r="AI970" s="52" t="s">
        <v>1018</v>
      </c>
      <c r="AJ970" s="52" t="s">
        <v>1018</v>
      </c>
      <c r="AK970" s="52" t="s">
        <v>1018</v>
      </c>
      <c r="AL970" s="52" t="s">
        <v>1018</v>
      </c>
      <c r="AM970" s="52" t="s">
        <v>1018</v>
      </c>
      <c r="AN970" s="52" t="s">
        <v>1018</v>
      </c>
      <c r="AO970" s="52" t="s">
        <v>1018</v>
      </c>
      <c r="AP970" s="52" t="s">
        <v>1018</v>
      </c>
      <c r="AQ970" s="52" t="s">
        <v>1018</v>
      </c>
      <c r="AR970" s="52" t="s">
        <v>1018</v>
      </c>
      <c r="AS970" s="52" t="s">
        <v>1018</v>
      </c>
      <c r="AT970" s="52" t="s">
        <v>1018</v>
      </c>
      <c r="AU970" s="52" t="s">
        <v>1018</v>
      </c>
      <c r="AV970" s="52" t="s">
        <v>1018</v>
      </c>
      <c r="AW970" s="52" t="s">
        <v>1018</v>
      </c>
      <c r="AX970" s="52" t="s">
        <v>1018</v>
      </c>
      <c r="AY970" s="52"/>
      <c r="AZ970" s="52"/>
      <c r="BA970" s="52"/>
      <c r="BB970" s="52"/>
    </row>
    <row r="971" spans="1:54" ht="12.75" x14ac:dyDescent="0.2">
      <c r="A971" s="39" t="str">
        <f t="shared" si="91"/>
        <v>2039847</v>
      </c>
      <c r="B971" s="39" t="str">
        <f t="shared" si="92"/>
        <v>0392БV/ЧН</v>
      </c>
      <c r="C971" s="39" t="str">
        <f t="shared" si="93"/>
        <v>Ротвейлер   В63см</v>
      </c>
      <c r="D971" s="94">
        <f t="shared" ca="1" si="94"/>
        <v>685</v>
      </c>
      <c r="E971" s="94">
        <f t="shared" ca="1" si="95"/>
        <v>0</v>
      </c>
      <c r="F971" s="94">
        <f t="shared" ca="1" si="90"/>
        <v>0</v>
      </c>
      <c r="G971" s="87"/>
      <c r="H971" s="87"/>
      <c r="I971" s="40"/>
      <c r="J971" s="40"/>
      <c r="L971" s="50" t="s">
        <v>3781</v>
      </c>
      <c r="M971" s="50" t="s">
        <v>3478</v>
      </c>
      <c r="N971" s="50" t="s">
        <v>3479</v>
      </c>
      <c r="O971" s="51" t="s">
        <v>3480</v>
      </c>
      <c r="P971" s="40">
        <v>685</v>
      </c>
      <c r="Q971" s="40"/>
      <c r="R971" s="40"/>
      <c r="S971" s="52" t="s">
        <v>1018</v>
      </c>
      <c r="T971" s="52" t="s">
        <v>1018</v>
      </c>
      <c r="U971" s="52" t="s">
        <v>1018</v>
      </c>
      <c r="V971" s="52" t="s">
        <v>1018</v>
      </c>
      <c r="W971" s="52" t="s">
        <v>1018</v>
      </c>
      <c r="X971" s="52" t="s">
        <v>1018</v>
      </c>
      <c r="Y971" s="52" t="s">
        <v>1018</v>
      </c>
      <c r="Z971" s="52" t="s">
        <v>1018</v>
      </c>
      <c r="AA971" s="52" t="s">
        <v>1018</v>
      </c>
      <c r="AB971" s="52" t="s">
        <v>1018</v>
      </c>
      <c r="AC971" s="52" t="s">
        <v>1018</v>
      </c>
      <c r="AD971" s="52" t="s">
        <v>1018</v>
      </c>
      <c r="AE971" s="52" t="s">
        <v>1018</v>
      </c>
      <c r="AF971" s="52" t="s">
        <v>1018</v>
      </c>
      <c r="AG971" s="52" t="s">
        <v>1018</v>
      </c>
      <c r="AH971" s="52" t="s">
        <v>1018</v>
      </c>
      <c r="AI971" s="52" t="s">
        <v>1018</v>
      </c>
      <c r="AJ971" s="52" t="s">
        <v>1018</v>
      </c>
      <c r="AK971" s="52" t="s">
        <v>1018</v>
      </c>
      <c r="AL971" s="52" t="s">
        <v>1018</v>
      </c>
      <c r="AM971" s="52" t="s">
        <v>1018</v>
      </c>
      <c r="AN971" s="52" t="s">
        <v>1018</v>
      </c>
      <c r="AO971" s="52" t="s">
        <v>1018</v>
      </c>
      <c r="AP971" s="52" t="s">
        <v>1018</v>
      </c>
      <c r="AQ971" s="52" t="s">
        <v>1018</v>
      </c>
      <c r="AR971" s="52" t="s">
        <v>1018</v>
      </c>
      <c r="AS971" s="52" t="s">
        <v>1018</v>
      </c>
      <c r="AT971" s="52" t="s">
        <v>1018</v>
      </c>
      <c r="AU971" s="52" t="s">
        <v>1018</v>
      </c>
      <c r="AV971" s="52" t="s">
        <v>1018</v>
      </c>
      <c r="AW971" s="52" t="s">
        <v>1018</v>
      </c>
      <c r="AX971" s="52" t="s">
        <v>1018</v>
      </c>
      <c r="AY971" s="52"/>
      <c r="AZ971" s="52"/>
      <c r="BA971" s="52"/>
      <c r="BB971" s="52"/>
    </row>
    <row r="972" spans="1:54" ht="12.75" x14ac:dyDescent="0.2">
      <c r="A972" s="39" t="str">
        <f t="shared" si="91"/>
        <v>2040730</v>
      </c>
      <c r="B972" s="39" t="str">
        <f t="shared" si="92"/>
        <v>0407Б/ЖК</v>
      </c>
      <c r="C972" s="39" t="str">
        <f t="shared" si="93"/>
        <v>Тигрик  В52см</v>
      </c>
      <c r="D972" s="94">
        <f t="shared" ca="1" si="94"/>
        <v>712</v>
      </c>
      <c r="E972" s="94">
        <f t="shared" ca="1" si="95"/>
        <v>1</v>
      </c>
      <c r="F972" s="94">
        <f t="shared" ca="1" si="90"/>
        <v>0</v>
      </c>
      <c r="G972" s="87"/>
      <c r="H972" s="87"/>
      <c r="I972" s="40"/>
      <c r="J972" s="40"/>
      <c r="L972" s="50" t="s">
        <v>3785</v>
      </c>
      <c r="M972" s="50" t="s">
        <v>3482</v>
      </c>
      <c r="N972" s="50" t="s">
        <v>3483</v>
      </c>
      <c r="O972" s="51" t="s">
        <v>3484</v>
      </c>
      <c r="P972" s="40">
        <v>712</v>
      </c>
      <c r="Q972" s="40"/>
      <c r="R972" s="40"/>
      <c r="S972" s="52" t="s">
        <v>1018</v>
      </c>
      <c r="T972" s="52" t="s">
        <v>1018</v>
      </c>
      <c r="U972" s="52" t="s">
        <v>1018</v>
      </c>
      <c r="V972" s="52">
        <v>1</v>
      </c>
      <c r="W972" s="52" t="s">
        <v>1018</v>
      </c>
      <c r="X972" s="52" t="s">
        <v>1018</v>
      </c>
      <c r="Y972" s="52" t="s">
        <v>1018</v>
      </c>
      <c r="Z972" s="52" t="s">
        <v>1018</v>
      </c>
      <c r="AA972" s="52" t="s">
        <v>1018</v>
      </c>
      <c r="AB972" s="52" t="s">
        <v>1018</v>
      </c>
      <c r="AC972" s="52" t="s">
        <v>1018</v>
      </c>
      <c r="AD972" s="52" t="s">
        <v>1018</v>
      </c>
      <c r="AE972" s="52" t="s">
        <v>1018</v>
      </c>
      <c r="AF972" s="52" t="s">
        <v>1018</v>
      </c>
      <c r="AG972" s="52" t="s">
        <v>1018</v>
      </c>
      <c r="AH972" s="52" t="s">
        <v>1018</v>
      </c>
      <c r="AI972" s="52" t="s">
        <v>1018</v>
      </c>
      <c r="AJ972" s="52" t="s">
        <v>1018</v>
      </c>
      <c r="AK972" s="52" t="s">
        <v>1018</v>
      </c>
      <c r="AL972" s="52" t="s">
        <v>1018</v>
      </c>
      <c r="AM972" s="52" t="s">
        <v>1018</v>
      </c>
      <c r="AN972" s="52" t="s">
        <v>1018</v>
      </c>
      <c r="AO972" s="52" t="s">
        <v>1018</v>
      </c>
      <c r="AP972" s="52" t="s">
        <v>1018</v>
      </c>
      <c r="AQ972" s="52" t="s">
        <v>1018</v>
      </c>
      <c r="AR972" s="52" t="s">
        <v>1018</v>
      </c>
      <c r="AS972" s="52" t="s">
        <v>1018</v>
      </c>
      <c r="AT972" s="52" t="s">
        <v>1018</v>
      </c>
      <c r="AU972" s="52" t="s">
        <v>1018</v>
      </c>
      <c r="AV972" s="52" t="s">
        <v>1018</v>
      </c>
      <c r="AW972" s="52" t="s">
        <v>1018</v>
      </c>
      <c r="AX972" s="52" t="s">
        <v>1018</v>
      </c>
      <c r="AY972" s="52"/>
      <c r="AZ972" s="52"/>
      <c r="BA972" s="52"/>
      <c r="BB972" s="52"/>
    </row>
    <row r="973" spans="1:54" ht="12.75" x14ac:dyDescent="0.2">
      <c r="A973" s="39" t="str">
        <f t="shared" si="91"/>
        <v>2039889</v>
      </c>
      <c r="B973" s="39" t="str">
        <f t="shared" si="92"/>
        <v>0415А/ШК</v>
      </c>
      <c r="C973" s="39" t="str">
        <f t="shared" si="93"/>
        <v>Медведь с бочкой  В47см</v>
      </c>
      <c r="D973" s="94">
        <f t="shared" ca="1" si="94"/>
        <v>557</v>
      </c>
      <c r="E973" s="94">
        <f t="shared" ca="1" si="95"/>
        <v>1</v>
      </c>
      <c r="F973" s="94">
        <f t="shared" ca="1" si="90"/>
        <v>0</v>
      </c>
      <c r="G973" s="87"/>
      <c r="H973" s="87"/>
      <c r="I973" s="40"/>
      <c r="J973" s="40"/>
      <c r="L973" s="50" t="s">
        <v>3789</v>
      </c>
      <c r="M973" s="50" t="s">
        <v>3486</v>
      </c>
      <c r="N973" s="50" t="s">
        <v>3487</v>
      </c>
      <c r="O973" s="51" t="s">
        <v>3488</v>
      </c>
      <c r="P973" s="40">
        <v>557</v>
      </c>
      <c r="Q973" s="40"/>
      <c r="R973" s="40"/>
      <c r="S973" s="52" t="s">
        <v>1018</v>
      </c>
      <c r="T973" s="52" t="s">
        <v>1018</v>
      </c>
      <c r="U973" s="52" t="s">
        <v>1018</v>
      </c>
      <c r="V973" s="52" t="s">
        <v>1018</v>
      </c>
      <c r="W973" s="52" t="s">
        <v>1018</v>
      </c>
      <c r="X973" s="52" t="s">
        <v>1018</v>
      </c>
      <c r="Y973" s="52" t="s">
        <v>1018</v>
      </c>
      <c r="Z973" s="52" t="s">
        <v>1018</v>
      </c>
      <c r="AA973" s="52" t="s">
        <v>1018</v>
      </c>
      <c r="AB973" s="52" t="s">
        <v>1018</v>
      </c>
      <c r="AC973" s="52" t="s">
        <v>1018</v>
      </c>
      <c r="AD973" s="52" t="s">
        <v>1018</v>
      </c>
      <c r="AE973" s="52" t="s">
        <v>1018</v>
      </c>
      <c r="AF973" s="52" t="s">
        <v>1018</v>
      </c>
      <c r="AG973" s="52" t="s">
        <v>1018</v>
      </c>
      <c r="AH973" s="52" t="s">
        <v>1018</v>
      </c>
      <c r="AI973" s="52" t="s">
        <v>1018</v>
      </c>
      <c r="AJ973" s="52" t="s">
        <v>1018</v>
      </c>
      <c r="AK973" s="52" t="s">
        <v>1018</v>
      </c>
      <c r="AL973" s="52" t="s">
        <v>1018</v>
      </c>
      <c r="AM973" s="52" t="s">
        <v>1018</v>
      </c>
      <c r="AN973" s="52" t="s">
        <v>1018</v>
      </c>
      <c r="AO973" s="52" t="s">
        <v>1018</v>
      </c>
      <c r="AP973" s="52" t="s">
        <v>1018</v>
      </c>
      <c r="AQ973" s="52" t="s">
        <v>1018</v>
      </c>
      <c r="AR973" s="52">
        <v>1</v>
      </c>
      <c r="AS973" s="52" t="s">
        <v>1018</v>
      </c>
      <c r="AT973" s="52" t="s">
        <v>1018</v>
      </c>
      <c r="AU973" s="52" t="s">
        <v>1018</v>
      </c>
      <c r="AV973" s="52" t="s">
        <v>1018</v>
      </c>
      <c r="AW973" s="52" t="s">
        <v>1018</v>
      </c>
      <c r="AX973" s="52" t="s">
        <v>1018</v>
      </c>
      <c r="AY973" s="52"/>
      <c r="AZ973" s="52"/>
      <c r="BA973" s="52"/>
      <c r="BB973" s="52"/>
    </row>
    <row r="974" spans="1:54" ht="12.75" x14ac:dyDescent="0.2">
      <c r="A974" s="39" t="str">
        <f t="shared" si="91"/>
        <v>2039891</v>
      </c>
      <c r="B974" s="39" t="str">
        <f t="shared" si="92"/>
        <v>0416А/СР</v>
      </c>
      <c r="C974" s="39" t="str">
        <f t="shared" si="93"/>
        <v>Мышонок в кепке  В47см</v>
      </c>
      <c r="D974" s="94">
        <f t="shared" ca="1" si="94"/>
        <v>0</v>
      </c>
      <c r="E974" s="94">
        <f t="shared" ca="1" si="95"/>
        <v>2</v>
      </c>
      <c r="F974" s="94">
        <f t="shared" ca="1" si="90"/>
        <v>0</v>
      </c>
      <c r="G974" s="87"/>
      <c r="H974" s="87"/>
      <c r="I974" s="40"/>
      <c r="J974" s="40"/>
      <c r="L974" s="50" t="s">
        <v>3793</v>
      </c>
      <c r="M974" s="50" t="s">
        <v>3490</v>
      </c>
      <c r="N974" s="50" t="s">
        <v>3491</v>
      </c>
      <c r="O974" s="51" t="s">
        <v>3492</v>
      </c>
      <c r="P974" s="40" t="s">
        <v>1018</v>
      </c>
      <c r="Q974" s="40"/>
      <c r="R974" s="40"/>
      <c r="S974" s="52" t="s">
        <v>1018</v>
      </c>
      <c r="T974" s="52" t="s">
        <v>1018</v>
      </c>
      <c r="U974" s="52" t="s">
        <v>1018</v>
      </c>
      <c r="V974" s="52" t="s">
        <v>1018</v>
      </c>
      <c r="W974" s="52" t="s">
        <v>1018</v>
      </c>
      <c r="X974" s="52" t="s">
        <v>1018</v>
      </c>
      <c r="Y974" s="52" t="s">
        <v>1018</v>
      </c>
      <c r="Z974" s="52" t="s">
        <v>1018</v>
      </c>
      <c r="AA974" s="52" t="s">
        <v>1018</v>
      </c>
      <c r="AB974" s="52" t="s">
        <v>1018</v>
      </c>
      <c r="AC974" s="52" t="s">
        <v>1018</v>
      </c>
      <c r="AD974" s="52" t="s">
        <v>1018</v>
      </c>
      <c r="AE974" s="52" t="s">
        <v>1018</v>
      </c>
      <c r="AF974" s="52" t="s">
        <v>1018</v>
      </c>
      <c r="AG974" s="52" t="s">
        <v>1018</v>
      </c>
      <c r="AH974" s="52" t="s">
        <v>1018</v>
      </c>
      <c r="AI974" s="52" t="s">
        <v>1018</v>
      </c>
      <c r="AJ974" s="52" t="s">
        <v>1018</v>
      </c>
      <c r="AK974" s="52" t="s">
        <v>1018</v>
      </c>
      <c r="AL974" s="52" t="s">
        <v>1018</v>
      </c>
      <c r="AM974" s="52" t="s">
        <v>1018</v>
      </c>
      <c r="AN974" s="52" t="s">
        <v>1018</v>
      </c>
      <c r="AO974" s="52" t="s">
        <v>1018</v>
      </c>
      <c r="AP974" s="52" t="s">
        <v>1018</v>
      </c>
      <c r="AQ974" s="52" t="s">
        <v>1018</v>
      </c>
      <c r="AR974" s="52">
        <v>2</v>
      </c>
      <c r="AS974" s="52" t="s">
        <v>1018</v>
      </c>
      <c r="AT974" s="52" t="s">
        <v>1018</v>
      </c>
      <c r="AU974" s="52" t="s">
        <v>1018</v>
      </c>
      <c r="AV974" s="52" t="s">
        <v>1018</v>
      </c>
      <c r="AW974" s="52" t="s">
        <v>1018</v>
      </c>
      <c r="AX974" s="52" t="s">
        <v>1018</v>
      </c>
      <c r="AY974" s="52"/>
      <c r="AZ974" s="52"/>
      <c r="BA974" s="52"/>
      <c r="BB974" s="52"/>
    </row>
    <row r="975" spans="1:54" ht="12.75" x14ac:dyDescent="0.2">
      <c r="A975" s="39" t="str">
        <f t="shared" si="91"/>
        <v>2039894</v>
      </c>
      <c r="B975" s="39" t="str">
        <f t="shared" si="92"/>
        <v>0418Б/ГЛ</v>
      </c>
      <c r="C975" s="39" t="str">
        <f t="shared" si="93"/>
        <v>Осьминог  Д103см</v>
      </c>
      <c r="D975" s="94">
        <f t="shared" ca="1" si="94"/>
        <v>820</v>
      </c>
      <c r="E975" s="94">
        <f t="shared" ca="1" si="95"/>
        <v>0</v>
      </c>
      <c r="F975" s="94">
        <f t="shared" ca="1" si="90"/>
        <v>0</v>
      </c>
      <c r="G975" s="87"/>
      <c r="H975" s="87"/>
      <c r="I975" s="40"/>
      <c r="J975" s="40"/>
      <c r="L975" s="50" t="s">
        <v>3797</v>
      </c>
      <c r="M975" s="50" t="s">
        <v>3494</v>
      </c>
      <c r="N975" s="50" t="s">
        <v>3495</v>
      </c>
      <c r="O975" s="51" t="s">
        <v>3496</v>
      </c>
      <c r="P975" s="40">
        <v>820</v>
      </c>
      <c r="Q975" s="40"/>
      <c r="R975" s="40"/>
      <c r="S975" s="52" t="s">
        <v>1018</v>
      </c>
      <c r="T975" s="52" t="s">
        <v>1018</v>
      </c>
      <c r="U975" s="52" t="s">
        <v>1018</v>
      </c>
      <c r="V975" s="52" t="s">
        <v>1018</v>
      </c>
      <c r="W975" s="52" t="s">
        <v>1018</v>
      </c>
      <c r="X975" s="52" t="s">
        <v>1018</v>
      </c>
      <c r="Y975" s="52" t="s">
        <v>1018</v>
      </c>
      <c r="Z975" s="52" t="s">
        <v>1018</v>
      </c>
      <c r="AA975" s="52" t="s">
        <v>1018</v>
      </c>
      <c r="AB975" s="52" t="s">
        <v>1018</v>
      </c>
      <c r="AC975" s="52" t="s">
        <v>1018</v>
      </c>
      <c r="AD975" s="52" t="s">
        <v>1018</v>
      </c>
      <c r="AE975" s="52" t="s">
        <v>1018</v>
      </c>
      <c r="AF975" s="52" t="s">
        <v>1018</v>
      </c>
      <c r="AG975" s="52" t="s">
        <v>1018</v>
      </c>
      <c r="AH975" s="52" t="s">
        <v>1018</v>
      </c>
      <c r="AI975" s="52" t="s">
        <v>1018</v>
      </c>
      <c r="AJ975" s="52" t="s">
        <v>1018</v>
      </c>
      <c r="AK975" s="52" t="s">
        <v>1018</v>
      </c>
      <c r="AL975" s="52" t="s">
        <v>1018</v>
      </c>
      <c r="AM975" s="52" t="s">
        <v>1018</v>
      </c>
      <c r="AN975" s="52" t="s">
        <v>1018</v>
      </c>
      <c r="AO975" s="52" t="s">
        <v>1018</v>
      </c>
      <c r="AP975" s="52" t="s">
        <v>1018</v>
      </c>
      <c r="AQ975" s="52" t="s">
        <v>1018</v>
      </c>
      <c r="AR975" s="52" t="s">
        <v>1018</v>
      </c>
      <c r="AS975" s="52" t="s">
        <v>1018</v>
      </c>
      <c r="AT975" s="52" t="s">
        <v>1018</v>
      </c>
      <c r="AU975" s="52" t="s">
        <v>1018</v>
      </c>
      <c r="AV975" s="52" t="s">
        <v>1018</v>
      </c>
      <c r="AW975" s="52" t="s">
        <v>1018</v>
      </c>
      <c r="AX975" s="52" t="s">
        <v>1018</v>
      </c>
      <c r="AY975" s="52"/>
      <c r="AZ975" s="52"/>
      <c r="BA975" s="52"/>
      <c r="BB975" s="52"/>
    </row>
    <row r="976" spans="1:54" ht="12.75" x14ac:dyDescent="0.2">
      <c r="A976" s="39" t="str">
        <f t="shared" si="91"/>
        <v>2039897</v>
      </c>
      <c r="B976" s="39" t="str">
        <f t="shared" si="92"/>
        <v>0418Б/ПРС</v>
      </c>
      <c r="C976" s="39" t="str">
        <f t="shared" si="93"/>
        <v>Осьминог  Д103см</v>
      </c>
      <c r="D976" s="94">
        <f t="shared" ca="1" si="94"/>
        <v>820</v>
      </c>
      <c r="E976" s="94">
        <f t="shared" ca="1" si="95"/>
        <v>1</v>
      </c>
      <c r="F976" s="94">
        <f t="shared" ca="1" si="90"/>
        <v>0</v>
      </c>
      <c r="G976" s="87"/>
      <c r="H976" s="87"/>
      <c r="I976" s="40"/>
      <c r="J976" s="40"/>
      <c r="L976" s="50" t="s">
        <v>3801</v>
      </c>
      <c r="M976" s="50" t="s">
        <v>3498</v>
      </c>
      <c r="N976" s="50" t="s">
        <v>3499</v>
      </c>
      <c r="O976" s="51" t="s">
        <v>3496</v>
      </c>
      <c r="P976" s="40">
        <v>820</v>
      </c>
      <c r="Q976" s="40"/>
      <c r="R976" s="40"/>
      <c r="S976" s="52" t="s">
        <v>1018</v>
      </c>
      <c r="T976" s="52" t="s">
        <v>1018</v>
      </c>
      <c r="U976" s="52" t="s">
        <v>1018</v>
      </c>
      <c r="V976" s="52" t="s">
        <v>1018</v>
      </c>
      <c r="W976" s="52" t="s">
        <v>1018</v>
      </c>
      <c r="X976" s="52" t="s">
        <v>1018</v>
      </c>
      <c r="Y976" s="52" t="s">
        <v>1018</v>
      </c>
      <c r="Z976" s="52" t="s">
        <v>1018</v>
      </c>
      <c r="AA976" s="52" t="s">
        <v>1018</v>
      </c>
      <c r="AB976" s="52" t="s">
        <v>1018</v>
      </c>
      <c r="AC976" s="52" t="s">
        <v>1018</v>
      </c>
      <c r="AD976" s="52" t="s">
        <v>1018</v>
      </c>
      <c r="AE976" s="52" t="s">
        <v>1018</v>
      </c>
      <c r="AF976" s="52" t="s">
        <v>1018</v>
      </c>
      <c r="AG976" s="52" t="s">
        <v>1018</v>
      </c>
      <c r="AH976" s="52" t="s">
        <v>1018</v>
      </c>
      <c r="AI976" s="52" t="s">
        <v>1018</v>
      </c>
      <c r="AJ976" s="52" t="s">
        <v>1018</v>
      </c>
      <c r="AK976" s="52" t="s">
        <v>1018</v>
      </c>
      <c r="AL976" s="52" t="s">
        <v>1018</v>
      </c>
      <c r="AM976" s="52" t="s">
        <v>1018</v>
      </c>
      <c r="AN976" s="52" t="s">
        <v>1018</v>
      </c>
      <c r="AO976" s="52" t="s">
        <v>1018</v>
      </c>
      <c r="AP976" s="52" t="s">
        <v>1018</v>
      </c>
      <c r="AQ976" s="52" t="s">
        <v>1018</v>
      </c>
      <c r="AR976" s="52">
        <v>1</v>
      </c>
      <c r="AS976" s="52" t="s">
        <v>1018</v>
      </c>
      <c r="AT976" s="52" t="s">
        <v>1018</v>
      </c>
      <c r="AU976" s="52" t="s">
        <v>1018</v>
      </c>
      <c r="AV976" s="52" t="s">
        <v>1018</v>
      </c>
      <c r="AW976" s="52" t="s">
        <v>1018</v>
      </c>
      <c r="AX976" s="52" t="s">
        <v>1018</v>
      </c>
      <c r="AY976" s="52"/>
      <c r="AZ976" s="52"/>
      <c r="BA976" s="52"/>
      <c r="BB976" s="52"/>
    </row>
    <row r="977" spans="1:54" ht="12.75" x14ac:dyDescent="0.2">
      <c r="A977" s="39" t="str">
        <f t="shared" si="91"/>
        <v>2039895</v>
      </c>
      <c r="B977" s="39" t="str">
        <f t="shared" si="92"/>
        <v>0418Б/РЗ</v>
      </c>
      <c r="C977" s="39" t="str">
        <f t="shared" si="93"/>
        <v>Осьминог  Д103см</v>
      </c>
      <c r="D977" s="94">
        <f t="shared" ca="1" si="94"/>
        <v>820</v>
      </c>
      <c r="E977" s="94">
        <f t="shared" ca="1" si="95"/>
        <v>2</v>
      </c>
      <c r="F977" s="94">
        <f t="shared" ca="1" si="90"/>
        <v>0</v>
      </c>
      <c r="G977" s="87"/>
      <c r="H977" s="87"/>
      <c r="I977" s="40"/>
      <c r="J977" s="40"/>
      <c r="L977" s="50" t="s">
        <v>3803</v>
      </c>
      <c r="M977" s="50" t="s">
        <v>3501</v>
      </c>
      <c r="N977" s="50" t="s">
        <v>3502</v>
      </c>
      <c r="O977" s="51" t="s">
        <v>3496</v>
      </c>
      <c r="P977" s="40">
        <v>820</v>
      </c>
      <c r="Q977" s="40"/>
      <c r="R977" s="40"/>
      <c r="S977" s="52" t="s">
        <v>1018</v>
      </c>
      <c r="T977" s="52" t="s">
        <v>1018</v>
      </c>
      <c r="U977" s="52" t="s">
        <v>1018</v>
      </c>
      <c r="V977" s="52">
        <v>1</v>
      </c>
      <c r="W977" s="52" t="s">
        <v>1018</v>
      </c>
      <c r="X977" s="52" t="s">
        <v>1018</v>
      </c>
      <c r="Y977" s="52" t="s">
        <v>1018</v>
      </c>
      <c r="Z977" s="52" t="s">
        <v>1018</v>
      </c>
      <c r="AA977" s="52" t="s">
        <v>1018</v>
      </c>
      <c r="AB977" s="52" t="s">
        <v>1018</v>
      </c>
      <c r="AC977" s="52" t="s">
        <v>1018</v>
      </c>
      <c r="AD977" s="52" t="s">
        <v>1018</v>
      </c>
      <c r="AE977" s="52" t="s">
        <v>1018</v>
      </c>
      <c r="AF977" s="52" t="s">
        <v>1018</v>
      </c>
      <c r="AG977" s="52" t="s">
        <v>1018</v>
      </c>
      <c r="AH977" s="52" t="s">
        <v>1018</v>
      </c>
      <c r="AI977" s="52" t="s">
        <v>1018</v>
      </c>
      <c r="AJ977" s="52" t="s">
        <v>1018</v>
      </c>
      <c r="AK977" s="52" t="s">
        <v>1018</v>
      </c>
      <c r="AL977" s="52" t="s">
        <v>1018</v>
      </c>
      <c r="AM977" s="52" t="s">
        <v>1018</v>
      </c>
      <c r="AN977" s="52" t="s">
        <v>1018</v>
      </c>
      <c r="AO977" s="52" t="s">
        <v>1018</v>
      </c>
      <c r="AP977" s="52" t="s">
        <v>1018</v>
      </c>
      <c r="AQ977" s="52" t="s">
        <v>1018</v>
      </c>
      <c r="AR977" s="52">
        <v>1</v>
      </c>
      <c r="AS977" s="52" t="s">
        <v>1018</v>
      </c>
      <c r="AT977" s="52" t="s">
        <v>1018</v>
      </c>
      <c r="AU977" s="52" t="s">
        <v>1018</v>
      </c>
      <c r="AV977" s="52" t="s">
        <v>1018</v>
      </c>
      <c r="AW977" s="52" t="s">
        <v>1018</v>
      </c>
      <c r="AX977" s="52" t="s">
        <v>1018</v>
      </c>
      <c r="AY977" s="52"/>
      <c r="AZ977" s="52"/>
      <c r="BA977" s="52"/>
      <c r="BB977" s="52"/>
    </row>
    <row r="978" spans="1:54" ht="12.75" x14ac:dyDescent="0.2">
      <c r="A978" s="39" t="str">
        <f t="shared" si="91"/>
        <v>2039903</v>
      </c>
      <c r="B978" s="39" t="str">
        <f t="shared" si="92"/>
        <v>0419БV/МЛ</v>
      </c>
      <c r="C978" s="39" t="str">
        <f t="shared" si="93"/>
        <v>Зайчонок Антошка  В47см</v>
      </c>
      <c r="D978" s="94">
        <f t="shared" ca="1" si="94"/>
        <v>0</v>
      </c>
      <c r="E978" s="94">
        <f t="shared" ca="1" si="95"/>
        <v>0</v>
      </c>
      <c r="F978" s="94">
        <f t="shared" ca="1" si="90"/>
        <v>0</v>
      </c>
      <c r="G978" s="87"/>
      <c r="H978" s="87"/>
      <c r="I978" s="40"/>
      <c r="J978" s="40"/>
      <c r="L978" s="50" t="s">
        <v>3806</v>
      </c>
      <c r="M978" s="50" t="s">
        <v>3504</v>
      </c>
      <c r="N978" s="50" t="s">
        <v>3505</v>
      </c>
      <c r="O978" s="51" t="s">
        <v>3506</v>
      </c>
      <c r="P978" s="40" t="s">
        <v>1018</v>
      </c>
      <c r="Q978" s="40"/>
      <c r="R978" s="40"/>
      <c r="S978" s="52" t="s">
        <v>1018</v>
      </c>
      <c r="T978" s="52" t="s">
        <v>1018</v>
      </c>
      <c r="U978" s="52" t="s">
        <v>1018</v>
      </c>
      <c r="V978" s="52" t="s">
        <v>1018</v>
      </c>
      <c r="W978" s="52" t="s">
        <v>1018</v>
      </c>
      <c r="X978" s="52" t="s">
        <v>1018</v>
      </c>
      <c r="Y978" s="52" t="s">
        <v>1018</v>
      </c>
      <c r="Z978" s="52" t="s">
        <v>1018</v>
      </c>
      <c r="AA978" s="52" t="s">
        <v>1018</v>
      </c>
      <c r="AB978" s="52" t="s">
        <v>1018</v>
      </c>
      <c r="AC978" s="52" t="s">
        <v>1018</v>
      </c>
      <c r="AD978" s="52" t="s">
        <v>1018</v>
      </c>
      <c r="AE978" s="52" t="s">
        <v>1018</v>
      </c>
      <c r="AF978" s="52" t="s">
        <v>1018</v>
      </c>
      <c r="AG978" s="52" t="s">
        <v>1018</v>
      </c>
      <c r="AH978" s="52" t="s">
        <v>1018</v>
      </c>
      <c r="AI978" s="52" t="s">
        <v>1018</v>
      </c>
      <c r="AJ978" s="52" t="s">
        <v>1018</v>
      </c>
      <c r="AK978" s="52" t="s">
        <v>1018</v>
      </c>
      <c r="AL978" s="52" t="s">
        <v>1018</v>
      </c>
      <c r="AM978" s="52" t="s">
        <v>1018</v>
      </c>
      <c r="AN978" s="52" t="s">
        <v>1018</v>
      </c>
      <c r="AO978" s="52" t="s">
        <v>1018</v>
      </c>
      <c r="AP978" s="52" t="s">
        <v>1018</v>
      </c>
      <c r="AQ978" s="52" t="s">
        <v>1018</v>
      </c>
      <c r="AR978" s="52" t="s">
        <v>1018</v>
      </c>
      <c r="AS978" s="52" t="s">
        <v>1018</v>
      </c>
      <c r="AT978" s="52" t="s">
        <v>1018</v>
      </c>
      <c r="AU978" s="52" t="s">
        <v>1018</v>
      </c>
      <c r="AV978" s="52" t="s">
        <v>1018</v>
      </c>
      <c r="AW978" s="52" t="s">
        <v>1018</v>
      </c>
      <c r="AX978" s="52" t="s">
        <v>1018</v>
      </c>
      <c r="AY978" s="52"/>
      <c r="AZ978" s="52"/>
      <c r="BA978" s="52"/>
      <c r="BB978" s="52"/>
    </row>
    <row r="979" spans="1:54" ht="12.75" x14ac:dyDescent="0.2">
      <c r="A979" s="39" t="str">
        <f t="shared" si="91"/>
        <v>2039933</v>
      </c>
      <c r="B979" s="39" t="str">
        <f t="shared" si="92"/>
        <v>0433В/МЛ</v>
      </c>
      <c r="C979" s="39" t="str">
        <f t="shared" si="93"/>
        <v>Кабан -копилка  Д94см</v>
      </c>
      <c r="D979" s="94">
        <f t="shared" ca="1" si="94"/>
        <v>1321</v>
      </c>
      <c r="E979" s="94">
        <f t="shared" ca="1" si="95"/>
        <v>2</v>
      </c>
      <c r="F979" s="94">
        <f t="shared" ca="1" si="90"/>
        <v>0</v>
      </c>
      <c r="G979" s="87"/>
      <c r="H979" s="87"/>
      <c r="I979" s="40"/>
      <c r="J979" s="40"/>
      <c r="L979" s="50" t="s">
        <v>3809</v>
      </c>
      <c r="M979" s="50" t="s">
        <v>3508</v>
      </c>
      <c r="N979" s="50" t="s">
        <v>3509</v>
      </c>
      <c r="O979" s="51" t="s">
        <v>3510</v>
      </c>
      <c r="P979" s="40">
        <v>1321</v>
      </c>
      <c r="Q979" s="40"/>
      <c r="R979" s="40"/>
      <c r="S979" s="52" t="s">
        <v>1018</v>
      </c>
      <c r="T979" s="52" t="s">
        <v>1018</v>
      </c>
      <c r="U979" s="52" t="s">
        <v>1018</v>
      </c>
      <c r="V979" s="52" t="s">
        <v>1018</v>
      </c>
      <c r="W979" s="52" t="s">
        <v>1018</v>
      </c>
      <c r="X979" s="52" t="s">
        <v>1018</v>
      </c>
      <c r="Y979" s="52" t="s">
        <v>1018</v>
      </c>
      <c r="Z979" s="52" t="s">
        <v>1018</v>
      </c>
      <c r="AA979" s="52" t="s">
        <v>1018</v>
      </c>
      <c r="AB979" s="52" t="s">
        <v>1018</v>
      </c>
      <c r="AC979" s="52" t="s">
        <v>1018</v>
      </c>
      <c r="AD979" s="52" t="s">
        <v>1018</v>
      </c>
      <c r="AE979" s="52" t="s">
        <v>1018</v>
      </c>
      <c r="AF979" s="52" t="s">
        <v>1018</v>
      </c>
      <c r="AG979" s="52" t="s">
        <v>1018</v>
      </c>
      <c r="AH979" s="52" t="s">
        <v>1018</v>
      </c>
      <c r="AI979" s="52" t="s">
        <v>1018</v>
      </c>
      <c r="AJ979" s="52" t="s">
        <v>1018</v>
      </c>
      <c r="AK979" s="52" t="s">
        <v>1018</v>
      </c>
      <c r="AL979" s="52" t="s">
        <v>1018</v>
      </c>
      <c r="AM979" s="52" t="s">
        <v>1018</v>
      </c>
      <c r="AN979" s="52" t="s">
        <v>1018</v>
      </c>
      <c r="AO979" s="52" t="s">
        <v>1018</v>
      </c>
      <c r="AP979" s="52" t="s">
        <v>1018</v>
      </c>
      <c r="AQ979" s="52" t="s">
        <v>1018</v>
      </c>
      <c r="AR979" s="52">
        <v>2</v>
      </c>
      <c r="AS979" s="52" t="s">
        <v>1018</v>
      </c>
      <c r="AT979" s="52" t="s">
        <v>1018</v>
      </c>
      <c r="AU979" s="52" t="s">
        <v>1018</v>
      </c>
      <c r="AV979" s="52" t="s">
        <v>1018</v>
      </c>
      <c r="AW979" s="52" t="s">
        <v>1018</v>
      </c>
      <c r="AX979" s="52" t="s">
        <v>1018</v>
      </c>
      <c r="AY979" s="52"/>
      <c r="AZ979" s="52"/>
      <c r="BA979" s="52"/>
      <c r="BB979" s="52"/>
    </row>
    <row r="980" spans="1:54" ht="12.75" x14ac:dyDescent="0.2">
      <c r="A980" s="39" t="str">
        <f t="shared" si="91"/>
        <v>2039935</v>
      </c>
      <c r="B980" s="39" t="str">
        <f t="shared" si="92"/>
        <v>0434А/ЖК</v>
      </c>
      <c r="C980" s="39" t="str">
        <f t="shared" si="93"/>
        <v>Леопардик  В55см</v>
      </c>
      <c r="D980" s="94">
        <f t="shared" ca="1" si="94"/>
        <v>591</v>
      </c>
      <c r="E980" s="94">
        <f t="shared" ca="1" si="95"/>
        <v>0</v>
      </c>
      <c r="F980" s="94">
        <f t="shared" ca="1" si="90"/>
        <v>0</v>
      </c>
      <c r="G980" s="87"/>
      <c r="H980" s="87"/>
      <c r="I980" s="40"/>
      <c r="J980" s="40"/>
      <c r="L980" s="50" t="s">
        <v>3813</v>
      </c>
      <c r="M980" s="50" t="s">
        <v>3512</v>
      </c>
      <c r="N980" s="50" t="s">
        <v>3513</v>
      </c>
      <c r="O980" s="51" t="s">
        <v>3514</v>
      </c>
      <c r="P980" s="40">
        <v>591</v>
      </c>
      <c r="Q980" s="40"/>
      <c r="R980" s="40"/>
      <c r="S980" s="52" t="s">
        <v>1018</v>
      </c>
      <c r="T980" s="52" t="s">
        <v>1018</v>
      </c>
      <c r="U980" s="52" t="s">
        <v>1018</v>
      </c>
      <c r="V980" s="52" t="s">
        <v>1018</v>
      </c>
      <c r="W980" s="52" t="s">
        <v>1018</v>
      </c>
      <c r="X980" s="52" t="s">
        <v>1018</v>
      </c>
      <c r="Y980" s="52" t="s">
        <v>1018</v>
      </c>
      <c r="Z980" s="52" t="s">
        <v>1018</v>
      </c>
      <c r="AA980" s="52" t="s">
        <v>1018</v>
      </c>
      <c r="AB980" s="52" t="s">
        <v>1018</v>
      </c>
      <c r="AC980" s="52" t="s">
        <v>1018</v>
      </c>
      <c r="AD980" s="52" t="s">
        <v>1018</v>
      </c>
      <c r="AE980" s="52" t="s">
        <v>1018</v>
      </c>
      <c r="AF980" s="52" t="s">
        <v>1018</v>
      </c>
      <c r="AG980" s="52" t="s">
        <v>1018</v>
      </c>
      <c r="AH980" s="52" t="s">
        <v>1018</v>
      </c>
      <c r="AI980" s="52" t="s">
        <v>1018</v>
      </c>
      <c r="AJ980" s="52" t="s">
        <v>1018</v>
      </c>
      <c r="AK980" s="52" t="s">
        <v>1018</v>
      </c>
      <c r="AL980" s="52" t="s">
        <v>1018</v>
      </c>
      <c r="AM980" s="52" t="s">
        <v>1018</v>
      </c>
      <c r="AN980" s="52" t="s">
        <v>1018</v>
      </c>
      <c r="AO980" s="52" t="s">
        <v>1018</v>
      </c>
      <c r="AP980" s="52" t="s">
        <v>1018</v>
      </c>
      <c r="AQ980" s="52" t="s">
        <v>1018</v>
      </c>
      <c r="AR980" s="52" t="s">
        <v>1018</v>
      </c>
      <c r="AS980" s="52" t="s">
        <v>1018</v>
      </c>
      <c r="AT980" s="52" t="s">
        <v>1018</v>
      </c>
      <c r="AU980" s="52" t="s">
        <v>1018</v>
      </c>
      <c r="AV980" s="52" t="s">
        <v>1018</v>
      </c>
      <c r="AW980" s="52" t="s">
        <v>1018</v>
      </c>
      <c r="AX980" s="52" t="s">
        <v>1018</v>
      </c>
      <c r="AY980" s="52"/>
      <c r="AZ980" s="52"/>
      <c r="BA980" s="52"/>
      <c r="BB980" s="52"/>
    </row>
    <row r="981" spans="1:54" ht="12.75" x14ac:dyDescent="0.2">
      <c r="A981" s="39" t="str">
        <f t="shared" si="91"/>
        <v>2039936</v>
      </c>
      <c r="B981" s="39" t="str">
        <f t="shared" si="92"/>
        <v>0435Б/ПРС</v>
      </c>
      <c r="C981" s="39" t="str">
        <f t="shared" si="93"/>
        <v>Слон Джимми  В44см</v>
      </c>
      <c r="D981" s="94">
        <f t="shared" ca="1" si="94"/>
        <v>634</v>
      </c>
      <c r="E981" s="94">
        <f t="shared" ca="1" si="95"/>
        <v>0</v>
      </c>
      <c r="F981" s="94">
        <f t="shared" ca="1" si="90"/>
        <v>0</v>
      </c>
      <c r="G981" s="87"/>
      <c r="H981" s="87"/>
      <c r="I981" s="40"/>
      <c r="J981" s="40"/>
      <c r="L981" s="50" t="s">
        <v>3817</v>
      </c>
      <c r="M981" s="50" t="s">
        <v>3516</v>
      </c>
      <c r="N981" s="50" t="s">
        <v>3517</v>
      </c>
      <c r="O981" s="51" t="s">
        <v>3518</v>
      </c>
      <c r="P981" s="40">
        <v>634</v>
      </c>
      <c r="Q981" s="40"/>
      <c r="R981" s="40"/>
      <c r="S981" s="52" t="s">
        <v>1018</v>
      </c>
      <c r="T981" s="52" t="s">
        <v>1018</v>
      </c>
      <c r="U981" s="52" t="s">
        <v>1018</v>
      </c>
      <c r="V981" s="52" t="s">
        <v>1018</v>
      </c>
      <c r="W981" s="52" t="s">
        <v>1018</v>
      </c>
      <c r="X981" s="52" t="s">
        <v>1018</v>
      </c>
      <c r="Y981" s="52" t="s">
        <v>1018</v>
      </c>
      <c r="Z981" s="52" t="s">
        <v>1018</v>
      </c>
      <c r="AA981" s="52" t="s">
        <v>1018</v>
      </c>
      <c r="AB981" s="52" t="s">
        <v>1018</v>
      </c>
      <c r="AC981" s="52" t="s">
        <v>1018</v>
      </c>
      <c r="AD981" s="52" t="s">
        <v>1018</v>
      </c>
      <c r="AE981" s="52" t="s">
        <v>1018</v>
      </c>
      <c r="AF981" s="52" t="s">
        <v>1018</v>
      </c>
      <c r="AG981" s="52" t="s">
        <v>1018</v>
      </c>
      <c r="AH981" s="52" t="s">
        <v>1018</v>
      </c>
      <c r="AI981" s="52" t="s">
        <v>1018</v>
      </c>
      <c r="AJ981" s="52" t="s">
        <v>1018</v>
      </c>
      <c r="AK981" s="52" t="s">
        <v>1018</v>
      </c>
      <c r="AL981" s="52" t="s">
        <v>1018</v>
      </c>
      <c r="AM981" s="52" t="s">
        <v>1018</v>
      </c>
      <c r="AN981" s="52" t="s">
        <v>1018</v>
      </c>
      <c r="AO981" s="52" t="s">
        <v>1018</v>
      </c>
      <c r="AP981" s="52" t="s">
        <v>1018</v>
      </c>
      <c r="AQ981" s="52" t="s">
        <v>1018</v>
      </c>
      <c r="AR981" s="52" t="s">
        <v>1018</v>
      </c>
      <c r="AS981" s="52" t="s">
        <v>1018</v>
      </c>
      <c r="AT981" s="52" t="s">
        <v>1018</v>
      </c>
      <c r="AU981" s="52" t="s">
        <v>1018</v>
      </c>
      <c r="AV981" s="52" t="s">
        <v>1018</v>
      </c>
      <c r="AW981" s="52" t="s">
        <v>1018</v>
      </c>
      <c r="AX981" s="52" t="s">
        <v>1018</v>
      </c>
      <c r="AY981" s="52"/>
      <c r="AZ981" s="52"/>
      <c r="BA981" s="52"/>
      <c r="BB981" s="52"/>
    </row>
    <row r="982" spans="1:54" ht="12.75" x14ac:dyDescent="0.2">
      <c r="A982" s="39" t="str">
        <f t="shared" si="91"/>
        <v>2039943</v>
      </c>
      <c r="B982" s="39" t="str">
        <f t="shared" si="92"/>
        <v>0435Г/ГЛ</v>
      </c>
      <c r="C982" s="39" t="str">
        <f t="shared" si="93"/>
        <v>Слон Джимми  В97см</v>
      </c>
      <c r="D982" s="94">
        <f t="shared" ca="1" si="94"/>
        <v>2981</v>
      </c>
      <c r="E982" s="94">
        <f t="shared" ca="1" si="95"/>
        <v>2</v>
      </c>
      <c r="F982" s="94">
        <f t="shared" ca="1" si="90"/>
        <v>0</v>
      </c>
      <c r="G982" s="87"/>
      <c r="H982" s="87"/>
      <c r="I982" s="40"/>
      <c r="J982" s="40"/>
      <c r="L982" s="50" t="s">
        <v>3821</v>
      </c>
      <c r="M982" s="50" t="s">
        <v>3520</v>
      </c>
      <c r="N982" s="50" t="s">
        <v>802</v>
      </c>
      <c r="O982" s="51" t="s">
        <v>803</v>
      </c>
      <c r="P982" s="40">
        <v>2981</v>
      </c>
      <c r="Q982" s="40"/>
      <c r="R982" s="40"/>
      <c r="S982" s="52" t="s">
        <v>1018</v>
      </c>
      <c r="T982" s="52" t="s">
        <v>1018</v>
      </c>
      <c r="U982" s="52" t="s">
        <v>1018</v>
      </c>
      <c r="V982" s="52">
        <v>1</v>
      </c>
      <c r="W982" s="52" t="s">
        <v>1018</v>
      </c>
      <c r="X982" s="52" t="s">
        <v>1018</v>
      </c>
      <c r="Y982" s="52" t="s">
        <v>1018</v>
      </c>
      <c r="Z982" s="52" t="s">
        <v>1018</v>
      </c>
      <c r="AA982" s="52" t="s">
        <v>1018</v>
      </c>
      <c r="AB982" s="52" t="s">
        <v>1018</v>
      </c>
      <c r="AC982" s="52" t="s">
        <v>1018</v>
      </c>
      <c r="AD982" s="52" t="s">
        <v>1018</v>
      </c>
      <c r="AE982" s="52" t="s">
        <v>1018</v>
      </c>
      <c r="AF982" s="52" t="s">
        <v>1018</v>
      </c>
      <c r="AG982" s="52" t="s">
        <v>1018</v>
      </c>
      <c r="AH982" s="52" t="s">
        <v>1018</v>
      </c>
      <c r="AI982" s="52" t="s">
        <v>1018</v>
      </c>
      <c r="AJ982" s="52" t="s">
        <v>1018</v>
      </c>
      <c r="AK982" s="52" t="s">
        <v>1018</v>
      </c>
      <c r="AL982" s="52" t="s">
        <v>1018</v>
      </c>
      <c r="AM982" s="52" t="s">
        <v>1018</v>
      </c>
      <c r="AN982" s="52" t="s">
        <v>1018</v>
      </c>
      <c r="AO982" s="52" t="s">
        <v>1018</v>
      </c>
      <c r="AP982" s="52" t="s">
        <v>1018</v>
      </c>
      <c r="AQ982" s="52" t="s">
        <v>1018</v>
      </c>
      <c r="AR982" s="52">
        <v>1</v>
      </c>
      <c r="AS982" s="52" t="s">
        <v>1018</v>
      </c>
      <c r="AT982" s="52" t="s">
        <v>1018</v>
      </c>
      <c r="AU982" s="52" t="s">
        <v>1018</v>
      </c>
      <c r="AV982" s="52" t="s">
        <v>1018</v>
      </c>
      <c r="AW982" s="52" t="s">
        <v>1018</v>
      </c>
      <c r="AX982" s="52" t="s">
        <v>1018</v>
      </c>
      <c r="AY982" s="52"/>
      <c r="AZ982" s="52"/>
      <c r="BA982" s="52"/>
      <c r="BB982" s="52"/>
    </row>
    <row r="983" spans="1:54" ht="12.75" x14ac:dyDescent="0.2">
      <c r="A983" s="39" t="str">
        <f t="shared" si="91"/>
        <v>2039942</v>
      </c>
      <c r="B983" s="39" t="str">
        <f t="shared" si="92"/>
        <v>0435Г/ПРС</v>
      </c>
      <c r="C983" s="39" t="str">
        <f t="shared" si="93"/>
        <v>Слон Джимми  В97см</v>
      </c>
      <c r="D983" s="94">
        <f t="shared" ca="1" si="94"/>
        <v>1850</v>
      </c>
      <c r="E983" s="94">
        <f t="shared" ca="1" si="95"/>
        <v>3</v>
      </c>
      <c r="F983" s="94">
        <f t="shared" ca="1" si="90"/>
        <v>0</v>
      </c>
      <c r="G983" s="87"/>
      <c r="H983" s="87"/>
      <c r="I983" s="40"/>
      <c r="J983" s="40"/>
      <c r="L983" s="50" t="s">
        <v>3825</v>
      </c>
      <c r="M983" s="50" t="s">
        <v>3522</v>
      </c>
      <c r="N983" s="50" t="s">
        <v>3523</v>
      </c>
      <c r="O983" s="51" t="s">
        <v>803</v>
      </c>
      <c r="P983" s="40">
        <v>1850</v>
      </c>
      <c r="Q983" s="40"/>
      <c r="R983" s="40"/>
      <c r="S983" s="52" t="s">
        <v>1018</v>
      </c>
      <c r="T983" s="52" t="s">
        <v>1018</v>
      </c>
      <c r="U983" s="52" t="s">
        <v>1018</v>
      </c>
      <c r="V983" s="52" t="s">
        <v>1018</v>
      </c>
      <c r="W983" s="52" t="s">
        <v>1018</v>
      </c>
      <c r="X983" s="52" t="s">
        <v>1018</v>
      </c>
      <c r="Y983" s="52" t="s">
        <v>1018</v>
      </c>
      <c r="Z983" s="52" t="s">
        <v>1018</v>
      </c>
      <c r="AA983" s="52" t="s">
        <v>1018</v>
      </c>
      <c r="AB983" s="52" t="s">
        <v>1018</v>
      </c>
      <c r="AC983" s="52" t="s">
        <v>1018</v>
      </c>
      <c r="AD983" s="52" t="s">
        <v>1018</v>
      </c>
      <c r="AE983" s="52" t="s">
        <v>1018</v>
      </c>
      <c r="AF983" s="52" t="s">
        <v>1018</v>
      </c>
      <c r="AG983" s="52" t="s">
        <v>1018</v>
      </c>
      <c r="AH983" s="52" t="s">
        <v>1018</v>
      </c>
      <c r="AI983" s="52" t="s">
        <v>1018</v>
      </c>
      <c r="AJ983" s="52" t="s">
        <v>1018</v>
      </c>
      <c r="AK983" s="52" t="s">
        <v>1018</v>
      </c>
      <c r="AL983" s="52" t="s">
        <v>1018</v>
      </c>
      <c r="AM983" s="52" t="s">
        <v>1018</v>
      </c>
      <c r="AN983" s="52" t="s">
        <v>1018</v>
      </c>
      <c r="AO983" s="52" t="s">
        <v>1018</v>
      </c>
      <c r="AP983" s="52" t="s">
        <v>1018</v>
      </c>
      <c r="AQ983" s="52" t="s">
        <v>1018</v>
      </c>
      <c r="AR983" s="52">
        <v>3</v>
      </c>
      <c r="AS983" s="52" t="s">
        <v>1018</v>
      </c>
      <c r="AT983" s="52" t="s">
        <v>1018</v>
      </c>
      <c r="AU983" s="52" t="s">
        <v>1018</v>
      </c>
      <c r="AV983" s="52" t="s">
        <v>1018</v>
      </c>
      <c r="AW983" s="52" t="s">
        <v>1018</v>
      </c>
      <c r="AX983" s="52" t="s">
        <v>1018</v>
      </c>
      <c r="AY983" s="52"/>
      <c r="AZ983" s="52"/>
      <c r="BA983" s="52"/>
      <c r="BB983" s="52"/>
    </row>
    <row r="984" spans="1:54" ht="12.75" x14ac:dyDescent="0.2">
      <c r="A984" s="39" t="str">
        <f t="shared" si="91"/>
        <v>2039948</v>
      </c>
      <c r="B984" s="39" t="str">
        <f t="shared" si="92"/>
        <v>0435ГН/ПРС</v>
      </c>
      <c r="C984" s="39" t="str">
        <f t="shared" si="93"/>
        <v>Слон Джимми  В130см</v>
      </c>
      <c r="D984" s="94">
        <f t="shared" ca="1" si="94"/>
        <v>0</v>
      </c>
      <c r="E984" s="94">
        <f t="shared" ca="1" si="95"/>
        <v>0</v>
      </c>
      <c r="F984" s="94">
        <f t="shared" ca="1" si="90"/>
        <v>0</v>
      </c>
      <c r="G984" s="87"/>
      <c r="H984" s="87"/>
      <c r="I984" s="40"/>
      <c r="J984" s="40"/>
      <c r="L984" s="50" t="s">
        <v>3829</v>
      </c>
      <c r="M984" s="50" t="s">
        <v>3525</v>
      </c>
      <c r="N984" s="50" t="s">
        <v>3526</v>
      </c>
      <c r="O984" s="51" t="s">
        <v>3527</v>
      </c>
      <c r="P984" s="40" t="s">
        <v>1018</v>
      </c>
      <c r="Q984" s="40"/>
      <c r="R984" s="40"/>
      <c r="S984" s="52" t="s">
        <v>1018</v>
      </c>
      <c r="T984" s="52" t="s">
        <v>1018</v>
      </c>
      <c r="U984" s="52" t="s">
        <v>1018</v>
      </c>
      <c r="V984" s="52" t="s">
        <v>1018</v>
      </c>
      <c r="W984" s="52" t="s">
        <v>1018</v>
      </c>
      <c r="X984" s="52" t="s">
        <v>1018</v>
      </c>
      <c r="Y984" s="52" t="s">
        <v>1018</v>
      </c>
      <c r="Z984" s="52" t="s">
        <v>1018</v>
      </c>
      <c r="AA984" s="52" t="s">
        <v>1018</v>
      </c>
      <c r="AB984" s="52" t="s">
        <v>1018</v>
      </c>
      <c r="AC984" s="52" t="s">
        <v>1018</v>
      </c>
      <c r="AD984" s="52" t="s">
        <v>1018</v>
      </c>
      <c r="AE984" s="52" t="s">
        <v>1018</v>
      </c>
      <c r="AF984" s="52" t="s">
        <v>1018</v>
      </c>
      <c r="AG984" s="52" t="s">
        <v>1018</v>
      </c>
      <c r="AH984" s="52" t="s">
        <v>1018</v>
      </c>
      <c r="AI984" s="52" t="s">
        <v>1018</v>
      </c>
      <c r="AJ984" s="52" t="s">
        <v>1018</v>
      </c>
      <c r="AK984" s="52" t="s">
        <v>1018</v>
      </c>
      <c r="AL984" s="52" t="s">
        <v>1018</v>
      </c>
      <c r="AM984" s="52" t="s">
        <v>1018</v>
      </c>
      <c r="AN984" s="52" t="s">
        <v>1018</v>
      </c>
      <c r="AO984" s="52" t="s">
        <v>1018</v>
      </c>
      <c r="AP984" s="52" t="s">
        <v>1018</v>
      </c>
      <c r="AQ984" s="52" t="s">
        <v>1018</v>
      </c>
      <c r="AR984" s="52" t="s">
        <v>1018</v>
      </c>
      <c r="AS984" s="52" t="s">
        <v>1018</v>
      </c>
      <c r="AT984" s="52" t="s">
        <v>1018</v>
      </c>
      <c r="AU984" s="52" t="s">
        <v>1018</v>
      </c>
      <c r="AV984" s="52" t="s">
        <v>1018</v>
      </c>
      <c r="AW984" s="52" t="s">
        <v>1018</v>
      </c>
      <c r="AX984" s="52" t="s">
        <v>1018</v>
      </c>
      <c r="AY984" s="52"/>
      <c r="AZ984" s="52"/>
      <c r="BA984" s="52"/>
      <c r="BB984" s="52"/>
    </row>
    <row r="985" spans="1:54" ht="12.75" x14ac:dyDescent="0.2">
      <c r="A985" s="39" t="str">
        <f t="shared" si="91"/>
        <v>2039949</v>
      </c>
      <c r="B985" s="39" t="str">
        <f t="shared" si="92"/>
        <v>0436Б/ШК</v>
      </c>
      <c r="C985" s="39" t="str">
        <f t="shared" si="93"/>
        <v>Конь в тельняшке  В70см</v>
      </c>
      <c r="D985" s="94">
        <f t="shared" ca="1" si="94"/>
        <v>0</v>
      </c>
      <c r="E985" s="94">
        <f t="shared" ca="1" si="95"/>
        <v>0</v>
      </c>
      <c r="F985" s="94">
        <f t="shared" ca="1" si="90"/>
        <v>0</v>
      </c>
      <c r="G985" s="87"/>
      <c r="H985" s="87"/>
      <c r="I985" s="40"/>
      <c r="J985" s="40"/>
      <c r="L985" s="50" t="s">
        <v>3831</v>
      </c>
      <c r="M985" s="50" t="s">
        <v>3529</v>
      </c>
      <c r="N985" s="50" t="s">
        <v>3530</v>
      </c>
      <c r="O985" s="51" t="s">
        <v>3531</v>
      </c>
      <c r="P985" s="40" t="s">
        <v>1018</v>
      </c>
      <c r="Q985" s="40"/>
      <c r="R985" s="40"/>
      <c r="S985" s="52" t="s">
        <v>1018</v>
      </c>
      <c r="T985" s="52" t="s">
        <v>1018</v>
      </c>
      <c r="U985" s="52" t="s">
        <v>1018</v>
      </c>
      <c r="V985" s="52" t="s">
        <v>1018</v>
      </c>
      <c r="W985" s="52" t="s">
        <v>1018</v>
      </c>
      <c r="X985" s="52" t="s">
        <v>1018</v>
      </c>
      <c r="Y985" s="52" t="s">
        <v>1018</v>
      </c>
      <c r="Z985" s="52" t="s">
        <v>1018</v>
      </c>
      <c r="AA985" s="52" t="s">
        <v>1018</v>
      </c>
      <c r="AB985" s="52" t="s">
        <v>1018</v>
      </c>
      <c r="AC985" s="52" t="s">
        <v>1018</v>
      </c>
      <c r="AD985" s="52" t="s">
        <v>1018</v>
      </c>
      <c r="AE985" s="52" t="s">
        <v>1018</v>
      </c>
      <c r="AF985" s="52" t="s">
        <v>1018</v>
      </c>
      <c r="AG985" s="52" t="s">
        <v>1018</v>
      </c>
      <c r="AH985" s="52" t="s">
        <v>1018</v>
      </c>
      <c r="AI985" s="52" t="s">
        <v>1018</v>
      </c>
      <c r="AJ985" s="52" t="s">
        <v>1018</v>
      </c>
      <c r="AK985" s="52" t="s">
        <v>1018</v>
      </c>
      <c r="AL985" s="52" t="s">
        <v>1018</v>
      </c>
      <c r="AM985" s="52" t="s">
        <v>1018</v>
      </c>
      <c r="AN985" s="52" t="s">
        <v>1018</v>
      </c>
      <c r="AO985" s="52" t="s">
        <v>1018</v>
      </c>
      <c r="AP985" s="52" t="s">
        <v>1018</v>
      </c>
      <c r="AQ985" s="52" t="s">
        <v>1018</v>
      </c>
      <c r="AR985" s="52" t="s">
        <v>1018</v>
      </c>
      <c r="AS985" s="52" t="s">
        <v>1018</v>
      </c>
      <c r="AT985" s="52" t="s">
        <v>1018</v>
      </c>
      <c r="AU985" s="52" t="s">
        <v>1018</v>
      </c>
      <c r="AV985" s="52" t="s">
        <v>1018</v>
      </c>
      <c r="AW985" s="52" t="s">
        <v>1018</v>
      </c>
      <c r="AX985" s="52" t="s">
        <v>1018</v>
      </c>
      <c r="AY985" s="52"/>
      <c r="AZ985" s="52"/>
      <c r="BA985" s="52"/>
      <c r="BB985" s="52"/>
    </row>
    <row r="986" spans="1:54" ht="12.75" x14ac:dyDescent="0.2">
      <c r="A986" s="39" t="str">
        <f t="shared" si="91"/>
        <v>2039951</v>
      </c>
      <c r="B986" s="39" t="str">
        <f t="shared" si="92"/>
        <v>0437Б/СР</v>
      </c>
      <c r="C986" s="39" t="str">
        <f t="shared" si="93"/>
        <v>Осел в тельняшке  В70см</v>
      </c>
      <c r="D986" s="94">
        <f t="shared" ca="1" si="94"/>
        <v>574</v>
      </c>
      <c r="E986" s="94">
        <f t="shared" ca="1" si="95"/>
        <v>0</v>
      </c>
      <c r="F986" s="94">
        <f t="shared" ca="1" si="90"/>
        <v>0</v>
      </c>
      <c r="G986" s="87"/>
      <c r="H986" s="87"/>
      <c r="I986" s="40"/>
      <c r="J986" s="40"/>
      <c r="L986" s="50" t="s">
        <v>3835</v>
      </c>
      <c r="M986" s="50" t="s">
        <v>3533</v>
      </c>
      <c r="N986" s="50" t="s">
        <v>3534</v>
      </c>
      <c r="O986" s="51" t="s">
        <v>3535</v>
      </c>
      <c r="P986" s="40">
        <v>574</v>
      </c>
      <c r="Q986" s="40"/>
      <c r="R986" s="40"/>
      <c r="S986" s="52" t="s">
        <v>1018</v>
      </c>
      <c r="T986" s="52" t="s">
        <v>1018</v>
      </c>
      <c r="U986" s="52" t="s">
        <v>1018</v>
      </c>
      <c r="V986" s="52" t="s">
        <v>1018</v>
      </c>
      <c r="W986" s="52" t="s">
        <v>1018</v>
      </c>
      <c r="X986" s="52" t="s">
        <v>1018</v>
      </c>
      <c r="Y986" s="52" t="s">
        <v>1018</v>
      </c>
      <c r="Z986" s="52" t="s">
        <v>1018</v>
      </c>
      <c r="AA986" s="52" t="s">
        <v>1018</v>
      </c>
      <c r="AB986" s="52" t="s">
        <v>1018</v>
      </c>
      <c r="AC986" s="52" t="s">
        <v>1018</v>
      </c>
      <c r="AD986" s="52" t="s">
        <v>1018</v>
      </c>
      <c r="AE986" s="52" t="s">
        <v>1018</v>
      </c>
      <c r="AF986" s="52" t="s">
        <v>1018</v>
      </c>
      <c r="AG986" s="52" t="s">
        <v>1018</v>
      </c>
      <c r="AH986" s="52" t="s">
        <v>1018</v>
      </c>
      <c r="AI986" s="52" t="s">
        <v>1018</v>
      </c>
      <c r="AJ986" s="52" t="s">
        <v>1018</v>
      </c>
      <c r="AK986" s="52" t="s">
        <v>1018</v>
      </c>
      <c r="AL986" s="52" t="s">
        <v>1018</v>
      </c>
      <c r="AM986" s="52" t="s">
        <v>1018</v>
      </c>
      <c r="AN986" s="52" t="s">
        <v>1018</v>
      </c>
      <c r="AO986" s="52" t="s">
        <v>1018</v>
      </c>
      <c r="AP986" s="52" t="s">
        <v>1018</v>
      </c>
      <c r="AQ986" s="52" t="s">
        <v>1018</v>
      </c>
      <c r="AR986" s="52" t="s">
        <v>1018</v>
      </c>
      <c r="AS986" s="52" t="s">
        <v>1018</v>
      </c>
      <c r="AT986" s="52" t="s">
        <v>1018</v>
      </c>
      <c r="AU986" s="52" t="s">
        <v>1018</v>
      </c>
      <c r="AV986" s="52" t="s">
        <v>1018</v>
      </c>
      <c r="AW986" s="52" t="s">
        <v>1018</v>
      </c>
      <c r="AX986" s="52" t="s">
        <v>1018</v>
      </c>
      <c r="AY986" s="52"/>
      <c r="AZ986" s="52"/>
      <c r="BA986" s="52"/>
      <c r="BB986" s="52"/>
    </row>
    <row r="987" spans="1:54" ht="12.75" x14ac:dyDescent="0.2">
      <c r="A987" s="39" t="str">
        <f t="shared" si="91"/>
        <v>2039958</v>
      </c>
      <c r="B987" s="39" t="str">
        <f t="shared" si="92"/>
        <v>0440Б/ЖК</v>
      </c>
      <c r="C987" s="39" t="str">
        <f t="shared" si="93"/>
        <v>Тигренок Ник  В70см</v>
      </c>
      <c r="D987" s="94">
        <f t="shared" ca="1" si="94"/>
        <v>640</v>
      </c>
      <c r="E987" s="94">
        <f t="shared" ca="1" si="95"/>
        <v>1</v>
      </c>
      <c r="F987" s="94">
        <f t="shared" ca="1" si="90"/>
        <v>0</v>
      </c>
      <c r="G987" s="87"/>
      <c r="H987" s="87"/>
      <c r="I987" s="40"/>
      <c r="J987" s="40"/>
      <c r="L987" s="50" t="s">
        <v>3837</v>
      </c>
      <c r="M987" s="50" t="s">
        <v>3537</v>
      </c>
      <c r="N987" s="50" t="s">
        <v>3538</v>
      </c>
      <c r="O987" s="51" t="s">
        <v>3539</v>
      </c>
      <c r="P987" s="40">
        <v>640</v>
      </c>
      <c r="Q987" s="40"/>
      <c r="R987" s="40"/>
      <c r="S987" s="52" t="s">
        <v>1018</v>
      </c>
      <c r="T987" s="52" t="s">
        <v>1018</v>
      </c>
      <c r="U987" s="52" t="s">
        <v>1018</v>
      </c>
      <c r="V987" s="52" t="s">
        <v>1018</v>
      </c>
      <c r="W987" s="52" t="s">
        <v>1018</v>
      </c>
      <c r="X987" s="52" t="s">
        <v>1018</v>
      </c>
      <c r="Y987" s="52" t="s">
        <v>1018</v>
      </c>
      <c r="Z987" s="52" t="s">
        <v>1018</v>
      </c>
      <c r="AA987" s="52" t="s">
        <v>1018</v>
      </c>
      <c r="AB987" s="52" t="s">
        <v>1018</v>
      </c>
      <c r="AC987" s="52" t="s">
        <v>1018</v>
      </c>
      <c r="AD987" s="52" t="s">
        <v>1018</v>
      </c>
      <c r="AE987" s="52" t="s">
        <v>1018</v>
      </c>
      <c r="AF987" s="52" t="s">
        <v>1018</v>
      </c>
      <c r="AG987" s="52" t="s">
        <v>1018</v>
      </c>
      <c r="AH987" s="52" t="s">
        <v>1018</v>
      </c>
      <c r="AI987" s="52" t="s">
        <v>1018</v>
      </c>
      <c r="AJ987" s="52" t="s">
        <v>1018</v>
      </c>
      <c r="AK987" s="52" t="s">
        <v>1018</v>
      </c>
      <c r="AL987" s="52" t="s">
        <v>1018</v>
      </c>
      <c r="AM987" s="52" t="s">
        <v>1018</v>
      </c>
      <c r="AN987" s="52" t="s">
        <v>1018</v>
      </c>
      <c r="AO987" s="52" t="s">
        <v>1018</v>
      </c>
      <c r="AP987" s="52" t="s">
        <v>1018</v>
      </c>
      <c r="AQ987" s="52" t="s">
        <v>1018</v>
      </c>
      <c r="AR987" s="52">
        <v>1</v>
      </c>
      <c r="AS987" s="52" t="s">
        <v>1018</v>
      </c>
      <c r="AT987" s="52" t="s">
        <v>1018</v>
      </c>
      <c r="AU987" s="52" t="s">
        <v>1018</v>
      </c>
      <c r="AV987" s="52" t="s">
        <v>1018</v>
      </c>
      <c r="AW987" s="52" t="s">
        <v>1018</v>
      </c>
      <c r="AX987" s="52" t="s">
        <v>1018</v>
      </c>
      <c r="AY987" s="52"/>
      <c r="AZ987" s="52"/>
      <c r="BA987" s="52"/>
      <c r="BB987" s="52"/>
    </row>
    <row r="988" spans="1:54" ht="12.75" x14ac:dyDescent="0.2">
      <c r="A988" s="39" t="str">
        <f t="shared" si="91"/>
        <v>2039959</v>
      </c>
      <c r="B988" s="39" t="str">
        <f t="shared" si="92"/>
        <v>0441Б/МЛ</v>
      </c>
      <c r="C988" s="39" t="str">
        <f t="shared" si="93"/>
        <v>Верблюд Боник  Д69см</v>
      </c>
      <c r="D988" s="94">
        <f t="shared" ca="1" si="94"/>
        <v>807</v>
      </c>
      <c r="E988" s="94">
        <f t="shared" ca="1" si="95"/>
        <v>0</v>
      </c>
      <c r="F988" s="94">
        <f t="shared" ca="1" si="90"/>
        <v>0</v>
      </c>
      <c r="G988" s="87"/>
      <c r="H988" s="87"/>
      <c r="I988" s="40"/>
      <c r="J988" s="40"/>
      <c r="L988" s="50" t="s">
        <v>3841</v>
      </c>
      <c r="M988" s="50" t="s">
        <v>3541</v>
      </c>
      <c r="N988" s="50" t="s">
        <v>3542</v>
      </c>
      <c r="O988" s="51" t="s">
        <v>3543</v>
      </c>
      <c r="P988" s="40">
        <v>807</v>
      </c>
      <c r="Q988" s="40"/>
      <c r="R988" s="40"/>
      <c r="S988" s="52" t="s">
        <v>1018</v>
      </c>
      <c r="T988" s="52" t="s">
        <v>1018</v>
      </c>
      <c r="U988" s="52" t="s">
        <v>1018</v>
      </c>
      <c r="V988" s="52" t="s">
        <v>1018</v>
      </c>
      <c r="W988" s="52" t="s">
        <v>1018</v>
      </c>
      <c r="X988" s="52" t="s">
        <v>1018</v>
      </c>
      <c r="Y988" s="52" t="s">
        <v>1018</v>
      </c>
      <c r="Z988" s="52" t="s">
        <v>1018</v>
      </c>
      <c r="AA988" s="52" t="s">
        <v>1018</v>
      </c>
      <c r="AB988" s="52" t="s">
        <v>1018</v>
      </c>
      <c r="AC988" s="52" t="s">
        <v>1018</v>
      </c>
      <c r="AD988" s="52" t="s">
        <v>1018</v>
      </c>
      <c r="AE988" s="52" t="s">
        <v>1018</v>
      </c>
      <c r="AF988" s="52" t="s">
        <v>1018</v>
      </c>
      <c r="AG988" s="52" t="s">
        <v>1018</v>
      </c>
      <c r="AH988" s="52" t="s">
        <v>1018</v>
      </c>
      <c r="AI988" s="52" t="s">
        <v>1018</v>
      </c>
      <c r="AJ988" s="52" t="s">
        <v>1018</v>
      </c>
      <c r="AK988" s="52" t="s">
        <v>1018</v>
      </c>
      <c r="AL988" s="52" t="s">
        <v>1018</v>
      </c>
      <c r="AM988" s="52" t="s">
        <v>1018</v>
      </c>
      <c r="AN988" s="52" t="s">
        <v>1018</v>
      </c>
      <c r="AO988" s="52" t="s">
        <v>1018</v>
      </c>
      <c r="AP988" s="52" t="s">
        <v>1018</v>
      </c>
      <c r="AQ988" s="52" t="s">
        <v>1018</v>
      </c>
      <c r="AR988" s="52" t="s">
        <v>1018</v>
      </c>
      <c r="AS988" s="52" t="s">
        <v>1018</v>
      </c>
      <c r="AT988" s="52" t="s">
        <v>1018</v>
      </c>
      <c r="AU988" s="52" t="s">
        <v>1018</v>
      </c>
      <c r="AV988" s="52" t="s">
        <v>1018</v>
      </c>
      <c r="AW988" s="52" t="s">
        <v>1018</v>
      </c>
      <c r="AX988" s="52" t="s">
        <v>1018</v>
      </c>
      <c r="AY988" s="52"/>
      <c r="AZ988" s="52"/>
      <c r="BA988" s="52"/>
      <c r="BB988" s="52"/>
    </row>
    <row r="989" spans="1:54" ht="12.75" x14ac:dyDescent="0.2">
      <c r="A989" s="39" t="str">
        <f t="shared" si="91"/>
        <v>2039961</v>
      </c>
      <c r="B989" s="39" t="str">
        <f t="shared" si="92"/>
        <v>0442Б/ЖЛ</v>
      </c>
      <c r="C989" s="39" t="str">
        <f t="shared" si="93"/>
        <v>Черепашка Тося  Д50см</v>
      </c>
      <c r="D989" s="94">
        <f t="shared" ca="1" si="94"/>
        <v>616</v>
      </c>
      <c r="E989" s="94">
        <f t="shared" ca="1" si="95"/>
        <v>0</v>
      </c>
      <c r="F989" s="94">
        <f t="shared" ca="1" si="90"/>
        <v>0</v>
      </c>
      <c r="G989" s="87"/>
      <c r="H989" s="87"/>
      <c r="I989" s="40"/>
      <c r="J989" s="40"/>
      <c r="L989" s="50" t="s">
        <v>3845</v>
      </c>
      <c r="M989" s="50" t="s">
        <v>3545</v>
      </c>
      <c r="N989" s="50" t="s">
        <v>3546</v>
      </c>
      <c r="O989" s="51" t="s">
        <v>3547</v>
      </c>
      <c r="P989" s="40">
        <v>616</v>
      </c>
      <c r="Q989" s="40"/>
      <c r="R989" s="40"/>
      <c r="S989" s="52" t="s">
        <v>1018</v>
      </c>
      <c r="T989" s="52" t="s">
        <v>1018</v>
      </c>
      <c r="U989" s="52" t="s">
        <v>1018</v>
      </c>
      <c r="V989" s="52" t="s">
        <v>1018</v>
      </c>
      <c r="W989" s="52" t="s">
        <v>1018</v>
      </c>
      <c r="X989" s="52" t="s">
        <v>1018</v>
      </c>
      <c r="Y989" s="52" t="s">
        <v>1018</v>
      </c>
      <c r="Z989" s="52" t="s">
        <v>1018</v>
      </c>
      <c r="AA989" s="52" t="s">
        <v>1018</v>
      </c>
      <c r="AB989" s="52" t="s">
        <v>1018</v>
      </c>
      <c r="AC989" s="52" t="s">
        <v>1018</v>
      </c>
      <c r="AD989" s="52" t="s">
        <v>1018</v>
      </c>
      <c r="AE989" s="52" t="s">
        <v>1018</v>
      </c>
      <c r="AF989" s="52" t="s">
        <v>1018</v>
      </c>
      <c r="AG989" s="52" t="s">
        <v>1018</v>
      </c>
      <c r="AH989" s="52" t="s">
        <v>1018</v>
      </c>
      <c r="AI989" s="52" t="s">
        <v>1018</v>
      </c>
      <c r="AJ989" s="52" t="s">
        <v>1018</v>
      </c>
      <c r="AK989" s="52" t="s">
        <v>1018</v>
      </c>
      <c r="AL989" s="52" t="s">
        <v>1018</v>
      </c>
      <c r="AM989" s="52" t="s">
        <v>1018</v>
      </c>
      <c r="AN989" s="52" t="s">
        <v>1018</v>
      </c>
      <c r="AO989" s="52" t="s">
        <v>1018</v>
      </c>
      <c r="AP989" s="52" t="s">
        <v>1018</v>
      </c>
      <c r="AQ989" s="52" t="s">
        <v>1018</v>
      </c>
      <c r="AR989" s="52" t="s">
        <v>1018</v>
      </c>
      <c r="AS989" s="52" t="s">
        <v>1018</v>
      </c>
      <c r="AT989" s="52" t="s">
        <v>1018</v>
      </c>
      <c r="AU989" s="52" t="s">
        <v>1018</v>
      </c>
      <c r="AV989" s="52" t="s">
        <v>1018</v>
      </c>
      <c r="AW989" s="52" t="s">
        <v>1018</v>
      </c>
      <c r="AX989" s="52" t="s">
        <v>1018</v>
      </c>
      <c r="AY989" s="52"/>
      <c r="AZ989" s="52"/>
      <c r="BA989" s="52"/>
      <c r="BB989" s="52"/>
    </row>
    <row r="990" spans="1:54" ht="12.75" x14ac:dyDescent="0.2">
      <c r="A990" s="39" t="str">
        <f t="shared" si="91"/>
        <v>2039974</v>
      </c>
      <c r="B990" s="39" t="str">
        <f t="shared" si="92"/>
        <v>0448А/КЧ</v>
      </c>
      <c r="C990" s="39" t="str">
        <f t="shared" si="93"/>
        <v>Грызун Фредди  В47см</v>
      </c>
      <c r="D990" s="94">
        <f t="shared" ca="1" si="94"/>
        <v>263</v>
      </c>
      <c r="E990" s="94">
        <f t="shared" ca="1" si="95"/>
        <v>2</v>
      </c>
      <c r="F990" s="94">
        <f t="shared" ca="1" si="90"/>
        <v>0</v>
      </c>
      <c r="G990" s="87"/>
      <c r="H990" s="87"/>
      <c r="I990" s="40"/>
      <c r="J990" s="40"/>
      <c r="L990" s="50" t="s">
        <v>3849</v>
      </c>
      <c r="M990" s="50" t="s">
        <v>3549</v>
      </c>
      <c r="N990" s="50" t="s">
        <v>3550</v>
      </c>
      <c r="O990" s="51" t="s">
        <v>3551</v>
      </c>
      <c r="P990" s="40">
        <v>263</v>
      </c>
      <c r="Q990" s="40"/>
      <c r="R990" s="40"/>
      <c r="S990" s="52" t="s">
        <v>1018</v>
      </c>
      <c r="T990" s="52" t="s">
        <v>1018</v>
      </c>
      <c r="U990" s="52" t="s">
        <v>1018</v>
      </c>
      <c r="V990" s="52">
        <v>1</v>
      </c>
      <c r="W990" s="52" t="s">
        <v>1018</v>
      </c>
      <c r="X990" s="52" t="s">
        <v>1018</v>
      </c>
      <c r="Y990" s="52" t="s">
        <v>1018</v>
      </c>
      <c r="Z990" s="52" t="s">
        <v>1018</v>
      </c>
      <c r="AA990" s="52" t="s">
        <v>1018</v>
      </c>
      <c r="AB990" s="52" t="s">
        <v>1018</v>
      </c>
      <c r="AC990" s="52" t="s">
        <v>1018</v>
      </c>
      <c r="AD990" s="52" t="s">
        <v>1018</v>
      </c>
      <c r="AE990" s="52" t="s">
        <v>1018</v>
      </c>
      <c r="AF990" s="52" t="s">
        <v>1018</v>
      </c>
      <c r="AG990" s="52" t="s">
        <v>1018</v>
      </c>
      <c r="AH990" s="52" t="s">
        <v>1018</v>
      </c>
      <c r="AI990" s="52" t="s">
        <v>1018</v>
      </c>
      <c r="AJ990" s="52" t="s">
        <v>1018</v>
      </c>
      <c r="AK990" s="52" t="s">
        <v>1018</v>
      </c>
      <c r="AL990" s="52" t="s">
        <v>1018</v>
      </c>
      <c r="AM990" s="52" t="s">
        <v>1018</v>
      </c>
      <c r="AN990" s="52" t="s">
        <v>1018</v>
      </c>
      <c r="AO990" s="52" t="s">
        <v>1018</v>
      </c>
      <c r="AP990" s="52" t="s">
        <v>1018</v>
      </c>
      <c r="AQ990" s="52" t="s">
        <v>1018</v>
      </c>
      <c r="AR990" s="52">
        <v>1</v>
      </c>
      <c r="AS990" s="52" t="s">
        <v>1018</v>
      </c>
      <c r="AT990" s="52" t="s">
        <v>1018</v>
      </c>
      <c r="AU990" s="52" t="s">
        <v>1018</v>
      </c>
      <c r="AV990" s="52" t="s">
        <v>1018</v>
      </c>
      <c r="AW990" s="52" t="s">
        <v>1018</v>
      </c>
      <c r="AX990" s="52" t="s">
        <v>1018</v>
      </c>
      <c r="AY990" s="52"/>
      <c r="AZ990" s="52"/>
      <c r="BA990" s="52"/>
      <c r="BB990" s="52"/>
    </row>
    <row r="991" spans="1:54" ht="12.75" x14ac:dyDescent="0.2">
      <c r="A991" s="39" t="str">
        <f t="shared" si="91"/>
        <v>2039978</v>
      </c>
      <c r="B991" s="39" t="str">
        <f t="shared" si="92"/>
        <v>0450В/ШК</v>
      </c>
      <c r="C991" s="39" t="str">
        <f t="shared" si="93"/>
        <v>Бурундук в кепке  В90см</v>
      </c>
      <c r="D991" s="94">
        <f t="shared" ca="1" si="94"/>
        <v>1537</v>
      </c>
      <c r="E991" s="94">
        <f t="shared" ca="1" si="95"/>
        <v>0</v>
      </c>
      <c r="F991" s="94">
        <f t="shared" ca="1" si="90"/>
        <v>0</v>
      </c>
      <c r="G991" s="87"/>
      <c r="H991" s="87"/>
      <c r="I991" s="40"/>
      <c r="J991" s="40"/>
      <c r="L991" s="50" t="s">
        <v>3853</v>
      </c>
      <c r="M991" s="50" t="s">
        <v>3553</v>
      </c>
      <c r="N991" s="50" t="s">
        <v>3554</v>
      </c>
      <c r="O991" s="51" t="s">
        <v>3555</v>
      </c>
      <c r="P991" s="40">
        <v>1537</v>
      </c>
      <c r="Q991" s="40"/>
      <c r="R991" s="40"/>
      <c r="S991" s="52" t="s">
        <v>1018</v>
      </c>
      <c r="T991" s="52" t="s">
        <v>1018</v>
      </c>
      <c r="U991" s="52" t="s">
        <v>1018</v>
      </c>
      <c r="V991" s="52" t="s">
        <v>1018</v>
      </c>
      <c r="W991" s="52" t="s">
        <v>1018</v>
      </c>
      <c r="X991" s="52" t="s">
        <v>1018</v>
      </c>
      <c r="Y991" s="52" t="s">
        <v>1018</v>
      </c>
      <c r="Z991" s="52" t="s">
        <v>1018</v>
      </c>
      <c r="AA991" s="52" t="s">
        <v>1018</v>
      </c>
      <c r="AB991" s="52" t="s">
        <v>1018</v>
      </c>
      <c r="AC991" s="52" t="s">
        <v>1018</v>
      </c>
      <c r="AD991" s="52" t="s">
        <v>1018</v>
      </c>
      <c r="AE991" s="52" t="s">
        <v>1018</v>
      </c>
      <c r="AF991" s="52" t="s">
        <v>1018</v>
      </c>
      <c r="AG991" s="52" t="s">
        <v>1018</v>
      </c>
      <c r="AH991" s="52" t="s">
        <v>1018</v>
      </c>
      <c r="AI991" s="52" t="s">
        <v>1018</v>
      </c>
      <c r="AJ991" s="52" t="s">
        <v>1018</v>
      </c>
      <c r="AK991" s="52" t="s">
        <v>1018</v>
      </c>
      <c r="AL991" s="52" t="s">
        <v>1018</v>
      </c>
      <c r="AM991" s="52" t="s">
        <v>1018</v>
      </c>
      <c r="AN991" s="52" t="s">
        <v>1018</v>
      </c>
      <c r="AO991" s="52" t="s">
        <v>1018</v>
      </c>
      <c r="AP991" s="52" t="s">
        <v>1018</v>
      </c>
      <c r="AQ991" s="52" t="s">
        <v>1018</v>
      </c>
      <c r="AR991" s="52" t="s">
        <v>1018</v>
      </c>
      <c r="AS991" s="52" t="s">
        <v>1018</v>
      </c>
      <c r="AT991" s="52" t="s">
        <v>1018</v>
      </c>
      <c r="AU991" s="52" t="s">
        <v>1018</v>
      </c>
      <c r="AV991" s="52" t="s">
        <v>1018</v>
      </c>
      <c r="AW991" s="52" t="s">
        <v>1018</v>
      </c>
      <c r="AX991" s="52" t="s">
        <v>1018</v>
      </c>
      <c r="AY991" s="52"/>
      <c r="AZ991" s="52"/>
      <c r="BA991" s="52"/>
      <c r="BB991" s="52"/>
    </row>
    <row r="992" spans="1:54" ht="12.75" x14ac:dyDescent="0.2">
      <c r="A992" s="39" t="str">
        <f t="shared" si="91"/>
        <v>2039980</v>
      </c>
      <c r="B992" s="39" t="str">
        <f t="shared" si="92"/>
        <v>0451А/РЗ</v>
      </c>
      <c r="C992" s="39" t="str">
        <f t="shared" si="93"/>
        <v>Слоненок Шарик   В56см</v>
      </c>
      <c r="D992" s="94">
        <f t="shared" ca="1" si="94"/>
        <v>527</v>
      </c>
      <c r="E992" s="94">
        <f t="shared" ca="1" si="95"/>
        <v>0</v>
      </c>
      <c r="F992" s="94">
        <f t="shared" ca="1" si="90"/>
        <v>0</v>
      </c>
      <c r="G992" s="87"/>
      <c r="H992" s="87"/>
      <c r="I992" s="40"/>
      <c r="J992" s="40"/>
      <c r="L992" s="50" t="s">
        <v>3857</v>
      </c>
      <c r="M992" s="50" t="s">
        <v>3557</v>
      </c>
      <c r="N992" s="50" t="s">
        <v>3558</v>
      </c>
      <c r="O992" s="51" t="s">
        <v>3559</v>
      </c>
      <c r="P992" s="40">
        <v>527</v>
      </c>
      <c r="Q992" s="40"/>
      <c r="R992" s="40"/>
      <c r="S992" s="52" t="s">
        <v>1018</v>
      </c>
      <c r="T992" s="52" t="s">
        <v>1018</v>
      </c>
      <c r="U992" s="52" t="s">
        <v>1018</v>
      </c>
      <c r="V992" s="52" t="s">
        <v>1018</v>
      </c>
      <c r="W992" s="52" t="s">
        <v>1018</v>
      </c>
      <c r="X992" s="52" t="s">
        <v>1018</v>
      </c>
      <c r="Y992" s="52" t="s">
        <v>1018</v>
      </c>
      <c r="Z992" s="52" t="s">
        <v>1018</v>
      </c>
      <c r="AA992" s="52" t="s">
        <v>1018</v>
      </c>
      <c r="AB992" s="52" t="s">
        <v>1018</v>
      </c>
      <c r="AC992" s="52" t="s">
        <v>1018</v>
      </c>
      <c r="AD992" s="52" t="s">
        <v>1018</v>
      </c>
      <c r="AE992" s="52" t="s">
        <v>1018</v>
      </c>
      <c r="AF992" s="52" t="s">
        <v>1018</v>
      </c>
      <c r="AG992" s="52" t="s">
        <v>1018</v>
      </c>
      <c r="AH992" s="52" t="s">
        <v>1018</v>
      </c>
      <c r="AI992" s="52" t="s">
        <v>1018</v>
      </c>
      <c r="AJ992" s="52" t="s">
        <v>1018</v>
      </c>
      <c r="AK992" s="52" t="s">
        <v>1018</v>
      </c>
      <c r="AL992" s="52" t="s">
        <v>1018</v>
      </c>
      <c r="AM992" s="52" t="s">
        <v>1018</v>
      </c>
      <c r="AN992" s="52" t="s">
        <v>1018</v>
      </c>
      <c r="AO992" s="52" t="s">
        <v>1018</v>
      </c>
      <c r="AP992" s="52" t="s">
        <v>1018</v>
      </c>
      <c r="AQ992" s="52" t="s">
        <v>1018</v>
      </c>
      <c r="AR992" s="52" t="s">
        <v>1018</v>
      </c>
      <c r="AS992" s="52" t="s">
        <v>1018</v>
      </c>
      <c r="AT992" s="52" t="s">
        <v>1018</v>
      </c>
      <c r="AU992" s="52" t="s">
        <v>1018</v>
      </c>
      <c r="AV992" s="52" t="s">
        <v>1018</v>
      </c>
      <c r="AW992" s="52" t="s">
        <v>1018</v>
      </c>
      <c r="AX992" s="52" t="s">
        <v>1018</v>
      </c>
      <c r="AY992" s="52"/>
      <c r="AZ992" s="52"/>
      <c r="BA992" s="52"/>
      <c r="BB992" s="52"/>
    </row>
    <row r="993" spans="1:54" ht="12.75" x14ac:dyDescent="0.2">
      <c r="A993" s="39" t="str">
        <f t="shared" si="91"/>
        <v>2049194</v>
      </c>
      <c r="B993" s="39" t="str">
        <f t="shared" si="92"/>
        <v>0452А/ГЛ</v>
      </c>
      <c r="C993" s="39" t="str">
        <f t="shared" si="93"/>
        <v>Мышонок Пират   В40см</v>
      </c>
      <c r="D993" s="94">
        <f t="shared" ca="1" si="94"/>
        <v>0</v>
      </c>
      <c r="E993" s="94">
        <f t="shared" ca="1" si="95"/>
        <v>0</v>
      </c>
      <c r="F993" s="94">
        <f t="shared" ca="1" si="90"/>
        <v>0</v>
      </c>
      <c r="G993" s="87"/>
      <c r="H993" s="87"/>
      <c r="I993" s="40"/>
      <c r="J993" s="40"/>
      <c r="L993" s="50" t="s">
        <v>3859</v>
      </c>
      <c r="M993" s="50" t="s">
        <v>3561</v>
      </c>
      <c r="N993" s="50" t="s">
        <v>3562</v>
      </c>
      <c r="O993" s="51" t="s">
        <v>3563</v>
      </c>
      <c r="P993" s="40" t="s">
        <v>1018</v>
      </c>
      <c r="Q993" s="40"/>
      <c r="R993" s="40"/>
      <c r="S993" s="52" t="s">
        <v>1018</v>
      </c>
      <c r="T993" s="52" t="s">
        <v>1018</v>
      </c>
      <c r="U993" s="52" t="s">
        <v>1018</v>
      </c>
      <c r="V993" s="52" t="s">
        <v>1018</v>
      </c>
      <c r="W993" s="52" t="s">
        <v>1018</v>
      </c>
      <c r="X993" s="52" t="s">
        <v>1018</v>
      </c>
      <c r="Y993" s="52" t="s">
        <v>1018</v>
      </c>
      <c r="Z993" s="52" t="s">
        <v>1018</v>
      </c>
      <c r="AA993" s="52" t="s">
        <v>1018</v>
      </c>
      <c r="AB993" s="52" t="s">
        <v>1018</v>
      </c>
      <c r="AC993" s="52" t="s">
        <v>1018</v>
      </c>
      <c r="AD993" s="52" t="s">
        <v>1018</v>
      </c>
      <c r="AE993" s="52" t="s">
        <v>1018</v>
      </c>
      <c r="AF993" s="52" t="s">
        <v>1018</v>
      </c>
      <c r="AG993" s="52" t="s">
        <v>1018</v>
      </c>
      <c r="AH993" s="52" t="s">
        <v>1018</v>
      </c>
      <c r="AI993" s="52" t="s">
        <v>1018</v>
      </c>
      <c r="AJ993" s="52" t="s">
        <v>1018</v>
      </c>
      <c r="AK993" s="52" t="s">
        <v>1018</v>
      </c>
      <c r="AL993" s="52" t="s">
        <v>1018</v>
      </c>
      <c r="AM993" s="52" t="s">
        <v>1018</v>
      </c>
      <c r="AN993" s="52" t="s">
        <v>1018</v>
      </c>
      <c r="AO993" s="52" t="s">
        <v>1018</v>
      </c>
      <c r="AP993" s="52" t="s">
        <v>1018</v>
      </c>
      <c r="AQ993" s="52" t="s">
        <v>1018</v>
      </c>
      <c r="AR993" s="52" t="s">
        <v>1018</v>
      </c>
      <c r="AS993" s="52" t="s">
        <v>1018</v>
      </c>
      <c r="AT993" s="52" t="s">
        <v>1018</v>
      </c>
      <c r="AU993" s="52" t="s">
        <v>1018</v>
      </c>
      <c r="AV993" s="52" t="s">
        <v>1018</v>
      </c>
      <c r="AW993" s="52" t="s">
        <v>1018</v>
      </c>
      <c r="AX993" s="52" t="s">
        <v>1018</v>
      </c>
      <c r="AY993" s="52"/>
      <c r="AZ993" s="52"/>
      <c r="BA993" s="52"/>
      <c r="BB993" s="52"/>
    </row>
    <row r="994" spans="1:54" ht="12.75" x14ac:dyDescent="0.2">
      <c r="A994" s="39" t="str">
        <f t="shared" si="91"/>
        <v>2039990</v>
      </c>
      <c r="B994" s="39" t="str">
        <f t="shared" si="92"/>
        <v>0453АV/БЕЛ</v>
      </c>
      <c r="C994" s="39" t="str">
        <f t="shared" si="93"/>
        <v>Мышонок Артемка  В45см</v>
      </c>
      <c r="D994" s="94">
        <f t="shared" ca="1" si="94"/>
        <v>378</v>
      </c>
      <c r="E994" s="94">
        <f t="shared" ca="1" si="95"/>
        <v>5</v>
      </c>
      <c r="F994" s="94">
        <f t="shared" ca="1" si="90"/>
        <v>0</v>
      </c>
      <c r="G994" s="87"/>
      <c r="H994" s="87"/>
      <c r="I994" s="40"/>
      <c r="J994" s="40"/>
      <c r="L994" s="50" t="s">
        <v>3863</v>
      </c>
      <c r="M994" s="50" t="s">
        <v>3565</v>
      </c>
      <c r="N994" s="50" t="s">
        <v>3566</v>
      </c>
      <c r="O994" s="51" t="s">
        <v>3567</v>
      </c>
      <c r="P994" s="40">
        <v>378</v>
      </c>
      <c r="Q994" s="40"/>
      <c r="R994" s="40"/>
      <c r="S994" s="52" t="s">
        <v>1018</v>
      </c>
      <c r="T994" s="52" t="s">
        <v>1018</v>
      </c>
      <c r="U994" s="52" t="s">
        <v>1018</v>
      </c>
      <c r="V994" s="52">
        <v>1</v>
      </c>
      <c r="W994" s="52" t="s">
        <v>1018</v>
      </c>
      <c r="X994" s="52" t="s">
        <v>1018</v>
      </c>
      <c r="Y994" s="52" t="s">
        <v>1018</v>
      </c>
      <c r="Z994" s="52" t="s">
        <v>1018</v>
      </c>
      <c r="AA994" s="52" t="s">
        <v>1018</v>
      </c>
      <c r="AB994" s="52" t="s">
        <v>1018</v>
      </c>
      <c r="AC994" s="52" t="s">
        <v>1018</v>
      </c>
      <c r="AD994" s="52" t="s">
        <v>1018</v>
      </c>
      <c r="AE994" s="52" t="s">
        <v>1018</v>
      </c>
      <c r="AF994" s="52" t="s">
        <v>1018</v>
      </c>
      <c r="AG994" s="52" t="s">
        <v>1018</v>
      </c>
      <c r="AH994" s="52" t="s">
        <v>1018</v>
      </c>
      <c r="AI994" s="52" t="s">
        <v>1018</v>
      </c>
      <c r="AJ994" s="52" t="s">
        <v>1018</v>
      </c>
      <c r="AK994" s="52" t="s">
        <v>1018</v>
      </c>
      <c r="AL994" s="52" t="s">
        <v>1018</v>
      </c>
      <c r="AM994" s="52" t="s">
        <v>1018</v>
      </c>
      <c r="AN994" s="52" t="s">
        <v>1018</v>
      </c>
      <c r="AO994" s="52" t="s">
        <v>1018</v>
      </c>
      <c r="AP994" s="52" t="s">
        <v>1018</v>
      </c>
      <c r="AQ994" s="52" t="s">
        <v>1018</v>
      </c>
      <c r="AR994" s="52">
        <v>4</v>
      </c>
      <c r="AS994" s="52" t="s">
        <v>1018</v>
      </c>
      <c r="AT994" s="52" t="s">
        <v>1018</v>
      </c>
      <c r="AU994" s="52" t="s">
        <v>1018</v>
      </c>
      <c r="AV994" s="52" t="s">
        <v>1018</v>
      </c>
      <c r="AW994" s="52" t="s">
        <v>1018</v>
      </c>
      <c r="AX994" s="52" t="s">
        <v>1018</v>
      </c>
      <c r="AY994" s="52"/>
      <c r="AZ994" s="52"/>
      <c r="BA994" s="52"/>
      <c r="BB994" s="52"/>
    </row>
    <row r="995" spans="1:54" ht="12.75" x14ac:dyDescent="0.2">
      <c r="A995" s="39" t="str">
        <f t="shared" si="91"/>
        <v>2040737</v>
      </c>
      <c r="B995" s="39" t="str">
        <f t="shared" si="92"/>
        <v>0457А/МЛ</v>
      </c>
      <c r="C995" s="39" t="str">
        <f t="shared" si="93"/>
        <v>Поросенок Найт  В48см</v>
      </c>
      <c r="D995" s="94">
        <f t="shared" ca="1" si="94"/>
        <v>526</v>
      </c>
      <c r="E995" s="94">
        <f t="shared" ca="1" si="95"/>
        <v>2</v>
      </c>
      <c r="F995" s="94">
        <f t="shared" ca="1" si="90"/>
        <v>0</v>
      </c>
      <c r="G995" s="87"/>
      <c r="H995" s="87"/>
      <c r="I995" s="40"/>
      <c r="J995" s="40"/>
      <c r="L995" s="50" t="s">
        <v>3867</v>
      </c>
      <c r="M995" s="50" t="s">
        <v>3569</v>
      </c>
      <c r="N995" s="50" t="s">
        <v>3570</v>
      </c>
      <c r="O995" s="51" t="s">
        <v>3571</v>
      </c>
      <c r="P995" s="40">
        <v>526</v>
      </c>
      <c r="Q995" s="40"/>
      <c r="R995" s="40"/>
      <c r="S995" s="52" t="s">
        <v>1018</v>
      </c>
      <c r="T995" s="52" t="s">
        <v>1018</v>
      </c>
      <c r="U995" s="52" t="s">
        <v>1018</v>
      </c>
      <c r="V995" s="52">
        <v>1</v>
      </c>
      <c r="W995" s="52" t="s">
        <v>1018</v>
      </c>
      <c r="X995" s="52" t="s">
        <v>1018</v>
      </c>
      <c r="Y995" s="52" t="s">
        <v>1018</v>
      </c>
      <c r="Z995" s="52" t="s">
        <v>1018</v>
      </c>
      <c r="AA995" s="52" t="s">
        <v>1018</v>
      </c>
      <c r="AB995" s="52" t="s">
        <v>1018</v>
      </c>
      <c r="AC995" s="52" t="s">
        <v>1018</v>
      </c>
      <c r="AD995" s="52" t="s">
        <v>1018</v>
      </c>
      <c r="AE995" s="52" t="s">
        <v>1018</v>
      </c>
      <c r="AF995" s="52" t="s">
        <v>1018</v>
      </c>
      <c r="AG995" s="52" t="s">
        <v>1018</v>
      </c>
      <c r="AH995" s="52" t="s">
        <v>1018</v>
      </c>
      <c r="AI995" s="52" t="s">
        <v>1018</v>
      </c>
      <c r="AJ995" s="52" t="s">
        <v>1018</v>
      </c>
      <c r="AK995" s="52" t="s">
        <v>1018</v>
      </c>
      <c r="AL995" s="52" t="s">
        <v>1018</v>
      </c>
      <c r="AM995" s="52" t="s">
        <v>1018</v>
      </c>
      <c r="AN995" s="52" t="s">
        <v>1018</v>
      </c>
      <c r="AO995" s="52" t="s">
        <v>1018</v>
      </c>
      <c r="AP995" s="52" t="s">
        <v>1018</v>
      </c>
      <c r="AQ995" s="52" t="s">
        <v>1018</v>
      </c>
      <c r="AR995" s="52">
        <v>1</v>
      </c>
      <c r="AS995" s="52" t="s">
        <v>1018</v>
      </c>
      <c r="AT995" s="52" t="s">
        <v>1018</v>
      </c>
      <c r="AU995" s="52" t="s">
        <v>1018</v>
      </c>
      <c r="AV995" s="52" t="s">
        <v>1018</v>
      </c>
      <c r="AW995" s="52" t="s">
        <v>1018</v>
      </c>
      <c r="AX995" s="52" t="s">
        <v>1018</v>
      </c>
      <c r="AY995" s="52"/>
      <c r="AZ995" s="52"/>
      <c r="BA995" s="52"/>
      <c r="BB995" s="52"/>
    </row>
    <row r="996" spans="1:54" ht="12.75" x14ac:dyDescent="0.2">
      <c r="A996" s="39" t="str">
        <f t="shared" si="91"/>
        <v>2040014</v>
      </c>
      <c r="B996" s="39" t="str">
        <f t="shared" si="92"/>
        <v>0465АV/БЖ</v>
      </c>
      <c r="C996" s="39" t="str">
        <f t="shared" si="93"/>
        <v>Ежиха с цветком  В44см</v>
      </c>
      <c r="D996" s="94">
        <f t="shared" ca="1" si="94"/>
        <v>631</v>
      </c>
      <c r="E996" s="94">
        <f t="shared" ca="1" si="95"/>
        <v>0</v>
      </c>
      <c r="F996" s="94">
        <f t="shared" ca="1" si="90"/>
        <v>0</v>
      </c>
      <c r="G996" s="87"/>
      <c r="H996" s="87"/>
      <c r="I996" s="40"/>
      <c r="J996" s="40"/>
      <c r="L996" s="50" t="s">
        <v>3871</v>
      </c>
      <c r="M996" s="50" t="s">
        <v>3573</v>
      </c>
      <c r="N996" s="50" t="s">
        <v>3574</v>
      </c>
      <c r="O996" s="51" t="s">
        <v>3575</v>
      </c>
      <c r="P996" s="40">
        <v>631</v>
      </c>
      <c r="Q996" s="40"/>
      <c r="R996" s="40"/>
      <c r="S996" s="52" t="s">
        <v>1018</v>
      </c>
      <c r="T996" s="52" t="s">
        <v>1018</v>
      </c>
      <c r="U996" s="52" t="s">
        <v>1018</v>
      </c>
      <c r="V996" s="52" t="s">
        <v>1018</v>
      </c>
      <c r="W996" s="52" t="s">
        <v>1018</v>
      </c>
      <c r="X996" s="52" t="s">
        <v>1018</v>
      </c>
      <c r="Y996" s="52" t="s">
        <v>1018</v>
      </c>
      <c r="Z996" s="52" t="s">
        <v>1018</v>
      </c>
      <c r="AA996" s="52" t="s">
        <v>1018</v>
      </c>
      <c r="AB996" s="52" t="s">
        <v>1018</v>
      </c>
      <c r="AC996" s="52" t="s">
        <v>1018</v>
      </c>
      <c r="AD996" s="52" t="s">
        <v>1018</v>
      </c>
      <c r="AE996" s="52" t="s">
        <v>1018</v>
      </c>
      <c r="AF996" s="52" t="s">
        <v>1018</v>
      </c>
      <c r="AG996" s="52" t="s">
        <v>1018</v>
      </c>
      <c r="AH996" s="52" t="s">
        <v>1018</v>
      </c>
      <c r="AI996" s="52" t="s">
        <v>1018</v>
      </c>
      <c r="AJ996" s="52" t="s">
        <v>1018</v>
      </c>
      <c r="AK996" s="52" t="s">
        <v>1018</v>
      </c>
      <c r="AL996" s="52" t="s">
        <v>1018</v>
      </c>
      <c r="AM996" s="52" t="s">
        <v>1018</v>
      </c>
      <c r="AN996" s="52" t="s">
        <v>1018</v>
      </c>
      <c r="AO996" s="52" t="s">
        <v>1018</v>
      </c>
      <c r="AP996" s="52" t="s">
        <v>1018</v>
      </c>
      <c r="AQ996" s="52" t="s">
        <v>1018</v>
      </c>
      <c r="AR996" s="52" t="s">
        <v>1018</v>
      </c>
      <c r="AS996" s="52" t="s">
        <v>1018</v>
      </c>
      <c r="AT996" s="52" t="s">
        <v>1018</v>
      </c>
      <c r="AU996" s="52" t="s">
        <v>1018</v>
      </c>
      <c r="AV996" s="52" t="s">
        <v>1018</v>
      </c>
      <c r="AW996" s="52" t="s">
        <v>1018</v>
      </c>
      <c r="AX996" s="52" t="s">
        <v>1018</v>
      </c>
      <c r="AY996" s="52"/>
      <c r="AZ996" s="52"/>
      <c r="BA996" s="52"/>
      <c r="BB996" s="52"/>
    </row>
    <row r="997" spans="1:54" ht="12.75" x14ac:dyDescent="0.2">
      <c r="A997" s="39" t="str">
        <f t="shared" si="91"/>
        <v>2042469</v>
      </c>
      <c r="B997" s="39" t="str">
        <f t="shared" si="92"/>
        <v>0465АV/БЖ/С</v>
      </c>
      <c r="C997" s="39" t="str">
        <f t="shared" si="93"/>
        <v>Ежиха с цветком  В44см</v>
      </c>
      <c r="D997" s="94">
        <f t="shared" ca="1" si="94"/>
        <v>614</v>
      </c>
      <c r="E997" s="94">
        <f t="shared" ca="1" si="95"/>
        <v>0</v>
      </c>
      <c r="F997" s="94">
        <f t="shared" ca="1" si="90"/>
        <v>0</v>
      </c>
      <c r="G997" s="87"/>
      <c r="H997" s="87"/>
      <c r="I997" s="40"/>
      <c r="J997" s="40"/>
      <c r="L997" s="50" t="s">
        <v>3874</v>
      </c>
      <c r="M997" s="50" t="s">
        <v>3577</v>
      </c>
      <c r="N997" s="50" t="s">
        <v>3578</v>
      </c>
      <c r="O997" s="51" t="s">
        <v>3575</v>
      </c>
      <c r="P997" s="40">
        <v>614</v>
      </c>
      <c r="Q997" s="40"/>
      <c r="R997" s="40"/>
      <c r="S997" s="52" t="s">
        <v>1018</v>
      </c>
      <c r="T997" s="52" t="s">
        <v>1018</v>
      </c>
      <c r="U997" s="52" t="s">
        <v>1018</v>
      </c>
      <c r="V997" s="52" t="s">
        <v>1018</v>
      </c>
      <c r="W997" s="52" t="s">
        <v>1018</v>
      </c>
      <c r="X997" s="52" t="s">
        <v>1018</v>
      </c>
      <c r="Y997" s="52" t="s">
        <v>1018</v>
      </c>
      <c r="Z997" s="52" t="s">
        <v>1018</v>
      </c>
      <c r="AA997" s="52" t="s">
        <v>1018</v>
      </c>
      <c r="AB997" s="52" t="s">
        <v>1018</v>
      </c>
      <c r="AC997" s="52" t="s">
        <v>1018</v>
      </c>
      <c r="AD997" s="52" t="s">
        <v>1018</v>
      </c>
      <c r="AE997" s="52" t="s">
        <v>1018</v>
      </c>
      <c r="AF997" s="52" t="s">
        <v>1018</v>
      </c>
      <c r="AG997" s="52" t="s">
        <v>1018</v>
      </c>
      <c r="AH997" s="52" t="s">
        <v>1018</v>
      </c>
      <c r="AI997" s="52" t="s">
        <v>1018</v>
      </c>
      <c r="AJ997" s="52" t="s">
        <v>1018</v>
      </c>
      <c r="AK997" s="52" t="s">
        <v>1018</v>
      </c>
      <c r="AL997" s="52" t="s">
        <v>1018</v>
      </c>
      <c r="AM997" s="52" t="s">
        <v>1018</v>
      </c>
      <c r="AN997" s="52" t="s">
        <v>1018</v>
      </c>
      <c r="AO997" s="52" t="s">
        <v>1018</v>
      </c>
      <c r="AP997" s="52" t="s">
        <v>1018</v>
      </c>
      <c r="AQ997" s="52" t="s">
        <v>1018</v>
      </c>
      <c r="AR997" s="52" t="s">
        <v>1018</v>
      </c>
      <c r="AS997" s="52" t="s">
        <v>1018</v>
      </c>
      <c r="AT997" s="52" t="s">
        <v>1018</v>
      </c>
      <c r="AU997" s="52" t="s">
        <v>1018</v>
      </c>
      <c r="AV997" s="52" t="s">
        <v>1018</v>
      </c>
      <c r="AW997" s="52" t="s">
        <v>1018</v>
      </c>
      <c r="AX997" s="52" t="s">
        <v>1018</v>
      </c>
      <c r="AY997" s="52"/>
      <c r="AZ997" s="52"/>
      <c r="BA997" s="52"/>
      <c r="BB997" s="52"/>
    </row>
    <row r="998" spans="1:54" ht="12.75" x14ac:dyDescent="0.2">
      <c r="A998" s="39" t="str">
        <f t="shared" si="91"/>
        <v>2040019</v>
      </c>
      <c r="B998" s="39" t="str">
        <f t="shared" si="92"/>
        <v>0467/ЧН</v>
      </c>
      <c r="C998" s="39" t="str">
        <f t="shared" si="93"/>
        <v>Такса   В32см</v>
      </c>
      <c r="D998" s="94">
        <f t="shared" ca="1" si="94"/>
        <v>351</v>
      </c>
      <c r="E998" s="94">
        <f t="shared" ca="1" si="95"/>
        <v>0</v>
      </c>
      <c r="F998" s="94">
        <f t="shared" ca="1" si="90"/>
        <v>0</v>
      </c>
      <c r="G998" s="87"/>
      <c r="H998" s="87"/>
      <c r="I998" s="40"/>
      <c r="J998" s="40"/>
      <c r="L998" s="50" t="s">
        <v>3878</v>
      </c>
      <c r="M998" s="50" t="s">
        <v>3580</v>
      </c>
      <c r="N998" s="50" t="s">
        <v>3581</v>
      </c>
      <c r="O998" s="51" t="s">
        <v>3582</v>
      </c>
      <c r="P998" s="40">
        <v>351</v>
      </c>
      <c r="Q998" s="40"/>
      <c r="R998" s="40"/>
      <c r="S998" s="52" t="s">
        <v>1018</v>
      </c>
      <c r="T998" s="52" t="s">
        <v>1018</v>
      </c>
      <c r="U998" s="52" t="s">
        <v>1018</v>
      </c>
      <c r="V998" s="52" t="s">
        <v>1018</v>
      </c>
      <c r="W998" s="52" t="s">
        <v>1018</v>
      </c>
      <c r="X998" s="52" t="s">
        <v>1018</v>
      </c>
      <c r="Y998" s="52" t="s">
        <v>1018</v>
      </c>
      <c r="Z998" s="52" t="s">
        <v>1018</v>
      </c>
      <c r="AA998" s="52" t="s">
        <v>1018</v>
      </c>
      <c r="AB998" s="52" t="s">
        <v>1018</v>
      </c>
      <c r="AC998" s="52" t="s">
        <v>1018</v>
      </c>
      <c r="AD998" s="52" t="s">
        <v>1018</v>
      </c>
      <c r="AE998" s="52" t="s">
        <v>1018</v>
      </c>
      <c r="AF998" s="52" t="s">
        <v>1018</v>
      </c>
      <c r="AG998" s="52" t="s">
        <v>1018</v>
      </c>
      <c r="AH998" s="52" t="s">
        <v>1018</v>
      </c>
      <c r="AI998" s="52" t="s">
        <v>1018</v>
      </c>
      <c r="AJ998" s="52" t="s">
        <v>1018</v>
      </c>
      <c r="AK998" s="52" t="s">
        <v>1018</v>
      </c>
      <c r="AL998" s="52" t="s">
        <v>1018</v>
      </c>
      <c r="AM998" s="52" t="s">
        <v>1018</v>
      </c>
      <c r="AN998" s="52" t="s">
        <v>1018</v>
      </c>
      <c r="AO998" s="52" t="s">
        <v>1018</v>
      </c>
      <c r="AP998" s="52" t="s">
        <v>1018</v>
      </c>
      <c r="AQ998" s="52" t="s">
        <v>1018</v>
      </c>
      <c r="AR998" s="52" t="s">
        <v>1018</v>
      </c>
      <c r="AS998" s="52" t="s">
        <v>1018</v>
      </c>
      <c r="AT998" s="52" t="s">
        <v>1018</v>
      </c>
      <c r="AU998" s="52" t="s">
        <v>1018</v>
      </c>
      <c r="AV998" s="52" t="s">
        <v>1018</v>
      </c>
      <c r="AW998" s="52" t="s">
        <v>1018</v>
      </c>
      <c r="AX998" s="52" t="s">
        <v>1018</v>
      </c>
      <c r="AY998" s="52"/>
      <c r="AZ998" s="52"/>
      <c r="BA998" s="52"/>
      <c r="BB998" s="52"/>
    </row>
    <row r="999" spans="1:54" ht="12.75" x14ac:dyDescent="0.2">
      <c r="A999" s="39" t="str">
        <f t="shared" si="91"/>
        <v>2040023</v>
      </c>
      <c r="B999" s="39" t="str">
        <f t="shared" si="92"/>
        <v>0468А/ЧН</v>
      </c>
      <c r="C999" s="39" t="str">
        <f t="shared" si="93"/>
        <v>Щенок Рик  В43см</v>
      </c>
      <c r="D999" s="94">
        <f t="shared" ca="1" si="94"/>
        <v>507</v>
      </c>
      <c r="E999" s="94">
        <f t="shared" ca="1" si="95"/>
        <v>0</v>
      </c>
      <c r="F999" s="94">
        <f t="shared" ca="1" si="90"/>
        <v>0</v>
      </c>
      <c r="G999" s="87"/>
      <c r="H999" s="87"/>
      <c r="I999" s="40"/>
      <c r="J999" s="40"/>
      <c r="L999" s="50" t="s">
        <v>3882</v>
      </c>
      <c r="M999" s="50" t="s">
        <v>3584</v>
      </c>
      <c r="N999" s="50" t="s">
        <v>3585</v>
      </c>
      <c r="O999" s="51" t="s">
        <v>751</v>
      </c>
      <c r="P999" s="40">
        <v>507</v>
      </c>
      <c r="Q999" s="40"/>
      <c r="R999" s="40"/>
      <c r="S999" s="52" t="s">
        <v>1018</v>
      </c>
      <c r="T999" s="52" t="s">
        <v>1018</v>
      </c>
      <c r="U999" s="52" t="s">
        <v>1018</v>
      </c>
      <c r="V999" s="52" t="s">
        <v>1018</v>
      </c>
      <c r="W999" s="52" t="s">
        <v>1018</v>
      </c>
      <c r="X999" s="52" t="s">
        <v>1018</v>
      </c>
      <c r="Y999" s="52" t="s">
        <v>1018</v>
      </c>
      <c r="Z999" s="52" t="s">
        <v>1018</v>
      </c>
      <c r="AA999" s="52" t="s">
        <v>1018</v>
      </c>
      <c r="AB999" s="52" t="s">
        <v>1018</v>
      </c>
      <c r="AC999" s="52" t="s">
        <v>1018</v>
      </c>
      <c r="AD999" s="52" t="s">
        <v>1018</v>
      </c>
      <c r="AE999" s="52" t="s">
        <v>1018</v>
      </c>
      <c r="AF999" s="52" t="s">
        <v>1018</v>
      </c>
      <c r="AG999" s="52" t="s">
        <v>1018</v>
      </c>
      <c r="AH999" s="52" t="s">
        <v>1018</v>
      </c>
      <c r="AI999" s="52" t="s">
        <v>1018</v>
      </c>
      <c r="AJ999" s="52" t="s">
        <v>1018</v>
      </c>
      <c r="AK999" s="52" t="s">
        <v>1018</v>
      </c>
      <c r="AL999" s="52" t="s">
        <v>1018</v>
      </c>
      <c r="AM999" s="52" t="s">
        <v>1018</v>
      </c>
      <c r="AN999" s="52" t="s">
        <v>1018</v>
      </c>
      <c r="AO999" s="52" t="s">
        <v>1018</v>
      </c>
      <c r="AP999" s="52" t="s">
        <v>1018</v>
      </c>
      <c r="AQ999" s="52" t="s">
        <v>1018</v>
      </c>
      <c r="AR999" s="52" t="s">
        <v>1018</v>
      </c>
      <c r="AS999" s="52" t="s">
        <v>1018</v>
      </c>
      <c r="AT999" s="52" t="s">
        <v>1018</v>
      </c>
      <c r="AU999" s="52" t="s">
        <v>1018</v>
      </c>
      <c r="AV999" s="52" t="s">
        <v>1018</v>
      </c>
      <c r="AW999" s="52" t="s">
        <v>1018</v>
      </c>
      <c r="AX999" s="52" t="s">
        <v>1018</v>
      </c>
      <c r="AY999" s="52"/>
      <c r="AZ999" s="52"/>
      <c r="BA999" s="52"/>
      <c r="BB999" s="52"/>
    </row>
    <row r="1000" spans="1:54" ht="12.75" x14ac:dyDescent="0.2">
      <c r="A1000" s="39" t="str">
        <f t="shared" si="91"/>
        <v>2040025</v>
      </c>
      <c r="B1000" s="39" t="str">
        <f t="shared" si="92"/>
        <v>0469А/ЖЛ</v>
      </c>
      <c r="C1000" s="39" t="str">
        <f t="shared" si="93"/>
        <v>Медвежонок Лучик  В39см</v>
      </c>
      <c r="D1000" s="94">
        <f t="shared" ca="1" si="94"/>
        <v>384</v>
      </c>
      <c r="E1000" s="94">
        <f t="shared" ca="1" si="95"/>
        <v>0</v>
      </c>
      <c r="F1000" s="94">
        <f t="shared" ca="1" si="90"/>
        <v>0</v>
      </c>
      <c r="G1000" s="87"/>
      <c r="H1000" s="87"/>
      <c r="I1000" s="40"/>
      <c r="J1000" s="40"/>
      <c r="L1000" s="50" t="s">
        <v>3886</v>
      </c>
      <c r="M1000" s="50" t="s">
        <v>3587</v>
      </c>
      <c r="N1000" s="50" t="s">
        <v>3588</v>
      </c>
      <c r="O1000" s="51" t="s">
        <v>3589</v>
      </c>
      <c r="P1000" s="40">
        <v>384</v>
      </c>
      <c r="Q1000" s="40"/>
      <c r="R1000" s="40"/>
      <c r="S1000" s="52" t="s">
        <v>1018</v>
      </c>
      <c r="T1000" s="52" t="s">
        <v>1018</v>
      </c>
      <c r="U1000" s="52" t="s">
        <v>1018</v>
      </c>
      <c r="V1000" s="52" t="s">
        <v>1018</v>
      </c>
      <c r="W1000" s="52" t="s">
        <v>1018</v>
      </c>
      <c r="X1000" s="52" t="s">
        <v>1018</v>
      </c>
      <c r="Y1000" s="52" t="s">
        <v>1018</v>
      </c>
      <c r="Z1000" s="52" t="s">
        <v>1018</v>
      </c>
      <c r="AA1000" s="52" t="s">
        <v>1018</v>
      </c>
      <c r="AB1000" s="52" t="s">
        <v>1018</v>
      </c>
      <c r="AC1000" s="52" t="s">
        <v>1018</v>
      </c>
      <c r="AD1000" s="52" t="s">
        <v>1018</v>
      </c>
      <c r="AE1000" s="52" t="s">
        <v>1018</v>
      </c>
      <c r="AF1000" s="52" t="s">
        <v>1018</v>
      </c>
      <c r="AG1000" s="52" t="s">
        <v>1018</v>
      </c>
      <c r="AH1000" s="52" t="s">
        <v>1018</v>
      </c>
      <c r="AI1000" s="52" t="s">
        <v>1018</v>
      </c>
      <c r="AJ1000" s="52" t="s">
        <v>1018</v>
      </c>
      <c r="AK1000" s="52" t="s">
        <v>1018</v>
      </c>
      <c r="AL1000" s="52" t="s">
        <v>1018</v>
      </c>
      <c r="AM1000" s="52" t="s">
        <v>1018</v>
      </c>
      <c r="AN1000" s="52" t="s">
        <v>1018</v>
      </c>
      <c r="AO1000" s="52" t="s">
        <v>1018</v>
      </c>
      <c r="AP1000" s="52" t="s">
        <v>1018</v>
      </c>
      <c r="AQ1000" s="52" t="s">
        <v>1018</v>
      </c>
      <c r="AR1000" s="52" t="s">
        <v>1018</v>
      </c>
      <c r="AS1000" s="52" t="s">
        <v>1018</v>
      </c>
      <c r="AT1000" s="52" t="s">
        <v>1018</v>
      </c>
      <c r="AU1000" s="52" t="s">
        <v>1018</v>
      </c>
      <c r="AV1000" s="52" t="s">
        <v>1018</v>
      </c>
      <c r="AW1000" s="52" t="s">
        <v>1018</v>
      </c>
      <c r="AX1000" s="52" t="s">
        <v>1018</v>
      </c>
      <c r="AY1000" s="52"/>
      <c r="AZ1000" s="52"/>
      <c r="BA1000" s="52"/>
      <c r="BB1000" s="52"/>
    </row>
    <row r="1001" spans="1:54" ht="12.75" x14ac:dyDescent="0.2">
      <c r="A1001" s="39" t="str">
        <f t="shared" si="91"/>
        <v>2040027</v>
      </c>
      <c r="B1001" s="39" t="str">
        <f t="shared" si="92"/>
        <v>0470Б/ГЛ</v>
      </c>
      <c r="C1001" s="39" t="str">
        <f t="shared" si="93"/>
        <v>Гномик Кузьма  В70см</v>
      </c>
      <c r="D1001" s="94">
        <f t="shared" ca="1" si="94"/>
        <v>614</v>
      </c>
      <c r="E1001" s="94">
        <f t="shared" ca="1" si="95"/>
        <v>0</v>
      </c>
      <c r="F1001" s="94">
        <f t="shared" ca="1" si="90"/>
        <v>0</v>
      </c>
      <c r="G1001" s="87"/>
      <c r="H1001" s="87"/>
      <c r="I1001" s="40"/>
      <c r="J1001" s="40"/>
      <c r="L1001" s="50" t="s">
        <v>3890</v>
      </c>
      <c r="M1001" s="50" t="s">
        <v>3591</v>
      </c>
      <c r="N1001" s="50" t="s">
        <v>3592</v>
      </c>
      <c r="O1001" s="51" t="s">
        <v>3593</v>
      </c>
      <c r="P1001" s="40">
        <v>614</v>
      </c>
      <c r="Q1001" s="40"/>
      <c r="R1001" s="40"/>
      <c r="S1001" s="52" t="s">
        <v>1018</v>
      </c>
      <c r="T1001" s="52" t="s">
        <v>1018</v>
      </c>
      <c r="U1001" s="52" t="s">
        <v>1018</v>
      </c>
      <c r="V1001" s="52" t="s">
        <v>1018</v>
      </c>
      <c r="W1001" s="52" t="s">
        <v>1018</v>
      </c>
      <c r="X1001" s="52" t="s">
        <v>1018</v>
      </c>
      <c r="Y1001" s="52" t="s">
        <v>1018</v>
      </c>
      <c r="Z1001" s="52" t="s">
        <v>1018</v>
      </c>
      <c r="AA1001" s="52" t="s">
        <v>1018</v>
      </c>
      <c r="AB1001" s="52" t="s">
        <v>1018</v>
      </c>
      <c r="AC1001" s="52" t="s">
        <v>1018</v>
      </c>
      <c r="AD1001" s="52" t="s">
        <v>1018</v>
      </c>
      <c r="AE1001" s="52" t="s">
        <v>1018</v>
      </c>
      <c r="AF1001" s="52" t="s">
        <v>1018</v>
      </c>
      <c r="AG1001" s="52" t="s">
        <v>1018</v>
      </c>
      <c r="AH1001" s="52" t="s">
        <v>1018</v>
      </c>
      <c r="AI1001" s="52" t="s">
        <v>1018</v>
      </c>
      <c r="AJ1001" s="52" t="s">
        <v>1018</v>
      </c>
      <c r="AK1001" s="52" t="s">
        <v>1018</v>
      </c>
      <c r="AL1001" s="52" t="s">
        <v>1018</v>
      </c>
      <c r="AM1001" s="52" t="s">
        <v>1018</v>
      </c>
      <c r="AN1001" s="52" t="s">
        <v>1018</v>
      </c>
      <c r="AO1001" s="52" t="s">
        <v>1018</v>
      </c>
      <c r="AP1001" s="52" t="s">
        <v>1018</v>
      </c>
      <c r="AQ1001" s="52" t="s">
        <v>1018</v>
      </c>
      <c r="AR1001" s="52" t="s">
        <v>1018</v>
      </c>
      <c r="AS1001" s="52" t="s">
        <v>1018</v>
      </c>
      <c r="AT1001" s="52" t="s">
        <v>1018</v>
      </c>
      <c r="AU1001" s="52" t="s">
        <v>1018</v>
      </c>
      <c r="AV1001" s="52" t="s">
        <v>1018</v>
      </c>
      <c r="AW1001" s="52" t="s">
        <v>1018</v>
      </c>
      <c r="AX1001" s="52" t="s">
        <v>1018</v>
      </c>
      <c r="AY1001" s="52"/>
      <c r="AZ1001" s="52"/>
      <c r="BA1001" s="52"/>
      <c r="BB1001" s="52"/>
    </row>
    <row r="1002" spans="1:54" ht="12.75" x14ac:dyDescent="0.2">
      <c r="A1002" s="39" t="str">
        <f t="shared" si="91"/>
        <v>2040033</v>
      </c>
      <c r="B1002" s="39" t="str">
        <f t="shared" si="92"/>
        <v>0473А/БЖ</v>
      </c>
      <c r="C1002" s="39" t="str">
        <f t="shared" si="93"/>
        <v>Заяц Балбес  В62см</v>
      </c>
      <c r="D1002" s="94">
        <f t="shared" ca="1" si="94"/>
        <v>389</v>
      </c>
      <c r="E1002" s="94">
        <f t="shared" ca="1" si="95"/>
        <v>0</v>
      </c>
      <c r="F1002" s="94">
        <f t="shared" ca="1" si="90"/>
        <v>0</v>
      </c>
      <c r="G1002" s="87"/>
      <c r="H1002" s="87"/>
      <c r="I1002" s="40"/>
      <c r="J1002" s="40"/>
      <c r="L1002" s="50" t="s">
        <v>3894</v>
      </c>
      <c r="M1002" s="50" t="s">
        <v>3595</v>
      </c>
      <c r="N1002" s="50" t="s">
        <v>3596</v>
      </c>
      <c r="O1002" s="51" t="s">
        <v>3597</v>
      </c>
      <c r="P1002" s="40">
        <v>389</v>
      </c>
      <c r="Q1002" s="40"/>
      <c r="R1002" s="40"/>
      <c r="S1002" s="52" t="s">
        <v>1018</v>
      </c>
      <c r="T1002" s="52" t="s">
        <v>1018</v>
      </c>
      <c r="U1002" s="52" t="s">
        <v>1018</v>
      </c>
      <c r="V1002" s="52" t="s">
        <v>1018</v>
      </c>
      <c r="W1002" s="52" t="s">
        <v>1018</v>
      </c>
      <c r="X1002" s="52" t="s">
        <v>1018</v>
      </c>
      <c r="Y1002" s="52" t="s">
        <v>1018</v>
      </c>
      <c r="Z1002" s="52" t="s">
        <v>1018</v>
      </c>
      <c r="AA1002" s="52" t="s">
        <v>1018</v>
      </c>
      <c r="AB1002" s="52" t="s">
        <v>1018</v>
      </c>
      <c r="AC1002" s="52" t="s">
        <v>1018</v>
      </c>
      <c r="AD1002" s="52" t="s">
        <v>1018</v>
      </c>
      <c r="AE1002" s="52" t="s">
        <v>1018</v>
      </c>
      <c r="AF1002" s="52" t="s">
        <v>1018</v>
      </c>
      <c r="AG1002" s="52" t="s">
        <v>1018</v>
      </c>
      <c r="AH1002" s="52" t="s">
        <v>1018</v>
      </c>
      <c r="AI1002" s="52" t="s">
        <v>1018</v>
      </c>
      <c r="AJ1002" s="52" t="s">
        <v>1018</v>
      </c>
      <c r="AK1002" s="52" t="s">
        <v>1018</v>
      </c>
      <c r="AL1002" s="52" t="s">
        <v>1018</v>
      </c>
      <c r="AM1002" s="52" t="s">
        <v>1018</v>
      </c>
      <c r="AN1002" s="52" t="s">
        <v>1018</v>
      </c>
      <c r="AO1002" s="52" t="s">
        <v>1018</v>
      </c>
      <c r="AP1002" s="52" t="s">
        <v>1018</v>
      </c>
      <c r="AQ1002" s="52" t="s">
        <v>1018</v>
      </c>
      <c r="AR1002" s="52" t="s">
        <v>1018</v>
      </c>
      <c r="AS1002" s="52" t="s">
        <v>1018</v>
      </c>
      <c r="AT1002" s="52" t="s">
        <v>1018</v>
      </c>
      <c r="AU1002" s="52" t="s">
        <v>1018</v>
      </c>
      <c r="AV1002" s="52" t="s">
        <v>1018</v>
      </c>
      <c r="AW1002" s="52" t="s">
        <v>1018</v>
      </c>
      <c r="AX1002" s="52" t="s">
        <v>1018</v>
      </c>
      <c r="AY1002" s="52"/>
      <c r="AZ1002" s="52"/>
      <c r="BA1002" s="52"/>
      <c r="BB1002" s="52"/>
    </row>
    <row r="1003" spans="1:54" ht="12.75" x14ac:dyDescent="0.2">
      <c r="A1003" s="39" t="str">
        <f t="shared" si="91"/>
        <v>2040037</v>
      </c>
      <c r="B1003" s="39" t="str">
        <f t="shared" si="92"/>
        <v>0475А/ЧН</v>
      </c>
      <c r="C1003" s="39" t="str">
        <f t="shared" si="93"/>
        <v>Зебра Глаша  Д48см</v>
      </c>
      <c r="D1003" s="94">
        <f t="shared" ca="1" si="94"/>
        <v>469</v>
      </c>
      <c r="E1003" s="94">
        <f t="shared" ca="1" si="95"/>
        <v>0</v>
      </c>
      <c r="F1003" s="94">
        <f t="shared" ca="1" si="90"/>
        <v>0</v>
      </c>
      <c r="G1003" s="87"/>
      <c r="H1003" s="87"/>
      <c r="I1003" s="40"/>
      <c r="J1003" s="40"/>
      <c r="L1003" s="50" t="s">
        <v>3898</v>
      </c>
      <c r="M1003" s="50" t="s">
        <v>3599</v>
      </c>
      <c r="N1003" s="50" t="s">
        <v>3600</v>
      </c>
      <c r="O1003" s="51" t="s">
        <v>3601</v>
      </c>
      <c r="P1003" s="40">
        <v>469</v>
      </c>
      <c r="Q1003" s="40"/>
      <c r="R1003" s="40"/>
      <c r="S1003" s="52" t="s">
        <v>1018</v>
      </c>
      <c r="T1003" s="52" t="s">
        <v>1018</v>
      </c>
      <c r="U1003" s="52" t="s">
        <v>1018</v>
      </c>
      <c r="V1003" s="52" t="s">
        <v>1018</v>
      </c>
      <c r="W1003" s="52" t="s">
        <v>1018</v>
      </c>
      <c r="X1003" s="52" t="s">
        <v>1018</v>
      </c>
      <c r="Y1003" s="52" t="s">
        <v>1018</v>
      </c>
      <c r="Z1003" s="52" t="s">
        <v>1018</v>
      </c>
      <c r="AA1003" s="52" t="s">
        <v>1018</v>
      </c>
      <c r="AB1003" s="52" t="s">
        <v>1018</v>
      </c>
      <c r="AC1003" s="52" t="s">
        <v>1018</v>
      </c>
      <c r="AD1003" s="52" t="s">
        <v>1018</v>
      </c>
      <c r="AE1003" s="52" t="s">
        <v>1018</v>
      </c>
      <c r="AF1003" s="52" t="s">
        <v>1018</v>
      </c>
      <c r="AG1003" s="52" t="s">
        <v>1018</v>
      </c>
      <c r="AH1003" s="52" t="s">
        <v>1018</v>
      </c>
      <c r="AI1003" s="52" t="s">
        <v>1018</v>
      </c>
      <c r="AJ1003" s="52" t="s">
        <v>1018</v>
      </c>
      <c r="AK1003" s="52" t="s">
        <v>1018</v>
      </c>
      <c r="AL1003" s="52" t="s">
        <v>1018</v>
      </c>
      <c r="AM1003" s="52" t="s">
        <v>1018</v>
      </c>
      <c r="AN1003" s="52" t="s">
        <v>1018</v>
      </c>
      <c r="AO1003" s="52" t="s">
        <v>1018</v>
      </c>
      <c r="AP1003" s="52" t="s">
        <v>1018</v>
      </c>
      <c r="AQ1003" s="52" t="s">
        <v>1018</v>
      </c>
      <c r="AR1003" s="52" t="s">
        <v>1018</v>
      </c>
      <c r="AS1003" s="52" t="s">
        <v>1018</v>
      </c>
      <c r="AT1003" s="52" t="s">
        <v>1018</v>
      </c>
      <c r="AU1003" s="52" t="s">
        <v>1018</v>
      </c>
      <c r="AV1003" s="52" t="s">
        <v>1018</v>
      </c>
      <c r="AW1003" s="52" t="s">
        <v>1018</v>
      </c>
      <c r="AX1003" s="52" t="s">
        <v>1018</v>
      </c>
      <c r="AY1003" s="52"/>
      <c r="AZ1003" s="52"/>
      <c r="BA1003" s="52"/>
      <c r="BB1003" s="52"/>
    </row>
    <row r="1004" spans="1:54" ht="12.75" x14ac:dyDescent="0.2">
      <c r="A1004" s="39" t="str">
        <f t="shared" si="91"/>
        <v>2040043</v>
      </c>
      <c r="B1004" s="39" t="str">
        <f t="shared" si="92"/>
        <v>0478А/КР</v>
      </c>
      <c r="C1004" s="39" t="str">
        <f t="shared" si="93"/>
        <v>Бабочка Долли  В42см</v>
      </c>
      <c r="D1004" s="94">
        <f t="shared" ca="1" si="94"/>
        <v>594</v>
      </c>
      <c r="E1004" s="94">
        <f t="shared" ca="1" si="95"/>
        <v>1</v>
      </c>
      <c r="F1004" s="94">
        <f t="shared" ca="1" si="90"/>
        <v>0</v>
      </c>
      <c r="G1004" s="87"/>
      <c r="H1004" s="87"/>
      <c r="I1004" s="40"/>
      <c r="J1004" s="40"/>
      <c r="L1004" s="50" t="s">
        <v>3901</v>
      </c>
      <c r="M1004" s="50" t="s">
        <v>3603</v>
      </c>
      <c r="N1004" s="50" t="s">
        <v>3604</v>
      </c>
      <c r="O1004" s="51" t="s">
        <v>3605</v>
      </c>
      <c r="P1004" s="40">
        <v>594</v>
      </c>
      <c r="Q1004" s="40"/>
      <c r="R1004" s="40"/>
      <c r="S1004" s="52" t="s">
        <v>1018</v>
      </c>
      <c r="T1004" s="52" t="s">
        <v>1018</v>
      </c>
      <c r="U1004" s="52" t="s">
        <v>1018</v>
      </c>
      <c r="V1004" s="52" t="s">
        <v>1018</v>
      </c>
      <c r="W1004" s="52" t="s">
        <v>1018</v>
      </c>
      <c r="X1004" s="52" t="s">
        <v>1018</v>
      </c>
      <c r="Y1004" s="52" t="s">
        <v>1018</v>
      </c>
      <c r="Z1004" s="52" t="s">
        <v>1018</v>
      </c>
      <c r="AA1004" s="52" t="s">
        <v>1018</v>
      </c>
      <c r="AB1004" s="52" t="s">
        <v>1018</v>
      </c>
      <c r="AC1004" s="52" t="s">
        <v>1018</v>
      </c>
      <c r="AD1004" s="52" t="s">
        <v>1018</v>
      </c>
      <c r="AE1004" s="52" t="s">
        <v>1018</v>
      </c>
      <c r="AF1004" s="52" t="s">
        <v>1018</v>
      </c>
      <c r="AG1004" s="52" t="s">
        <v>1018</v>
      </c>
      <c r="AH1004" s="52" t="s">
        <v>1018</v>
      </c>
      <c r="AI1004" s="52" t="s">
        <v>1018</v>
      </c>
      <c r="AJ1004" s="52" t="s">
        <v>1018</v>
      </c>
      <c r="AK1004" s="52" t="s">
        <v>1018</v>
      </c>
      <c r="AL1004" s="52" t="s">
        <v>1018</v>
      </c>
      <c r="AM1004" s="52" t="s">
        <v>1018</v>
      </c>
      <c r="AN1004" s="52" t="s">
        <v>1018</v>
      </c>
      <c r="AO1004" s="52" t="s">
        <v>1018</v>
      </c>
      <c r="AP1004" s="52" t="s">
        <v>1018</v>
      </c>
      <c r="AQ1004" s="52" t="s">
        <v>1018</v>
      </c>
      <c r="AR1004" s="52">
        <v>1</v>
      </c>
      <c r="AS1004" s="52" t="s">
        <v>1018</v>
      </c>
      <c r="AT1004" s="52" t="s">
        <v>1018</v>
      </c>
      <c r="AU1004" s="52" t="s">
        <v>1018</v>
      </c>
      <c r="AV1004" s="52" t="s">
        <v>1018</v>
      </c>
      <c r="AW1004" s="52" t="s">
        <v>1018</v>
      </c>
      <c r="AX1004" s="52" t="s">
        <v>1018</v>
      </c>
      <c r="AY1004" s="52"/>
      <c r="AZ1004" s="52"/>
      <c r="BA1004" s="52"/>
      <c r="BB1004" s="52"/>
    </row>
    <row r="1005" spans="1:54" ht="12.75" x14ac:dyDescent="0.2">
      <c r="A1005" s="39" t="str">
        <f t="shared" si="91"/>
        <v>2044702</v>
      </c>
      <c r="B1005" s="39" t="str">
        <f t="shared" si="92"/>
        <v>0478АV/ЧН</v>
      </c>
      <c r="C1005" s="39" t="str">
        <f t="shared" si="93"/>
        <v>Бабочка Долли В42см</v>
      </c>
      <c r="D1005" s="94">
        <f t="shared" ca="1" si="94"/>
        <v>757</v>
      </c>
      <c r="E1005" s="94">
        <f t="shared" ca="1" si="95"/>
        <v>1</v>
      </c>
      <c r="F1005" s="94">
        <f t="shared" ca="1" si="90"/>
        <v>0</v>
      </c>
      <c r="G1005" s="87"/>
      <c r="H1005" s="87"/>
      <c r="I1005" s="40"/>
      <c r="J1005" s="40"/>
      <c r="L1005" s="50" t="s">
        <v>3905</v>
      </c>
      <c r="M1005" s="50" t="s">
        <v>3607</v>
      </c>
      <c r="N1005" s="50" t="s">
        <v>3608</v>
      </c>
      <c r="O1005" s="51" t="s">
        <v>3609</v>
      </c>
      <c r="P1005" s="40">
        <v>757</v>
      </c>
      <c r="Q1005" s="40"/>
      <c r="R1005" s="40"/>
      <c r="S1005" s="52" t="s">
        <v>1018</v>
      </c>
      <c r="T1005" s="52" t="s">
        <v>1018</v>
      </c>
      <c r="U1005" s="52" t="s">
        <v>1018</v>
      </c>
      <c r="V1005" s="52">
        <v>1</v>
      </c>
      <c r="W1005" s="52" t="s">
        <v>1018</v>
      </c>
      <c r="X1005" s="52" t="s">
        <v>1018</v>
      </c>
      <c r="Y1005" s="52" t="s">
        <v>1018</v>
      </c>
      <c r="Z1005" s="52" t="s">
        <v>1018</v>
      </c>
      <c r="AA1005" s="52" t="s">
        <v>1018</v>
      </c>
      <c r="AB1005" s="52" t="s">
        <v>1018</v>
      </c>
      <c r="AC1005" s="52" t="s">
        <v>1018</v>
      </c>
      <c r="AD1005" s="52" t="s">
        <v>1018</v>
      </c>
      <c r="AE1005" s="52" t="s">
        <v>1018</v>
      </c>
      <c r="AF1005" s="52" t="s">
        <v>1018</v>
      </c>
      <c r="AG1005" s="52" t="s">
        <v>1018</v>
      </c>
      <c r="AH1005" s="52" t="s">
        <v>1018</v>
      </c>
      <c r="AI1005" s="52" t="s">
        <v>1018</v>
      </c>
      <c r="AJ1005" s="52" t="s">
        <v>1018</v>
      </c>
      <c r="AK1005" s="52" t="s">
        <v>1018</v>
      </c>
      <c r="AL1005" s="52" t="s">
        <v>1018</v>
      </c>
      <c r="AM1005" s="52" t="s">
        <v>1018</v>
      </c>
      <c r="AN1005" s="52" t="s">
        <v>1018</v>
      </c>
      <c r="AO1005" s="52" t="s">
        <v>1018</v>
      </c>
      <c r="AP1005" s="52" t="s">
        <v>1018</v>
      </c>
      <c r="AQ1005" s="52" t="s">
        <v>1018</v>
      </c>
      <c r="AR1005" s="52" t="s">
        <v>1018</v>
      </c>
      <c r="AS1005" s="52" t="s">
        <v>1018</v>
      </c>
      <c r="AT1005" s="52" t="s">
        <v>1018</v>
      </c>
      <c r="AU1005" s="52" t="s">
        <v>1018</v>
      </c>
      <c r="AV1005" s="52" t="s">
        <v>1018</v>
      </c>
      <c r="AW1005" s="52" t="s">
        <v>1018</v>
      </c>
      <c r="AX1005" s="52" t="s">
        <v>1018</v>
      </c>
      <c r="AY1005" s="52"/>
      <c r="AZ1005" s="52"/>
      <c r="BA1005" s="52"/>
      <c r="BB1005" s="52"/>
    </row>
    <row r="1006" spans="1:54" ht="12.75" x14ac:dyDescent="0.2">
      <c r="A1006" s="39" t="str">
        <f t="shared" si="91"/>
        <v>2040047</v>
      </c>
      <c r="B1006" s="39" t="str">
        <f t="shared" si="92"/>
        <v>0480А/ШК</v>
      </c>
      <c r="C1006" s="39" t="str">
        <f t="shared" si="93"/>
        <v>Щенок Любимчик  В35см</v>
      </c>
      <c r="D1006" s="94">
        <f t="shared" ca="1" si="94"/>
        <v>419</v>
      </c>
      <c r="E1006" s="94">
        <f t="shared" ca="1" si="95"/>
        <v>0</v>
      </c>
      <c r="F1006" s="94">
        <f t="shared" ca="1" si="90"/>
        <v>0</v>
      </c>
      <c r="G1006" s="87"/>
      <c r="H1006" s="87"/>
      <c r="I1006" s="40"/>
      <c r="J1006" s="40"/>
      <c r="L1006" s="50" t="s">
        <v>3909</v>
      </c>
      <c r="M1006" s="50" t="s">
        <v>3611</v>
      </c>
      <c r="N1006" s="50" t="s">
        <v>3612</v>
      </c>
      <c r="O1006" s="51" t="s">
        <v>3613</v>
      </c>
      <c r="P1006" s="40">
        <v>419</v>
      </c>
      <c r="Q1006" s="40"/>
      <c r="R1006" s="40"/>
      <c r="S1006" s="52" t="s">
        <v>1018</v>
      </c>
      <c r="T1006" s="52" t="s">
        <v>1018</v>
      </c>
      <c r="U1006" s="52" t="s">
        <v>1018</v>
      </c>
      <c r="V1006" s="52" t="s">
        <v>1018</v>
      </c>
      <c r="W1006" s="52" t="s">
        <v>1018</v>
      </c>
      <c r="X1006" s="52" t="s">
        <v>1018</v>
      </c>
      <c r="Y1006" s="52" t="s">
        <v>1018</v>
      </c>
      <c r="Z1006" s="52" t="s">
        <v>1018</v>
      </c>
      <c r="AA1006" s="52" t="s">
        <v>1018</v>
      </c>
      <c r="AB1006" s="52" t="s">
        <v>1018</v>
      </c>
      <c r="AC1006" s="52" t="s">
        <v>1018</v>
      </c>
      <c r="AD1006" s="52" t="s">
        <v>1018</v>
      </c>
      <c r="AE1006" s="52" t="s">
        <v>1018</v>
      </c>
      <c r="AF1006" s="52" t="s">
        <v>1018</v>
      </c>
      <c r="AG1006" s="52" t="s">
        <v>1018</v>
      </c>
      <c r="AH1006" s="52" t="s">
        <v>1018</v>
      </c>
      <c r="AI1006" s="52" t="s">
        <v>1018</v>
      </c>
      <c r="AJ1006" s="52" t="s">
        <v>1018</v>
      </c>
      <c r="AK1006" s="52" t="s">
        <v>1018</v>
      </c>
      <c r="AL1006" s="52" t="s">
        <v>1018</v>
      </c>
      <c r="AM1006" s="52" t="s">
        <v>1018</v>
      </c>
      <c r="AN1006" s="52" t="s">
        <v>1018</v>
      </c>
      <c r="AO1006" s="52" t="s">
        <v>1018</v>
      </c>
      <c r="AP1006" s="52" t="s">
        <v>1018</v>
      </c>
      <c r="AQ1006" s="52" t="s">
        <v>1018</v>
      </c>
      <c r="AR1006" s="52" t="s">
        <v>1018</v>
      </c>
      <c r="AS1006" s="52" t="s">
        <v>1018</v>
      </c>
      <c r="AT1006" s="52" t="s">
        <v>1018</v>
      </c>
      <c r="AU1006" s="52" t="s">
        <v>1018</v>
      </c>
      <c r="AV1006" s="52" t="s">
        <v>1018</v>
      </c>
      <c r="AW1006" s="52" t="s">
        <v>1018</v>
      </c>
      <c r="AX1006" s="52" t="s">
        <v>1018</v>
      </c>
      <c r="AY1006" s="52"/>
      <c r="AZ1006" s="52"/>
      <c r="BA1006" s="52"/>
      <c r="BB1006" s="52"/>
    </row>
    <row r="1007" spans="1:54" ht="12.75" x14ac:dyDescent="0.2">
      <c r="A1007" s="39" t="str">
        <f t="shared" si="91"/>
        <v>2042470</v>
      </c>
      <c r="B1007" s="39" t="str">
        <f t="shared" si="92"/>
        <v>0481АV/БЖ/С</v>
      </c>
      <c r="C1007" s="39" t="str">
        <f t="shared" si="93"/>
        <v>Медведь Луиз  В43см</v>
      </c>
      <c r="D1007" s="94">
        <f t="shared" ca="1" si="94"/>
        <v>482</v>
      </c>
      <c r="E1007" s="94">
        <f t="shared" ca="1" si="95"/>
        <v>1</v>
      </c>
      <c r="F1007" s="94">
        <f t="shared" ca="1" si="90"/>
        <v>0</v>
      </c>
      <c r="G1007" s="87"/>
      <c r="H1007" s="87"/>
      <c r="I1007" s="40"/>
      <c r="J1007" s="40"/>
      <c r="L1007" s="50" t="s">
        <v>3913</v>
      </c>
      <c r="M1007" s="50" t="s">
        <v>3615</v>
      </c>
      <c r="N1007" s="50" t="s">
        <v>3616</v>
      </c>
      <c r="O1007" s="51" t="s">
        <v>3617</v>
      </c>
      <c r="P1007" s="40">
        <v>482</v>
      </c>
      <c r="Q1007" s="40"/>
      <c r="R1007" s="40"/>
      <c r="S1007" s="52" t="s">
        <v>1018</v>
      </c>
      <c r="T1007" s="52" t="s">
        <v>1018</v>
      </c>
      <c r="U1007" s="52" t="s">
        <v>1018</v>
      </c>
      <c r="V1007" s="52" t="s">
        <v>1018</v>
      </c>
      <c r="W1007" s="52" t="s">
        <v>1018</v>
      </c>
      <c r="X1007" s="52" t="s">
        <v>1018</v>
      </c>
      <c r="Y1007" s="52" t="s">
        <v>1018</v>
      </c>
      <c r="Z1007" s="52" t="s">
        <v>1018</v>
      </c>
      <c r="AA1007" s="52" t="s">
        <v>1018</v>
      </c>
      <c r="AB1007" s="52" t="s">
        <v>1018</v>
      </c>
      <c r="AC1007" s="52" t="s">
        <v>1018</v>
      </c>
      <c r="AD1007" s="52" t="s">
        <v>1018</v>
      </c>
      <c r="AE1007" s="52" t="s">
        <v>1018</v>
      </c>
      <c r="AF1007" s="52" t="s">
        <v>1018</v>
      </c>
      <c r="AG1007" s="52" t="s">
        <v>1018</v>
      </c>
      <c r="AH1007" s="52" t="s">
        <v>1018</v>
      </c>
      <c r="AI1007" s="52" t="s">
        <v>1018</v>
      </c>
      <c r="AJ1007" s="52" t="s">
        <v>1018</v>
      </c>
      <c r="AK1007" s="52" t="s">
        <v>1018</v>
      </c>
      <c r="AL1007" s="52" t="s">
        <v>1018</v>
      </c>
      <c r="AM1007" s="52" t="s">
        <v>1018</v>
      </c>
      <c r="AN1007" s="52" t="s">
        <v>1018</v>
      </c>
      <c r="AO1007" s="52" t="s">
        <v>1018</v>
      </c>
      <c r="AP1007" s="52" t="s">
        <v>1018</v>
      </c>
      <c r="AQ1007" s="52" t="s">
        <v>1018</v>
      </c>
      <c r="AR1007" s="52">
        <v>1</v>
      </c>
      <c r="AS1007" s="52" t="s">
        <v>1018</v>
      </c>
      <c r="AT1007" s="52" t="s">
        <v>1018</v>
      </c>
      <c r="AU1007" s="52" t="s">
        <v>1018</v>
      </c>
      <c r="AV1007" s="52" t="s">
        <v>1018</v>
      </c>
      <c r="AW1007" s="52" t="s">
        <v>1018</v>
      </c>
      <c r="AX1007" s="52" t="s">
        <v>1018</v>
      </c>
      <c r="AY1007" s="52"/>
      <c r="AZ1007" s="52"/>
      <c r="BA1007" s="52"/>
      <c r="BB1007" s="52"/>
    </row>
    <row r="1008" spans="1:54" ht="12.75" x14ac:dyDescent="0.2">
      <c r="A1008" s="39" t="str">
        <f t="shared" si="91"/>
        <v>2040056</v>
      </c>
      <c r="B1008" s="39" t="str">
        <f t="shared" si="92"/>
        <v>0484А/ШК</v>
      </c>
      <c r="C1008" s="39" t="str">
        <f t="shared" si="93"/>
        <v>Жираф Степа  В70см</v>
      </c>
      <c r="D1008" s="94">
        <f t="shared" ca="1" si="94"/>
        <v>364</v>
      </c>
      <c r="E1008" s="94">
        <f t="shared" ca="1" si="95"/>
        <v>0</v>
      </c>
      <c r="F1008" s="94">
        <f t="shared" ca="1" si="90"/>
        <v>0</v>
      </c>
      <c r="G1008" s="87"/>
      <c r="H1008" s="87"/>
      <c r="I1008" s="40"/>
      <c r="J1008" s="40"/>
      <c r="L1008" s="50" t="s">
        <v>3917</v>
      </c>
      <c r="M1008" s="50" t="s">
        <v>3619</v>
      </c>
      <c r="N1008" s="50" t="s">
        <v>3620</v>
      </c>
      <c r="O1008" s="51" t="s">
        <v>3621</v>
      </c>
      <c r="P1008" s="40">
        <v>364</v>
      </c>
      <c r="Q1008" s="40"/>
      <c r="R1008" s="40"/>
      <c r="S1008" s="52" t="s">
        <v>1018</v>
      </c>
      <c r="T1008" s="52" t="s">
        <v>1018</v>
      </c>
      <c r="U1008" s="52" t="s">
        <v>1018</v>
      </c>
      <c r="V1008" s="52" t="s">
        <v>1018</v>
      </c>
      <c r="W1008" s="52" t="s">
        <v>1018</v>
      </c>
      <c r="X1008" s="52" t="s">
        <v>1018</v>
      </c>
      <c r="Y1008" s="52" t="s">
        <v>1018</v>
      </c>
      <c r="Z1008" s="52" t="s">
        <v>1018</v>
      </c>
      <c r="AA1008" s="52" t="s">
        <v>1018</v>
      </c>
      <c r="AB1008" s="52" t="s">
        <v>1018</v>
      </c>
      <c r="AC1008" s="52" t="s">
        <v>1018</v>
      </c>
      <c r="AD1008" s="52" t="s">
        <v>1018</v>
      </c>
      <c r="AE1008" s="52" t="s">
        <v>1018</v>
      </c>
      <c r="AF1008" s="52" t="s">
        <v>1018</v>
      </c>
      <c r="AG1008" s="52" t="s">
        <v>1018</v>
      </c>
      <c r="AH1008" s="52" t="s">
        <v>1018</v>
      </c>
      <c r="AI1008" s="52" t="s">
        <v>1018</v>
      </c>
      <c r="AJ1008" s="52" t="s">
        <v>1018</v>
      </c>
      <c r="AK1008" s="52" t="s">
        <v>1018</v>
      </c>
      <c r="AL1008" s="52" t="s">
        <v>1018</v>
      </c>
      <c r="AM1008" s="52" t="s">
        <v>1018</v>
      </c>
      <c r="AN1008" s="52" t="s">
        <v>1018</v>
      </c>
      <c r="AO1008" s="52" t="s">
        <v>1018</v>
      </c>
      <c r="AP1008" s="52" t="s">
        <v>1018</v>
      </c>
      <c r="AQ1008" s="52" t="s">
        <v>1018</v>
      </c>
      <c r="AR1008" s="52" t="s">
        <v>1018</v>
      </c>
      <c r="AS1008" s="52" t="s">
        <v>1018</v>
      </c>
      <c r="AT1008" s="52" t="s">
        <v>1018</v>
      </c>
      <c r="AU1008" s="52" t="s">
        <v>1018</v>
      </c>
      <c r="AV1008" s="52" t="s">
        <v>1018</v>
      </c>
      <c r="AW1008" s="52" t="s">
        <v>1018</v>
      </c>
      <c r="AX1008" s="52" t="s">
        <v>1018</v>
      </c>
      <c r="AY1008" s="52"/>
      <c r="AZ1008" s="52"/>
      <c r="BA1008" s="52"/>
      <c r="BB1008" s="52"/>
    </row>
    <row r="1009" spans="1:54" ht="12.75" x14ac:dyDescent="0.2">
      <c r="A1009" s="39" t="str">
        <f t="shared" si="91"/>
        <v>2044725</v>
      </c>
      <c r="B1009" s="39" t="str">
        <f t="shared" si="92"/>
        <v>0490/КЧ</v>
      </c>
      <c r="C1009" s="39" t="str">
        <f t="shared" si="93"/>
        <v>Мамонтенок В40см</v>
      </c>
      <c r="D1009" s="94">
        <f t="shared" ca="1" si="94"/>
        <v>330</v>
      </c>
      <c r="E1009" s="94">
        <f t="shared" ca="1" si="95"/>
        <v>1</v>
      </c>
      <c r="F1009" s="94">
        <f t="shared" ca="1" si="90"/>
        <v>0</v>
      </c>
      <c r="G1009" s="87"/>
      <c r="H1009" s="87"/>
      <c r="I1009" s="40"/>
      <c r="J1009" s="40"/>
      <c r="L1009" s="50" t="s">
        <v>3921</v>
      </c>
      <c r="M1009" s="50" t="s">
        <v>3623</v>
      </c>
      <c r="N1009" s="50" t="s">
        <v>3624</v>
      </c>
      <c r="O1009" s="51" t="s">
        <v>3625</v>
      </c>
      <c r="P1009" s="40">
        <v>330</v>
      </c>
      <c r="Q1009" s="40"/>
      <c r="R1009" s="40"/>
      <c r="S1009" s="52" t="s">
        <v>1018</v>
      </c>
      <c r="T1009" s="52" t="s">
        <v>1018</v>
      </c>
      <c r="U1009" s="52" t="s">
        <v>1018</v>
      </c>
      <c r="V1009" s="52">
        <v>1</v>
      </c>
      <c r="W1009" s="52" t="s">
        <v>1018</v>
      </c>
      <c r="X1009" s="52" t="s">
        <v>1018</v>
      </c>
      <c r="Y1009" s="52" t="s">
        <v>1018</v>
      </c>
      <c r="Z1009" s="52" t="s">
        <v>1018</v>
      </c>
      <c r="AA1009" s="52" t="s">
        <v>1018</v>
      </c>
      <c r="AB1009" s="52" t="s">
        <v>1018</v>
      </c>
      <c r="AC1009" s="52" t="s">
        <v>1018</v>
      </c>
      <c r="AD1009" s="52" t="s">
        <v>1018</v>
      </c>
      <c r="AE1009" s="52" t="s">
        <v>1018</v>
      </c>
      <c r="AF1009" s="52" t="s">
        <v>1018</v>
      </c>
      <c r="AG1009" s="52" t="s">
        <v>1018</v>
      </c>
      <c r="AH1009" s="52" t="s">
        <v>1018</v>
      </c>
      <c r="AI1009" s="52" t="s">
        <v>1018</v>
      </c>
      <c r="AJ1009" s="52" t="s">
        <v>1018</v>
      </c>
      <c r="AK1009" s="52" t="s">
        <v>1018</v>
      </c>
      <c r="AL1009" s="52" t="s">
        <v>1018</v>
      </c>
      <c r="AM1009" s="52" t="s">
        <v>1018</v>
      </c>
      <c r="AN1009" s="52" t="s">
        <v>1018</v>
      </c>
      <c r="AO1009" s="52" t="s">
        <v>1018</v>
      </c>
      <c r="AP1009" s="52" t="s">
        <v>1018</v>
      </c>
      <c r="AQ1009" s="52" t="s">
        <v>1018</v>
      </c>
      <c r="AR1009" s="52" t="s">
        <v>1018</v>
      </c>
      <c r="AS1009" s="52" t="s">
        <v>1018</v>
      </c>
      <c r="AT1009" s="52" t="s">
        <v>1018</v>
      </c>
      <c r="AU1009" s="52" t="s">
        <v>1018</v>
      </c>
      <c r="AV1009" s="52" t="s">
        <v>1018</v>
      </c>
      <c r="AW1009" s="52" t="s">
        <v>1018</v>
      </c>
      <c r="AX1009" s="52" t="s">
        <v>1018</v>
      </c>
      <c r="AY1009" s="52"/>
      <c r="AZ1009" s="52"/>
      <c r="BA1009" s="52"/>
      <c r="BB1009" s="52"/>
    </row>
    <row r="1010" spans="1:54" ht="12.75" x14ac:dyDescent="0.2">
      <c r="A1010" s="39" t="str">
        <f t="shared" si="91"/>
        <v>2040064</v>
      </c>
      <c r="B1010" s="39" t="str">
        <f t="shared" si="92"/>
        <v>0490Г/КЧ</v>
      </c>
      <c r="C1010" s="39" t="str">
        <f t="shared" si="93"/>
        <v>Мамонтенок  В73см</v>
      </c>
      <c r="D1010" s="94">
        <f t="shared" ca="1" si="94"/>
        <v>2177</v>
      </c>
      <c r="E1010" s="94">
        <f t="shared" ca="1" si="95"/>
        <v>4</v>
      </c>
      <c r="F1010" s="94">
        <f t="shared" ca="1" si="90"/>
        <v>0</v>
      </c>
      <c r="G1010" s="87"/>
      <c r="H1010" s="87"/>
      <c r="I1010" s="40"/>
      <c r="J1010" s="40"/>
      <c r="L1010" s="50" t="s">
        <v>3925</v>
      </c>
      <c r="M1010" s="50" t="s">
        <v>3627</v>
      </c>
      <c r="N1010" s="50" t="s">
        <v>3628</v>
      </c>
      <c r="O1010" s="51" t="s">
        <v>3629</v>
      </c>
      <c r="P1010" s="40">
        <v>2177</v>
      </c>
      <c r="Q1010" s="40"/>
      <c r="R1010" s="40"/>
      <c r="S1010" s="52" t="s">
        <v>1018</v>
      </c>
      <c r="T1010" s="52" t="s">
        <v>1018</v>
      </c>
      <c r="U1010" s="52" t="s">
        <v>1018</v>
      </c>
      <c r="V1010" s="52" t="s">
        <v>1018</v>
      </c>
      <c r="W1010" s="52" t="s">
        <v>1018</v>
      </c>
      <c r="X1010" s="52" t="s">
        <v>1018</v>
      </c>
      <c r="Y1010" s="52" t="s">
        <v>1018</v>
      </c>
      <c r="Z1010" s="52" t="s">
        <v>1018</v>
      </c>
      <c r="AA1010" s="52" t="s">
        <v>1018</v>
      </c>
      <c r="AB1010" s="52" t="s">
        <v>1018</v>
      </c>
      <c r="AC1010" s="52" t="s">
        <v>1018</v>
      </c>
      <c r="AD1010" s="52" t="s">
        <v>1018</v>
      </c>
      <c r="AE1010" s="52" t="s">
        <v>1018</v>
      </c>
      <c r="AF1010" s="52" t="s">
        <v>1018</v>
      </c>
      <c r="AG1010" s="52" t="s">
        <v>1018</v>
      </c>
      <c r="AH1010" s="52" t="s">
        <v>1018</v>
      </c>
      <c r="AI1010" s="52" t="s">
        <v>1018</v>
      </c>
      <c r="AJ1010" s="52" t="s">
        <v>1018</v>
      </c>
      <c r="AK1010" s="52" t="s">
        <v>1018</v>
      </c>
      <c r="AL1010" s="52" t="s">
        <v>1018</v>
      </c>
      <c r="AM1010" s="52" t="s">
        <v>1018</v>
      </c>
      <c r="AN1010" s="52" t="s">
        <v>1018</v>
      </c>
      <c r="AO1010" s="52" t="s">
        <v>1018</v>
      </c>
      <c r="AP1010" s="52" t="s">
        <v>1018</v>
      </c>
      <c r="AQ1010" s="52" t="s">
        <v>1018</v>
      </c>
      <c r="AR1010" s="52">
        <v>4</v>
      </c>
      <c r="AS1010" s="52" t="s">
        <v>1018</v>
      </c>
      <c r="AT1010" s="52" t="s">
        <v>1018</v>
      </c>
      <c r="AU1010" s="52" t="s">
        <v>1018</v>
      </c>
      <c r="AV1010" s="52" t="s">
        <v>1018</v>
      </c>
      <c r="AW1010" s="52" t="s">
        <v>1018</v>
      </c>
      <c r="AX1010" s="52" t="s">
        <v>1018</v>
      </c>
      <c r="AY1010" s="52"/>
      <c r="AZ1010" s="52"/>
      <c r="BA1010" s="52"/>
      <c r="BB1010" s="52"/>
    </row>
    <row r="1011" spans="1:54" ht="12.75" x14ac:dyDescent="0.2">
      <c r="A1011" s="39" t="str">
        <f t="shared" si="91"/>
        <v>2040281</v>
      </c>
      <c r="B1011" s="39" t="str">
        <f t="shared" si="92"/>
        <v>0600БV/ПРС</v>
      </c>
      <c r="C1011" s="39" t="str">
        <f t="shared" si="93"/>
        <v>Слон Джони  В55см</v>
      </c>
      <c r="D1011" s="94">
        <f t="shared" ca="1" si="94"/>
        <v>769</v>
      </c>
      <c r="E1011" s="94">
        <f t="shared" ca="1" si="95"/>
        <v>0</v>
      </c>
      <c r="F1011" s="94">
        <f t="shared" ca="1" si="90"/>
        <v>0</v>
      </c>
      <c r="G1011" s="87"/>
      <c r="H1011" s="87"/>
      <c r="I1011" s="40"/>
      <c r="J1011" s="40"/>
      <c r="L1011" s="50" t="s">
        <v>3929</v>
      </c>
      <c r="M1011" s="50" t="s">
        <v>3631</v>
      </c>
      <c r="N1011" s="50" t="s">
        <v>3632</v>
      </c>
      <c r="O1011" s="51" t="s">
        <v>3633</v>
      </c>
      <c r="P1011" s="40">
        <v>769</v>
      </c>
      <c r="Q1011" s="40"/>
      <c r="R1011" s="40"/>
      <c r="S1011" s="52" t="s">
        <v>1018</v>
      </c>
      <c r="T1011" s="52" t="s">
        <v>1018</v>
      </c>
      <c r="U1011" s="52" t="s">
        <v>1018</v>
      </c>
      <c r="V1011" s="52" t="s">
        <v>1018</v>
      </c>
      <c r="W1011" s="52" t="s">
        <v>1018</v>
      </c>
      <c r="X1011" s="52" t="s">
        <v>1018</v>
      </c>
      <c r="Y1011" s="52" t="s">
        <v>1018</v>
      </c>
      <c r="Z1011" s="52" t="s">
        <v>1018</v>
      </c>
      <c r="AA1011" s="52" t="s">
        <v>1018</v>
      </c>
      <c r="AB1011" s="52" t="s">
        <v>1018</v>
      </c>
      <c r="AC1011" s="52" t="s">
        <v>1018</v>
      </c>
      <c r="AD1011" s="52" t="s">
        <v>1018</v>
      </c>
      <c r="AE1011" s="52" t="s">
        <v>1018</v>
      </c>
      <c r="AF1011" s="52" t="s">
        <v>1018</v>
      </c>
      <c r="AG1011" s="52" t="s">
        <v>1018</v>
      </c>
      <c r="AH1011" s="52" t="s">
        <v>1018</v>
      </c>
      <c r="AI1011" s="52" t="s">
        <v>1018</v>
      </c>
      <c r="AJ1011" s="52" t="s">
        <v>1018</v>
      </c>
      <c r="AK1011" s="52" t="s">
        <v>1018</v>
      </c>
      <c r="AL1011" s="52" t="s">
        <v>1018</v>
      </c>
      <c r="AM1011" s="52" t="s">
        <v>1018</v>
      </c>
      <c r="AN1011" s="52" t="s">
        <v>1018</v>
      </c>
      <c r="AO1011" s="52" t="s">
        <v>1018</v>
      </c>
      <c r="AP1011" s="52" t="s">
        <v>1018</v>
      </c>
      <c r="AQ1011" s="52" t="s">
        <v>1018</v>
      </c>
      <c r="AR1011" s="52" t="s">
        <v>1018</v>
      </c>
      <c r="AS1011" s="52" t="s">
        <v>1018</v>
      </c>
      <c r="AT1011" s="52" t="s">
        <v>1018</v>
      </c>
      <c r="AU1011" s="52" t="s">
        <v>1018</v>
      </c>
      <c r="AV1011" s="52" t="s">
        <v>1018</v>
      </c>
      <c r="AW1011" s="52" t="s">
        <v>1018</v>
      </c>
      <c r="AX1011" s="52" t="s">
        <v>1018</v>
      </c>
      <c r="AY1011" s="52"/>
      <c r="AZ1011" s="52"/>
      <c r="BA1011" s="52"/>
      <c r="BB1011" s="52"/>
    </row>
    <row r="1012" spans="1:54" ht="12.75" x14ac:dyDescent="0.2">
      <c r="A1012" s="39" t="str">
        <f t="shared" si="91"/>
        <v>2042479</v>
      </c>
      <c r="B1012" s="39" t="str">
        <f t="shared" si="92"/>
        <v>0601/КР</v>
      </c>
      <c r="C1012" s="39" t="str">
        <f t="shared" si="93"/>
        <v>Подушка Yartoys</v>
      </c>
      <c r="D1012" s="94">
        <f t="shared" ca="1" si="94"/>
        <v>229</v>
      </c>
      <c r="E1012" s="94">
        <f t="shared" ca="1" si="95"/>
        <v>1</v>
      </c>
      <c r="F1012" s="94">
        <f t="shared" ca="1" si="90"/>
        <v>0</v>
      </c>
      <c r="G1012" s="87"/>
      <c r="H1012" s="87"/>
      <c r="I1012" s="40"/>
      <c r="J1012" s="40"/>
      <c r="L1012" s="50" t="s">
        <v>3930</v>
      </c>
      <c r="M1012" s="50" t="s">
        <v>3635</v>
      </c>
      <c r="N1012" s="50" t="s">
        <v>3636</v>
      </c>
      <c r="O1012" s="51" t="s">
        <v>3637</v>
      </c>
      <c r="P1012" s="40">
        <v>229</v>
      </c>
      <c r="Q1012" s="40"/>
      <c r="R1012" s="40"/>
      <c r="S1012" s="52" t="s">
        <v>1018</v>
      </c>
      <c r="T1012" s="52" t="s">
        <v>1018</v>
      </c>
      <c r="U1012" s="52" t="s">
        <v>1018</v>
      </c>
      <c r="V1012" s="52" t="s">
        <v>1018</v>
      </c>
      <c r="W1012" s="52" t="s">
        <v>1018</v>
      </c>
      <c r="X1012" s="52" t="s">
        <v>1018</v>
      </c>
      <c r="Y1012" s="52" t="s">
        <v>1018</v>
      </c>
      <c r="Z1012" s="52" t="s">
        <v>1018</v>
      </c>
      <c r="AA1012" s="52" t="s">
        <v>1018</v>
      </c>
      <c r="AB1012" s="52" t="s">
        <v>1018</v>
      </c>
      <c r="AC1012" s="52" t="s">
        <v>1018</v>
      </c>
      <c r="AD1012" s="52" t="s">
        <v>1018</v>
      </c>
      <c r="AE1012" s="52" t="s">
        <v>1018</v>
      </c>
      <c r="AF1012" s="52" t="s">
        <v>1018</v>
      </c>
      <c r="AG1012" s="52" t="s">
        <v>1018</v>
      </c>
      <c r="AH1012" s="52" t="s">
        <v>1018</v>
      </c>
      <c r="AI1012" s="52" t="s">
        <v>1018</v>
      </c>
      <c r="AJ1012" s="52" t="s">
        <v>1018</v>
      </c>
      <c r="AK1012" s="52" t="s">
        <v>1018</v>
      </c>
      <c r="AL1012" s="52" t="s">
        <v>1018</v>
      </c>
      <c r="AM1012" s="52" t="s">
        <v>1018</v>
      </c>
      <c r="AN1012" s="52" t="s">
        <v>1018</v>
      </c>
      <c r="AO1012" s="52" t="s">
        <v>1018</v>
      </c>
      <c r="AP1012" s="52" t="s">
        <v>1018</v>
      </c>
      <c r="AQ1012" s="52" t="s">
        <v>1018</v>
      </c>
      <c r="AR1012" s="52">
        <v>1</v>
      </c>
      <c r="AS1012" s="52" t="s">
        <v>1018</v>
      </c>
      <c r="AT1012" s="52" t="s">
        <v>1018</v>
      </c>
      <c r="AU1012" s="52" t="s">
        <v>1018</v>
      </c>
      <c r="AV1012" s="52" t="s">
        <v>1018</v>
      </c>
      <c r="AW1012" s="52" t="s">
        <v>1018</v>
      </c>
      <c r="AX1012" s="52" t="s">
        <v>1018</v>
      </c>
      <c r="AY1012" s="52"/>
      <c r="AZ1012" s="52"/>
      <c r="BA1012" s="52"/>
      <c r="BB1012" s="52"/>
    </row>
    <row r="1013" spans="1:54" ht="12.75" x14ac:dyDescent="0.2">
      <c r="A1013" s="39" t="str">
        <f t="shared" si="91"/>
        <v>2040290</v>
      </c>
      <c r="B1013" s="39" t="str">
        <f t="shared" si="92"/>
        <v>0613А/ГЛ</v>
      </c>
      <c r="C1013" s="39" t="str">
        <f t="shared" si="93"/>
        <v>Слоненок Вовка-рюкзак 31*26 смВ31см</v>
      </c>
      <c r="D1013" s="94">
        <f t="shared" ca="1" si="94"/>
        <v>427</v>
      </c>
      <c r="E1013" s="94">
        <f t="shared" ca="1" si="95"/>
        <v>0</v>
      </c>
      <c r="F1013" s="94">
        <f t="shared" ca="1" si="90"/>
        <v>0</v>
      </c>
      <c r="G1013" s="87"/>
      <c r="H1013" s="87"/>
      <c r="I1013" s="40"/>
      <c r="J1013" s="40"/>
      <c r="L1013" s="50" t="s">
        <v>3934</v>
      </c>
      <c r="M1013" s="50" t="s">
        <v>3639</v>
      </c>
      <c r="N1013" s="50" t="s">
        <v>3640</v>
      </c>
      <c r="O1013" s="51" t="s">
        <v>3641</v>
      </c>
      <c r="P1013" s="40">
        <v>427</v>
      </c>
      <c r="Q1013" s="40"/>
      <c r="R1013" s="40"/>
      <c r="S1013" s="52" t="s">
        <v>1018</v>
      </c>
      <c r="T1013" s="52" t="s">
        <v>1018</v>
      </c>
      <c r="U1013" s="52" t="s">
        <v>1018</v>
      </c>
      <c r="V1013" s="52" t="s">
        <v>1018</v>
      </c>
      <c r="W1013" s="52" t="s">
        <v>1018</v>
      </c>
      <c r="X1013" s="52" t="s">
        <v>1018</v>
      </c>
      <c r="Y1013" s="52" t="s">
        <v>1018</v>
      </c>
      <c r="Z1013" s="52" t="s">
        <v>1018</v>
      </c>
      <c r="AA1013" s="52" t="s">
        <v>1018</v>
      </c>
      <c r="AB1013" s="52" t="s">
        <v>1018</v>
      </c>
      <c r="AC1013" s="52" t="s">
        <v>1018</v>
      </c>
      <c r="AD1013" s="52" t="s">
        <v>1018</v>
      </c>
      <c r="AE1013" s="52" t="s">
        <v>1018</v>
      </c>
      <c r="AF1013" s="52" t="s">
        <v>1018</v>
      </c>
      <c r="AG1013" s="52" t="s">
        <v>1018</v>
      </c>
      <c r="AH1013" s="52" t="s">
        <v>1018</v>
      </c>
      <c r="AI1013" s="52" t="s">
        <v>1018</v>
      </c>
      <c r="AJ1013" s="52" t="s">
        <v>1018</v>
      </c>
      <c r="AK1013" s="52" t="s">
        <v>1018</v>
      </c>
      <c r="AL1013" s="52" t="s">
        <v>1018</v>
      </c>
      <c r="AM1013" s="52" t="s">
        <v>1018</v>
      </c>
      <c r="AN1013" s="52" t="s">
        <v>1018</v>
      </c>
      <c r="AO1013" s="52" t="s">
        <v>1018</v>
      </c>
      <c r="AP1013" s="52" t="s">
        <v>1018</v>
      </c>
      <c r="AQ1013" s="52" t="s">
        <v>1018</v>
      </c>
      <c r="AR1013" s="52" t="s">
        <v>1018</v>
      </c>
      <c r="AS1013" s="52" t="s">
        <v>1018</v>
      </c>
      <c r="AT1013" s="52" t="s">
        <v>1018</v>
      </c>
      <c r="AU1013" s="52" t="s">
        <v>1018</v>
      </c>
      <c r="AV1013" s="52" t="s">
        <v>1018</v>
      </c>
      <c r="AW1013" s="52" t="s">
        <v>1018</v>
      </c>
      <c r="AX1013" s="52" t="s">
        <v>1018</v>
      </c>
      <c r="AY1013" s="52"/>
      <c r="AZ1013" s="52"/>
      <c r="BA1013" s="52"/>
      <c r="BB1013" s="52"/>
    </row>
    <row r="1014" spans="1:54" ht="12.75" x14ac:dyDescent="0.2">
      <c r="A1014" s="39" t="str">
        <f t="shared" si="91"/>
        <v>2097880</v>
      </c>
      <c r="B1014" s="39" t="str">
        <f t="shared" si="92"/>
        <v>0615</v>
      </c>
      <c r="C1014" s="39" t="str">
        <f t="shared" si="93"/>
        <v>Подушка из ромбов малая</v>
      </c>
      <c r="D1014" s="94">
        <f t="shared" ca="1" si="94"/>
        <v>150</v>
      </c>
      <c r="E1014" s="94">
        <f t="shared" ca="1" si="95"/>
        <v>25</v>
      </c>
      <c r="F1014" s="94">
        <f t="shared" ca="1" si="90"/>
        <v>0</v>
      </c>
      <c r="G1014" s="87"/>
      <c r="H1014" s="87"/>
      <c r="I1014" s="40"/>
      <c r="J1014" s="40"/>
      <c r="L1014" s="50" t="s">
        <v>3938</v>
      </c>
      <c r="M1014" s="50" t="s">
        <v>3643</v>
      </c>
      <c r="N1014" s="50" t="s">
        <v>3644</v>
      </c>
      <c r="O1014" s="51" t="s">
        <v>3645</v>
      </c>
      <c r="P1014" s="40">
        <v>150</v>
      </c>
      <c r="Q1014" s="40"/>
      <c r="R1014" s="40"/>
      <c r="S1014" s="52" t="s">
        <v>1018</v>
      </c>
      <c r="T1014" s="52" t="s">
        <v>1018</v>
      </c>
      <c r="U1014" s="52" t="s">
        <v>1018</v>
      </c>
      <c r="V1014" s="52" t="s">
        <v>1018</v>
      </c>
      <c r="W1014" s="52" t="s">
        <v>1018</v>
      </c>
      <c r="X1014" s="52" t="s">
        <v>1018</v>
      </c>
      <c r="Y1014" s="52" t="s">
        <v>1018</v>
      </c>
      <c r="Z1014" s="52" t="s">
        <v>1018</v>
      </c>
      <c r="AA1014" s="52" t="s">
        <v>1018</v>
      </c>
      <c r="AB1014" s="52" t="s">
        <v>1018</v>
      </c>
      <c r="AC1014" s="52" t="s">
        <v>1018</v>
      </c>
      <c r="AD1014" s="52" t="s">
        <v>1018</v>
      </c>
      <c r="AE1014" s="52" t="s">
        <v>1018</v>
      </c>
      <c r="AF1014" s="52" t="s">
        <v>1018</v>
      </c>
      <c r="AG1014" s="52" t="s">
        <v>1018</v>
      </c>
      <c r="AH1014" s="52" t="s">
        <v>1018</v>
      </c>
      <c r="AI1014" s="52" t="s">
        <v>1018</v>
      </c>
      <c r="AJ1014" s="52" t="s">
        <v>1018</v>
      </c>
      <c r="AK1014" s="52" t="s">
        <v>1018</v>
      </c>
      <c r="AL1014" s="52" t="s">
        <v>1018</v>
      </c>
      <c r="AM1014" s="52" t="s">
        <v>1018</v>
      </c>
      <c r="AN1014" s="52" t="s">
        <v>1018</v>
      </c>
      <c r="AO1014" s="52" t="s">
        <v>1018</v>
      </c>
      <c r="AP1014" s="52" t="s">
        <v>1018</v>
      </c>
      <c r="AQ1014" s="52" t="s">
        <v>1018</v>
      </c>
      <c r="AR1014" s="52">
        <v>16</v>
      </c>
      <c r="AS1014" s="52" t="s">
        <v>1018</v>
      </c>
      <c r="AT1014" s="52" t="s">
        <v>1018</v>
      </c>
      <c r="AU1014" s="52" t="s">
        <v>1018</v>
      </c>
      <c r="AV1014" s="52" t="s">
        <v>1018</v>
      </c>
      <c r="AW1014" s="52" t="s">
        <v>1018</v>
      </c>
      <c r="AX1014" s="52">
        <v>9</v>
      </c>
      <c r="AY1014" s="52"/>
      <c r="AZ1014" s="52"/>
      <c r="BA1014" s="52"/>
      <c r="BB1014" s="52"/>
    </row>
    <row r="1015" spans="1:54" ht="12.75" x14ac:dyDescent="0.2">
      <c r="A1015" s="39" t="str">
        <f t="shared" si="91"/>
        <v>2040296</v>
      </c>
      <c r="B1015" s="39" t="str">
        <f t="shared" si="92"/>
        <v>0617Б/КЧ</v>
      </c>
      <c r="C1015" s="39" t="str">
        <f t="shared" si="93"/>
        <v>Олень Северный качалка  В71см</v>
      </c>
      <c r="D1015" s="94">
        <f t="shared" ca="1" si="94"/>
        <v>1676</v>
      </c>
      <c r="E1015" s="94">
        <f t="shared" ca="1" si="95"/>
        <v>0</v>
      </c>
      <c r="F1015" s="94">
        <f t="shared" ca="1" si="90"/>
        <v>0</v>
      </c>
      <c r="G1015" s="87"/>
      <c r="H1015" s="87"/>
      <c r="I1015" s="40"/>
      <c r="J1015" s="40"/>
      <c r="L1015" s="50" t="s">
        <v>3942</v>
      </c>
      <c r="M1015" s="50" t="s">
        <v>3647</v>
      </c>
      <c r="N1015" s="50" t="s">
        <v>3648</v>
      </c>
      <c r="O1015" s="51" t="s">
        <v>3649</v>
      </c>
      <c r="P1015" s="40">
        <v>1676</v>
      </c>
      <c r="Q1015" s="40"/>
      <c r="R1015" s="40"/>
      <c r="S1015" s="52" t="s">
        <v>1018</v>
      </c>
      <c r="T1015" s="52" t="s">
        <v>1018</v>
      </c>
      <c r="U1015" s="52" t="s">
        <v>1018</v>
      </c>
      <c r="V1015" s="52" t="s">
        <v>1018</v>
      </c>
      <c r="W1015" s="52" t="s">
        <v>1018</v>
      </c>
      <c r="X1015" s="52" t="s">
        <v>1018</v>
      </c>
      <c r="Y1015" s="52" t="s">
        <v>1018</v>
      </c>
      <c r="Z1015" s="52" t="s">
        <v>1018</v>
      </c>
      <c r="AA1015" s="52" t="s">
        <v>1018</v>
      </c>
      <c r="AB1015" s="52" t="s">
        <v>1018</v>
      </c>
      <c r="AC1015" s="52" t="s">
        <v>1018</v>
      </c>
      <c r="AD1015" s="52" t="s">
        <v>1018</v>
      </c>
      <c r="AE1015" s="52" t="s">
        <v>1018</v>
      </c>
      <c r="AF1015" s="52" t="s">
        <v>1018</v>
      </c>
      <c r="AG1015" s="52" t="s">
        <v>1018</v>
      </c>
      <c r="AH1015" s="52" t="s">
        <v>1018</v>
      </c>
      <c r="AI1015" s="52" t="s">
        <v>1018</v>
      </c>
      <c r="AJ1015" s="52" t="s">
        <v>1018</v>
      </c>
      <c r="AK1015" s="52" t="s">
        <v>1018</v>
      </c>
      <c r="AL1015" s="52" t="s">
        <v>1018</v>
      </c>
      <c r="AM1015" s="52" t="s">
        <v>1018</v>
      </c>
      <c r="AN1015" s="52" t="s">
        <v>1018</v>
      </c>
      <c r="AO1015" s="52" t="s">
        <v>1018</v>
      </c>
      <c r="AP1015" s="52" t="s">
        <v>1018</v>
      </c>
      <c r="AQ1015" s="52" t="s">
        <v>1018</v>
      </c>
      <c r="AR1015" s="52" t="s">
        <v>1018</v>
      </c>
      <c r="AS1015" s="52" t="s">
        <v>1018</v>
      </c>
      <c r="AT1015" s="52" t="s">
        <v>1018</v>
      </c>
      <c r="AU1015" s="52" t="s">
        <v>1018</v>
      </c>
      <c r="AV1015" s="52" t="s">
        <v>1018</v>
      </c>
      <c r="AW1015" s="52" t="s">
        <v>1018</v>
      </c>
      <c r="AX1015" s="52" t="s">
        <v>1018</v>
      </c>
      <c r="AY1015" s="52"/>
      <c r="AZ1015" s="52"/>
      <c r="BA1015" s="52"/>
      <c r="BB1015" s="52"/>
    </row>
    <row r="1016" spans="1:54" ht="12.75" x14ac:dyDescent="0.2">
      <c r="A1016" s="39" t="str">
        <f t="shared" si="91"/>
        <v>2040311</v>
      </c>
      <c r="B1016" s="39" t="str">
        <f t="shared" si="92"/>
        <v>0625/ЖЛ</v>
      </c>
      <c r="C1016" s="39" t="str">
        <f t="shared" si="93"/>
        <v>Подушка SmolToys  35*12см</v>
      </c>
      <c r="D1016" s="94">
        <f t="shared" ca="1" si="94"/>
        <v>106</v>
      </c>
      <c r="E1016" s="94">
        <f t="shared" ca="1" si="95"/>
        <v>47</v>
      </c>
      <c r="F1016" s="94">
        <f t="shared" ca="1" si="90"/>
        <v>0</v>
      </c>
      <c r="G1016" s="87"/>
      <c r="H1016" s="87"/>
      <c r="I1016" s="40"/>
      <c r="J1016" s="40"/>
      <c r="L1016" s="50" t="s">
        <v>3946</v>
      </c>
      <c r="M1016" s="50" t="s">
        <v>3651</v>
      </c>
      <c r="N1016" s="50" t="s">
        <v>106</v>
      </c>
      <c r="O1016" s="51" t="s">
        <v>107</v>
      </c>
      <c r="P1016" s="40">
        <v>106</v>
      </c>
      <c r="Q1016" s="40"/>
      <c r="R1016" s="40"/>
      <c r="S1016" s="52" t="s">
        <v>1018</v>
      </c>
      <c r="T1016" s="52" t="s">
        <v>1018</v>
      </c>
      <c r="U1016" s="52" t="s">
        <v>1018</v>
      </c>
      <c r="V1016" s="52">
        <v>2</v>
      </c>
      <c r="W1016" s="52" t="s">
        <v>1018</v>
      </c>
      <c r="X1016" s="52" t="s">
        <v>1018</v>
      </c>
      <c r="Y1016" s="52" t="s">
        <v>1018</v>
      </c>
      <c r="Z1016" s="52" t="s">
        <v>1018</v>
      </c>
      <c r="AA1016" s="52" t="s">
        <v>1018</v>
      </c>
      <c r="AB1016" s="52" t="s">
        <v>1018</v>
      </c>
      <c r="AC1016" s="52" t="s">
        <v>1018</v>
      </c>
      <c r="AD1016" s="52" t="s">
        <v>1018</v>
      </c>
      <c r="AE1016" s="52" t="s">
        <v>1018</v>
      </c>
      <c r="AF1016" s="52" t="s">
        <v>1018</v>
      </c>
      <c r="AG1016" s="52" t="s">
        <v>1018</v>
      </c>
      <c r="AH1016" s="52" t="s">
        <v>1018</v>
      </c>
      <c r="AI1016" s="52" t="s">
        <v>1018</v>
      </c>
      <c r="AJ1016" s="52" t="s">
        <v>1018</v>
      </c>
      <c r="AK1016" s="52" t="s">
        <v>1018</v>
      </c>
      <c r="AL1016" s="52" t="s">
        <v>1018</v>
      </c>
      <c r="AM1016" s="52" t="s">
        <v>1018</v>
      </c>
      <c r="AN1016" s="52" t="s">
        <v>1018</v>
      </c>
      <c r="AO1016" s="52" t="s">
        <v>1018</v>
      </c>
      <c r="AP1016" s="52" t="s">
        <v>1018</v>
      </c>
      <c r="AQ1016" s="52" t="s">
        <v>1018</v>
      </c>
      <c r="AR1016" s="52">
        <v>45</v>
      </c>
      <c r="AS1016" s="52" t="s">
        <v>1018</v>
      </c>
      <c r="AT1016" s="52" t="s">
        <v>1018</v>
      </c>
      <c r="AU1016" s="52" t="s">
        <v>1018</v>
      </c>
      <c r="AV1016" s="52" t="s">
        <v>1018</v>
      </c>
      <c r="AW1016" s="52" t="s">
        <v>1018</v>
      </c>
      <c r="AX1016" s="52" t="s">
        <v>1018</v>
      </c>
      <c r="AY1016" s="52"/>
      <c r="AZ1016" s="52"/>
      <c r="BA1016" s="52"/>
      <c r="BB1016" s="52"/>
    </row>
    <row r="1017" spans="1:54" ht="12.75" x14ac:dyDescent="0.2">
      <c r="A1017" s="39" t="str">
        <f t="shared" si="91"/>
        <v>2040312</v>
      </c>
      <c r="B1017" s="39" t="str">
        <f t="shared" si="92"/>
        <v>0625/КР</v>
      </c>
      <c r="C1017" s="39" t="str">
        <f t="shared" si="93"/>
        <v>Подушка SmolToys  35*12см</v>
      </c>
      <c r="D1017" s="94">
        <f t="shared" ca="1" si="94"/>
        <v>106</v>
      </c>
      <c r="E1017" s="94">
        <f t="shared" ca="1" si="95"/>
        <v>5</v>
      </c>
      <c r="F1017" s="94">
        <f t="shared" ca="1" si="90"/>
        <v>0</v>
      </c>
      <c r="G1017" s="87"/>
      <c r="H1017" s="87"/>
      <c r="I1017" s="40"/>
      <c r="J1017" s="40"/>
      <c r="L1017" s="50" t="s">
        <v>3950</v>
      </c>
      <c r="M1017" s="50" t="s">
        <v>3653</v>
      </c>
      <c r="N1017" s="50" t="s">
        <v>108</v>
      </c>
      <c r="O1017" s="51" t="s">
        <v>107</v>
      </c>
      <c r="P1017" s="40">
        <v>106</v>
      </c>
      <c r="Q1017" s="40"/>
      <c r="R1017" s="40"/>
      <c r="S1017" s="52" t="s">
        <v>1018</v>
      </c>
      <c r="T1017" s="52" t="s">
        <v>1018</v>
      </c>
      <c r="U1017" s="52" t="s">
        <v>1018</v>
      </c>
      <c r="V1017" s="52">
        <v>2</v>
      </c>
      <c r="W1017" s="52" t="s">
        <v>1018</v>
      </c>
      <c r="X1017" s="52" t="s">
        <v>1018</v>
      </c>
      <c r="Y1017" s="52" t="s">
        <v>1018</v>
      </c>
      <c r="Z1017" s="52" t="s">
        <v>1018</v>
      </c>
      <c r="AA1017" s="52" t="s">
        <v>1018</v>
      </c>
      <c r="AB1017" s="52" t="s">
        <v>1018</v>
      </c>
      <c r="AC1017" s="52" t="s">
        <v>1018</v>
      </c>
      <c r="AD1017" s="52" t="s">
        <v>1018</v>
      </c>
      <c r="AE1017" s="52" t="s">
        <v>1018</v>
      </c>
      <c r="AF1017" s="52" t="s">
        <v>1018</v>
      </c>
      <c r="AG1017" s="52" t="s">
        <v>1018</v>
      </c>
      <c r="AH1017" s="52" t="s">
        <v>1018</v>
      </c>
      <c r="AI1017" s="52" t="s">
        <v>1018</v>
      </c>
      <c r="AJ1017" s="52" t="s">
        <v>1018</v>
      </c>
      <c r="AK1017" s="52" t="s">
        <v>1018</v>
      </c>
      <c r="AL1017" s="52" t="s">
        <v>1018</v>
      </c>
      <c r="AM1017" s="52" t="s">
        <v>1018</v>
      </c>
      <c r="AN1017" s="52" t="s">
        <v>1018</v>
      </c>
      <c r="AO1017" s="52" t="s">
        <v>1018</v>
      </c>
      <c r="AP1017" s="52" t="s">
        <v>1018</v>
      </c>
      <c r="AQ1017" s="52" t="s">
        <v>1018</v>
      </c>
      <c r="AR1017" s="52">
        <v>3</v>
      </c>
      <c r="AS1017" s="52" t="s">
        <v>1018</v>
      </c>
      <c r="AT1017" s="52" t="s">
        <v>1018</v>
      </c>
      <c r="AU1017" s="52" t="s">
        <v>1018</v>
      </c>
      <c r="AV1017" s="52" t="s">
        <v>1018</v>
      </c>
      <c r="AW1017" s="52" t="s">
        <v>1018</v>
      </c>
      <c r="AX1017" s="52" t="s">
        <v>1018</v>
      </c>
      <c r="AY1017" s="52"/>
      <c r="AZ1017" s="52"/>
      <c r="BA1017" s="52"/>
      <c r="BB1017" s="52"/>
    </row>
    <row r="1018" spans="1:54" ht="12.75" x14ac:dyDescent="0.2">
      <c r="A1018" s="39" t="str">
        <f t="shared" si="91"/>
        <v>2040315</v>
      </c>
      <c r="B1018" s="39" t="str">
        <f t="shared" si="92"/>
        <v>0625А/ЖЛ</v>
      </c>
      <c r="C1018" s="39" t="str">
        <f t="shared" si="93"/>
        <v>Подушка SmolToys  45*15см</v>
      </c>
      <c r="D1018" s="94">
        <f t="shared" ca="1" si="94"/>
        <v>145</v>
      </c>
      <c r="E1018" s="94">
        <f t="shared" ca="1" si="95"/>
        <v>9</v>
      </c>
      <c r="F1018" s="94">
        <f t="shared" ca="1" si="90"/>
        <v>0</v>
      </c>
      <c r="G1018" s="87"/>
      <c r="H1018" s="87"/>
      <c r="I1018" s="40"/>
      <c r="J1018" s="40"/>
      <c r="L1018" s="50" t="s">
        <v>3954</v>
      </c>
      <c r="M1018" s="50" t="s">
        <v>3655</v>
      </c>
      <c r="N1018" s="50" t="s">
        <v>109</v>
      </c>
      <c r="O1018" s="51" t="s">
        <v>105</v>
      </c>
      <c r="P1018" s="40">
        <v>145</v>
      </c>
      <c r="Q1018" s="40"/>
      <c r="R1018" s="40"/>
      <c r="S1018" s="52" t="s">
        <v>1018</v>
      </c>
      <c r="T1018" s="52" t="s">
        <v>1018</v>
      </c>
      <c r="U1018" s="52" t="s">
        <v>1018</v>
      </c>
      <c r="V1018" s="52" t="s">
        <v>1018</v>
      </c>
      <c r="W1018" s="52" t="s">
        <v>1018</v>
      </c>
      <c r="X1018" s="52" t="s">
        <v>1018</v>
      </c>
      <c r="Y1018" s="52" t="s">
        <v>1018</v>
      </c>
      <c r="Z1018" s="52" t="s">
        <v>1018</v>
      </c>
      <c r="AA1018" s="52" t="s">
        <v>1018</v>
      </c>
      <c r="AB1018" s="52" t="s">
        <v>1018</v>
      </c>
      <c r="AC1018" s="52" t="s">
        <v>1018</v>
      </c>
      <c r="AD1018" s="52" t="s">
        <v>1018</v>
      </c>
      <c r="AE1018" s="52" t="s">
        <v>1018</v>
      </c>
      <c r="AF1018" s="52" t="s">
        <v>1018</v>
      </c>
      <c r="AG1018" s="52" t="s">
        <v>1018</v>
      </c>
      <c r="AH1018" s="52" t="s">
        <v>1018</v>
      </c>
      <c r="AI1018" s="52" t="s">
        <v>1018</v>
      </c>
      <c r="AJ1018" s="52" t="s">
        <v>1018</v>
      </c>
      <c r="AK1018" s="52" t="s">
        <v>1018</v>
      </c>
      <c r="AL1018" s="52" t="s">
        <v>1018</v>
      </c>
      <c r="AM1018" s="52" t="s">
        <v>1018</v>
      </c>
      <c r="AN1018" s="52" t="s">
        <v>1018</v>
      </c>
      <c r="AO1018" s="52" t="s">
        <v>1018</v>
      </c>
      <c r="AP1018" s="52" t="s">
        <v>1018</v>
      </c>
      <c r="AQ1018" s="52" t="s">
        <v>1018</v>
      </c>
      <c r="AR1018" s="52">
        <v>9</v>
      </c>
      <c r="AS1018" s="52" t="s">
        <v>1018</v>
      </c>
      <c r="AT1018" s="52" t="s">
        <v>1018</v>
      </c>
      <c r="AU1018" s="52" t="s">
        <v>1018</v>
      </c>
      <c r="AV1018" s="52" t="s">
        <v>1018</v>
      </c>
      <c r="AW1018" s="52" t="s">
        <v>1018</v>
      </c>
      <c r="AX1018" s="52" t="s">
        <v>1018</v>
      </c>
      <c r="AY1018" s="52"/>
      <c r="AZ1018" s="52"/>
      <c r="BA1018" s="52"/>
      <c r="BB1018" s="52"/>
    </row>
    <row r="1019" spans="1:54" ht="12.75" x14ac:dyDescent="0.2">
      <c r="A1019" s="39" t="str">
        <f t="shared" si="91"/>
        <v>2040318</v>
      </c>
      <c r="B1019" s="39" t="str">
        <f t="shared" si="92"/>
        <v>0625АН/ЖК</v>
      </c>
      <c r="C1019" s="39" t="str">
        <f t="shared" si="93"/>
        <v>Подушка SmolToys  45*15см</v>
      </c>
      <c r="D1019" s="94">
        <f t="shared" ca="1" si="94"/>
        <v>254</v>
      </c>
      <c r="E1019" s="94">
        <f t="shared" ca="1" si="95"/>
        <v>2</v>
      </c>
      <c r="F1019" s="94">
        <f t="shared" ca="1" si="90"/>
        <v>0</v>
      </c>
      <c r="G1019" s="87"/>
      <c r="H1019" s="87"/>
      <c r="I1019" s="40"/>
      <c r="J1019" s="40"/>
      <c r="L1019" s="50" t="s">
        <v>3958</v>
      </c>
      <c r="M1019" s="50" t="s">
        <v>3657</v>
      </c>
      <c r="N1019" s="50" t="s">
        <v>104</v>
      </c>
      <c r="O1019" s="51" t="s">
        <v>105</v>
      </c>
      <c r="P1019" s="40">
        <v>254</v>
      </c>
      <c r="Q1019" s="40"/>
      <c r="R1019" s="40"/>
      <c r="S1019" s="52" t="s">
        <v>1018</v>
      </c>
      <c r="T1019" s="52" t="s">
        <v>1018</v>
      </c>
      <c r="U1019" s="52" t="s">
        <v>1018</v>
      </c>
      <c r="V1019" s="52" t="s">
        <v>1018</v>
      </c>
      <c r="W1019" s="52" t="s">
        <v>1018</v>
      </c>
      <c r="X1019" s="52" t="s">
        <v>1018</v>
      </c>
      <c r="Y1019" s="52" t="s">
        <v>1018</v>
      </c>
      <c r="Z1019" s="52" t="s">
        <v>1018</v>
      </c>
      <c r="AA1019" s="52" t="s">
        <v>1018</v>
      </c>
      <c r="AB1019" s="52" t="s">
        <v>1018</v>
      </c>
      <c r="AC1019" s="52" t="s">
        <v>1018</v>
      </c>
      <c r="AD1019" s="52" t="s">
        <v>1018</v>
      </c>
      <c r="AE1019" s="52" t="s">
        <v>1018</v>
      </c>
      <c r="AF1019" s="52" t="s">
        <v>1018</v>
      </c>
      <c r="AG1019" s="52" t="s">
        <v>1018</v>
      </c>
      <c r="AH1019" s="52" t="s">
        <v>1018</v>
      </c>
      <c r="AI1019" s="52" t="s">
        <v>1018</v>
      </c>
      <c r="AJ1019" s="52" t="s">
        <v>1018</v>
      </c>
      <c r="AK1019" s="52" t="s">
        <v>1018</v>
      </c>
      <c r="AL1019" s="52" t="s">
        <v>1018</v>
      </c>
      <c r="AM1019" s="52" t="s">
        <v>1018</v>
      </c>
      <c r="AN1019" s="52" t="s">
        <v>1018</v>
      </c>
      <c r="AO1019" s="52" t="s">
        <v>1018</v>
      </c>
      <c r="AP1019" s="52" t="s">
        <v>1018</v>
      </c>
      <c r="AQ1019" s="52" t="s">
        <v>1018</v>
      </c>
      <c r="AR1019" s="52">
        <v>2</v>
      </c>
      <c r="AS1019" s="52" t="s">
        <v>1018</v>
      </c>
      <c r="AT1019" s="52" t="s">
        <v>1018</v>
      </c>
      <c r="AU1019" s="52" t="s">
        <v>1018</v>
      </c>
      <c r="AV1019" s="52" t="s">
        <v>1018</v>
      </c>
      <c r="AW1019" s="52" t="s">
        <v>1018</v>
      </c>
      <c r="AX1019" s="52" t="s">
        <v>1018</v>
      </c>
      <c r="AY1019" s="52"/>
      <c r="AZ1019" s="52"/>
      <c r="BA1019" s="52"/>
      <c r="BB1019" s="52"/>
    </row>
    <row r="1020" spans="1:54" ht="12.75" x14ac:dyDescent="0.2">
      <c r="A1020" s="39" t="str">
        <f t="shared" si="91"/>
        <v>2040321</v>
      </c>
      <c r="B1020" s="39" t="str">
        <f t="shared" si="92"/>
        <v>0626БV/КЧ</v>
      </c>
      <c r="C1020" s="39" t="str">
        <f t="shared" si="93"/>
        <v>Медвежонок Джери  В51см</v>
      </c>
      <c r="D1020" s="94">
        <f t="shared" ca="1" si="94"/>
        <v>651</v>
      </c>
      <c r="E1020" s="94">
        <f t="shared" ca="1" si="95"/>
        <v>1</v>
      </c>
      <c r="F1020" s="94">
        <f t="shared" ca="1" si="90"/>
        <v>0</v>
      </c>
      <c r="G1020" s="87"/>
      <c r="H1020" s="87"/>
      <c r="I1020" s="40"/>
      <c r="J1020" s="40"/>
      <c r="L1020" s="50" t="s">
        <v>3962</v>
      </c>
      <c r="M1020" s="50" t="s">
        <v>3659</v>
      </c>
      <c r="N1020" s="50" t="s">
        <v>3660</v>
      </c>
      <c r="O1020" s="51" t="s">
        <v>3661</v>
      </c>
      <c r="P1020" s="40">
        <v>651</v>
      </c>
      <c r="Q1020" s="40"/>
      <c r="R1020" s="40"/>
      <c r="S1020" s="52" t="s">
        <v>1018</v>
      </c>
      <c r="T1020" s="52" t="s">
        <v>1018</v>
      </c>
      <c r="U1020" s="52" t="s">
        <v>1018</v>
      </c>
      <c r="V1020" s="52">
        <v>1</v>
      </c>
      <c r="W1020" s="52" t="s">
        <v>1018</v>
      </c>
      <c r="X1020" s="52" t="s">
        <v>1018</v>
      </c>
      <c r="Y1020" s="52" t="s">
        <v>1018</v>
      </c>
      <c r="Z1020" s="52" t="s">
        <v>1018</v>
      </c>
      <c r="AA1020" s="52" t="s">
        <v>1018</v>
      </c>
      <c r="AB1020" s="52" t="s">
        <v>1018</v>
      </c>
      <c r="AC1020" s="52" t="s">
        <v>1018</v>
      </c>
      <c r="AD1020" s="52" t="s">
        <v>1018</v>
      </c>
      <c r="AE1020" s="52" t="s">
        <v>1018</v>
      </c>
      <c r="AF1020" s="52" t="s">
        <v>1018</v>
      </c>
      <c r="AG1020" s="52" t="s">
        <v>1018</v>
      </c>
      <c r="AH1020" s="52" t="s">
        <v>1018</v>
      </c>
      <c r="AI1020" s="52" t="s">
        <v>1018</v>
      </c>
      <c r="AJ1020" s="52" t="s">
        <v>1018</v>
      </c>
      <c r="AK1020" s="52" t="s">
        <v>1018</v>
      </c>
      <c r="AL1020" s="52" t="s">
        <v>1018</v>
      </c>
      <c r="AM1020" s="52" t="s">
        <v>1018</v>
      </c>
      <c r="AN1020" s="52" t="s">
        <v>1018</v>
      </c>
      <c r="AO1020" s="52" t="s">
        <v>1018</v>
      </c>
      <c r="AP1020" s="52" t="s">
        <v>1018</v>
      </c>
      <c r="AQ1020" s="52" t="s">
        <v>1018</v>
      </c>
      <c r="AR1020" s="52" t="s">
        <v>1018</v>
      </c>
      <c r="AS1020" s="52" t="s">
        <v>1018</v>
      </c>
      <c r="AT1020" s="52" t="s">
        <v>1018</v>
      </c>
      <c r="AU1020" s="52" t="s">
        <v>1018</v>
      </c>
      <c r="AV1020" s="52" t="s">
        <v>1018</v>
      </c>
      <c r="AW1020" s="52" t="s">
        <v>1018</v>
      </c>
      <c r="AX1020" s="52" t="s">
        <v>1018</v>
      </c>
      <c r="AY1020" s="52"/>
      <c r="AZ1020" s="52"/>
      <c r="BA1020" s="52"/>
      <c r="BB1020" s="52"/>
    </row>
    <row r="1021" spans="1:54" ht="12.75" x14ac:dyDescent="0.2">
      <c r="A1021" s="39" t="str">
        <f t="shared" si="91"/>
        <v>2040331</v>
      </c>
      <c r="B1021" s="39" t="str">
        <f t="shared" si="92"/>
        <v>0634А/БЕЛ</v>
      </c>
      <c r="C1021" s="39" t="str">
        <f t="shared" si="93"/>
        <v>Заяц Никодим  В67см</v>
      </c>
      <c r="D1021" s="94">
        <f t="shared" ca="1" si="94"/>
        <v>427</v>
      </c>
      <c r="E1021" s="94">
        <f t="shared" ca="1" si="95"/>
        <v>1</v>
      </c>
      <c r="F1021" s="94">
        <f t="shared" ca="1" si="90"/>
        <v>0</v>
      </c>
      <c r="G1021" s="87"/>
      <c r="H1021" s="87"/>
      <c r="I1021" s="40"/>
      <c r="J1021" s="40"/>
      <c r="L1021" s="50" t="s">
        <v>3966</v>
      </c>
      <c r="M1021" s="50" t="s">
        <v>3667</v>
      </c>
      <c r="N1021" s="50" t="s">
        <v>3668</v>
      </c>
      <c r="O1021" s="51" t="s">
        <v>3669</v>
      </c>
      <c r="P1021" s="40">
        <v>427</v>
      </c>
      <c r="Q1021" s="40"/>
      <c r="R1021" s="40"/>
      <c r="S1021" s="52" t="s">
        <v>1018</v>
      </c>
      <c r="T1021" s="52" t="s">
        <v>1018</v>
      </c>
      <c r="U1021" s="52" t="s">
        <v>1018</v>
      </c>
      <c r="V1021" s="52">
        <v>1</v>
      </c>
      <c r="W1021" s="52" t="s">
        <v>1018</v>
      </c>
      <c r="X1021" s="52" t="s">
        <v>1018</v>
      </c>
      <c r="Y1021" s="52" t="s">
        <v>1018</v>
      </c>
      <c r="Z1021" s="52" t="s">
        <v>1018</v>
      </c>
      <c r="AA1021" s="52" t="s">
        <v>1018</v>
      </c>
      <c r="AB1021" s="52" t="s">
        <v>1018</v>
      </c>
      <c r="AC1021" s="52" t="s">
        <v>1018</v>
      </c>
      <c r="AD1021" s="52" t="s">
        <v>1018</v>
      </c>
      <c r="AE1021" s="52" t="s">
        <v>1018</v>
      </c>
      <c r="AF1021" s="52" t="s">
        <v>1018</v>
      </c>
      <c r="AG1021" s="52" t="s">
        <v>1018</v>
      </c>
      <c r="AH1021" s="52" t="s">
        <v>1018</v>
      </c>
      <c r="AI1021" s="52" t="s">
        <v>1018</v>
      </c>
      <c r="AJ1021" s="52" t="s">
        <v>1018</v>
      </c>
      <c r="AK1021" s="52" t="s">
        <v>1018</v>
      </c>
      <c r="AL1021" s="52" t="s">
        <v>1018</v>
      </c>
      <c r="AM1021" s="52" t="s">
        <v>1018</v>
      </c>
      <c r="AN1021" s="52" t="s">
        <v>1018</v>
      </c>
      <c r="AO1021" s="52" t="s">
        <v>1018</v>
      </c>
      <c r="AP1021" s="52" t="s">
        <v>1018</v>
      </c>
      <c r="AQ1021" s="52" t="s">
        <v>1018</v>
      </c>
      <c r="AR1021" s="52" t="s">
        <v>1018</v>
      </c>
      <c r="AS1021" s="52" t="s">
        <v>1018</v>
      </c>
      <c r="AT1021" s="52" t="s">
        <v>1018</v>
      </c>
      <c r="AU1021" s="52" t="s">
        <v>1018</v>
      </c>
      <c r="AV1021" s="52" t="s">
        <v>1018</v>
      </c>
      <c r="AW1021" s="52" t="s">
        <v>1018</v>
      </c>
      <c r="AX1021" s="52" t="s">
        <v>1018</v>
      </c>
      <c r="AY1021" s="52"/>
      <c r="AZ1021" s="52"/>
      <c r="BA1021" s="52"/>
      <c r="BB1021" s="52"/>
    </row>
    <row r="1022" spans="1:54" ht="12.75" x14ac:dyDescent="0.2">
      <c r="A1022" s="39" t="str">
        <f t="shared" si="91"/>
        <v>2040335</v>
      </c>
      <c r="B1022" s="39" t="str">
        <f t="shared" si="92"/>
        <v>0636Б/МЛ</v>
      </c>
      <c r="C1022" s="39" t="str">
        <f t="shared" si="93"/>
        <v>Верблюд - качалка  В78см</v>
      </c>
      <c r="D1022" s="94">
        <f t="shared" ca="1" si="94"/>
        <v>1882</v>
      </c>
      <c r="E1022" s="94">
        <f t="shared" ca="1" si="95"/>
        <v>0</v>
      </c>
      <c r="F1022" s="94">
        <f t="shared" ca="1" si="90"/>
        <v>0</v>
      </c>
      <c r="G1022" s="87"/>
      <c r="H1022" s="87"/>
      <c r="I1022" s="40"/>
      <c r="J1022" s="40"/>
      <c r="L1022" s="50" t="s">
        <v>3970</v>
      </c>
      <c r="M1022" s="50" t="s">
        <v>3671</v>
      </c>
      <c r="N1022" s="50" t="s">
        <v>3672</v>
      </c>
      <c r="O1022" s="51" t="s">
        <v>3673</v>
      </c>
      <c r="P1022" s="40">
        <v>1882</v>
      </c>
      <c r="Q1022" s="40"/>
      <c r="R1022" s="40"/>
      <c r="S1022" s="52" t="s">
        <v>1018</v>
      </c>
      <c r="T1022" s="52" t="s">
        <v>1018</v>
      </c>
      <c r="U1022" s="52" t="s">
        <v>1018</v>
      </c>
      <c r="V1022" s="52" t="s">
        <v>1018</v>
      </c>
      <c r="W1022" s="52" t="s">
        <v>1018</v>
      </c>
      <c r="X1022" s="52" t="s">
        <v>1018</v>
      </c>
      <c r="Y1022" s="52" t="s">
        <v>1018</v>
      </c>
      <c r="Z1022" s="52" t="s">
        <v>1018</v>
      </c>
      <c r="AA1022" s="52" t="s">
        <v>1018</v>
      </c>
      <c r="AB1022" s="52" t="s">
        <v>1018</v>
      </c>
      <c r="AC1022" s="52" t="s">
        <v>1018</v>
      </c>
      <c r="AD1022" s="52" t="s">
        <v>1018</v>
      </c>
      <c r="AE1022" s="52" t="s">
        <v>1018</v>
      </c>
      <c r="AF1022" s="52" t="s">
        <v>1018</v>
      </c>
      <c r="AG1022" s="52" t="s">
        <v>1018</v>
      </c>
      <c r="AH1022" s="52" t="s">
        <v>1018</v>
      </c>
      <c r="AI1022" s="52" t="s">
        <v>1018</v>
      </c>
      <c r="AJ1022" s="52" t="s">
        <v>1018</v>
      </c>
      <c r="AK1022" s="52" t="s">
        <v>1018</v>
      </c>
      <c r="AL1022" s="52" t="s">
        <v>1018</v>
      </c>
      <c r="AM1022" s="52" t="s">
        <v>1018</v>
      </c>
      <c r="AN1022" s="52" t="s">
        <v>1018</v>
      </c>
      <c r="AO1022" s="52" t="s">
        <v>1018</v>
      </c>
      <c r="AP1022" s="52" t="s">
        <v>1018</v>
      </c>
      <c r="AQ1022" s="52" t="s">
        <v>1018</v>
      </c>
      <c r="AR1022" s="52" t="s">
        <v>1018</v>
      </c>
      <c r="AS1022" s="52" t="s">
        <v>1018</v>
      </c>
      <c r="AT1022" s="52" t="s">
        <v>1018</v>
      </c>
      <c r="AU1022" s="52" t="s">
        <v>1018</v>
      </c>
      <c r="AV1022" s="52" t="s">
        <v>1018</v>
      </c>
      <c r="AW1022" s="52" t="s">
        <v>1018</v>
      </c>
      <c r="AX1022" s="52" t="s">
        <v>1018</v>
      </c>
      <c r="AY1022" s="52"/>
      <c r="AZ1022" s="52"/>
      <c r="BA1022" s="52"/>
      <c r="BB1022" s="52"/>
    </row>
    <row r="1023" spans="1:54" ht="12.75" x14ac:dyDescent="0.2">
      <c r="A1023" s="39" t="str">
        <f t="shared" si="91"/>
        <v>2040339</v>
      </c>
      <c r="B1023" s="39" t="str">
        <f t="shared" si="92"/>
        <v>0640БV/СР</v>
      </c>
      <c r="C1023" s="39" t="str">
        <f t="shared" si="93"/>
        <v>Слон - кресло  62*67см</v>
      </c>
      <c r="D1023" s="94">
        <f t="shared" ca="1" si="94"/>
        <v>1399</v>
      </c>
      <c r="E1023" s="94">
        <f t="shared" ca="1" si="95"/>
        <v>1</v>
      </c>
      <c r="F1023" s="94">
        <f t="shared" ca="1" si="90"/>
        <v>0</v>
      </c>
      <c r="G1023" s="87"/>
      <c r="H1023" s="87"/>
      <c r="I1023" s="87"/>
      <c r="J1023" s="87"/>
      <c r="L1023" s="50" t="s">
        <v>3974</v>
      </c>
      <c r="M1023" s="50" t="s">
        <v>3675</v>
      </c>
      <c r="N1023" s="50" t="s">
        <v>3676</v>
      </c>
      <c r="O1023" s="51" t="s">
        <v>3677</v>
      </c>
      <c r="P1023" s="40">
        <v>1399</v>
      </c>
      <c r="Q1023" s="40"/>
      <c r="R1023" s="40"/>
      <c r="S1023" s="52" t="s">
        <v>1018</v>
      </c>
      <c r="T1023" s="52" t="s">
        <v>1018</v>
      </c>
      <c r="U1023" s="52" t="s">
        <v>1018</v>
      </c>
      <c r="V1023" s="52" t="s">
        <v>1018</v>
      </c>
      <c r="W1023" s="52" t="s">
        <v>1018</v>
      </c>
      <c r="X1023" s="52" t="s">
        <v>1018</v>
      </c>
      <c r="Y1023" s="52" t="s">
        <v>1018</v>
      </c>
      <c r="Z1023" s="52" t="s">
        <v>1018</v>
      </c>
      <c r="AA1023" s="52" t="s">
        <v>1018</v>
      </c>
      <c r="AB1023" s="52" t="s">
        <v>1018</v>
      </c>
      <c r="AC1023" s="52" t="s">
        <v>1018</v>
      </c>
      <c r="AD1023" s="52" t="s">
        <v>1018</v>
      </c>
      <c r="AE1023" s="52" t="s">
        <v>1018</v>
      </c>
      <c r="AF1023" s="52" t="s">
        <v>1018</v>
      </c>
      <c r="AG1023" s="52" t="s">
        <v>1018</v>
      </c>
      <c r="AH1023" s="52" t="s">
        <v>1018</v>
      </c>
      <c r="AI1023" s="52" t="s">
        <v>1018</v>
      </c>
      <c r="AJ1023" s="52" t="s">
        <v>1018</v>
      </c>
      <c r="AK1023" s="52" t="s">
        <v>1018</v>
      </c>
      <c r="AL1023" s="52" t="s">
        <v>1018</v>
      </c>
      <c r="AM1023" s="52" t="s">
        <v>1018</v>
      </c>
      <c r="AN1023" s="52" t="s">
        <v>1018</v>
      </c>
      <c r="AO1023" s="52" t="s">
        <v>1018</v>
      </c>
      <c r="AP1023" s="52" t="s">
        <v>1018</v>
      </c>
      <c r="AQ1023" s="52" t="s">
        <v>1018</v>
      </c>
      <c r="AR1023" s="52">
        <v>1</v>
      </c>
      <c r="AS1023" s="52" t="s">
        <v>1018</v>
      </c>
      <c r="AT1023" s="52" t="s">
        <v>1018</v>
      </c>
      <c r="AU1023" s="52" t="s">
        <v>1018</v>
      </c>
      <c r="AV1023" s="52" t="s">
        <v>1018</v>
      </c>
      <c r="AW1023" s="52" t="s">
        <v>1018</v>
      </c>
      <c r="AX1023" s="52" t="s">
        <v>1018</v>
      </c>
      <c r="AY1023" s="52"/>
      <c r="AZ1023" s="52"/>
      <c r="BA1023" s="52"/>
      <c r="BB1023" s="52"/>
    </row>
    <row r="1024" spans="1:54" ht="12.75" x14ac:dyDescent="0.2">
      <c r="A1024" s="39" t="str">
        <f t="shared" si="91"/>
        <v>2040341</v>
      </c>
      <c r="B1024" s="39" t="str">
        <f t="shared" si="92"/>
        <v>0641БV/ШК</v>
      </c>
      <c r="C1024" s="39" t="str">
        <f t="shared" si="93"/>
        <v>Лев - кресло  62*67см</v>
      </c>
      <c r="D1024" s="94">
        <f t="shared" ca="1" si="94"/>
        <v>1327</v>
      </c>
      <c r="E1024" s="94">
        <f t="shared" ca="1" si="95"/>
        <v>0</v>
      </c>
      <c r="F1024" s="94">
        <f t="shared" ca="1" si="90"/>
        <v>0</v>
      </c>
      <c r="G1024" s="87"/>
      <c r="H1024" s="87"/>
      <c r="I1024" s="40"/>
      <c r="J1024" s="40"/>
      <c r="L1024" s="50" t="s">
        <v>3978</v>
      </c>
      <c r="M1024" s="50" t="s">
        <v>3679</v>
      </c>
      <c r="N1024" s="50" t="s">
        <v>3680</v>
      </c>
      <c r="O1024" s="51" t="s">
        <v>3681</v>
      </c>
      <c r="P1024" s="40">
        <v>1327</v>
      </c>
      <c r="Q1024" s="40"/>
      <c r="R1024" s="40"/>
      <c r="S1024" s="52" t="s">
        <v>1018</v>
      </c>
      <c r="T1024" s="52" t="s">
        <v>1018</v>
      </c>
      <c r="U1024" s="52" t="s">
        <v>1018</v>
      </c>
      <c r="V1024" s="52" t="s">
        <v>1018</v>
      </c>
      <c r="W1024" s="52" t="s">
        <v>1018</v>
      </c>
      <c r="X1024" s="52" t="s">
        <v>1018</v>
      </c>
      <c r="Y1024" s="52" t="s">
        <v>1018</v>
      </c>
      <c r="Z1024" s="52" t="s">
        <v>1018</v>
      </c>
      <c r="AA1024" s="52" t="s">
        <v>1018</v>
      </c>
      <c r="AB1024" s="52" t="s">
        <v>1018</v>
      </c>
      <c r="AC1024" s="52" t="s">
        <v>1018</v>
      </c>
      <c r="AD1024" s="52" t="s">
        <v>1018</v>
      </c>
      <c r="AE1024" s="52" t="s">
        <v>1018</v>
      </c>
      <c r="AF1024" s="52" t="s">
        <v>1018</v>
      </c>
      <c r="AG1024" s="52" t="s">
        <v>1018</v>
      </c>
      <c r="AH1024" s="52" t="s">
        <v>1018</v>
      </c>
      <c r="AI1024" s="52" t="s">
        <v>1018</v>
      </c>
      <c r="AJ1024" s="52" t="s">
        <v>1018</v>
      </c>
      <c r="AK1024" s="52" t="s">
        <v>1018</v>
      </c>
      <c r="AL1024" s="52" t="s">
        <v>1018</v>
      </c>
      <c r="AM1024" s="52" t="s">
        <v>1018</v>
      </c>
      <c r="AN1024" s="52" t="s">
        <v>1018</v>
      </c>
      <c r="AO1024" s="52" t="s">
        <v>1018</v>
      </c>
      <c r="AP1024" s="52" t="s">
        <v>1018</v>
      </c>
      <c r="AQ1024" s="52" t="s">
        <v>1018</v>
      </c>
      <c r="AR1024" s="52" t="s">
        <v>1018</v>
      </c>
      <c r="AS1024" s="52" t="s">
        <v>1018</v>
      </c>
      <c r="AT1024" s="52" t="s">
        <v>1018</v>
      </c>
      <c r="AU1024" s="52" t="s">
        <v>1018</v>
      </c>
      <c r="AV1024" s="52" t="s">
        <v>1018</v>
      </c>
      <c r="AW1024" s="52" t="s">
        <v>1018</v>
      </c>
      <c r="AX1024" s="52" t="s">
        <v>1018</v>
      </c>
      <c r="AY1024" s="52"/>
      <c r="AZ1024" s="52"/>
      <c r="BA1024" s="52"/>
      <c r="BB1024" s="52"/>
    </row>
    <row r="1025" spans="1:54" ht="12.75" x14ac:dyDescent="0.2">
      <c r="A1025" s="39" t="str">
        <f t="shared" si="91"/>
        <v>2040344</v>
      </c>
      <c r="B1025" s="39" t="str">
        <f t="shared" si="92"/>
        <v>0642БН/КР</v>
      </c>
      <c r="C1025" s="39" t="str">
        <f t="shared" si="93"/>
        <v>Попугай - кресло большое 57*47</v>
      </c>
      <c r="D1025" s="94">
        <f t="shared" ca="1" si="94"/>
        <v>1058</v>
      </c>
      <c r="E1025" s="94">
        <f t="shared" ca="1" si="95"/>
        <v>0</v>
      </c>
      <c r="F1025" s="94">
        <f t="shared" ca="1" si="90"/>
        <v>0</v>
      </c>
      <c r="G1025" s="87"/>
      <c r="H1025" s="87"/>
      <c r="I1025" s="40"/>
      <c r="J1025" s="40"/>
      <c r="L1025" s="50" t="s">
        <v>3982</v>
      </c>
      <c r="M1025" s="50" t="s">
        <v>3683</v>
      </c>
      <c r="N1025" s="50" t="s">
        <v>3684</v>
      </c>
      <c r="O1025" s="51" t="s">
        <v>3685</v>
      </c>
      <c r="P1025" s="40">
        <v>1058</v>
      </c>
      <c r="Q1025" s="40"/>
      <c r="R1025" s="40"/>
      <c r="S1025" s="52" t="s">
        <v>1018</v>
      </c>
      <c r="T1025" s="52" t="s">
        <v>1018</v>
      </c>
      <c r="U1025" s="52" t="s">
        <v>1018</v>
      </c>
      <c r="V1025" s="52" t="s">
        <v>1018</v>
      </c>
      <c r="W1025" s="52" t="s">
        <v>1018</v>
      </c>
      <c r="X1025" s="52" t="s">
        <v>1018</v>
      </c>
      <c r="Y1025" s="52" t="s">
        <v>1018</v>
      </c>
      <c r="Z1025" s="52" t="s">
        <v>1018</v>
      </c>
      <c r="AA1025" s="52" t="s">
        <v>1018</v>
      </c>
      <c r="AB1025" s="52" t="s">
        <v>1018</v>
      </c>
      <c r="AC1025" s="52" t="s">
        <v>1018</v>
      </c>
      <c r="AD1025" s="52" t="s">
        <v>1018</v>
      </c>
      <c r="AE1025" s="52" t="s">
        <v>1018</v>
      </c>
      <c r="AF1025" s="52" t="s">
        <v>1018</v>
      </c>
      <c r="AG1025" s="52" t="s">
        <v>1018</v>
      </c>
      <c r="AH1025" s="52" t="s">
        <v>1018</v>
      </c>
      <c r="AI1025" s="52" t="s">
        <v>1018</v>
      </c>
      <c r="AJ1025" s="52" t="s">
        <v>1018</v>
      </c>
      <c r="AK1025" s="52" t="s">
        <v>1018</v>
      </c>
      <c r="AL1025" s="52" t="s">
        <v>1018</v>
      </c>
      <c r="AM1025" s="52" t="s">
        <v>1018</v>
      </c>
      <c r="AN1025" s="52" t="s">
        <v>1018</v>
      </c>
      <c r="AO1025" s="52" t="s">
        <v>1018</v>
      </c>
      <c r="AP1025" s="52" t="s">
        <v>1018</v>
      </c>
      <c r="AQ1025" s="52" t="s">
        <v>1018</v>
      </c>
      <c r="AR1025" s="52" t="s">
        <v>1018</v>
      </c>
      <c r="AS1025" s="52" t="s">
        <v>1018</v>
      </c>
      <c r="AT1025" s="52" t="s">
        <v>1018</v>
      </c>
      <c r="AU1025" s="52" t="s">
        <v>1018</v>
      </c>
      <c r="AV1025" s="52" t="s">
        <v>1018</v>
      </c>
      <c r="AW1025" s="52" t="s">
        <v>1018</v>
      </c>
      <c r="AX1025" s="52" t="s">
        <v>1018</v>
      </c>
      <c r="AY1025" s="52"/>
      <c r="AZ1025" s="52"/>
      <c r="BA1025" s="52"/>
      <c r="BB1025" s="52"/>
    </row>
    <row r="1026" spans="1:54" ht="12.75" x14ac:dyDescent="0.2">
      <c r="A1026" s="39" t="str">
        <f t="shared" si="91"/>
        <v>2040347</v>
      </c>
      <c r="B1026" s="39" t="str">
        <f t="shared" si="92"/>
        <v>0644БV/КЧ</v>
      </c>
      <c r="C1026" s="39" t="str">
        <f t="shared" si="93"/>
        <v>Обезьяна - кресло  62*67см</v>
      </c>
      <c r="D1026" s="94">
        <f t="shared" ca="1" si="94"/>
        <v>1551</v>
      </c>
      <c r="E1026" s="94">
        <f t="shared" ca="1" si="95"/>
        <v>0</v>
      </c>
      <c r="F1026" s="94">
        <f t="shared" ca="1" si="90"/>
        <v>0</v>
      </c>
      <c r="G1026" s="87"/>
      <c r="H1026" s="87"/>
      <c r="I1026" s="40"/>
      <c r="J1026" s="40"/>
      <c r="L1026" s="50" t="s">
        <v>3986</v>
      </c>
      <c r="M1026" s="50" t="s">
        <v>3687</v>
      </c>
      <c r="N1026" s="50" t="s">
        <v>3688</v>
      </c>
      <c r="O1026" s="51" t="s">
        <v>3689</v>
      </c>
      <c r="P1026" s="40">
        <v>1551</v>
      </c>
      <c r="Q1026" s="40"/>
      <c r="R1026" s="40"/>
      <c r="S1026" s="52" t="s">
        <v>1018</v>
      </c>
      <c r="T1026" s="52" t="s">
        <v>1018</v>
      </c>
      <c r="U1026" s="52" t="s">
        <v>1018</v>
      </c>
      <c r="V1026" s="52" t="s">
        <v>1018</v>
      </c>
      <c r="W1026" s="52" t="s">
        <v>1018</v>
      </c>
      <c r="X1026" s="52" t="s">
        <v>1018</v>
      </c>
      <c r="Y1026" s="52" t="s">
        <v>1018</v>
      </c>
      <c r="Z1026" s="52" t="s">
        <v>1018</v>
      </c>
      <c r="AA1026" s="52" t="s">
        <v>1018</v>
      </c>
      <c r="AB1026" s="52" t="s">
        <v>1018</v>
      </c>
      <c r="AC1026" s="52" t="s">
        <v>1018</v>
      </c>
      <c r="AD1026" s="52" t="s">
        <v>1018</v>
      </c>
      <c r="AE1026" s="52" t="s">
        <v>1018</v>
      </c>
      <c r="AF1026" s="52" t="s">
        <v>1018</v>
      </c>
      <c r="AG1026" s="52" t="s">
        <v>1018</v>
      </c>
      <c r="AH1026" s="52" t="s">
        <v>1018</v>
      </c>
      <c r="AI1026" s="52" t="s">
        <v>1018</v>
      </c>
      <c r="AJ1026" s="52" t="s">
        <v>1018</v>
      </c>
      <c r="AK1026" s="52" t="s">
        <v>1018</v>
      </c>
      <c r="AL1026" s="52" t="s">
        <v>1018</v>
      </c>
      <c r="AM1026" s="52" t="s">
        <v>1018</v>
      </c>
      <c r="AN1026" s="52" t="s">
        <v>1018</v>
      </c>
      <c r="AO1026" s="52" t="s">
        <v>1018</v>
      </c>
      <c r="AP1026" s="52" t="s">
        <v>1018</v>
      </c>
      <c r="AQ1026" s="52" t="s">
        <v>1018</v>
      </c>
      <c r="AR1026" s="52" t="s">
        <v>1018</v>
      </c>
      <c r="AS1026" s="52" t="s">
        <v>1018</v>
      </c>
      <c r="AT1026" s="52" t="s">
        <v>1018</v>
      </c>
      <c r="AU1026" s="52" t="s">
        <v>1018</v>
      </c>
      <c r="AV1026" s="52" t="s">
        <v>1018</v>
      </c>
      <c r="AW1026" s="52" t="s">
        <v>1018</v>
      </c>
      <c r="AX1026" s="52" t="s">
        <v>1018</v>
      </c>
      <c r="AY1026" s="52"/>
      <c r="AZ1026" s="52"/>
      <c r="BA1026" s="52"/>
      <c r="BB1026" s="52"/>
    </row>
    <row r="1027" spans="1:54" ht="12.75" x14ac:dyDescent="0.2">
      <c r="A1027" s="39" t="str">
        <f t="shared" si="91"/>
        <v>2040355</v>
      </c>
      <c r="B1027" s="39" t="str">
        <f t="shared" si="92"/>
        <v>0648БН/ШК</v>
      </c>
      <c r="C1027" s="39" t="str">
        <f t="shared" si="93"/>
        <v>Бык - кресло большое 62*47см</v>
      </c>
      <c r="D1027" s="94">
        <f t="shared" ca="1" si="94"/>
        <v>974</v>
      </c>
      <c r="E1027" s="94">
        <f t="shared" ca="1" si="95"/>
        <v>9</v>
      </c>
      <c r="F1027" s="94">
        <f t="shared" ca="1" si="90"/>
        <v>0</v>
      </c>
      <c r="G1027" s="87"/>
      <c r="H1027" s="87"/>
      <c r="I1027" s="40"/>
      <c r="J1027" s="40"/>
      <c r="L1027" s="50" t="s">
        <v>3990</v>
      </c>
      <c r="M1027" s="50" t="s">
        <v>3692</v>
      </c>
      <c r="N1027" s="50" t="s">
        <v>804</v>
      </c>
      <c r="O1027" s="51" t="s">
        <v>805</v>
      </c>
      <c r="P1027" s="40">
        <v>974</v>
      </c>
      <c r="Q1027" s="40"/>
      <c r="R1027" s="40"/>
      <c r="S1027" s="52" t="s">
        <v>1018</v>
      </c>
      <c r="T1027" s="52" t="s">
        <v>1018</v>
      </c>
      <c r="U1027" s="52" t="s">
        <v>1018</v>
      </c>
      <c r="V1027" s="52" t="s">
        <v>1018</v>
      </c>
      <c r="W1027" s="52" t="s">
        <v>1018</v>
      </c>
      <c r="X1027" s="52" t="s">
        <v>1018</v>
      </c>
      <c r="Y1027" s="52" t="s">
        <v>1018</v>
      </c>
      <c r="Z1027" s="52" t="s">
        <v>1018</v>
      </c>
      <c r="AA1027" s="52" t="s">
        <v>1018</v>
      </c>
      <c r="AB1027" s="52" t="s">
        <v>1018</v>
      </c>
      <c r="AC1027" s="52" t="s">
        <v>1018</v>
      </c>
      <c r="AD1027" s="52" t="s">
        <v>1018</v>
      </c>
      <c r="AE1027" s="52" t="s">
        <v>1018</v>
      </c>
      <c r="AF1027" s="52" t="s">
        <v>1018</v>
      </c>
      <c r="AG1027" s="52" t="s">
        <v>1018</v>
      </c>
      <c r="AH1027" s="52" t="s">
        <v>1018</v>
      </c>
      <c r="AI1027" s="52" t="s">
        <v>1018</v>
      </c>
      <c r="AJ1027" s="52" t="s">
        <v>1018</v>
      </c>
      <c r="AK1027" s="52" t="s">
        <v>1018</v>
      </c>
      <c r="AL1027" s="52" t="s">
        <v>1018</v>
      </c>
      <c r="AM1027" s="52" t="s">
        <v>1018</v>
      </c>
      <c r="AN1027" s="52" t="s">
        <v>1018</v>
      </c>
      <c r="AO1027" s="52" t="s">
        <v>1018</v>
      </c>
      <c r="AP1027" s="52" t="s">
        <v>1018</v>
      </c>
      <c r="AQ1027" s="52" t="s">
        <v>1018</v>
      </c>
      <c r="AR1027" s="52">
        <v>9</v>
      </c>
      <c r="AS1027" s="52" t="s">
        <v>1018</v>
      </c>
      <c r="AT1027" s="52" t="s">
        <v>1018</v>
      </c>
      <c r="AU1027" s="52" t="s">
        <v>1018</v>
      </c>
      <c r="AV1027" s="52" t="s">
        <v>1018</v>
      </c>
      <c r="AW1027" s="52" t="s">
        <v>1018</v>
      </c>
      <c r="AX1027" s="52" t="s">
        <v>1018</v>
      </c>
      <c r="AY1027" s="52"/>
      <c r="AZ1027" s="52"/>
      <c r="BA1027" s="52"/>
      <c r="BB1027" s="52"/>
    </row>
    <row r="1028" spans="1:54" ht="12.75" x14ac:dyDescent="0.2">
      <c r="A1028" s="39" t="str">
        <f t="shared" si="91"/>
        <v>2040359</v>
      </c>
      <c r="B1028" s="39" t="str">
        <f t="shared" si="92"/>
        <v>0655А/БЖ</v>
      </c>
      <c r="C1028" s="39" t="str">
        <f t="shared" si="93"/>
        <v>Ежик  34*40см</v>
      </c>
      <c r="D1028" s="94">
        <f t="shared" ca="1" si="94"/>
        <v>525</v>
      </c>
      <c r="E1028" s="94">
        <f t="shared" ca="1" si="95"/>
        <v>0</v>
      </c>
      <c r="F1028" s="94">
        <f t="shared" ca="1" si="90"/>
        <v>0</v>
      </c>
      <c r="G1028" s="87"/>
      <c r="H1028" s="87"/>
      <c r="I1028" s="40"/>
      <c r="J1028" s="40"/>
      <c r="L1028" s="50" t="s">
        <v>3994</v>
      </c>
      <c r="M1028" s="50" t="s">
        <v>3694</v>
      </c>
      <c r="N1028" s="50" t="s">
        <v>3695</v>
      </c>
      <c r="O1028" s="51" t="s">
        <v>3696</v>
      </c>
      <c r="P1028" s="40">
        <v>525</v>
      </c>
      <c r="Q1028" s="40"/>
      <c r="R1028" s="40"/>
      <c r="S1028" s="52" t="s">
        <v>1018</v>
      </c>
      <c r="T1028" s="52" t="s">
        <v>1018</v>
      </c>
      <c r="U1028" s="52" t="s">
        <v>1018</v>
      </c>
      <c r="V1028" s="52" t="s">
        <v>1018</v>
      </c>
      <c r="W1028" s="52" t="s">
        <v>1018</v>
      </c>
      <c r="X1028" s="52" t="s">
        <v>1018</v>
      </c>
      <c r="Y1028" s="52" t="s">
        <v>1018</v>
      </c>
      <c r="Z1028" s="52" t="s">
        <v>1018</v>
      </c>
      <c r="AA1028" s="52" t="s">
        <v>1018</v>
      </c>
      <c r="AB1028" s="52" t="s">
        <v>1018</v>
      </c>
      <c r="AC1028" s="52" t="s">
        <v>1018</v>
      </c>
      <c r="AD1028" s="52" t="s">
        <v>1018</v>
      </c>
      <c r="AE1028" s="52" t="s">
        <v>1018</v>
      </c>
      <c r="AF1028" s="52" t="s">
        <v>1018</v>
      </c>
      <c r="AG1028" s="52" t="s">
        <v>1018</v>
      </c>
      <c r="AH1028" s="52" t="s">
        <v>1018</v>
      </c>
      <c r="AI1028" s="52" t="s">
        <v>1018</v>
      </c>
      <c r="AJ1028" s="52" t="s">
        <v>1018</v>
      </c>
      <c r="AK1028" s="52" t="s">
        <v>1018</v>
      </c>
      <c r="AL1028" s="52" t="s">
        <v>1018</v>
      </c>
      <c r="AM1028" s="52" t="s">
        <v>1018</v>
      </c>
      <c r="AN1028" s="52" t="s">
        <v>1018</v>
      </c>
      <c r="AO1028" s="52" t="s">
        <v>1018</v>
      </c>
      <c r="AP1028" s="52" t="s">
        <v>1018</v>
      </c>
      <c r="AQ1028" s="52" t="s">
        <v>1018</v>
      </c>
      <c r="AR1028" s="52" t="s">
        <v>1018</v>
      </c>
      <c r="AS1028" s="52" t="s">
        <v>1018</v>
      </c>
      <c r="AT1028" s="52" t="s">
        <v>1018</v>
      </c>
      <c r="AU1028" s="52" t="s">
        <v>1018</v>
      </c>
      <c r="AV1028" s="52" t="s">
        <v>1018</v>
      </c>
      <c r="AW1028" s="52" t="s">
        <v>1018</v>
      </c>
      <c r="AX1028" s="52" t="s">
        <v>1018</v>
      </c>
      <c r="AY1028" s="52"/>
      <c r="AZ1028" s="52"/>
      <c r="BA1028" s="52"/>
      <c r="BB1028" s="52"/>
    </row>
    <row r="1029" spans="1:54" ht="12.75" x14ac:dyDescent="0.2">
      <c r="A1029" s="39" t="str">
        <f t="shared" si="91"/>
        <v>2051416</v>
      </c>
      <c r="B1029" s="39" t="str">
        <f t="shared" si="92"/>
        <v>0656А/КЧ</v>
      </c>
      <c r="C1029" s="39" t="str">
        <f t="shared" si="93"/>
        <v>Медвежонок 34*40см</v>
      </c>
      <c r="D1029" s="94">
        <f t="shared" ca="1" si="94"/>
        <v>422</v>
      </c>
      <c r="E1029" s="94">
        <f t="shared" ca="1" si="95"/>
        <v>0</v>
      </c>
      <c r="F1029" s="94">
        <f t="shared" ca="1" si="90"/>
        <v>0</v>
      </c>
      <c r="G1029" s="87"/>
      <c r="H1029" s="87"/>
      <c r="I1029" s="40"/>
      <c r="J1029" s="40"/>
      <c r="L1029" s="50" t="s">
        <v>3998</v>
      </c>
      <c r="M1029" s="50" t="s">
        <v>3698</v>
      </c>
      <c r="N1029" s="50" t="s">
        <v>3699</v>
      </c>
      <c r="O1029" s="51" t="s">
        <v>3700</v>
      </c>
      <c r="P1029" s="40">
        <v>422</v>
      </c>
      <c r="Q1029" s="40"/>
      <c r="R1029" s="40"/>
      <c r="S1029" s="52" t="s">
        <v>1018</v>
      </c>
      <c r="T1029" s="52" t="s">
        <v>1018</v>
      </c>
      <c r="U1029" s="52" t="s">
        <v>1018</v>
      </c>
      <c r="V1029" s="52" t="s">
        <v>1018</v>
      </c>
      <c r="W1029" s="52" t="s">
        <v>1018</v>
      </c>
      <c r="X1029" s="52" t="s">
        <v>1018</v>
      </c>
      <c r="Y1029" s="52" t="s">
        <v>1018</v>
      </c>
      <c r="Z1029" s="52" t="s">
        <v>1018</v>
      </c>
      <c r="AA1029" s="52" t="s">
        <v>1018</v>
      </c>
      <c r="AB1029" s="52" t="s">
        <v>1018</v>
      </c>
      <c r="AC1029" s="52" t="s">
        <v>1018</v>
      </c>
      <c r="AD1029" s="52" t="s">
        <v>1018</v>
      </c>
      <c r="AE1029" s="52" t="s">
        <v>1018</v>
      </c>
      <c r="AF1029" s="52" t="s">
        <v>1018</v>
      </c>
      <c r="AG1029" s="52" t="s">
        <v>1018</v>
      </c>
      <c r="AH1029" s="52" t="s">
        <v>1018</v>
      </c>
      <c r="AI1029" s="52" t="s">
        <v>1018</v>
      </c>
      <c r="AJ1029" s="52" t="s">
        <v>1018</v>
      </c>
      <c r="AK1029" s="52" t="s">
        <v>1018</v>
      </c>
      <c r="AL1029" s="52" t="s">
        <v>1018</v>
      </c>
      <c r="AM1029" s="52" t="s">
        <v>1018</v>
      </c>
      <c r="AN1029" s="52" t="s">
        <v>1018</v>
      </c>
      <c r="AO1029" s="52" t="s">
        <v>1018</v>
      </c>
      <c r="AP1029" s="52" t="s">
        <v>1018</v>
      </c>
      <c r="AQ1029" s="52" t="s">
        <v>1018</v>
      </c>
      <c r="AR1029" s="52" t="s">
        <v>1018</v>
      </c>
      <c r="AS1029" s="52" t="s">
        <v>1018</v>
      </c>
      <c r="AT1029" s="52" t="s">
        <v>1018</v>
      </c>
      <c r="AU1029" s="52" t="s">
        <v>1018</v>
      </c>
      <c r="AV1029" s="52" t="s">
        <v>1018</v>
      </c>
      <c r="AW1029" s="52" t="s">
        <v>1018</v>
      </c>
      <c r="AX1029" s="52" t="s">
        <v>1018</v>
      </c>
      <c r="AY1029" s="52"/>
      <c r="AZ1029" s="52"/>
      <c r="BA1029" s="52"/>
      <c r="BB1029" s="52"/>
    </row>
    <row r="1030" spans="1:54" ht="12.75" x14ac:dyDescent="0.2">
      <c r="A1030" s="39" t="str">
        <f t="shared" si="91"/>
        <v>2040363</v>
      </c>
      <c r="B1030" s="39" t="str">
        <f t="shared" si="92"/>
        <v>0661БV/ЧР</v>
      </c>
      <c r="C1030" s="39" t="str">
        <f t="shared" si="93"/>
        <v>Корова - качалка  В70см</v>
      </c>
      <c r="D1030" s="94">
        <f t="shared" ca="1" si="94"/>
        <v>1728</v>
      </c>
      <c r="E1030" s="94">
        <f t="shared" ca="1" si="95"/>
        <v>1</v>
      </c>
      <c r="F1030" s="94">
        <f t="shared" ref="F1030:F1093" ca="1" si="96">IF(TODAY()&lt;$A$4,SUM(R1030),"")</f>
        <v>0</v>
      </c>
      <c r="G1030" s="87"/>
      <c r="H1030" s="87"/>
      <c r="I1030" s="40"/>
      <c r="J1030" s="40"/>
      <c r="L1030" s="50" t="s">
        <v>4002</v>
      </c>
      <c r="M1030" s="50" t="s">
        <v>3702</v>
      </c>
      <c r="N1030" s="50" t="s">
        <v>3703</v>
      </c>
      <c r="O1030" s="51" t="s">
        <v>3704</v>
      </c>
      <c r="P1030" s="40">
        <v>1728</v>
      </c>
      <c r="Q1030" s="40"/>
      <c r="R1030" s="40"/>
      <c r="S1030" s="52" t="s">
        <v>1018</v>
      </c>
      <c r="T1030" s="52" t="s">
        <v>1018</v>
      </c>
      <c r="U1030" s="52" t="s">
        <v>1018</v>
      </c>
      <c r="V1030" s="52">
        <v>1</v>
      </c>
      <c r="W1030" s="52" t="s">
        <v>1018</v>
      </c>
      <c r="X1030" s="52" t="s">
        <v>1018</v>
      </c>
      <c r="Y1030" s="52" t="s">
        <v>1018</v>
      </c>
      <c r="Z1030" s="52" t="s">
        <v>1018</v>
      </c>
      <c r="AA1030" s="52" t="s">
        <v>1018</v>
      </c>
      <c r="AB1030" s="52" t="s">
        <v>1018</v>
      </c>
      <c r="AC1030" s="52" t="s">
        <v>1018</v>
      </c>
      <c r="AD1030" s="52" t="s">
        <v>1018</v>
      </c>
      <c r="AE1030" s="52" t="s">
        <v>1018</v>
      </c>
      <c r="AF1030" s="52" t="s">
        <v>1018</v>
      </c>
      <c r="AG1030" s="52" t="s">
        <v>1018</v>
      </c>
      <c r="AH1030" s="52" t="s">
        <v>1018</v>
      </c>
      <c r="AI1030" s="52" t="s">
        <v>1018</v>
      </c>
      <c r="AJ1030" s="52" t="s">
        <v>1018</v>
      </c>
      <c r="AK1030" s="52" t="s">
        <v>1018</v>
      </c>
      <c r="AL1030" s="52" t="s">
        <v>1018</v>
      </c>
      <c r="AM1030" s="52" t="s">
        <v>1018</v>
      </c>
      <c r="AN1030" s="52" t="s">
        <v>1018</v>
      </c>
      <c r="AO1030" s="52" t="s">
        <v>1018</v>
      </c>
      <c r="AP1030" s="52" t="s">
        <v>1018</v>
      </c>
      <c r="AQ1030" s="52" t="s">
        <v>1018</v>
      </c>
      <c r="AR1030" s="52" t="s">
        <v>1018</v>
      </c>
      <c r="AS1030" s="52" t="s">
        <v>1018</v>
      </c>
      <c r="AT1030" s="52" t="s">
        <v>1018</v>
      </c>
      <c r="AU1030" s="52" t="s">
        <v>1018</v>
      </c>
      <c r="AV1030" s="52" t="s">
        <v>1018</v>
      </c>
      <c r="AW1030" s="52" t="s">
        <v>1018</v>
      </c>
      <c r="AX1030" s="52" t="s">
        <v>1018</v>
      </c>
      <c r="AY1030" s="52"/>
      <c r="AZ1030" s="52"/>
      <c r="BA1030" s="52"/>
      <c r="BB1030" s="52"/>
    </row>
    <row r="1031" spans="1:54" ht="12.75" x14ac:dyDescent="0.2">
      <c r="A1031" s="39" t="str">
        <f t="shared" ref="A1031:A1094" si="97">M1031</f>
        <v>2040377</v>
      </c>
      <c r="B1031" s="39" t="str">
        <f t="shared" ref="B1031:B1094" si="98">N1031</f>
        <v>0673А/ЖЛ</v>
      </c>
      <c r="C1031" s="39" t="str">
        <f t="shared" ref="C1031:C1094" si="99">O1031</f>
        <v>Медведь Кирюша  В55см</v>
      </c>
      <c r="D1031" s="94">
        <f t="shared" ref="D1031:D1094" ca="1" si="100">IF(TODAY()&lt;$A$4,SUM(P1031)*(100-SUM($I$5))/100,"")</f>
        <v>183</v>
      </c>
      <c r="E1031" s="94">
        <f t="shared" ref="E1031:E1094" ca="1" si="101">IF(TODAY()&lt;$A$4,SUM(T1031,V1031,X1031,Z1031,AB1031,AD1031,AF1031,AH1031,AJ1031,AL1031,AN1031,AP1031,AR1031,AT1031,AV1031,AX1031,AZ1031,BB1031,BD1031,BF1031,BH1031,BJ1031,BL1031,BN1031,BP1031,BR1031,BT1031,BV1031)-SUM(S1031,U1031,W1031,Y1031,AA1031,AC1031,AE1031,AG1031,AI1031,AK1031,AM1031,AO1031,AQ1031,AS1031,AU1031,AW1031,AY1031,BA1031,BC1031,BE1031,BG1031,BI1031,BK1031,BM1031,BO1031,BQ1031,BS1031,BU1031),"")</f>
        <v>1</v>
      </c>
      <c r="F1031" s="94">
        <f t="shared" ca="1" si="96"/>
        <v>0</v>
      </c>
      <c r="G1031" s="87"/>
      <c r="H1031" s="87"/>
      <c r="I1031" s="40"/>
      <c r="J1031" s="40"/>
      <c r="L1031" s="50" t="s">
        <v>4006</v>
      </c>
      <c r="M1031" s="50" t="s">
        <v>3706</v>
      </c>
      <c r="N1031" s="50" t="s">
        <v>3707</v>
      </c>
      <c r="O1031" s="51" t="s">
        <v>3708</v>
      </c>
      <c r="P1031" s="40">
        <v>183</v>
      </c>
      <c r="Q1031" s="40"/>
      <c r="R1031" s="40"/>
      <c r="S1031" s="52" t="s">
        <v>1018</v>
      </c>
      <c r="T1031" s="52" t="s">
        <v>1018</v>
      </c>
      <c r="U1031" s="52" t="s">
        <v>1018</v>
      </c>
      <c r="V1031" s="52" t="s">
        <v>1018</v>
      </c>
      <c r="W1031" s="52" t="s">
        <v>1018</v>
      </c>
      <c r="X1031" s="52" t="s">
        <v>1018</v>
      </c>
      <c r="Y1031" s="52" t="s">
        <v>1018</v>
      </c>
      <c r="Z1031" s="52" t="s">
        <v>1018</v>
      </c>
      <c r="AA1031" s="52" t="s">
        <v>1018</v>
      </c>
      <c r="AB1031" s="52" t="s">
        <v>1018</v>
      </c>
      <c r="AC1031" s="52" t="s">
        <v>1018</v>
      </c>
      <c r="AD1031" s="52" t="s">
        <v>1018</v>
      </c>
      <c r="AE1031" s="52" t="s">
        <v>1018</v>
      </c>
      <c r="AF1031" s="52" t="s">
        <v>1018</v>
      </c>
      <c r="AG1031" s="52" t="s">
        <v>1018</v>
      </c>
      <c r="AH1031" s="52" t="s">
        <v>1018</v>
      </c>
      <c r="AI1031" s="52" t="s">
        <v>1018</v>
      </c>
      <c r="AJ1031" s="52" t="s">
        <v>1018</v>
      </c>
      <c r="AK1031" s="52" t="s">
        <v>1018</v>
      </c>
      <c r="AL1031" s="52" t="s">
        <v>1018</v>
      </c>
      <c r="AM1031" s="52" t="s">
        <v>1018</v>
      </c>
      <c r="AN1031" s="52" t="s">
        <v>1018</v>
      </c>
      <c r="AO1031" s="52" t="s">
        <v>1018</v>
      </c>
      <c r="AP1031" s="52" t="s">
        <v>1018</v>
      </c>
      <c r="AQ1031" s="52" t="s">
        <v>1018</v>
      </c>
      <c r="AR1031" s="52">
        <v>1</v>
      </c>
      <c r="AS1031" s="52" t="s">
        <v>1018</v>
      </c>
      <c r="AT1031" s="52" t="s">
        <v>1018</v>
      </c>
      <c r="AU1031" s="52" t="s">
        <v>1018</v>
      </c>
      <c r="AV1031" s="52" t="s">
        <v>1018</v>
      </c>
      <c r="AW1031" s="52" t="s">
        <v>1018</v>
      </c>
      <c r="AX1031" s="52" t="s">
        <v>1018</v>
      </c>
      <c r="AY1031" s="52"/>
      <c r="AZ1031" s="52"/>
      <c r="BA1031" s="52"/>
      <c r="BB1031" s="52"/>
    </row>
    <row r="1032" spans="1:54" ht="12.75" x14ac:dyDescent="0.2">
      <c r="A1032" s="39" t="str">
        <f t="shared" si="97"/>
        <v>2040380</v>
      </c>
      <c r="B1032" s="39" t="str">
        <f t="shared" si="98"/>
        <v>0676/КР</v>
      </c>
      <c r="C1032" s="39" t="str">
        <f t="shared" si="99"/>
        <v>Сердце с завязками маленькое 16*4см</v>
      </c>
      <c r="D1032" s="94">
        <f t="shared" ca="1" si="100"/>
        <v>95</v>
      </c>
      <c r="E1032" s="94">
        <f t="shared" ca="1" si="101"/>
        <v>0</v>
      </c>
      <c r="F1032" s="94">
        <f t="shared" ca="1" si="96"/>
        <v>0</v>
      </c>
      <c r="G1032" s="87"/>
      <c r="H1032" s="87"/>
      <c r="I1032" s="40"/>
      <c r="J1032" s="40"/>
      <c r="L1032" s="50" t="s">
        <v>4010</v>
      </c>
      <c r="M1032" s="50" t="s">
        <v>3710</v>
      </c>
      <c r="N1032" s="50" t="s">
        <v>3711</v>
      </c>
      <c r="O1032" s="51" t="s">
        <v>3712</v>
      </c>
      <c r="P1032" s="40">
        <v>95</v>
      </c>
      <c r="Q1032" s="40"/>
      <c r="R1032" s="40"/>
      <c r="S1032" s="52" t="s">
        <v>1018</v>
      </c>
      <c r="T1032" s="52" t="s">
        <v>1018</v>
      </c>
      <c r="U1032" s="52" t="s">
        <v>1018</v>
      </c>
      <c r="V1032" s="52" t="s">
        <v>1018</v>
      </c>
      <c r="W1032" s="52" t="s">
        <v>1018</v>
      </c>
      <c r="X1032" s="52" t="s">
        <v>1018</v>
      </c>
      <c r="Y1032" s="52" t="s">
        <v>1018</v>
      </c>
      <c r="Z1032" s="52" t="s">
        <v>1018</v>
      </c>
      <c r="AA1032" s="52" t="s">
        <v>1018</v>
      </c>
      <c r="AB1032" s="52" t="s">
        <v>1018</v>
      </c>
      <c r="AC1032" s="52" t="s">
        <v>1018</v>
      </c>
      <c r="AD1032" s="52" t="s">
        <v>1018</v>
      </c>
      <c r="AE1032" s="52" t="s">
        <v>1018</v>
      </c>
      <c r="AF1032" s="52" t="s">
        <v>1018</v>
      </c>
      <c r="AG1032" s="52" t="s">
        <v>1018</v>
      </c>
      <c r="AH1032" s="52" t="s">
        <v>1018</v>
      </c>
      <c r="AI1032" s="52" t="s">
        <v>1018</v>
      </c>
      <c r="AJ1032" s="52" t="s">
        <v>1018</v>
      </c>
      <c r="AK1032" s="52" t="s">
        <v>1018</v>
      </c>
      <c r="AL1032" s="52" t="s">
        <v>1018</v>
      </c>
      <c r="AM1032" s="52" t="s">
        <v>1018</v>
      </c>
      <c r="AN1032" s="52" t="s">
        <v>1018</v>
      </c>
      <c r="AO1032" s="52" t="s">
        <v>1018</v>
      </c>
      <c r="AP1032" s="52" t="s">
        <v>1018</v>
      </c>
      <c r="AQ1032" s="52" t="s">
        <v>1018</v>
      </c>
      <c r="AR1032" s="52" t="s">
        <v>1018</v>
      </c>
      <c r="AS1032" s="52" t="s">
        <v>1018</v>
      </c>
      <c r="AT1032" s="52" t="s">
        <v>1018</v>
      </c>
      <c r="AU1032" s="52" t="s">
        <v>1018</v>
      </c>
      <c r="AV1032" s="52" t="s">
        <v>1018</v>
      </c>
      <c r="AW1032" s="52" t="s">
        <v>1018</v>
      </c>
      <c r="AX1032" s="52" t="s">
        <v>1018</v>
      </c>
      <c r="AY1032" s="52"/>
      <c r="AZ1032" s="52"/>
      <c r="BA1032" s="52"/>
      <c r="BB1032" s="52"/>
    </row>
    <row r="1033" spans="1:54" ht="12.75" x14ac:dyDescent="0.2">
      <c r="A1033" s="39" t="str">
        <f t="shared" si="97"/>
        <v>2040381</v>
      </c>
      <c r="B1033" s="39" t="str">
        <f t="shared" si="98"/>
        <v>0676/РЗ</v>
      </c>
      <c r="C1033" s="39" t="str">
        <f t="shared" si="99"/>
        <v>Сердце с завязками маленькое 16*4см</v>
      </c>
      <c r="D1033" s="94">
        <f t="shared" ca="1" si="100"/>
        <v>95</v>
      </c>
      <c r="E1033" s="94">
        <f t="shared" ca="1" si="101"/>
        <v>0</v>
      </c>
      <c r="F1033" s="94">
        <f t="shared" ca="1" si="96"/>
        <v>0</v>
      </c>
      <c r="G1033" s="87"/>
      <c r="H1033" s="87"/>
      <c r="I1033" s="40"/>
      <c r="J1033" s="40"/>
      <c r="L1033" s="50" t="s">
        <v>4014</v>
      </c>
      <c r="M1033" s="50" t="s">
        <v>3714</v>
      </c>
      <c r="N1033" s="50" t="s">
        <v>3715</v>
      </c>
      <c r="O1033" s="51" t="s">
        <v>3712</v>
      </c>
      <c r="P1033" s="40">
        <v>95</v>
      </c>
      <c r="Q1033" s="40"/>
      <c r="R1033" s="40"/>
      <c r="S1033" s="52" t="s">
        <v>1018</v>
      </c>
      <c r="T1033" s="52" t="s">
        <v>1018</v>
      </c>
      <c r="U1033" s="52" t="s">
        <v>1018</v>
      </c>
      <c r="V1033" s="52" t="s">
        <v>1018</v>
      </c>
      <c r="W1033" s="52" t="s">
        <v>1018</v>
      </c>
      <c r="X1033" s="52" t="s">
        <v>1018</v>
      </c>
      <c r="Y1033" s="52" t="s">
        <v>1018</v>
      </c>
      <c r="Z1033" s="52" t="s">
        <v>1018</v>
      </c>
      <c r="AA1033" s="52" t="s">
        <v>1018</v>
      </c>
      <c r="AB1033" s="52" t="s">
        <v>1018</v>
      </c>
      <c r="AC1033" s="52" t="s">
        <v>1018</v>
      </c>
      <c r="AD1033" s="52" t="s">
        <v>1018</v>
      </c>
      <c r="AE1033" s="52" t="s">
        <v>1018</v>
      </c>
      <c r="AF1033" s="52" t="s">
        <v>1018</v>
      </c>
      <c r="AG1033" s="52" t="s">
        <v>1018</v>
      </c>
      <c r="AH1033" s="52" t="s">
        <v>1018</v>
      </c>
      <c r="AI1033" s="52" t="s">
        <v>1018</v>
      </c>
      <c r="AJ1033" s="52" t="s">
        <v>1018</v>
      </c>
      <c r="AK1033" s="52" t="s">
        <v>1018</v>
      </c>
      <c r="AL1033" s="52" t="s">
        <v>1018</v>
      </c>
      <c r="AM1033" s="52" t="s">
        <v>1018</v>
      </c>
      <c r="AN1033" s="52" t="s">
        <v>1018</v>
      </c>
      <c r="AO1033" s="52" t="s">
        <v>1018</v>
      </c>
      <c r="AP1033" s="52" t="s">
        <v>1018</v>
      </c>
      <c r="AQ1033" s="52" t="s">
        <v>1018</v>
      </c>
      <c r="AR1033" s="52" t="s">
        <v>1018</v>
      </c>
      <c r="AS1033" s="52" t="s">
        <v>1018</v>
      </c>
      <c r="AT1033" s="52" t="s">
        <v>1018</v>
      </c>
      <c r="AU1033" s="52" t="s">
        <v>1018</v>
      </c>
      <c r="AV1033" s="52" t="s">
        <v>1018</v>
      </c>
      <c r="AW1033" s="52" t="s">
        <v>1018</v>
      </c>
      <c r="AX1033" s="52" t="s">
        <v>1018</v>
      </c>
      <c r="AY1033" s="52"/>
      <c r="AZ1033" s="52"/>
      <c r="BA1033" s="52"/>
      <c r="BB1033" s="52"/>
    </row>
    <row r="1034" spans="1:54" ht="12.75" x14ac:dyDescent="0.2">
      <c r="A1034" s="39" t="str">
        <f t="shared" si="97"/>
        <v>2040400</v>
      </c>
      <c r="B1034" s="39" t="str">
        <f t="shared" si="98"/>
        <v>0702АМ/БЖ</v>
      </c>
      <c r="C1034" s="39" t="str">
        <f t="shared" si="99"/>
        <v>Медведь Обжора В33см</v>
      </c>
      <c r="D1034" s="94">
        <f t="shared" ca="1" si="100"/>
        <v>418</v>
      </c>
      <c r="E1034" s="94">
        <f t="shared" ca="1" si="101"/>
        <v>0</v>
      </c>
      <c r="F1034" s="94">
        <f t="shared" ca="1" si="96"/>
        <v>0</v>
      </c>
      <c r="G1034" s="87"/>
      <c r="H1034" s="87"/>
      <c r="I1034" s="40"/>
      <c r="J1034" s="40"/>
      <c r="L1034" s="50" t="s">
        <v>4017</v>
      </c>
      <c r="M1034" s="50" t="s">
        <v>3721</v>
      </c>
      <c r="N1034" s="50" t="s">
        <v>3722</v>
      </c>
      <c r="O1034" s="51" t="s">
        <v>3723</v>
      </c>
      <c r="P1034" s="40">
        <v>418</v>
      </c>
      <c r="Q1034" s="40"/>
      <c r="R1034" s="40"/>
      <c r="S1034" s="52" t="s">
        <v>1018</v>
      </c>
      <c r="T1034" s="52" t="s">
        <v>1018</v>
      </c>
      <c r="U1034" s="52" t="s">
        <v>1018</v>
      </c>
      <c r="V1034" s="52" t="s">
        <v>1018</v>
      </c>
      <c r="W1034" s="52" t="s">
        <v>1018</v>
      </c>
      <c r="X1034" s="52" t="s">
        <v>1018</v>
      </c>
      <c r="Y1034" s="52" t="s">
        <v>1018</v>
      </c>
      <c r="Z1034" s="52" t="s">
        <v>1018</v>
      </c>
      <c r="AA1034" s="52" t="s">
        <v>1018</v>
      </c>
      <c r="AB1034" s="52" t="s">
        <v>1018</v>
      </c>
      <c r="AC1034" s="52" t="s">
        <v>1018</v>
      </c>
      <c r="AD1034" s="52" t="s">
        <v>1018</v>
      </c>
      <c r="AE1034" s="52" t="s">
        <v>1018</v>
      </c>
      <c r="AF1034" s="52" t="s">
        <v>1018</v>
      </c>
      <c r="AG1034" s="52" t="s">
        <v>1018</v>
      </c>
      <c r="AH1034" s="52" t="s">
        <v>1018</v>
      </c>
      <c r="AI1034" s="52" t="s">
        <v>1018</v>
      </c>
      <c r="AJ1034" s="52" t="s">
        <v>1018</v>
      </c>
      <c r="AK1034" s="52" t="s">
        <v>1018</v>
      </c>
      <c r="AL1034" s="52" t="s">
        <v>1018</v>
      </c>
      <c r="AM1034" s="52" t="s">
        <v>1018</v>
      </c>
      <c r="AN1034" s="52" t="s">
        <v>1018</v>
      </c>
      <c r="AO1034" s="52" t="s">
        <v>1018</v>
      </c>
      <c r="AP1034" s="52" t="s">
        <v>1018</v>
      </c>
      <c r="AQ1034" s="52" t="s">
        <v>1018</v>
      </c>
      <c r="AR1034" s="52" t="s">
        <v>1018</v>
      </c>
      <c r="AS1034" s="52" t="s">
        <v>1018</v>
      </c>
      <c r="AT1034" s="52" t="s">
        <v>1018</v>
      </c>
      <c r="AU1034" s="52" t="s">
        <v>1018</v>
      </c>
      <c r="AV1034" s="52" t="s">
        <v>1018</v>
      </c>
      <c r="AW1034" s="52" t="s">
        <v>1018</v>
      </c>
      <c r="AX1034" s="52" t="s">
        <v>1018</v>
      </c>
      <c r="AY1034" s="52"/>
      <c r="AZ1034" s="52"/>
      <c r="BA1034" s="52"/>
      <c r="BB1034" s="52"/>
    </row>
    <row r="1035" spans="1:54" ht="12.75" x14ac:dyDescent="0.2">
      <c r="A1035" s="39" t="str">
        <f t="shared" si="97"/>
        <v>2050642</v>
      </c>
      <c r="B1035" s="39" t="str">
        <f t="shared" si="98"/>
        <v>0721/ЖЛ/М</v>
      </c>
      <c r="C1035" s="39" t="str">
        <f t="shared" si="99"/>
        <v>Зайчик Лучик В47см</v>
      </c>
      <c r="D1035" s="94">
        <f t="shared" ca="1" si="100"/>
        <v>156</v>
      </c>
      <c r="E1035" s="94">
        <f t="shared" ca="1" si="101"/>
        <v>1</v>
      </c>
      <c r="F1035" s="94">
        <f t="shared" ca="1" si="96"/>
        <v>0</v>
      </c>
      <c r="G1035" s="87"/>
      <c r="H1035" s="87"/>
      <c r="I1035" s="40"/>
      <c r="J1035" s="40"/>
      <c r="L1035" s="50" t="s">
        <v>4021</v>
      </c>
      <c r="M1035" s="50" t="s">
        <v>3725</v>
      </c>
      <c r="N1035" s="50" t="s">
        <v>3726</v>
      </c>
      <c r="O1035" s="51" t="s">
        <v>3727</v>
      </c>
      <c r="P1035" s="40">
        <v>156</v>
      </c>
      <c r="Q1035" s="40"/>
      <c r="R1035" s="40"/>
      <c r="S1035" s="52" t="s">
        <v>1018</v>
      </c>
      <c r="T1035" s="52" t="s">
        <v>1018</v>
      </c>
      <c r="U1035" s="52" t="s">
        <v>1018</v>
      </c>
      <c r="V1035" s="52" t="s">
        <v>1018</v>
      </c>
      <c r="W1035" s="52" t="s">
        <v>1018</v>
      </c>
      <c r="X1035" s="52" t="s">
        <v>1018</v>
      </c>
      <c r="Y1035" s="52" t="s">
        <v>1018</v>
      </c>
      <c r="Z1035" s="52" t="s">
        <v>1018</v>
      </c>
      <c r="AA1035" s="52" t="s">
        <v>1018</v>
      </c>
      <c r="AB1035" s="52" t="s">
        <v>1018</v>
      </c>
      <c r="AC1035" s="52" t="s">
        <v>1018</v>
      </c>
      <c r="AD1035" s="52" t="s">
        <v>1018</v>
      </c>
      <c r="AE1035" s="52" t="s">
        <v>1018</v>
      </c>
      <c r="AF1035" s="52" t="s">
        <v>1018</v>
      </c>
      <c r="AG1035" s="52" t="s">
        <v>1018</v>
      </c>
      <c r="AH1035" s="52" t="s">
        <v>1018</v>
      </c>
      <c r="AI1035" s="52" t="s">
        <v>1018</v>
      </c>
      <c r="AJ1035" s="52" t="s">
        <v>1018</v>
      </c>
      <c r="AK1035" s="52" t="s">
        <v>1018</v>
      </c>
      <c r="AL1035" s="52" t="s">
        <v>1018</v>
      </c>
      <c r="AM1035" s="52" t="s">
        <v>1018</v>
      </c>
      <c r="AN1035" s="52" t="s">
        <v>1018</v>
      </c>
      <c r="AO1035" s="52" t="s">
        <v>1018</v>
      </c>
      <c r="AP1035" s="52" t="s">
        <v>1018</v>
      </c>
      <c r="AQ1035" s="52" t="s">
        <v>1018</v>
      </c>
      <c r="AR1035" s="52">
        <v>1</v>
      </c>
      <c r="AS1035" s="52" t="s">
        <v>1018</v>
      </c>
      <c r="AT1035" s="52" t="s">
        <v>1018</v>
      </c>
      <c r="AU1035" s="52" t="s">
        <v>1018</v>
      </c>
      <c r="AV1035" s="52" t="s">
        <v>1018</v>
      </c>
      <c r="AW1035" s="52" t="s">
        <v>1018</v>
      </c>
      <c r="AX1035" s="52" t="s">
        <v>1018</v>
      </c>
      <c r="AY1035" s="52"/>
      <c r="AZ1035" s="52"/>
      <c r="BA1035" s="52"/>
      <c r="BB1035" s="52"/>
    </row>
    <row r="1036" spans="1:54" ht="12.75" x14ac:dyDescent="0.2">
      <c r="A1036" s="39" t="str">
        <f t="shared" si="97"/>
        <v>2040411</v>
      </c>
      <c r="B1036" s="39" t="str">
        <f t="shared" si="98"/>
        <v>0724Б/БЖ</v>
      </c>
      <c r="C1036" s="39" t="str">
        <f t="shared" si="99"/>
        <v>Корова В54см</v>
      </c>
      <c r="D1036" s="94">
        <f t="shared" ca="1" si="100"/>
        <v>215</v>
      </c>
      <c r="E1036" s="94">
        <f t="shared" ca="1" si="101"/>
        <v>0</v>
      </c>
      <c r="F1036" s="94">
        <f t="shared" ca="1" si="96"/>
        <v>0</v>
      </c>
      <c r="G1036" s="87"/>
      <c r="H1036" s="87"/>
      <c r="I1036" s="40"/>
      <c r="J1036" s="40"/>
      <c r="L1036" s="50" t="s">
        <v>4024</v>
      </c>
      <c r="M1036" s="50" t="s">
        <v>3729</v>
      </c>
      <c r="N1036" s="50" t="s">
        <v>3730</v>
      </c>
      <c r="O1036" s="51" t="s">
        <v>3731</v>
      </c>
      <c r="P1036" s="40">
        <v>215</v>
      </c>
      <c r="Q1036" s="40"/>
      <c r="R1036" s="40"/>
      <c r="S1036" s="52" t="s">
        <v>1018</v>
      </c>
      <c r="T1036" s="52" t="s">
        <v>1018</v>
      </c>
      <c r="U1036" s="52" t="s">
        <v>1018</v>
      </c>
      <c r="V1036" s="52" t="s">
        <v>1018</v>
      </c>
      <c r="W1036" s="52" t="s">
        <v>1018</v>
      </c>
      <c r="X1036" s="52" t="s">
        <v>1018</v>
      </c>
      <c r="Y1036" s="52" t="s">
        <v>1018</v>
      </c>
      <c r="Z1036" s="52" t="s">
        <v>1018</v>
      </c>
      <c r="AA1036" s="52" t="s">
        <v>1018</v>
      </c>
      <c r="AB1036" s="52" t="s">
        <v>1018</v>
      </c>
      <c r="AC1036" s="52" t="s">
        <v>1018</v>
      </c>
      <c r="AD1036" s="52" t="s">
        <v>1018</v>
      </c>
      <c r="AE1036" s="52" t="s">
        <v>1018</v>
      </c>
      <c r="AF1036" s="52" t="s">
        <v>1018</v>
      </c>
      <c r="AG1036" s="52" t="s">
        <v>1018</v>
      </c>
      <c r="AH1036" s="52" t="s">
        <v>1018</v>
      </c>
      <c r="AI1036" s="52" t="s">
        <v>1018</v>
      </c>
      <c r="AJ1036" s="52" t="s">
        <v>1018</v>
      </c>
      <c r="AK1036" s="52" t="s">
        <v>1018</v>
      </c>
      <c r="AL1036" s="52" t="s">
        <v>1018</v>
      </c>
      <c r="AM1036" s="52" t="s">
        <v>1018</v>
      </c>
      <c r="AN1036" s="52" t="s">
        <v>1018</v>
      </c>
      <c r="AO1036" s="52" t="s">
        <v>1018</v>
      </c>
      <c r="AP1036" s="52" t="s">
        <v>1018</v>
      </c>
      <c r="AQ1036" s="52" t="s">
        <v>1018</v>
      </c>
      <c r="AR1036" s="52" t="s">
        <v>1018</v>
      </c>
      <c r="AS1036" s="52" t="s">
        <v>1018</v>
      </c>
      <c r="AT1036" s="52" t="s">
        <v>1018</v>
      </c>
      <c r="AU1036" s="52" t="s">
        <v>1018</v>
      </c>
      <c r="AV1036" s="52" t="s">
        <v>1018</v>
      </c>
      <c r="AW1036" s="52" t="s">
        <v>1018</v>
      </c>
      <c r="AX1036" s="52" t="s">
        <v>1018</v>
      </c>
      <c r="AY1036" s="52"/>
      <c r="AZ1036" s="52"/>
      <c r="BA1036" s="52"/>
      <c r="BB1036" s="52"/>
    </row>
    <row r="1037" spans="1:54" ht="12.75" x14ac:dyDescent="0.2">
      <c r="A1037" s="39" t="str">
        <f t="shared" si="97"/>
        <v>2040413</v>
      </c>
      <c r="B1037" s="39" t="str">
        <f t="shared" si="98"/>
        <v>0727/ЖЛ</v>
      </c>
      <c r="C1037" s="39" t="str">
        <f t="shared" si="99"/>
        <v>Логотип Солнышко  45*10см</v>
      </c>
      <c r="D1037" s="94">
        <f t="shared" ca="1" si="100"/>
        <v>248</v>
      </c>
      <c r="E1037" s="94">
        <f t="shared" ca="1" si="101"/>
        <v>2</v>
      </c>
      <c r="F1037" s="94">
        <f t="shared" ca="1" si="96"/>
        <v>0</v>
      </c>
      <c r="G1037" s="87"/>
      <c r="H1037" s="87"/>
      <c r="I1037" s="40"/>
      <c r="J1037" s="40"/>
      <c r="L1037" s="50" t="s">
        <v>4028</v>
      </c>
      <c r="M1037" s="50" t="s">
        <v>3733</v>
      </c>
      <c r="N1037" s="50" t="s">
        <v>3734</v>
      </c>
      <c r="O1037" s="51" t="s">
        <v>3735</v>
      </c>
      <c r="P1037" s="40">
        <v>248</v>
      </c>
      <c r="Q1037" s="40"/>
      <c r="R1037" s="40"/>
      <c r="S1037" s="52" t="s">
        <v>1018</v>
      </c>
      <c r="T1037" s="52" t="s">
        <v>1018</v>
      </c>
      <c r="U1037" s="52" t="s">
        <v>1018</v>
      </c>
      <c r="V1037" s="52" t="s">
        <v>1018</v>
      </c>
      <c r="W1037" s="52" t="s">
        <v>1018</v>
      </c>
      <c r="X1037" s="52" t="s">
        <v>1018</v>
      </c>
      <c r="Y1037" s="52" t="s">
        <v>1018</v>
      </c>
      <c r="Z1037" s="52" t="s">
        <v>1018</v>
      </c>
      <c r="AA1037" s="52" t="s">
        <v>1018</v>
      </c>
      <c r="AB1037" s="52" t="s">
        <v>1018</v>
      </c>
      <c r="AC1037" s="52" t="s">
        <v>1018</v>
      </c>
      <c r="AD1037" s="52">
        <v>1</v>
      </c>
      <c r="AE1037" s="52" t="s">
        <v>1018</v>
      </c>
      <c r="AF1037" s="52" t="s">
        <v>1018</v>
      </c>
      <c r="AG1037" s="52" t="s">
        <v>1018</v>
      </c>
      <c r="AH1037" s="52" t="s">
        <v>1018</v>
      </c>
      <c r="AI1037" s="52" t="s">
        <v>1018</v>
      </c>
      <c r="AJ1037" s="52" t="s">
        <v>1018</v>
      </c>
      <c r="AK1037" s="52" t="s">
        <v>1018</v>
      </c>
      <c r="AL1037" s="52" t="s">
        <v>1018</v>
      </c>
      <c r="AM1037" s="52" t="s">
        <v>1018</v>
      </c>
      <c r="AN1037" s="52" t="s">
        <v>1018</v>
      </c>
      <c r="AO1037" s="52" t="s">
        <v>1018</v>
      </c>
      <c r="AP1037" s="52" t="s">
        <v>1018</v>
      </c>
      <c r="AQ1037" s="52" t="s">
        <v>1018</v>
      </c>
      <c r="AR1037" s="52">
        <v>1</v>
      </c>
      <c r="AS1037" s="52" t="s">
        <v>1018</v>
      </c>
      <c r="AT1037" s="52" t="s">
        <v>1018</v>
      </c>
      <c r="AU1037" s="52" t="s">
        <v>1018</v>
      </c>
      <c r="AV1037" s="52" t="s">
        <v>1018</v>
      </c>
      <c r="AW1037" s="52" t="s">
        <v>1018</v>
      </c>
      <c r="AX1037" s="52" t="s">
        <v>1018</v>
      </c>
      <c r="AY1037" s="52"/>
      <c r="AZ1037" s="52"/>
      <c r="BA1037" s="52"/>
      <c r="BB1037" s="52"/>
    </row>
    <row r="1038" spans="1:54" ht="12.75" x14ac:dyDescent="0.2">
      <c r="A1038" s="39" t="str">
        <f t="shared" si="97"/>
        <v>2040427</v>
      </c>
      <c r="B1038" s="39" t="str">
        <f t="shared" si="98"/>
        <v>0740Б/БЖ</v>
      </c>
      <c r="C1038" s="39" t="str">
        <f t="shared" si="99"/>
        <v>Медведь Михайлович В47см</v>
      </c>
      <c r="D1038" s="94">
        <f t="shared" ca="1" si="100"/>
        <v>440</v>
      </c>
      <c r="E1038" s="94">
        <f t="shared" ca="1" si="101"/>
        <v>6</v>
      </c>
      <c r="F1038" s="94">
        <f t="shared" ca="1" si="96"/>
        <v>0</v>
      </c>
      <c r="G1038" s="87"/>
      <c r="H1038" s="87"/>
      <c r="I1038" s="40"/>
      <c r="J1038" s="40"/>
      <c r="L1038" s="50" t="s">
        <v>4032</v>
      </c>
      <c r="M1038" s="50" t="s">
        <v>3737</v>
      </c>
      <c r="N1038" s="50" t="s">
        <v>3738</v>
      </c>
      <c r="O1038" s="51" t="s">
        <v>3739</v>
      </c>
      <c r="P1038" s="40">
        <v>440</v>
      </c>
      <c r="Q1038" s="40"/>
      <c r="R1038" s="40"/>
      <c r="S1038" s="52" t="s">
        <v>1018</v>
      </c>
      <c r="T1038" s="52" t="s">
        <v>1018</v>
      </c>
      <c r="U1038" s="52" t="s">
        <v>1018</v>
      </c>
      <c r="V1038" s="52" t="s">
        <v>1018</v>
      </c>
      <c r="W1038" s="52" t="s">
        <v>1018</v>
      </c>
      <c r="X1038" s="52" t="s">
        <v>1018</v>
      </c>
      <c r="Y1038" s="52" t="s">
        <v>1018</v>
      </c>
      <c r="Z1038" s="52" t="s">
        <v>1018</v>
      </c>
      <c r="AA1038" s="52" t="s">
        <v>1018</v>
      </c>
      <c r="AB1038" s="52" t="s">
        <v>1018</v>
      </c>
      <c r="AC1038" s="52" t="s">
        <v>1018</v>
      </c>
      <c r="AD1038" s="52" t="s">
        <v>1018</v>
      </c>
      <c r="AE1038" s="52" t="s">
        <v>1018</v>
      </c>
      <c r="AF1038" s="52" t="s">
        <v>1018</v>
      </c>
      <c r="AG1038" s="52" t="s">
        <v>1018</v>
      </c>
      <c r="AH1038" s="52" t="s">
        <v>1018</v>
      </c>
      <c r="AI1038" s="52" t="s">
        <v>1018</v>
      </c>
      <c r="AJ1038" s="52" t="s">
        <v>1018</v>
      </c>
      <c r="AK1038" s="52" t="s">
        <v>1018</v>
      </c>
      <c r="AL1038" s="52" t="s">
        <v>1018</v>
      </c>
      <c r="AM1038" s="52" t="s">
        <v>1018</v>
      </c>
      <c r="AN1038" s="52" t="s">
        <v>1018</v>
      </c>
      <c r="AO1038" s="52" t="s">
        <v>1018</v>
      </c>
      <c r="AP1038" s="52" t="s">
        <v>1018</v>
      </c>
      <c r="AQ1038" s="52" t="s">
        <v>1018</v>
      </c>
      <c r="AR1038" s="52">
        <v>6</v>
      </c>
      <c r="AS1038" s="52" t="s">
        <v>1018</v>
      </c>
      <c r="AT1038" s="52" t="s">
        <v>1018</v>
      </c>
      <c r="AU1038" s="52" t="s">
        <v>1018</v>
      </c>
      <c r="AV1038" s="52" t="s">
        <v>1018</v>
      </c>
      <c r="AW1038" s="52" t="s">
        <v>1018</v>
      </c>
      <c r="AX1038" s="52" t="s">
        <v>1018</v>
      </c>
      <c r="AY1038" s="52"/>
      <c r="AZ1038" s="52"/>
      <c r="BA1038" s="52"/>
      <c r="BB1038" s="52"/>
    </row>
    <row r="1039" spans="1:54" ht="12.75" x14ac:dyDescent="0.2">
      <c r="A1039" s="39" t="str">
        <f t="shared" si="97"/>
        <v>2040439</v>
      </c>
      <c r="B1039" s="39" t="str">
        <f t="shared" si="98"/>
        <v>0748А/ОРЖ</v>
      </c>
      <c r="C1039" s="39" t="str">
        <f t="shared" si="99"/>
        <v>Жираф Ефим В52см</v>
      </c>
      <c r="D1039" s="94">
        <f t="shared" ca="1" si="100"/>
        <v>363</v>
      </c>
      <c r="E1039" s="94">
        <f t="shared" ca="1" si="101"/>
        <v>1</v>
      </c>
      <c r="F1039" s="94">
        <f t="shared" ca="1" si="96"/>
        <v>0</v>
      </c>
      <c r="G1039" s="87"/>
      <c r="H1039" s="87"/>
      <c r="I1039" s="40"/>
      <c r="J1039" s="40"/>
      <c r="L1039" s="50" t="s">
        <v>4034</v>
      </c>
      <c r="M1039" s="50" t="s">
        <v>3745</v>
      </c>
      <c r="N1039" s="50" t="s">
        <v>3746</v>
      </c>
      <c r="O1039" s="51" t="s">
        <v>3747</v>
      </c>
      <c r="P1039" s="40">
        <v>363</v>
      </c>
      <c r="Q1039" s="40"/>
      <c r="R1039" s="40"/>
      <c r="S1039" s="52" t="s">
        <v>1018</v>
      </c>
      <c r="T1039" s="52" t="s">
        <v>1018</v>
      </c>
      <c r="U1039" s="52" t="s">
        <v>1018</v>
      </c>
      <c r="V1039" s="52" t="s">
        <v>1018</v>
      </c>
      <c r="W1039" s="52" t="s">
        <v>1018</v>
      </c>
      <c r="X1039" s="52" t="s">
        <v>1018</v>
      </c>
      <c r="Y1039" s="52" t="s">
        <v>1018</v>
      </c>
      <c r="Z1039" s="52" t="s">
        <v>1018</v>
      </c>
      <c r="AA1039" s="52" t="s">
        <v>1018</v>
      </c>
      <c r="AB1039" s="52" t="s">
        <v>1018</v>
      </c>
      <c r="AC1039" s="52" t="s">
        <v>1018</v>
      </c>
      <c r="AD1039" s="52" t="s">
        <v>1018</v>
      </c>
      <c r="AE1039" s="52" t="s">
        <v>1018</v>
      </c>
      <c r="AF1039" s="52" t="s">
        <v>1018</v>
      </c>
      <c r="AG1039" s="52" t="s">
        <v>1018</v>
      </c>
      <c r="AH1039" s="52" t="s">
        <v>1018</v>
      </c>
      <c r="AI1039" s="52" t="s">
        <v>1018</v>
      </c>
      <c r="AJ1039" s="52" t="s">
        <v>1018</v>
      </c>
      <c r="AK1039" s="52" t="s">
        <v>1018</v>
      </c>
      <c r="AL1039" s="52" t="s">
        <v>1018</v>
      </c>
      <c r="AM1039" s="52" t="s">
        <v>1018</v>
      </c>
      <c r="AN1039" s="52" t="s">
        <v>1018</v>
      </c>
      <c r="AO1039" s="52" t="s">
        <v>1018</v>
      </c>
      <c r="AP1039" s="52" t="s">
        <v>1018</v>
      </c>
      <c r="AQ1039" s="52" t="s">
        <v>1018</v>
      </c>
      <c r="AR1039" s="52">
        <v>1</v>
      </c>
      <c r="AS1039" s="52" t="s">
        <v>1018</v>
      </c>
      <c r="AT1039" s="52" t="s">
        <v>1018</v>
      </c>
      <c r="AU1039" s="52" t="s">
        <v>1018</v>
      </c>
      <c r="AV1039" s="52" t="s">
        <v>1018</v>
      </c>
      <c r="AW1039" s="52" t="s">
        <v>1018</v>
      </c>
      <c r="AX1039" s="52" t="s">
        <v>1018</v>
      </c>
      <c r="AY1039" s="52"/>
      <c r="AZ1039" s="52"/>
      <c r="BA1039" s="52"/>
      <c r="BB1039" s="52"/>
    </row>
    <row r="1040" spans="1:54" ht="12.75" x14ac:dyDescent="0.2">
      <c r="A1040" s="39" t="str">
        <f t="shared" si="97"/>
        <v>2044336</v>
      </c>
      <c r="B1040" s="39" t="str">
        <f t="shared" si="98"/>
        <v>0763/ЖК</v>
      </c>
      <c r="C1040" s="39" t="str">
        <f t="shared" si="99"/>
        <v>Тигр-диван 56*75*45см</v>
      </c>
      <c r="D1040" s="94">
        <f t="shared" ca="1" si="100"/>
        <v>1080</v>
      </c>
      <c r="E1040" s="94">
        <f t="shared" ca="1" si="101"/>
        <v>0</v>
      </c>
      <c r="F1040" s="94">
        <f t="shared" ca="1" si="96"/>
        <v>0</v>
      </c>
      <c r="G1040" s="87"/>
      <c r="H1040" s="87"/>
      <c r="I1040" s="40"/>
      <c r="J1040" s="40"/>
      <c r="L1040" s="50" t="s">
        <v>4035</v>
      </c>
      <c r="M1040" s="50" t="s">
        <v>3749</v>
      </c>
      <c r="N1040" s="50" t="s">
        <v>3750</v>
      </c>
      <c r="O1040" s="51" t="s">
        <v>3751</v>
      </c>
      <c r="P1040" s="40">
        <v>1080</v>
      </c>
      <c r="Q1040" s="40"/>
      <c r="R1040" s="40"/>
      <c r="S1040" s="52" t="s">
        <v>1018</v>
      </c>
      <c r="T1040" s="52" t="s">
        <v>1018</v>
      </c>
      <c r="U1040" s="52" t="s">
        <v>1018</v>
      </c>
      <c r="V1040" s="52" t="s">
        <v>1018</v>
      </c>
      <c r="W1040" s="52" t="s">
        <v>1018</v>
      </c>
      <c r="X1040" s="52" t="s">
        <v>1018</v>
      </c>
      <c r="Y1040" s="52" t="s">
        <v>1018</v>
      </c>
      <c r="Z1040" s="52" t="s">
        <v>1018</v>
      </c>
      <c r="AA1040" s="52" t="s">
        <v>1018</v>
      </c>
      <c r="AB1040" s="52" t="s">
        <v>1018</v>
      </c>
      <c r="AC1040" s="52" t="s">
        <v>1018</v>
      </c>
      <c r="AD1040" s="52" t="s">
        <v>1018</v>
      </c>
      <c r="AE1040" s="52" t="s">
        <v>1018</v>
      </c>
      <c r="AF1040" s="52" t="s">
        <v>1018</v>
      </c>
      <c r="AG1040" s="52" t="s">
        <v>1018</v>
      </c>
      <c r="AH1040" s="52" t="s">
        <v>1018</v>
      </c>
      <c r="AI1040" s="52" t="s">
        <v>1018</v>
      </c>
      <c r="AJ1040" s="52" t="s">
        <v>1018</v>
      </c>
      <c r="AK1040" s="52" t="s">
        <v>1018</v>
      </c>
      <c r="AL1040" s="52" t="s">
        <v>1018</v>
      </c>
      <c r="AM1040" s="52" t="s">
        <v>1018</v>
      </c>
      <c r="AN1040" s="52" t="s">
        <v>1018</v>
      </c>
      <c r="AO1040" s="52" t="s">
        <v>1018</v>
      </c>
      <c r="AP1040" s="52" t="s">
        <v>1018</v>
      </c>
      <c r="AQ1040" s="52" t="s">
        <v>1018</v>
      </c>
      <c r="AR1040" s="52" t="s">
        <v>1018</v>
      </c>
      <c r="AS1040" s="52" t="s">
        <v>1018</v>
      </c>
      <c r="AT1040" s="52" t="s">
        <v>1018</v>
      </c>
      <c r="AU1040" s="52" t="s">
        <v>1018</v>
      </c>
      <c r="AV1040" s="52" t="s">
        <v>1018</v>
      </c>
      <c r="AW1040" s="52" t="s">
        <v>1018</v>
      </c>
      <c r="AX1040" s="52" t="s">
        <v>1018</v>
      </c>
      <c r="AY1040" s="52"/>
      <c r="AZ1040" s="52"/>
      <c r="BA1040" s="52"/>
      <c r="BB1040" s="52"/>
    </row>
    <row r="1041" spans="1:54" ht="12.75" x14ac:dyDescent="0.2">
      <c r="A1041" s="39" t="str">
        <f t="shared" si="97"/>
        <v>2040446</v>
      </c>
      <c r="B1041" s="39" t="str">
        <f t="shared" si="98"/>
        <v>0770АМ/БЕЛ</v>
      </c>
      <c r="C1041" s="39" t="str">
        <f t="shared" si="99"/>
        <v>Корова Буренка Д38см</v>
      </c>
      <c r="D1041" s="94">
        <f t="shared" ca="1" si="100"/>
        <v>163</v>
      </c>
      <c r="E1041" s="94">
        <f t="shared" ca="1" si="101"/>
        <v>10</v>
      </c>
      <c r="F1041" s="94">
        <f t="shared" ca="1" si="96"/>
        <v>0</v>
      </c>
      <c r="G1041" s="87"/>
      <c r="H1041" s="87"/>
      <c r="I1041" s="40"/>
      <c r="J1041" s="40"/>
      <c r="L1041" s="50" t="s">
        <v>4038</v>
      </c>
      <c r="M1041" s="50" t="s">
        <v>3753</v>
      </c>
      <c r="N1041" s="50" t="s">
        <v>3754</v>
      </c>
      <c r="O1041" s="51" t="s">
        <v>3755</v>
      </c>
      <c r="P1041" s="40">
        <v>163</v>
      </c>
      <c r="Q1041" s="40"/>
      <c r="R1041" s="40"/>
      <c r="S1041" s="52" t="s">
        <v>1018</v>
      </c>
      <c r="T1041" s="52" t="s">
        <v>1018</v>
      </c>
      <c r="U1041" s="52" t="s">
        <v>1018</v>
      </c>
      <c r="V1041" s="52">
        <v>1</v>
      </c>
      <c r="W1041" s="52" t="s">
        <v>1018</v>
      </c>
      <c r="X1041" s="52" t="s">
        <v>1018</v>
      </c>
      <c r="Y1041" s="52" t="s">
        <v>1018</v>
      </c>
      <c r="Z1041" s="52" t="s">
        <v>1018</v>
      </c>
      <c r="AA1041" s="52" t="s">
        <v>1018</v>
      </c>
      <c r="AB1041" s="52" t="s">
        <v>1018</v>
      </c>
      <c r="AC1041" s="52" t="s">
        <v>1018</v>
      </c>
      <c r="AD1041" s="52" t="s">
        <v>1018</v>
      </c>
      <c r="AE1041" s="52" t="s">
        <v>1018</v>
      </c>
      <c r="AF1041" s="52" t="s">
        <v>1018</v>
      </c>
      <c r="AG1041" s="52" t="s">
        <v>1018</v>
      </c>
      <c r="AH1041" s="52" t="s">
        <v>1018</v>
      </c>
      <c r="AI1041" s="52" t="s">
        <v>1018</v>
      </c>
      <c r="AJ1041" s="52" t="s">
        <v>1018</v>
      </c>
      <c r="AK1041" s="52" t="s">
        <v>1018</v>
      </c>
      <c r="AL1041" s="52" t="s">
        <v>1018</v>
      </c>
      <c r="AM1041" s="52" t="s">
        <v>1018</v>
      </c>
      <c r="AN1041" s="52" t="s">
        <v>1018</v>
      </c>
      <c r="AO1041" s="52" t="s">
        <v>1018</v>
      </c>
      <c r="AP1041" s="52" t="s">
        <v>1018</v>
      </c>
      <c r="AQ1041" s="52" t="s">
        <v>1018</v>
      </c>
      <c r="AR1041" s="52">
        <v>9</v>
      </c>
      <c r="AS1041" s="52" t="s">
        <v>1018</v>
      </c>
      <c r="AT1041" s="52" t="s">
        <v>1018</v>
      </c>
      <c r="AU1041" s="52" t="s">
        <v>1018</v>
      </c>
      <c r="AV1041" s="52" t="s">
        <v>1018</v>
      </c>
      <c r="AW1041" s="52" t="s">
        <v>1018</v>
      </c>
      <c r="AX1041" s="52" t="s">
        <v>1018</v>
      </c>
      <c r="AY1041" s="52"/>
      <c r="AZ1041" s="52"/>
      <c r="BA1041" s="52"/>
      <c r="BB1041" s="52"/>
    </row>
    <row r="1042" spans="1:54" ht="12.75" x14ac:dyDescent="0.2">
      <c r="A1042" s="39" t="str">
        <f t="shared" si="97"/>
        <v>2040448</v>
      </c>
      <c r="B1042" s="39" t="str">
        <f t="shared" si="98"/>
        <v>0774А/МЛ</v>
      </c>
      <c r="C1042" s="39" t="str">
        <f t="shared" si="99"/>
        <v>Мальчик Антошка В50</v>
      </c>
      <c r="D1042" s="94">
        <f t="shared" ca="1" si="100"/>
        <v>371</v>
      </c>
      <c r="E1042" s="94">
        <f t="shared" ca="1" si="101"/>
        <v>0</v>
      </c>
      <c r="F1042" s="94">
        <f t="shared" ca="1" si="96"/>
        <v>0</v>
      </c>
      <c r="G1042" s="87"/>
      <c r="H1042" s="87"/>
      <c r="I1042" s="40"/>
      <c r="J1042" s="40"/>
      <c r="L1042" s="50" t="s">
        <v>4041</v>
      </c>
      <c r="M1042" s="50" t="s">
        <v>3757</v>
      </c>
      <c r="N1042" s="50" t="s">
        <v>3758</v>
      </c>
      <c r="O1042" s="51" t="s">
        <v>3759</v>
      </c>
      <c r="P1042" s="40">
        <v>371</v>
      </c>
      <c r="Q1042" s="40"/>
      <c r="R1042" s="40"/>
      <c r="S1042" s="52" t="s">
        <v>1018</v>
      </c>
      <c r="T1042" s="52" t="s">
        <v>1018</v>
      </c>
      <c r="U1042" s="52" t="s">
        <v>1018</v>
      </c>
      <c r="V1042" s="52" t="s">
        <v>1018</v>
      </c>
      <c r="W1042" s="52" t="s">
        <v>1018</v>
      </c>
      <c r="X1042" s="52" t="s">
        <v>1018</v>
      </c>
      <c r="Y1042" s="52" t="s">
        <v>1018</v>
      </c>
      <c r="Z1042" s="52" t="s">
        <v>1018</v>
      </c>
      <c r="AA1042" s="52" t="s">
        <v>1018</v>
      </c>
      <c r="AB1042" s="52" t="s">
        <v>1018</v>
      </c>
      <c r="AC1042" s="52" t="s">
        <v>1018</v>
      </c>
      <c r="AD1042" s="52" t="s">
        <v>1018</v>
      </c>
      <c r="AE1042" s="52" t="s">
        <v>1018</v>
      </c>
      <c r="AF1042" s="52" t="s">
        <v>1018</v>
      </c>
      <c r="AG1042" s="52" t="s">
        <v>1018</v>
      </c>
      <c r="AH1042" s="52" t="s">
        <v>1018</v>
      </c>
      <c r="AI1042" s="52" t="s">
        <v>1018</v>
      </c>
      <c r="AJ1042" s="52" t="s">
        <v>1018</v>
      </c>
      <c r="AK1042" s="52" t="s">
        <v>1018</v>
      </c>
      <c r="AL1042" s="52" t="s">
        <v>1018</v>
      </c>
      <c r="AM1042" s="52" t="s">
        <v>1018</v>
      </c>
      <c r="AN1042" s="52" t="s">
        <v>1018</v>
      </c>
      <c r="AO1042" s="52" t="s">
        <v>1018</v>
      </c>
      <c r="AP1042" s="52" t="s">
        <v>1018</v>
      </c>
      <c r="AQ1042" s="52" t="s">
        <v>1018</v>
      </c>
      <c r="AR1042" s="52" t="s">
        <v>1018</v>
      </c>
      <c r="AS1042" s="52" t="s">
        <v>1018</v>
      </c>
      <c r="AT1042" s="52" t="s">
        <v>1018</v>
      </c>
      <c r="AU1042" s="52" t="s">
        <v>1018</v>
      </c>
      <c r="AV1042" s="52" t="s">
        <v>1018</v>
      </c>
      <c r="AW1042" s="52" t="s">
        <v>1018</v>
      </c>
      <c r="AX1042" s="52" t="s">
        <v>1018</v>
      </c>
      <c r="AY1042" s="52"/>
      <c r="AZ1042" s="52"/>
      <c r="BA1042" s="52"/>
      <c r="BB1042" s="52"/>
    </row>
    <row r="1043" spans="1:54" ht="12.75" x14ac:dyDescent="0.2">
      <c r="A1043" s="39" t="str">
        <f t="shared" si="97"/>
        <v>2040745</v>
      </c>
      <c r="B1043" s="39" t="str">
        <f t="shared" si="98"/>
        <v>0801АМ/ГЛ</v>
      </c>
      <c r="C1043" s="39" t="str">
        <f t="shared" si="99"/>
        <v>Зайкон с цветком  В34см</v>
      </c>
      <c r="D1043" s="94">
        <f t="shared" ca="1" si="100"/>
        <v>455</v>
      </c>
      <c r="E1043" s="94">
        <f t="shared" ca="1" si="101"/>
        <v>0</v>
      </c>
      <c r="F1043" s="94">
        <f t="shared" ca="1" si="96"/>
        <v>0</v>
      </c>
      <c r="G1043" s="87"/>
      <c r="H1043" s="87"/>
      <c r="I1043" s="40"/>
      <c r="J1043" s="40"/>
      <c r="L1043" s="52" t="s">
        <v>4044</v>
      </c>
      <c r="M1043" s="52" t="s">
        <v>3761</v>
      </c>
      <c r="N1043" s="52" t="s">
        <v>3762</v>
      </c>
      <c r="O1043" s="52" t="s">
        <v>3763</v>
      </c>
      <c r="P1043" s="52">
        <v>455</v>
      </c>
      <c r="Q1043" s="52"/>
      <c r="R1043" s="52"/>
      <c r="S1043" s="52" t="s">
        <v>1018</v>
      </c>
      <c r="T1043" s="52" t="s">
        <v>1018</v>
      </c>
      <c r="U1043" s="52" t="s">
        <v>1018</v>
      </c>
      <c r="V1043" s="52" t="s">
        <v>1018</v>
      </c>
      <c r="W1043" s="52" t="s">
        <v>1018</v>
      </c>
      <c r="X1043" s="52" t="s">
        <v>1018</v>
      </c>
      <c r="Y1043" s="52" t="s">
        <v>1018</v>
      </c>
      <c r="Z1043" s="52" t="s">
        <v>1018</v>
      </c>
      <c r="AA1043" s="52" t="s">
        <v>1018</v>
      </c>
      <c r="AB1043" s="52" t="s">
        <v>1018</v>
      </c>
      <c r="AC1043" s="52" t="s">
        <v>1018</v>
      </c>
      <c r="AD1043" s="52" t="s">
        <v>1018</v>
      </c>
      <c r="AE1043" s="52" t="s">
        <v>1018</v>
      </c>
      <c r="AF1043" s="52" t="s">
        <v>1018</v>
      </c>
      <c r="AG1043" s="52" t="s">
        <v>1018</v>
      </c>
      <c r="AH1043" s="52" t="s">
        <v>1018</v>
      </c>
      <c r="AI1043" s="52" t="s">
        <v>1018</v>
      </c>
      <c r="AJ1043" s="52" t="s">
        <v>1018</v>
      </c>
      <c r="AK1043" s="52" t="s">
        <v>1018</v>
      </c>
      <c r="AL1043" s="52" t="s">
        <v>1018</v>
      </c>
      <c r="AM1043" s="52" t="s">
        <v>1018</v>
      </c>
      <c r="AN1043" s="52" t="s">
        <v>1018</v>
      </c>
      <c r="AO1043" s="52" t="s">
        <v>1018</v>
      </c>
      <c r="AP1043" s="52" t="s">
        <v>1018</v>
      </c>
      <c r="AQ1043" s="52" t="s">
        <v>1018</v>
      </c>
      <c r="AR1043" s="52" t="s">
        <v>1018</v>
      </c>
      <c r="AS1043" s="52" t="s">
        <v>1018</v>
      </c>
      <c r="AT1043" s="52" t="s">
        <v>1018</v>
      </c>
      <c r="AU1043" s="52" t="s">
        <v>1018</v>
      </c>
      <c r="AV1043" s="52" t="s">
        <v>1018</v>
      </c>
      <c r="AW1043" s="87" t="s">
        <v>1018</v>
      </c>
      <c r="AX1043" s="87" t="s">
        <v>1018</v>
      </c>
    </row>
    <row r="1044" spans="1:54" x14ac:dyDescent="0.2">
      <c r="A1044" s="39" t="str">
        <f t="shared" si="97"/>
        <v>2040456</v>
      </c>
      <c r="B1044" s="39" t="str">
        <f t="shared" si="98"/>
        <v>0802Б/ОРЖ</v>
      </c>
      <c r="C1044" s="39" t="str">
        <f t="shared" si="99"/>
        <v>Лисенок Парамоня  В70см</v>
      </c>
      <c r="D1044" s="94">
        <f t="shared" ca="1" si="100"/>
        <v>0</v>
      </c>
      <c r="E1044" s="94">
        <f t="shared" ca="1" si="101"/>
        <v>0</v>
      </c>
      <c r="F1044" s="94">
        <f t="shared" ca="1" si="96"/>
        <v>0</v>
      </c>
      <c r="G1044" s="87"/>
      <c r="H1044" s="87"/>
      <c r="I1044" s="87"/>
      <c r="J1044" s="87"/>
      <c r="L1044" s="87" t="s">
        <v>4048</v>
      </c>
      <c r="M1044" s="87" t="s">
        <v>3765</v>
      </c>
      <c r="N1044" s="87" t="s">
        <v>3766</v>
      </c>
      <c r="O1044" s="87" t="s">
        <v>3767</v>
      </c>
      <c r="P1044" s="87" t="s">
        <v>1018</v>
      </c>
      <c r="S1044" s="87" t="s">
        <v>1018</v>
      </c>
      <c r="T1044" s="87" t="s">
        <v>1018</v>
      </c>
      <c r="U1044" s="87" t="s">
        <v>1018</v>
      </c>
      <c r="V1044" s="87" t="s">
        <v>1018</v>
      </c>
      <c r="W1044" s="87" t="s">
        <v>1018</v>
      </c>
      <c r="X1044" s="87" t="s">
        <v>1018</v>
      </c>
      <c r="Y1044" s="87" t="s">
        <v>1018</v>
      </c>
      <c r="Z1044" s="87" t="s">
        <v>1018</v>
      </c>
      <c r="AA1044" s="87" t="s">
        <v>1018</v>
      </c>
      <c r="AB1044" s="87" t="s">
        <v>1018</v>
      </c>
      <c r="AC1044" s="87" t="s">
        <v>1018</v>
      </c>
      <c r="AD1044" s="87" t="s">
        <v>1018</v>
      </c>
      <c r="AE1044" s="87" t="s">
        <v>1018</v>
      </c>
      <c r="AF1044" s="87" t="s">
        <v>1018</v>
      </c>
      <c r="AG1044" s="87" t="s">
        <v>1018</v>
      </c>
      <c r="AH1044" s="87" t="s">
        <v>1018</v>
      </c>
      <c r="AI1044" s="87" t="s">
        <v>1018</v>
      </c>
      <c r="AJ1044" s="87" t="s">
        <v>1018</v>
      </c>
      <c r="AK1044" s="87" t="s">
        <v>1018</v>
      </c>
      <c r="AL1044" s="87" t="s">
        <v>1018</v>
      </c>
      <c r="AM1044" s="87" t="s">
        <v>1018</v>
      </c>
      <c r="AN1044" s="87" t="s">
        <v>1018</v>
      </c>
      <c r="AO1044" s="87" t="s">
        <v>1018</v>
      </c>
      <c r="AP1044" s="87" t="s">
        <v>1018</v>
      </c>
      <c r="AQ1044" s="87" t="s">
        <v>1018</v>
      </c>
      <c r="AR1044" s="87" t="s">
        <v>1018</v>
      </c>
      <c r="AS1044" s="87" t="s">
        <v>1018</v>
      </c>
      <c r="AT1044" s="87" t="s">
        <v>1018</v>
      </c>
      <c r="AU1044" s="87" t="s">
        <v>1018</v>
      </c>
      <c r="AV1044" s="87" t="s">
        <v>1018</v>
      </c>
      <c r="AW1044" s="87" t="s">
        <v>1018</v>
      </c>
      <c r="AX1044" s="87" t="s">
        <v>1018</v>
      </c>
    </row>
    <row r="1045" spans="1:54" ht="12.75" x14ac:dyDescent="0.2">
      <c r="A1045" s="39" t="str">
        <f t="shared" si="97"/>
        <v>2040459</v>
      </c>
      <c r="B1045" s="39" t="str">
        <f t="shared" si="98"/>
        <v>0804АМV/КЧ</v>
      </c>
      <c r="C1045" s="39" t="str">
        <f t="shared" si="99"/>
        <v>Совенок  В36см</v>
      </c>
      <c r="D1045" s="94">
        <f t="shared" ca="1" si="100"/>
        <v>502</v>
      </c>
      <c r="E1045" s="94">
        <f t="shared" ca="1" si="101"/>
        <v>0</v>
      </c>
      <c r="F1045" s="94">
        <f t="shared" ca="1" si="96"/>
        <v>0</v>
      </c>
      <c r="G1045" s="87"/>
      <c r="H1045" s="87"/>
      <c r="I1045" s="40"/>
      <c r="J1045" s="40"/>
      <c r="L1045" s="52" t="s">
        <v>4052</v>
      </c>
      <c r="M1045" s="52" t="s">
        <v>3769</v>
      </c>
      <c r="N1045" s="52" t="s">
        <v>3770</v>
      </c>
      <c r="O1045" s="52" t="s">
        <v>3771</v>
      </c>
      <c r="P1045" s="52">
        <v>502</v>
      </c>
      <c r="Q1045" s="52"/>
      <c r="R1045" s="52"/>
      <c r="S1045" s="52" t="s">
        <v>1018</v>
      </c>
      <c r="T1045" s="52" t="s">
        <v>1018</v>
      </c>
      <c r="U1045" s="52" t="s">
        <v>1018</v>
      </c>
      <c r="V1045" s="52" t="s">
        <v>1018</v>
      </c>
      <c r="W1045" s="52" t="s">
        <v>1018</v>
      </c>
      <c r="X1045" s="52" t="s">
        <v>1018</v>
      </c>
      <c r="Y1045" s="52" t="s">
        <v>1018</v>
      </c>
      <c r="Z1045" s="52" t="s">
        <v>1018</v>
      </c>
      <c r="AA1045" s="52" t="s">
        <v>1018</v>
      </c>
      <c r="AB1045" s="52" t="s">
        <v>1018</v>
      </c>
      <c r="AC1045" s="52" t="s">
        <v>1018</v>
      </c>
      <c r="AD1045" s="52" t="s">
        <v>1018</v>
      </c>
      <c r="AE1045" s="52" t="s">
        <v>1018</v>
      </c>
      <c r="AF1045" s="52" t="s">
        <v>1018</v>
      </c>
      <c r="AG1045" s="52" t="s">
        <v>1018</v>
      </c>
      <c r="AH1045" s="52" t="s">
        <v>1018</v>
      </c>
      <c r="AI1045" s="52" t="s">
        <v>1018</v>
      </c>
      <c r="AJ1045" s="52" t="s">
        <v>1018</v>
      </c>
      <c r="AK1045" s="52" t="s">
        <v>1018</v>
      </c>
      <c r="AL1045" s="52" t="s">
        <v>1018</v>
      </c>
      <c r="AM1045" s="52" t="s">
        <v>1018</v>
      </c>
      <c r="AN1045" s="52" t="s">
        <v>1018</v>
      </c>
      <c r="AO1045" s="52" t="s">
        <v>1018</v>
      </c>
      <c r="AP1045" s="52" t="s">
        <v>1018</v>
      </c>
      <c r="AQ1045" s="52" t="s">
        <v>1018</v>
      </c>
      <c r="AR1045" s="52" t="s">
        <v>1018</v>
      </c>
      <c r="AS1045" s="52" t="s">
        <v>1018</v>
      </c>
      <c r="AT1045" s="52" t="s">
        <v>1018</v>
      </c>
      <c r="AU1045" s="52" t="s">
        <v>1018</v>
      </c>
      <c r="AV1045" s="52" t="s">
        <v>1018</v>
      </c>
      <c r="AW1045" s="87" t="s">
        <v>1018</v>
      </c>
      <c r="AX1045" s="87" t="s">
        <v>1018</v>
      </c>
    </row>
    <row r="1046" spans="1:54" ht="12.75" x14ac:dyDescent="0.2">
      <c r="A1046" s="39" t="str">
        <f t="shared" si="97"/>
        <v>2040460</v>
      </c>
      <c r="B1046" s="39" t="str">
        <f t="shared" si="98"/>
        <v>0805АМ/ГЛ</v>
      </c>
      <c r="C1046" s="39" t="str">
        <f t="shared" si="99"/>
        <v>Бегемотиха Клуша  В34см</v>
      </c>
      <c r="D1046" s="94">
        <f t="shared" ca="1" si="100"/>
        <v>275</v>
      </c>
      <c r="E1046" s="94">
        <f t="shared" ca="1" si="101"/>
        <v>0</v>
      </c>
      <c r="F1046" s="94">
        <f t="shared" ca="1" si="96"/>
        <v>0</v>
      </c>
      <c r="G1046" s="87"/>
      <c r="H1046" s="87"/>
      <c r="I1046" s="40"/>
      <c r="J1046" s="40"/>
      <c r="L1046" s="52" t="s">
        <v>4056</v>
      </c>
      <c r="M1046" s="52" t="s">
        <v>3773</v>
      </c>
      <c r="N1046" s="52" t="s">
        <v>3774</v>
      </c>
      <c r="O1046" s="52" t="s">
        <v>811</v>
      </c>
      <c r="P1046" s="52">
        <v>275</v>
      </c>
      <c r="Q1046" s="52"/>
      <c r="R1046" s="52"/>
      <c r="S1046" s="52" t="s">
        <v>1018</v>
      </c>
      <c r="T1046" s="52" t="s">
        <v>1018</v>
      </c>
      <c r="U1046" s="52" t="s">
        <v>1018</v>
      </c>
      <c r="V1046" s="52" t="s">
        <v>1018</v>
      </c>
      <c r="W1046" s="52" t="s">
        <v>1018</v>
      </c>
      <c r="X1046" s="52" t="s">
        <v>1018</v>
      </c>
      <c r="Y1046" s="52" t="s">
        <v>1018</v>
      </c>
      <c r="Z1046" s="52" t="s">
        <v>1018</v>
      </c>
      <c r="AA1046" s="52" t="s">
        <v>1018</v>
      </c>
      <c r="AB1046" s="52" t="s">
        <v>1018</v>
      </c>
      <c r="AC1046" s="52" t="s">
        <v>1018</v>
      </c>
      <c r="AD1046" s="52" t="s">
        <v>1018</v>
      </c>
      <c r="AE1046" s="52" t="s">
        <v>1018</v>
      </c>
      <c r="AF1046" s="52" t="s">
        <v>1018</v>
      </c>
      <c r="AG1046" s="52" t="s">
        <v>1018</v>
      </c>
      <c r="AH1046" s="52" t="s">
        <v>1018</v>
      </c>
      <c r="AI1046" s="52" t="s">
        <v>1018</v>
      </c>
      <c r="AJ1046" s="52" t="s">
        <v>1018</v>
      </c>
      <c r="AK1046" s="52" t="s">
        <v>1018</v>
      </c>
      <c r="AL1046" s="52" t="s">
        <v>1018</v>
      </c>
      <c r="AM1046" s="52" t="s">
        <v>1018</v>
      </c>
      <c r="AN1046" s="52" t="s">
        <v>1018</v>
      </c>
      <c r="AO1046" s="52" t="s">
        <v>1018</v>
      </c>
      <c r="AP1046" s="52" t="s">
        <v>1018</v>
      </c>
      <c r="AQ1046" s="52" t="s">
        <v>1018</v>
      </c>
      <c r="AR1046" s="52" t="s">
        <v>1018</v>
      </c>
      <c r="AS1046" s="52" t="s">
        <v>1018</v>
      </c>
      <c r="AT1046" s="52" t="s">
        <v>1018</v>
      </c>
      <c r="AU1046" s="52" t="s">
        <v>1018</v>
      </c>
      <c r="AV1046" s="52" t="s">
        <v>1018</v>
      </c>
      <c r="AW1046" s="87" t="s">
        <v>1018</v>
      </c>
      <c r="AX1046" s="87" t="s">
        <v>1018</v>
      </c>
    </row>
    <row r="1047" spans="1:54" ht="12.75" x14ac:dyDescent="0.2">
      <c r="A1047" s="39" t="str">
        <f t="shared" si="97"/>
        <v>2042374</v>
      </c>
      <c r="B1047" s="39" t="str">
        <f t="shared" si="98"/>
        <v>0805АМ/ГЛ/М</v>
      </c>
      <c r="C1047" s="39" t="str">
        <f t="shared" si="99"/>
        <v>Бегемотиха Клуша  В34см</v>
      </c>
      <c r="D1047" s="94">
        <f t="shared" ca="1" si="100"/>
        <v>295</v>
      </c>
      <c r="E1047" s="94">
        <f t="shared" ca="1" si="101"/>
        <v>3</v>
      </c>
      <c r="F1047" s="94">
        <f t="shared" ca="1" si="96"/>
        <v>0</v>
      </c>
      <c r="G1047" s="87"/>
      <c r="H1047" s="87"/>
      <c r="I1047" s="40"/>
      <c r="J1047" s="40"/>
      <c r="L1047" s="52" t="s">
        <v>4060</v>
      </c>
      <c r="M1047" s="52" t="s">
        <v>3776</v>
      </c>
      <c r="N1047" s="52" t="s">
        <v>812</v>
      </c>
      <c r="O1047" s="52" t="s">
        <v>811</v>
      </c>
      <c r="P1047" s="52">
        <v>295</v>
      </c>
      <c r="Q1047" s="52"/>
      <c r="R1047" s="52"/>
      <c r="S1047" s="52" t="s">
        <v>1018</v>
      </c>
      <c r="T1047" s="52" t="s">
        <v>1018</v>
      </c>
      <c r="U1047" s="52" t="s">
        <v>1018</v>
      </c>
      <c r="V1047" s="52">
        <v>3</v>
      </c>
      <c r="W1047" s="52" t="s">
        <v>1018</v>
      </c>
      <c r="X1047" s="52" t="s">
        <v>1018</v>
      </c>
      <c r="Y1047" s="52" t="s">
        <v>1018</v>
      </c>
      <c r="Z1047" s="52" t="s">
        <v>1018</v>
      </c>
      <c r="AA1047" s="52" t="s">
        <v>1018</v>
      </c>
      <c r="AB1047" s="52" t="s">
        <v>1018</v>
      </c>
      <c r="AC1047" s="52" t="s">
        <v>1018</v>
      </c>
      <c r="AD1047" s="52" t="s">
        <v>1018</v>
      </c>
      <c r="AE1047" s="52" t="s">
        <v>1018</v>
      </c>
      <c r="AF1047" s="52" t="s">
        <v>1018</v>
      </c>
      <c r="AG1047" s="52" t="s">
        <v>1018</v>
      </c>
      <c r="AH1047" s="52" t="s">
        <v>1018</v>
      </c>
      <c r="AI1047" s="52" t="s">
        <v>1018</v>
      </c>
      <c r="AJ1047" s="52" t="s">
        <v>1018</v>
      </c>
      <c r="AK1047" s="52" t="s">
        <v>1018</v>
      </c>
      <c r="AL1047" s="52" t="s">
        <v>1018</v>
      </c>
      <c r="AM1047" s="52" t="s">
        <v>1018</v>
      </c>
      <c r="AN1047" s="52" t="s">
        <v>1018</v>
      </c>
      <c r="AO1047" s="52" t="s">
        <v>1018</v>
      </c>
      <c r="AP1047" s="52" t="s">
        <v>1018</v>
      </c>
      <c r="AQ1047" s="52" t="s">
        <v>1018</v>
      </c>
      <c r="AR1047" s="52" t="s">
        <v>1018</v>
      </c>
      <c r="AS1047" s="52" t="s">
        <v>1018</v>
      </c>
      <c r="AT1047" s="52" t="s">
        <v>1018</v>
      </c>
      <c r="AU1047" s="52" t="s">
        <v>1018</v>
      </c>
      <c r="AV1047" s="52" t="s">
        <v>1018</v>
      </c>
      <c r="AW1047" s="87" t="s">
        <v>1018</v>
      </c>
      <c r="AX1047" s="87" t="s">
        <v>1018</v>
      </c>
    </row>
    <row r="1048" spans="1:54" ht="12.75" x14ac:dyDescent="0.2">
      <c r="A1048" s="39" t="str">
        <f t="shared" si="97"/>
        <v>2040760</v>
      </c>
      <c r="B1048" s="39" t="str">
        <f t="shared" si="98"/>
        <v>0806М/КЧ</v>
      </c>
      <c r="C1048" s="39" t="str">
        <f t="shared" si="99"/>
        <v>Обезьян Гарри В33см</v>
      </c>
      <c r="D1048" s="94">
        <f t="shared" ca="1" si="100"/>
        <v>365</v>
      </c>
      <c r="E1048" s="94">
        <f t="shared" ca="1" si="101"/>
        <v>1</v>
      </c>
      <c r="F1048" s="94">
        <f t="shared" ca="1" si="96"/>
        <v>0</v>
      </c>
      <c r="G1048" s="87"/>
      <c r="H1048" s="87"/>
      <c r="I1048" s="40"/>
      <c r="J1048" s="40"/>
      <c r="L1048" s="52" t="s">
        <v>4064</v>
      </c>
      <c r="M1048" s="52" t="s">
        <v>3778</v>
      </c>
      <c r="N1048" s="52" t="s">
        <v>3779</v>
      </c>
      <c r="O1048" s="52" t="s">
        <v>3780</v>
      </c>
      <c r="P1048" s="52">
        <v>365</v>
      </c>
      <c r="Q1048" s="52"/>
      <c r="R1048" s="52"/>
      <c r="S1048" s="52" t="s">
        <v>1018</v>
      </c>
      <c r="T1048" s="52" t="s">
        <v>1018</v>
      </c>
      <c r="U1048" s="52" t="s">
        <v>1018</v>
      </c>
      <c r="V1048" s="52" t="s">
        <v>1018</v>
      </c>
      <c r="W1048" s="52" t="s">
        <v>1018</v>
      </c>
      <c r="X1048" s="52" t="s">
        <v>1018</v>
      </c>
      <c r="Y1048" s="52" t="s">
        <v>1018</v>
      </c>
      <c r="Z1048" s="52" t="s">
        <v>1018</v>
      </c>
      <c r="AA1048" s="52" t="s">
        <v>1018</v>
      </c>
      <c r="AB1048" s="52" t="s">
        <v>1018</v>
      </c>
      <c r="AC1048" s="52" t="s">
        <v>1018</v>
      </c>
      <c r="AD1048" s="52" t="s">
        <v>1018</v>
      </c>
      <c r="AE1048" s="52" t="s">
        <v>1018</v>
      </c>
      <c r="AF1048" s="52" t="s">
        <v>1018</v>
      </c>
      <c r="AG1048" s="52" t="s">
        <v>1018</v>
      </c>
      <c r="AH1048" s="52" t="s">
        <v>1018</v>
      </c>
      <c r="AI1048" s="52" t="s">
        <v>1018</v>
      </c>
      <c r="AJ1048" s="52" t="s">
        <v>1018</v>
      </c>
      <c r="AK1048" s="52" t="s">
        <v>1018</v>
      </c>
      <c r="AL1048" s="52" t="s">
        <v>1018</v>
      </c>
      <c r="AM1048" s="52" t="s">
        <v>1018</v>
      </c>
      <c r="AN1048" s="52" t="s">
        <v>1018</v>
      </c>
      <c r="AO1048" s="52" t="s">
        <v>1018</v>
      </c>
      <c r="AP1048" s="52" t="s">
        <v>1018</v>
      </c>
      <c r="AQ1048" s="52" t="s">
        <v>1018</v>
      </c>
      <c r="AR1048" s="52">
        <v>1</v>
      </c>
      <c r="AS1048" s="52" t="s">
        <v>1018</v>
      </c>
      <c r="AT1048" s="52" t="s">
        <v>1018</v>
      </c>
      <c r="AU1048" s="52" t="s">
        <v>1018</v>
      </c>
      <c r="AV1048" s="52" t="s">
        <v>1018</v>
      </c>
      <c r="AW1048" s="87" t="s">
        <v>1018</v>
      </c>
      <c r="AX1048" s="87" t="s">
        <v>1018</v>
      </c>
    </row>
    <row r="1049" spans="1:54" ht="12.75" x14ac:dyDescent="0.2">
      <c r="A1049" s="39" t="str">
        <f t="shared" si="97"/>
        <v>2049665</v>
      </c>
      <c r="B1049" s="39" t="str">
        <f t="shared" si="98"/>
        <v>0807АМ/ОРЖ/М</v>
      </c>
      <c r="C1049" s="39" t="str">
        <f t="shared" si="99"/>
        <v>Бельчонок Гуня  В35см</v>
      </c>
      <c r="D1049" s="94">
        <f t="shared" ca="1" si="100"/>
        <v>535</v>
      </c>
      <c r="E1049" s="94">
        <f t="shared" ca="1" si="101"/>
        <v>1</v>
      </c>
      <c r="F1049" s="94">
        <f t="shared" ca="1" si="96"/>
        <v>0</v>
      </c>
      <c r="G1049" s="87"/>
      <c r="H1049" s="87"/>
      <c r="I1049" s="40"/>
      <c r="J1049" s="40"/>
      <c r="L1049" s="52" t="s">
        <v>4068</v>
      </c>
      <c r="M1049" s="52" t="s">
        <v>3782</v>
      </c>
      <c r="N1049" s="52" t="s">
        <v>3783</v>
      </c>
      <c r="O1049" s="52" t="s">
        <v>3784</v>
      </c>
      <c r="P1049" s="52">
        <v>535</v>
      </c>
      <c r="Q1049" s="52"/>
      <c r="R1049" s="52"/>
      <c r="S1049" s="52" t="s">
        <v>1018</v>
      </c>
      <c r="T1049" s="52" t="s">
        <v>1018</v>
      </c>
      <c r="U1049" s="52" t="s">
        <v>1018</v>
      </c>
      <c r="V1049" s="52" t="s">
        <v>1018</v>
      </c>
      <c r="W1049" s="52" t="s">
        <v>1018</v>
      </c>
      <c r="X1049" s="52" t="s">
        <v>1018</v>
      </c>
      <c r="Y1049" s="52" t="s">
        <v>1018</v>
      </c>
      <c r="Z1049" s="52" t="s">
        <v>1018</v>
      </c>
      <c r="AA1049" s="52" t="s">
        <v>1018</v>
      </c>
      <c r="AB1049" s="52" t="s">
        <v>1018</v>
      </c>
      <c r="AC1049" s="52" t="s">
        <v>1018</v>
      </c>
      <c r="AD1049" s="52" t="s">
        <v>1018</v>
      </c>
      <c r="AE1049" s="52" t="s">
        <v>1018</v>
      </c>
      <c r="AF1049" s="52" t="s">
        <v>1018</v>
      </c>
      <c r="AG1049" s="52" t="s">
        <v>1018</v>
      </c>
      <c r="AH1049" s="52" t="s">
        <v>1018</v>
      </c>
      <c r="AI1049" s="52" t="s">
        <v>1018</v>
      </c>
      <c r="AJ1049" s="52" t="s">
        <v>1018</v>
      </c>
      <c r="AK1049" s="52" t="s">
        <v>1018</v>
      </c>
      <c r="AL1049" s="52" t="s">
        <v>1018</v>
      </c>
      <c r="AM1049" s="52" t="s">
        <v>1018</v>
      </c>
      <c r="AN1049" s="52" t="s">
        <v>1018</v>
      </c>
      <c r="AO1049" s="52" t="s">
        <v>1018</v>
      </c>
      <c r="AP1049" s="52" t="s">
        <v>1018</v>
      </c>
      <c r="AQ1049" s="52" t="s">
        <v>1018</v>
      </c>
      <c r="AR1049" s="52">
        <v>1</v>
      </c>
      <c r="AS1049" s="52" t="s">
        <v>1018</v>
      </c>
      <c r="AT1049" s="52" t="s">
        <v>1018</v>
      </c>
      <c r="AU1049" s="52" t="s">
        <v>1018</v>
      </c>
      <c r="AV1049" s="52" t="s">
        <v>1018</v>
      </c>
      <c r="AW1049" s="87" t="s">
        <v>1018</v>
      </c>
      <c r="AX1049" s="87" t="s">
        <v>1018</v>
      </c>
    </row>
    <row r="1050" spans="1:54" ht="12.75" x14ac:dyDescent="0.2">
      <c r="A1050" s="39" t="str">
        <f t="shared" si="97"/>
        <v>2040467</v>
      </c>
      <c r="B1050" s="39" t="str">
        <f t="shared" si="98"/>
        <v>0810М/ЖЛ</v>
      </c>
      <c r="C1050" s="39" t="str">
        <f t="shared" si="99"/>
        <v>Месяц со звездой  27*27см</v>
      </c>
      <c r="D1050" s="94">
        <f t="shared" ca="1" si="100"/>
        <v>248</v>
      </c>
      <c r="E1050" s="94">
        <f t="shared" ca="1" si="101"/>
        <v>0</v>
      </c>
      <c r="F1050" s="94">
        <f t="shared" ca="1" si="96"/>
        <v>0</v>
      </c>
      <c r="G1050" s="87"/>
      <c r="H1050" s="87"/>
      <c r="I1050" s="40"/>
      <c r="J1050" s="40"/>
      <c r="L1050" s="52" t="s">
        <v>4072</v>
      </c>
      <c r="M1050" s="52" t="s">
        <v>3786</v>
      </c>
      <c r="N1050" s="52" t="s">
        <v>3787</v>
      </c>
      <c r="O1050" s="52" t="s">
        <v>3788</v>
      </c>
      <c r="P1050" s="52">
        <v>248</v>
      </c>
      <c r="Q1050" s="52"/>
      <c r="R1050" s="52"/>
      <c r="S1050" s="52" t="s">
        <v>1018</v>
      </c>
      <c r="T1050" s="52" t="s">
        <v>1018</v>
      </c>
      <c r="U1050" s="52" t="s">
        <v>1018</v>
      </c>
      <c r="V1050" s="52" t="s">
        <v>1018</v>
      </c>
      <c r="W1050" s="52" t="s">
        <v>1018</v>
      </c>
      <c r="X1050" s="52" t="s">
        <v>1018</v>
      </c>
      <c r="Y1050" s="52" t="s">
        <v>1018</v>
      </c>
      <c r="Z1050" s="52" t="s">
        <v>1018</v>
      </c>
      <c r="AA1050" s="52" t="s">
        <v>1018</v>
      </c>
      <c r="AB1050" s="52" t="s">
        <v>1018</v>
      </c>
      <c r="AC1050" s="52" t="s">
        <v>1018</v>
      </c>
      <c r="AD1050" s="52" t="s">
        <v>1018</v>
      </c>
      <c r="AE1050" s="52" t="s">
        <v>1018</v>
      </c>
      <c r="AF1050" s="52" t="s">
        <v>1018</v>
      </c>
      <c r="AG1050" s="52" t="s">
        <v>1018</v>
      </c>
      <c r="AH1050" s="52" t="s">
        <v>1018</v>
      </c>
      <c r="AI1050" s="52" t="s">
        <v>1018</v>
      </c>
      <c r="AJ1050" s="52" t="s">
        <v>1018</v>
      </c>
      <c r="AK1050" s="52" t="s">
        <v>1018</v>
      </c>
      <c r="AL1050" s="52" t="s">
        <v>1018</v>
      </c>
      <c r="AM1050" s="52" t="s">
        <v>1018</v>
      </c>
      <c r="AN1050" s="52" t="s">
        <v>1018</v>
      </c>
      <c r="AO1050" s="52" t="s">
        <v>1018</v>
      </c>
      <c r="AP1050" s="52" t="s">
        <v>1018</v>
      </c>
      <c r="AQ1050" s="52" t="s">
        <v>1018</v>
      </c>
      <c r="AR1050" s="52" t="s">
        <v>1018</v>
      </c>
      <c r="AS1050" s="52" t="s">
        <v>1018</v>
      </c>
      <c r="AT1050" s="52" t="s">
        <v>1018</v>
      </c>
      <c r="AU1050" s="52" t="s">
        <v>1018</v>
      </c>
      <c r="AV1050" s="52" t="s">
        <v>1018</v>
      </c>
      <c r="AW1050" s="87" t="s">
        <v>1018</v>
      </c>
      <c r="AX1050" s="87" t="s">
        <v>1018</v>
      </c>
    </row>
    <row r="1051" spans="1:54" ht="12.75" x14ac:dyDescent="0.2">
      <c r="A1051" s="39" t="str">
        <f t="shared" si="97"/>
        <v>2040468</v>
      </c>
      <c r="B1051" s="39" t="str">
        <f t="shared" si="98"/>
        <v>0811АМ/БЖ</v>
      </c>
      <c r="C1051" s="39" t="str">
        <f t="shared" si="99"/>
        <v>Гусь Ян  В43см</v>
      </c>
      <c r="D1051" s="94">
        <f t="shared" ca="1" si="100"/>
        <v>488</v>
      </c>
      <c r="E1051" s="94">
        <f t="shared" ca="1" si="101"/>
        <v>0</v>
      </c>
      <c r="F1051" s="94">
        <f t="shared" ca="1" si="96"/>
        <v>0</v>
      </c>
      <c r="G1051" s="87"/>
      <c r="H1051" s="87"/>
      <c r="I1051" s="40"/>
      <c r="J1051" s="40"/>
      <c r="L1051" s="52" t="s">
        <v>4076</v>
      </c>
      <c r="M1051" s="52" t="s">
        <v>3790</v>
      </c>
      <c r="N1051" s="52" t="s">
        <v>3791</v>
      </c>
      <c r="O1051" s="52" t="s">
        <v>3792</v>
      </c>
      <c r="P1051" s="52">
        <v>488</v>
      </c>
      <c r="Q1051" s="52"/>
      <c r="R1051" s="52"/>
      <c r="S1051" s="52" t="s">
        <v>1018</v>
      </c>
      <c r="T1051" s="52" t="s">
        <v>1018</v>
      </c>
      <c r="U1051" s="52" t="s">
        <v>1018</v>
      </c>
      <c r="V1051" s="52" t="s">
        <v>1018</v>
      </c>
      <c r="W1051" s="52" t="s">
        <v>1018</v>
      </c>
      <c r="X1051" s="52" t="s">
        <v>1018</v>
      </c>
      <c r="Y1051" s="52" t="s">
        <v>1018</v>
      </c>
      <c r="Z1051" s="52" t="s">
        <v>1018</v>
      </c>
      <c r="AA1051" s="52" t="s">
        <v>1018</v>
      </c>
      <c r="AB1051" s="52" t="s">
        <v>1018</v>
      </c>
      <c r="AC1051" s="52" t="s">
        <v>1018</v>
      </c>
      <c r="AD1051" s="52" t="s">
        <v>1018</v>
      </c>
      <c r="AE1051" s="52" t="s">
        <v>1018</v>
      </c>
      <c r="AF1051" s="52" t="s">
        <v>1018</v>
      </c>
      <c r="AG1051" s="52" t="s">
        <v>1018</v>
      </c>
      <c r="AH1051" s="52" t="s">
        <v>1018</v>
      </c>
      <c r="AI1051" s="52" t="s">
        <v>1018</v>
      </c>
      <c r="AJ1051" s="52" t="s">
        <v>1018</v>
      </c>
      <c r="AK1051" s="52" t="s">
        <v>1018</v>
      </c>
      <c r="AL1051" s="52" t="s">
        <v>1018</v>
      </c>
      <c r="AM1051" s="52" t="s">
        <v>1018</v>
      </c>
      <c r="AN1051" s="52" t="s">
        <v>1018</v>
      </c>
      <c r="AO1051" s="52" t="s">
        <v>1018</v>
      </c>
      <c r="AP1051" s="52" t="s">
        <v>1018</v>
      </c>
      <c r="AQ1051" s="52" t="s">
        <v>1018</v>
      </c>
      <c r="AR1051" s="52" t="s">
        <v>1018</v>
      </c>
      <c r="AS1051" s="52" t="s">
        <v>1018</v>
      </c>
      <c r="AT1051" s="52" t="s">
        <v>1018</v>
      </c>
      <c r="AU1051" s="52" t="s">
        <v>1018</v>
      </c>
      <c r="AV1051" s="52" t="s">
        <v>1018</v>
      </c>
      <c r="AW1051" s="87" t="s">
        <v>1018</v>
      </c>
      <c r="AX1051" s="87" t="s">
        <v>1018</v>
      </c>
    </row>
    <row r="1052" spans="1:54" ht="12.75" x14ac:dyDescent="0.2">
      <c r="A1052" s="39" t="str">
        <f t="shared" si="97"/>
        <v>2040470</v>
      </c>
      <c r="B1052" s="39" t="str">
        <f t="shared" si="98"/>
        <v>0813АМ/ШК</v>
      </c>
      <c r="C1052" s="39" t="str">
        <f t="shared" si="99"/>
        <v>Муравей  В51см</v>
      </c>
      <c r="D1052" s="94">
        <f t="shared" ca="1" si="100"/>
        <v>395</v>
      </c>
      <c r="E1052" s="94">
        <f t="shared" ca="1" si="101"/>
        <v>0</v>
      </c>
      <c r="F1052" s="94">
        <f t="shared" ca="1" si="96"/>
        <v>0</v>
      </c>
      <c r="G1052" s="87"/>
      <c r="H1052" s="87"/>
      <c r="I1052" s="40"/>
      <c r="J1052" s="40"/>
      <c r="L1052" s="52" t="s">
        <v>4080</v>
      </c>
      <c r="M1052" s="52" t="s">
        <v>3794</v>
      </c>
      <c r="N1052" s="52" t="s">
        <v>3795</v>
      </c>
      <c r="O1052" s="52" t="s">
        <v>3796</v>
      </c>
      <c r="P1052" s="52">
        <v>395</v>
      </c>
      <c r="Q1052" s="52"/>
      <c r="R1052" s="52"/>
      <c r="S1052" s="52" t="s">
        <v>1018</v>
      </c>
      <c r="T1052" s="52" t="s">
        <v>1018</v>
      </c>
      <c r="U1052" s="52" t="s">
        <v>1018</v>
      </c>
      <c r="V1052" s="52" t="s">
        <v>1018</v>
      </c>
      <c r="W1052" s="52" t="s">
        <v>1018</v>
      </c>
      <c r="X1052" s="52" t="s">
        <v>1018</v>
      </c>
      <c r="Y1052" s="52" t="s">
        <v>1018</v>
      </c>
      <c r="Z1052" s="52" t="s">
        <v>1018</v>
      </c>
      <c r="AA1052" s="52" t="s">
        <v>1018</v>
      </c>
      <c r="AB1052" s="52" t="s">
        <v>1018</v>
      </c>
      <c r="AC1052" s="52" t="s">
        <v>1018</v>
      </c>
      <c r="AD1052" s="52" t="s">
        <v>1018</v>
      </c>
      <c r="AE1052" s="52" t="s">
        <v>1018</v>
      </c>
      <c r="AF1052" s="52" t="s">
        <v>1018</v>
      </c>
      <c r="AG1052" s="52" t="s">
        <v>1018</v>
      </c>
      <c r="AH1052" s="52" t="s">
        <v>1018</v>
      </c>
      <c r="AI1052" s="52" t="s">
        <v>1018</v>
      </c>
      <c r="AJ1052" s="52" t="s">
        <v>1018</v>
      </c>
      <c r="AK1052" s="52" t="s">
        <v>1018</v>
      </c>
      <c r="AL1052" s="52" t="s">
        <v>1018</v>
      </c>
      <c r="AM1052" s="52" t="s">
        <v>1018</v>
      </c>
      <c r="AN1052" s="52" t="s">
        <v>1018</v>
      </c>
      <c r="AO1052" s="52" t="s">
        <v>1018</v>
      </c>
      <c r="AP1052" s="52" t="s">
        <v>1018</v>
      </c>
      <c r="AQ1052" s="52" t="s">
        <v>1018</v>
      </c>
      <c r="AR1052" s="52" t="s">
        <v>1018</v>
      </c>
      <c r="AS1052" s="52" t="s">
        <v>1018</v>
      </c>
      <c r="AT1052" s="52" t="s">
        <v>1018</v>
      </c>
      <c r="AU1052" s="52" t="s">
        <v>1018</v>
      </c>
      <c r="AV1052" s="52" t="s">
        <v>1018</v>
      </c>
      <c r="AW1052" s="87" t="s">
        <v>1018</v>
      </c>
      <c r="AX1052" s="87" t="s">
        <v>1018</v>
      </c>
    </row>
    <row r="1053" spans="1:54" ht="12.75" x14ac:dyDescent="0.2">
      <c r="A1053" s="39" t="str">
        <f t="shared" si="97"/>
        <v>2040471</v>
      </c>
      <c r="B1053" s="39" t="str">
        <f t="shared" si="98"/>
        <v>0814М/СЛ</v>
      </c>
      <c r="C1053" s="39" t="str">
        <f t="shared" si="99"/>
        <v>Гусеница  Д46см</v>
      </c>
      <c r="D1053" s="94">
        <f t="shared" ca="1" si="100"/>
        <v>306</v>
      </c>
      <c r="E1053" s="94">
        <f t="shared" ca="1" si="101"/>
        <v>1</v>
      </c>
      <c r="F1053" s="94">
        <f t="shared" ca="1" si="96"/>
        <v>0</v>
      </c>
      <c r="G1053" s="87"/>
      <c r="H1053" s="87"/>
      <c r="I1053" s="40"/>
      <c r="J1053" s="40"/>
      <c r="L1053" s="52" t="s">
        <v>4084</v>
      </c>
      <c r="M1053" s="52" t="s">
        <v>3798</v>
      </c>
      <c r="N1053" s="52" t="s">
        <v>3799</v>
      </c>
      <c r="O1053" s="52" t="s">
        <v>3800</v>
      </c>
      <c r="P1053" s="52">
        <v>306</v>
      </c>
      <c r="Q1053" s="52"/>
      <c r="R1053" s="52"/>
      <c r="S1053" s="52" t="s">
        <v>1018</v>
      </c>
      <c r="T1053" s="52" t="s">
        <v>1018</v>
      </c>
      <c r="U1053" s="52" t="s">
        <v>1018</v>
      </c>
      <c r="V1053" s="52" t="s">
        <v>1018</v>
      </c>
      <c r="W1053" s="52" t="s">
        <v>1018</v>
      </c>
      <c r="X1053" s="52" t="s">
        <v>1018</v>
      </c>
      <c r="Y1053" s="52" t="s">
        <v>1018</v>
      </c>
      <c r="Z1053" s="52" t="s">
        <v>1018</v>
      </c>
      <c r="AA1053" s="52" t="s">
        <v>1018</v>
      </c>
      <c r="AB1053" s="52" t="s">
        <v>1018</v>
      </c>
      <c r="AC1053" s="52" t="s">
        <v>1018</v>
      </c>
      <c r="AD1053" s="52" t="s">
        <v>1018</v>
      </c>
      <c r="AE1053" s="52" t="s">
        <v>1018</v>
      </c>
      <c r="AF1053" s="52" t="s">
        <v>1018</v>
      </c>
      <c r="AG1053" s="52" t="s">
        <v>1018</v>
      </c>
      <c r="AH1053" s="52" t="s">
        <v>1018</v>
      </c>
      <c r="AI1053" s="52" t="s">
        <v>1018</v>
      </c>
      <c r="AJ1053" s="52" t="s">
        <v>1018</v>
      </c>
      <c r="AK1053" s="52" t="s">
        <v>1018</v>
      </c>
      <c r="AL1053" s="52" t="s">
        <v>1018</v>
      </c>
      <c r="AM1053" s="52" t="s">
        <v>1018</v>
      </c>
      <c r="AN1053" s="52" t="s">
        <v>1018</v>
      </c>
      <c r="AO1053" s="52" t="s">
        <v>1018</v>
      </c>
      <c r="AP1053" s="52" t="s">
        <v>1018</v>
      </c>
      <c r="AQ1053" s="52" t="s">
        <v>1018</v>
      </c>
      <c r="AR1053" s="52">
        <v>1</v>
      </c>
      <c r="AS1053" s="52" t="s">
        <v>1018</v>
      </c>
      <c r="AT1053" s="52" t="s">
        <v>1018</v>
      </c>
      <c r="AU1053" s="52" t="s">
        <v>1018</v>
      </c>
      <c r="AV1053" s="52" t="s">
        <v>1018</v>
      </c>
      <c r="AW1053" s="87" t="s">
        <v>1018</v>
      </c>
      <c r="AX1053" s="87" t="s">
        <v>1018</v>
      </c>
    </row>
    <row r="1054" spans="1:54" ht="12.75" x14ac:dyDescent="0.2">
      <c r="A1054" s="39" t="str">
        <f t="shared" si="97"/>
        <v>2040476</v>
      </c>
      <c r="B1054" s="39" t="str">
        <f t="shared" si="98"/>
        <v>0815К/РЗ</v>
      </c>
      <c r="C1054" s="39" t="str">
        <f t="shared" si="99"/>
        <v>Медуза  22*33см</v>
      </c>
      <c r="D1054" s="94">
        <f t="shared" ca="1" si="100"/>
        <v>391</v>
      </c>
      <c r="E1054" s="94">
        <f t="shared" ca="1" si="101"/>
        <v>3</v>
      </c>
      <c r="F1054" s="94">
        <f t="shared" ca="1" si="96"/>
        <v>0</v>
      </c>
      <c r="G1054" s="87"/>
      <c r="H1054" s="87"/>
      <c r="I1054" s="40"/>
      <c r="J1054" s="40"/>
      <c r="L1054" s="52" t="s">
        <v>4088</v>
      </c>
      <c r="M1054" s="52" t="s">
        <v>3802</v>
      </c>
      <c r="N1054" s="52" t="s">
        <v>806</v>
      </c>
      <c r="O1054" s="52" t="s">
        <v>807</v>
      </c>
      <c r="P1054" s="52">
        <v>391</v>
      </c>
      <c r="Q1054" s="52"/>
      <c r="R1054" s="52"/>
      <c r="S1054" s="52" t="s">
        <v>1018</v>
      </c>
      <c r="T1054" s="52" t="s">
        <v>1018</v>
      </c>
      <c r="U1054" s="52" t="s">
        <v>1018</v>
      </c>
      <c r="V1054" s="52">
        <v>3</v>
      </c>
      <c r="W1054" s="52" t="s">
        <v>1018</v>
      </c>
      <c r="X1054" s="52" t="s">
        <v>1018</v>
      </c>
      <c r="Y1054" s="52" t="s">
        <v>1018</v>
      </c>
      <c r="Z1054" s="52" t="s">
        <v>1018</v>
      </c>
      <c r="AA1054" s="52" t="s">
        <v>1018</v>
      </c>
      <c r="AB1054" s="52" t="s">
        <v>1018</v>
      </c>
      <c r="AC1054" s="52" t="s">
        <v>1018</v>
      </c>
      <c r="AD1054" s="52" t="s">
        <v>1018</v>
      </c>
      <c r="AE1054" s="52" t="s">
        <v>1018</v>
      </c>
      <c r="AF1054" s="52" t="s">
        <v>1018</v>
      </c>
      <c r="AG1054" s="52" t="s">
        <v>1018</v>
      </c>
      <c r="AH1054" s="52" t="s">
        <v>1018</v>
      </c>
      <c r="AI1054" s="52" t="s">
        <v>1018</v>
      </c>
      <c r="AJ1054" s="52" t="s">
        <v>1018</v>
      </c>
      <c r="AK1054" s="52" t="s">
        <v>1018</v>
      </c>
      <c r="AL1054" s="52" t="s">
        <v>1018</v>
      </c>
      <c r="AM1054" s="52" t="s">
        <v>1018</v>
      </c>
      <c r="AN1054" s="52" t="s">
        <v>1018</v>
      </c>
      <c r="AO1054" s="52" t="s">
        <v>1018</v>
      </c>
      <c r="AP1054" s="52" t="s">
        <v>1018</v>
      </c>
      <c r="AQ1054" s="52" t="s">
        <v>1018</v>
      </c>
      <c r="AR1054" s="52" t="s">
        <v>1018</v>
      </c>
      <c r="AS1054" s="52" t="s">
        <v>1018</v>
      </c>
      <c r="AT1054" s="52" t="s">
        <v>1018</v>
      </c>
      <c r="AU1054" s="52" t="s">
        <v>1018</v>
      </c>
      <c r="AV1054" s="52" t="s">
        <v>1018</v>
      </c>
      <c r="AW1054" s="87" t="s">
        <v>1018</v>
      </c>
      <c r="AX1054" s="87" t="s">
        <v>1018</v>
      </c>
    </row>
    <row r="1055" spans="1:54" ht="12.75" x14ac:dyDescent="0.2">
      <c r="A1055" s="39" t="str">
        <f t="shared" si="97"/>
        <v>2040480</v>
      </c>
      <c r="B1055" s="39" t="str">
        <f t="shared" si="98"/>
        <v>0818М/ОРЖ</v>
      </c>
      <c r="C1055" s="39" t="str">
        <f t="shared" si="99"/>
        <v>Мишка Жак в берете  В26см</v>
      </c>
      <c r="D1055" s="94">
        <f t="shared" ca="1" si="100"/>
        <v>319</v>
      </c>
      <c r="E1055" s="94">
        <f t="shared" ca="1" si="101"/>
        <v>0</v>
      </c>
      <c r="F1055" s="94">
        <f t="shared" ca="1" si="96"/>
        <v>0</v>
      </c>
      <c r="G1055" s="87"/>
      <c r="H1055" s="87"/>
      <c r="I1055" s="40"/>
      <c r="J1055" s="40"/>
      <c r="L1055" s="52" t="s">
        <v>4092</v>
      </c>
      <c r="M1055" s="52" t="s">
        <v>3804</v>
      </c>
      <c r="N1055" s="52" t="s">
        <v>3805</v>
      </c>
      <c r="O1055" s="52" t="s">
        <v>663</v>
      </c>
      <c r="P1055" s="52">
        <v>319</v>
      </c>
      <c r="Q1055" s="52"/>
      <c r="R1055" s="52"/>
      <c r="S1055" s="52" t="s">
        <v>1018</v>
      </c>
      <c r="T1055" s="52" t="s">
        <v>1018</v>
      </c>
      <c r="U1055" s="52" t="s">
        <v>1018</v>
      </c>
      <c r="V1055" s="52" t="s">
        <v>1018</v>
      </c>
      <c r="W1055" s="52" t="s">
        <v>1018</v>
      </c>
      <c r="X1055" s="52" t="s">
        <v>1018</v>
      </c>
      <c r="Y1055" s="52" t="s">
        <v>1018</v>
      </c>
      <c r="Z1055" s="52" t="s">
        <v>1018</v>
      </c>
      <c r="AA1055" s="52" t="s">
        <v>1018</v>
      </c>
      <c r="AB1055" s="52" t="s">
        <v>1018</v>
      </c>
      <c r="AC1055" s="52" t="s">
        <v>1018</v>
      </c>
      <c r="AD1055" s="52" t="s">
        <v>1018</v>
      </c>
      <c r="AE1055" s="52" t="s">
        <v>1018</v>
      </c>
      <c r="AF1055" s="52" t="s">
        <v>1018</v>
      </c>
      <c r="AG1055" s="52" t="s">
        <v>1018</v>
      </c>
      <c r="AH1055" s="52" t="s">
        <v>1018</v>
      </c>
      <c r="AI1055" s="52" t="s">
        <v>1018</v>
      </c>
      <c r="AJ1055" s="52" t="s">
        <v>1018</v>
      </c>
      <c r="AK1055" s="52" t="s">
        <v>1018</v>
      </c>
      <c r="AL1055" s="52" t="s">
        <v>1018</v>
      </c>
      <c r="AM1055" s="52" t="s">
        <v>1018</v>
      </c>
      <c r="AN1055" s="52" t="s">
        <v>1018</v>
      </c>
      <c r="AO1055" s="52" t="s">
        <v>1018</v>
      </c>
      <c r="AP1055" s="52" t="s">
        <v>1018</v>
      </c>
      <c r="AQ1055" s="52" t="s">
        <v>1018</v>
      </c>
      <c r="AR1055" s="52" t="s">
        <v>1018</v>
      </c>
      <c r="AS1055" s="52" t="s">
        <v>1018</v>
      </c>
      <c r="AT1055" s="52" t="s">
        <v>1018</v>
      </c>
      <c r="AU1055" s="52" t="s">
        <v>1018</v>
      </c>
      <c r="AV1055" s="52" t="s">
        <v>1018</v>
      </c>
      <c r="AW1055" s="87" t="s">
        <v>1018</v>
      </c>
      <c r="AX1055" s="87" t="s">
        <v>1018</v>
      </c>
    </row>
    <row r="1056" spans="1:54" ht="12.75" x14ac:dyDescent="0.2">
      <c r="A1056" s="39" t="str">
        <f t="shared" si="97"/>
        <v>2040481</v>
      </c>
      <c r="B1056" s="39" t="str">
        <f t="shared" si="98"/>
        <v>0819VN/ОРЖ</v>
      </c>
      <c r="C1056" s="39" t="str">
        <f t="shared" si="99"/>
        <v>Лиса Джозефина  Д83см</v>
      </c>
      <c r="D1056" s="94">
        <f t="shared" ca="1" si="100"/>
        <v>469</v>
      </c>
      <c r="E1056" s="94">
        <f t="shared" ca="1" si="101"/>
        <v>0</v>
      </c>
      <c r="F1056" s="94">
        <f t="shared" ca="1" si="96"/>
        <v>0</v>
      </c>
      <c r="G1056" s="87"/>
      <c r="H1056" s="87"/>
      <c r="I1056" s="40"/>
      <c r="J1056" s="40"/>
      <c r="L1056" s="52" t="s">
        <v>4095</v>
      </c>
      <c r="M1056" s="52" t="s">
        <v>3807</v>
      </c>
      <c r="N1056" s="52" t="s">
        <v>3808</v>
      </c>
      <c r="O1056" s="52" t="s">
        <v>808</v>
      </c>
      <c r="P1056" s="52">
        <v>469</v>
      </c>
      <c r="Q1056" s="52"/>
      <c r="R1056" s="52"/>
      <c r="S1056" s="52" t="s">
        <v>1018</v>
      </c>
      <c r="T1056" s="52" t="s">
        <v>1018</v>
      </c>
      <c r="U1056" s="52" t="s">
        <v>1018</v>
      </c>
      <c r="V1056" s="52" t="s">
        <v>1018</v>
      </c>
      <c r="W1056" s="52" t="s">
        <v>1018</v>
      </c>
      <c r="X1056" s="52" t="s">
        <v>1018</v>
      </c>
      <c r="Y1056" s="52" t="s">
        <v>1018</v>
      </c>
      <c r="Z1056" s="52" t="s">
        <v>1018</v>
      </c>
      <c r="AA1056" s="52" t="s">
        <v>1018</v>
      </c>
      <c r="AB1056" s="52" t="s">
        <v>1018</v>
      </c>
      <c r="AC1056" s="52" t="s">
        <v>1018</v>
      </c>
      <c r="AD1056" s="52" t="s">
        <v>1018</v>
      </c>
      <c r="AE1056" s="52" t="s">
        <v>1018</v>
      </c>
      <c r="AF1056" s="52" t="s">
        <v>1018</v>
      </c>
      <c r="AG1056" s="52" t="s">
        <v>1018</v>
      </c>
      <c r="AH1056" s="52" t="s">
        <v>1018</v>
      </c>
      <c r="AI1056" s="52" t="s">
        <v>1018</v>
      </c>
      <c r="AJ1056" s="52" t="s">
        <v>1018</v>
      </c>
      <c r="AK1056" s="52" t="s">
        <v>1018</v>
      </c>
      <c r="AL1056" s="52" t="s">
        <v>1018</v>
      </c>
      <c r="AM1056" s="52" t="s">
        <v>1018</v>
      </c>
      <c r="AN1056" s="52" t="s">
        <v>1018</v>
      </c>
      <c r="AO1056" s="52" t="s">
        <v>1018</v>
      </c>
      <c r="AP1056" s="52" t="s">
        <v>1018</v>
      </c>
      <c r="AQ1056" s="52" t="s">
        <v>1018</v>
      </c>
      <c r="AR1056" s="52" t="s">
        <v>1018</v>
      </c>
      <c r="AS1056" s="52" t="s">
        <v>1018</v>
      </c>
      <c r="AT1056" s="52" t="s">
        <v>1018</v>
      </c>
      <c r="AU1056" s="52" t="s">
        <v>1018</v>
      </c>
      <c r="AV1056" s="52" t="s">
        <v>1018</v>
      </c>
      <c r="AW1056" s="87" t="s">
        <v>1018</v>
      </c>
      <c r="AX1056" s="87" t="s">
        <v>1018</v>
      </c>
    </row>
    <row r="1057" spans="1:50" ht="12.75" x14ac:dyDescent="0.2">
      <c r="A1057" s="39" t="str">
        <f t="shared" si="97"/>
        <v>2044863</v>
      </c>
      <c r="B1057" s="39" t="str">
        <f t="shared" si="98"/>
        <v>0821А/БЖ</v>
      </c>
      <c r="C1057" s="39" t="str">
        <f t="shared" si="99"/>
        <v>Бегемочечек Мама В45см</v>
      </c>
      <c r="D1057" s="94">
        <f t="shared" ca="1" si="100"/>
        <v>373</v>
      </c>
      <c r="E1057" s="94">
        <f t="shared" ca="1" si="101"/>
        <v>2</v>
      </c>
      <c r="F1057" s="94">
        <f t="shared" ca="1" si="96"/>
        <v>0</v>
      </c>
      <c r="G1057" s="87"/>
      <c r="H1057" s="87"/>
      <c r="I1057" s="40"/>
      <c r="J1057" s="40"/>
      <c r="L1057" s="52" t="s">
        <v>4098</v>
      </c>
      <c r="M1057" s="52" t="s">
        <v>3810</v>
      </c>
      <c r="N1057" s="52" t="s">
        <v>3811</v>
      </c>
      <c r="O1057" s="52" t="s">
        <v>3812</v>
      </c>
      <c r="P1057" s="52">
        <v>373</v>
      </c>
      <c r="Q1057" s="52"/>
      <c r="R1057" s="52"/>
      <c r="S1057" s="52" t="s">
        <v>1018</v>
      </c>
      <c r="T1057" s="52" t="s">
        <v>1018</v>
      </c>
      <c r="U1057" s="52" t="s">
        <v>1018</v>
      </c>
      <c r="V1057" s="52" t="s">
        <v>1018</v>
      </c>
      <c r="W1057" s="52" t="s">
        <v>1018</v>
      </c>
      <c r="X1057" s="52" t="s">
        <v>1018</v>
      </c>
      <c r="Y1057" s="52" t="s">
        <v>1018</v>
      </c>
      <c r="Z1057" s="52" t="s">
        <v>1018</v>
      </c>
      <c r="AA1057" s="52" t="s">
        <v>1018</v>
      </c>
      <c r="AB1057" s="52" t="s">
        <v>1018</v>
      </c>
      <c r="AC1057" s="52" t="s">
        <v>1018</v>
      </c>
      <c r="AD1057" s="52" t="s">
        <v>1018</v>
      </c>
      <c r="AE1057" s="52" t="s">
        <v>1018</v>
      </c>
      <c r="AF1057" s="52" t="s">
        <v>1018</v>
      </c>
      <c r="AG1057" s="52" t="s">
        <v>1018</v>
      </c>
      <c r="AH1057" s="52" t="s">
        <v>1018</v>
      </c>
      <c r="AI1057" s="52" t="s">
        <v>1018</v>
      </c>
      <c r="AJ1057" s="52" t="s">
        <v>1018</v>
      </c>
      <c r="AK1057" s="52" t="s">
        <v>1018</v>
      </c>
      <c r="AL1057" s="52" t="s">
        <v>1018</v>
      </c>
      <c r="AM1057" s="52" t="s">
        <v>1018</v>
      </c>
      <c r="AN1057" s="52" t="s">
        <v>1018</v>
      </c>
      <c r="AO1057" s="52" t="s">
        <v>1018</v>
      </c>
      <c r="AP1057" s="52" t="s">
        <v>1018</v>
      </c>
      <c r="AQ1057" s="52" t="s">
        <v>1018</v>
      </c>
      <c r="AR1057" s="52">
        <v>2</v>
      </c>
      <c r="AS1057" s="52" t="s">
        <v>1018</v>
      </c>
      <c r="AT1057" s="52" t="s">
        <v>1018</v>
      </c>
      <c r="AU1057" s="52" t="s">
        <v>1018</v>
      </c>
      <c r="AV1057" s="52" t="s">
        <v>1018</v>
      </c>
      <c r="AW1057" s="87" t="s">
        <v>1018</v>
      </c>
      <c r="AX1057" s="87" t="s">
        <v>1018</v>
      </c>
    </row>
    <row r="1058" spans="1:50" ht="12.75" x14ac:dyDescent="0.2">
      <c r="A1058" s="39" t="str">
        <f t="shared" si="97"/>
        <v>2040482</v>
      </c>
      <c r="B1058" s="39" t="str">
        <f t="shared" si="98"/>
        <v>0821М/БЖ</v>
      </c>
      <c r="C1058" s="39" t="str">
        <f t="shared" si="99"/>
        <v>Бегемочечка Мама  В32см</v>
      </c>
      <c r="D1058" s="94">
        <f t="shared" ca="1" si="100"/>
        <v>366</v>
      </c>
      <c r="E1058" s="94">
        <f t="shared" ca="1" si="101"/>
        <v>0</v>
      </c>
      <c r="F1058" s="94">
        <f t="shared" ca="1" si="96"/>
        <v>0</v>
      </c>
      <c r="G1058" s="87"/>
      <c r="H1058" s="87"/>
      <c r="I1058" s="40"/>
      <c r="J1058" s="40"/>
      <c r="L1058" s="52" t="s">
        <v>4102</v>
      </c>
      <c r="M1058" s="52" t="s">
        <v>3814</v>
      </c>
      <c r="N1058" s="52" t="s">
        <v>3815</v>
      </c>
      <c r="O1058" s="52" t="s">
        <v>3816</v>
      </c>
      <c r="P1058" s="52">
        <v>366</v>
      </c>
      <c r="Q1058" s="52"/>
      <c r="R1058" s="52"/>
      <c r="S1058" s="52" t="s">
        <v>1018</v>
      </c>
      <c r="T1058" s="52" t="s">
        <v>1018</v>
      </c>
      <c r="U1058" s="52" t="s">
        <v>1018</v>
      </c>
      <c r="V1058" s="52" t="s">
        <v>1018</v>
      </c>
      <c r="W1058" s="52" t="s">
        <v>1018</v>
      </c>
      <c r="X1058" s="52" t="s">
        <v>1018</v>
      </c>
      <c r="Y1058" s="52" t="s">
        <v>1018</v>
      </c>
      <c r="Z1058" s="52" t="s">
        <v>1018</v>
      </c>
      <c r="AA1058" s="52" t="s">
        <v>1018</v>
      </c>
      <c r="AB1058" s="52" t="s">
        <v>1018</v>
      </c>
      <c r="AC1058" s="52" t="s">
        <v>1018</v>
      </c>
      <c r="AD1058" s="52" t="s">
        <v>1018</v>
      </c>
      <c r="AE1058" s="52" t="s">
        <v>1018</v>
      </c>
      <c r="AF1058" s="52" t="s">
        <v>1018</v>
      </c>
      <c r="AG1058" s="52" t="s">
        <v>1018</v>
      </c>
      <c r="AH1058" s="52" t="s">
        <v>1018</v>
      </c>
      <c r="AI1058" s="52" t="s">
        <v>1018</v>
      </c>
      <c r="AJ1058" s="52" t="s">
        <v>1018</v>
      </c>
      <c r="AK1058" s="52" t="s">
        <v>1018</v>
      </c>
      <c r="AL1058" s="52" t="s">
        <v>1018</v>
      </c>
      <c r="AM1058" s="52" t="s">
        <v>1018</v>
      </c>
      <c r="AN1058" s="52" t="s">
        <v>1018</v>
      </c>
      <c r="AO1058" s="52" t="s">
        <v>1018</v>
      </c>
      <c r="AP1058" s="52" t="s">
        <v>1018</v>
      </c>
      <c r="AQ1058" s="52" t="s">
        <v>1018</v>
      </c>
      <c r="AR1058" s="52" t="s">
        <v>1018</v>
      </c>
      <c r="AS1058" s="52" t="s">
        <v>1018</v>
      </c>
      <c r="AT1058" s="52" t="s">
        <v>1018</v>
      </c>
      <c r="AU1058" s="52" t="s">
        <v>1018</v>
      </c>
      <c r="AV1058" s="52" t="s">
        <v>1018</v>
      </c>
      <c r="AW1058" s="87" t="s">
        <v>1018</v>
      </c>
      <c r="AX1058" s="87" t="s">
        <v>1018</v>
      </c>
    </row>
    <row r="1059" spans="1:50" ht="12.75" x14ac:dyDescent="0.2">
      <c r="A1059" s="39" t="str">
        <f t="shared" si="97"/>
        <v>2040483</v>
      </c>
      <c r="B1059" s="39" t="str">
        <f t="shared" si="98"/>
        <v>0822М/БЖ</v>
      </c>
      <c r="C1059" s="39" t="str">
        <f t="shared" si="99"/>
        <v>Бегемочечек Сын  В30см</v>
      </c>
      <c r="D1059" s="94">
        <f t="shared" ca="1" si="100"/>
        <v>283</v>
      </c>
      <c r="E1059" s="94">
        <f t="shared" ca="1" si="101"/>
        <v>0</v>
      </c>
      <c r="F1059" s="94">
        <f t="shared" ca="1" si="96"/>
        <v>0</v>
      </c>
      <c r="G1059" s="87"/>
      <c r="H1059" s="87"/>
      <c r="I1059" s="40"/>
      <c r="J1059" s="40"/>
      <c r="L1059" s="52" t="s">
        <v>4106</v>
      </c>
      <c r="M1059" s="52" t="s">
        <v>3818</v>
      </c>
      <c r="N1059" s="52" t="s">
        <v>3819</v>
      </c>
      <c r="O1059" s="52" t="s">
        <v>3820</v>
      </c>
      <c r="P1059" s="52">
        <v>283</v>
      </c>
      <c r="Q1059" s="52"/>
      <c r="R1059" s="52"/>
      <c r="S1059" s="52" t="s">
        <v>1018</v>
      </c>
      <c r="T1059" s="52" t="s">
        <v>1018</v>
      </c>
      <c r="U1059" s="52" t="s">
        <v>1018</v>
      </c>
      <c r="V1059" s="52" t="s">
        <v>1018</v>
      </c>
      <c r="W1059" s="52" t="s">
        <v>1018</v>
      </c>
      <c r="X1059" s="52" t="s">
        <v>1018</v>
      </c>
      <c r="Y1059" s="52" t="s">
        <v>1018</v>
      </c>
      <c r="Z1059" s="52" t="s">
        <v>1018</v>
      </c>
      <c r="AA1059" s="52" t="s">
        <v>1018</v>
      </c>
      <c r="AB1059" s="52" t="s">
        <v>1018</v>
      </c>
      <c r="AC1059" s="52" t="s">
        <v>1018</v>
      </c>
      <c r="AD1059" s="52" t="s">
        <v>1018</v>
      </c>
      <c r="AE1059" s="52" t="s">
        <v>1018</v>
      </c>
      <c r="AF1059" s="52" t="s">
        <v>1018</v>
      </c>
      <c r="AG1059" s="52" t="s">
        <v>1018</v>
      </c>
      <c r="AH1059" s="52" t="s">
        <v>1018</v>
      </c>
      <c r="AI1059" s="52" t="s">
        <v>1018</v>
      </c>
      <c r="AJ1059" s="52" t="s">
        <v>1018</v>
      </c>
      <c r="AK1059" s="52" t="s">
        <v>1018</v>
      </c>
      <c r="AL1059" s="52" t="s">
        <v>1018</v>
      </c>
      <c r="AM1059" s="52" t="s">
        <v>1018</v>
      </c>
      <c r="AN1059" s="52" t="s">
        <v>1018</v>
      </c>
      <c r="AO1059" s="52" t="s">
        <v>1018</v>
      </c>
      <c r="AP1059" s="52" t="s">
        <v>1018</v>
      </c>
      <c r="AQ1059" s="52" t="s">
        <v>1018</v>
      </c>
      <c r="AR1059" s="52" t="s">
        <v>1018</v>
      </c>
      <c r="AS1059" s="52" t="s">
        <v>1018</v>
      </c>
      <c r="AT1059" s="52" t="s">
        <v>1018</v>
      </c>
      <c r="AU1059" s="52" t="s">
        <v>1018</v>
      </c>
      <c r="AV1059" s="52" t="s">
        <v>1018</v>
      </c>
      <c r="AW1059" s="87" t="s">
        <v>1018</v>
      </c>
      <c r="AX1059" s="87" t="s">
        <v>1018</v>
      </c>
    </row>
    <row r="1060" spans="1:50" ht="12.75" x14ac:dyDescent="0.2">
      <c r="A1060" s="39" t="str">
        <f t="shared" si="97"/>
        <v>2040485</v>
      </c>
      <c r="B1060" s="39" t="str">
        <f t="shared" si="98"/>
        <v>0825АМ/ОРЖ</v>
      </c>
      <c r="C1060" s="39" t="str">
        <f t="shared" si="99"/>
        <v>Лисенок с земляничкой  В50см</v>
      </c>
      <c r="D1060" s="94">
        <f t="shared" ca="1" si="100"/>
        <v>299</v>
      </c>
      <c r="E1060" s="94">
        <f t="shared" ca="1" si="101"/>
        <v>1</v>
      </c>
      <c r="F1060" s="94">
        <f t="shared" ca="1" si="96"/>
        <v>0</v>
      </c>
      <c r="G1060" s="87"/>
      <c r="H1060" s="87"/>
      <c r="I1060" s="40"/>
      <c r="J1060" s="40"/>
      <c r="L1060" s="52" t="s">
        <v>4109</v>
      </c>
      <c r="M1060" s="52" t="s">
        <v>3822</v>
      </c>
      <c r="N1060" s="52" t="s">
        <v>3823</v>
      </c>
      <c r="O1060" s="52" t="s">
        <v>3824</v>
      </c>
      <c r="P1060" s="52">
        <v>299</v>
      </c>
      <c r="Q1060" s="52"/>
      <c r="R1060" s="52"/>
      <c r="S1060" s="52" t="s">
        <v>1018</v>
      </c>
      <c r="T1060" s="52" t="s">
        <v>1018</v>
      </c>
      <c r="U1060" s="52" t="s">
        <v>1018</v>
      </c>
      <c r="V1060" s="52">
        <v>1</v>
      </c>
      <c r="W1060" s="52" t="s">
        <v>1018</v>
      </c>
      <c r="X1060" s="52" t="s">
        <v>1018</v>
      </c>
      <c r="Y1060" s="52" t="s">
        <v>1018</v>
      </c>
      <c r="Z1060" s="52" t="s">
        <v>1018</v>
      </c>
      <c r="AA1060" s="52" t="s">
        <v>1018</v>
      </c>
      <c r="AB1060" s="52" t="s">
        <v>1018</v>
      </c>
      <c r="AC1060" s="52" t="s">
        <v>1018</v>
      </c>
      <c r="AD1060" s="52" t="s">
        <v>1018</v>
      </c>
      <c r="AE1060" s="52" t="s">
        <v>1018</v>
      </c>
      <c r="AF1060" s="52" t="s">
        <v>1018</v>
      </c>
      <c r="AG1060" s="52" t="s">
        <v>1018</v>
      </c>
      <c r="AH1060" s="52" t="s">
        <v>1018</v>
      </c>
      <c r="AI1060" s="52" t="s">
        <v>1018</v>
      </c>
      <c r="AJ1060" s="52" t="s">
        <v>1018</v>
      </c>
      <c r="AK1060" s="52" t="s">
        <v>1018</v>
      </c>
      <c r="AL1060" s="52" t="s">
        <v>1018</v>
      </c>
      <c r="AM1060" s="52" t="s">
        <v>1018</v>
      </c>
      <c r="AN1060" s="52" t="s">
        <v>1018</v>
      </c>
      <c r="AO1060" s="52" t="s">
        <v>1018</v>
      </c>
      <c r="AP1060" s="52" t="s">
        <v>1018</v>
      </c>
      <c r="AQ1060" s="52" t="s">
        <v>1018</v>
      </c>
      <c r="AR1060" s="52" t="s">
        <v>1018</v>
      </c>
      <c r="AS1060" s="52" t="s">
        <v>1018</v>
      </c>
      <c r="AT1060" s="52" t="s">
        <v>1018</v>
      </c>
      <c r="AU1060" s="52" t="s">
        <v>1018</v>
      </c>
      <c r="AV1060" s="52" t="s">
        <v>1018</v>
      </c>
      <c r="AW1060" s="87" t="s">
        <v>1018</v>
      </c>
      <c r="AX1060" s="87" t="s">
        <v>1018</v>
      </c>
    </row>
    <row r="1061" spans="1:50" ht="12.75" x14ac:dyDescent="0.2">
      <c r="A1061" s="39" t="str">
        <f t="shared" si="97"/>
        <v>2040489</v>
      </c>
      <c r="B1061" s="39" t="str">
        <f t="shared" si="98"/>
        <v>0828АМ/БЖ</v>
      </c>
      <c r="C1061" s="39" t="str">
        <f t="shared" si="99"/>
        <v>Лайка Майя  В40см</v>
      </c>
      <c r="D1061" s="94">
        <f t="shared" ca="1" si="100"/>
        <v>350</v>
      </c>
      <c r="E1061" s="94">
        <f t="shared" ca="1" si="101"/>
        <v>0</v>
      </c>
      <c r="F1061" s="94">
        <f t="shared" ca="1" si="96"/>
        <v>0</v>
      </c>
      <c r="G1061" s="87"/>
      <c r="H1061" s="87"/>
      <c r="I1061" s="40"/>
      <c r="J1061" s="40"/>
      <c r="L1061" s="52" t="s">
        <v>4112</v>
      </c>
      <c r="M1061" s="52" t="s">
        <v>3826</v>
      </c>
      <c r="N1061" s="52" t="s">
        <v>3827</v>
      </c>
      <c r="O1061" s="52" t="s">
        <v>3828</v>
      </c>
      <c r="P1061" s="52">
        <v>350</v>
      </c>
      <c r="Q1061" s="52"/>
      <c r="R1061" s="52"/>
      <c r="S1061" s="52" t="s">
        <v>1018</v>
      </c>
      <c r="T1061" s="52" t="s">
        <v>1018</v>
      </c>
      <c r="U1061" s="52" t="s">
        <v>1018</v>
      </c>
      <c r="V1061" s="52" t="s">
        <v>1018</v>
      </c>
      <c r="W1061" s="52" t="s">
        <v>1018</v>
      </c>
      <c r="X1061" s="52" t="s">
        <v>1018</v>
      </c>
      <c r="Y1061" s="52" t="s">
        <v>1018</v>
      </c>
      <c r="Z1061" s="52" t="s">
        <v>1018</v>
      </c>
      <c r="AA1061" s="52" t="s">
        <v>1018</v>
      </c>
      <c r="AB1061" s="52" t="s">
        <v>1018</v>
      </c>
      <c r="AC1061" s="52" t="s">
        <v>1018</v>
      </c>
      <c r="AD1061" s="52" t="s">
        <v>1018</v>
      </c>
      <c r="AE1061" s="52" t="s">
        <v>1018</v>
      </c>
      <c r="AF1061" s="52" t="s">
        <v>1018</v>
      </c>
      <c r="AG1061" s="52" t="s">
        <v>1018</v>
      </c>
      <c r="AH1061" s="52" t="s">
        <v>1018</v>
      </c>
      <c r="AI1061" s="52" t="s">
        <v>1018</v>
      </c>
      <c r="AJ1061" s="52" t="s">
        <v>1018</v>
      </c>
      <c r="AK1061" s="52" t="s">
        <v>1018</v>
      </c>
      <c r="AL1061" s="52" t="s">
        <v>1018</v>
      </c>
      <c r="AM1061" s="52" t="s">
        <v>1018</v>
      </c>
      <c r="AN1061" s="52" t="s">
        <v>1018</v>
      </c>
      <c r="AO1061" s="52" t="s">
        <v>1018</v>
      </c>
      <c r="AP1061" s="52" t="s">
        <v>1018</v>
      </c>
      <c r="AQ1061" s="52" t="s">
        <v>1018</v>
      </c>
      <c r="AR1061" s="52" t="s">
        <v>1018</v>
      </c>
      <c r="AS1061" s="52" t="s">
        <v>1018</v>
      </c>
      <c r="AT1061" s="52" t="s">
        <v>1018</v>
      </c>
      <c r="AU1061" s="52" t="s">
        <v>1018</v>
      </c>
      <c r="AV1061" s="52" t="s">
        <v>1018</v>
      </c>
      <c r="AW1061" s="87" t="s">
        <v>1018</v>
      </c>
      <c r="AX1061" s="87" t="s">
        <v>1018</v>
      </c>
    </row>
    <row r="1062" spans="1:50" ht="12.75" x14ac:dyDescent="0.2">
      <c r="A1062" s="39" t="str">
        <f t="shared" si="97"/>
        <v>2040494</v>
      </c>
      <c r="B1062" s="39" t="str">
        <f t="shared" si="98"/>
        <v>0831М/БЖ</v>
      </c>
      <c r="C1062" s="39" t="str">
        <f t="shared" si="99"/>
        <v>Улитка Гуля  32*35см</v>
      </c>
      <c r="D1062" s="94">
        <f t="shared" ca="1" si="100"/>
        <v>202</v>
      </c>
      <c r="E1062" s="94">
        <f t="shared" ca="1" si="101"/>
        <v>1</v>
      </c>
      <c r="F1062" s="94">
        <f t="shared" ca="1" si="96"/>
        <v>0</v>
      </c>
      <c r="G1062" s="87"/>
      <c r="H1062" s="87"/>
      <c r="I1062" s="40"/>
      <c r="J1062" s="40"/>
      <c r="L1062" s="52" t="s">
        <v>4116</v>
      </c>
      <c r="M1062" s="52" t="s">
        <v>3830</v>
      </c>
      <c r="N1062" s="52" t="s">
        <v>813</v>
      </c>
      <c r="O1062" s="52" t="s">
        <v>809</v>
      </c>
      <c r="P1062" s="52">
        <v>202</v>
      </c>
      <c r="Q1062" s="52"/>
      <c r="R1062" s="52"/>
      <c r="S1062" s="52" t="s">
        <v>1018</v>
      </c>
      <c r="T1062" s="52" t="s">
        <v>1018</v>
      </c>
      <c r="U1062" s="52" t="s">
        <v>1018</v>
      </c>
      <c r="V1062" s="52">
        <v>1</v>
      </c>
      <c r="W1062" s="52" t="s">
        <v>1018</v>
      </c>
      <c r="X1062" s="52" t="s">
        <v>1018</v>
      </c>
      <c r="Y1062" s="52" t="s">
        <v>1018</v>
      </c>
      <c r="Z1062" s="52" t="s">
        <v>1018</v>
      </c>
      <c r="AA1062" s="52" t="s">
        <v>1018</v>
      </c>
      <c r="AB1062" s="52" t="s">
        <v>1018</v>
      </c>
      <c r="AC1062" s="52" t="s">
        <v>1018</v>
      </c>
      <c r="AD1062" s="52" t="s">
        <v>1018</v>
      </c>
      <c r="AE1062" s="52" t="s">
        <v>1018</v>
      </c>
      <c r="AF1062" s="52" t="s">
        <v>1018</v>
      </c>
      <c r="AG1062" s="52" t="s">
        <v>1018</v>
      </c>
      <c r="AH1062" s="52" t="s">
        <v>1018</v>
      </c>
      <c r="AI1062" s="52" t="s">
        <v>1018</v>
      </c>
      <c r="AJ1062" s="52" t="s">
        <v>1018</v>
      </c>
      <c r="AK1062" s="52" t="s">
        <v>1018</v>
      </c>
      <c r="AL1062" s="52" t="s">
        <v>1018</v>
      </c>
      <c r="AM1062" s="52" t="s">
        <v>1018</v>
      </c>
      <c r="AN1062" s="52" t="s">
        <v>1018</v>
      </c>
      <c r="AO1062" s="52" t="s">
        <v>1018</v>
      </c>
      <c r="AP1062" s="52" t="s">
        <v>1018</v>
      </c>
      <c r="AQ1062" s="52" t="s">
        <v>1018</v>
      </c>
      <c r="AR1062" s="52" t="s">
        <v>1018</v>
      </c>
      <c r="AS1062" s="52" t="s">
        <v>1018</v>
      </c>
      <c r="AT1062" s="52" t="s">
        <v>1018</v>
      </c>
      <c r="AU1062" s="52" t="s">
        <v>1018</v>
      </c>
      <c r="AV1062" s="52" t="s">
        <v>1018</v>
      </c>
      <c r="AW1062" s="87" t="s">
        <v>1018</v>
      </c>
      <c r="AX1062" s="87" t="s">
        <v>1018</v>
      </c>
    </row>
    <row r="1063" spans="1:50" ht="12.75" x14ac:dyDescent="0.2">
      <c r="A1063" s="39" t="str">
        <f t="shared" si="97"/>
        <v>2040495</v>
      </c>
      <c r="B1063" s="39" t="str">
        <f t="shared" si="98"/>
        <v>0833АVN/ОРЖ</v>
      </c>
      <c r="C1063" s="39" t="str">
        <f t="shared" si="99"/>
        <v>Бельчонок  В34см</v>
      </c>
      <c r="D1063" s="94">
        <f t="shared" ca="1" si="100"/>
        <v>527</v>
      </c>
      <c r="E1063" s="94">
        <f t="shared" ca="1" si="101"/>
        <v>1</v>
      </c>
      <c r="F1063" s="94">
        <f t="shared" ca="1" si="96"/>
        <v>0</v>
      </c>
      <c r="G1063" s="87"/>
      <c r="H1063" s="87"/>
      <c r="I1063" s="40"/>
      <c r="J1063" s="40"/>
      <c r="L1063" s="52" t="s">
        <v>4119</v>
      </c>
      <c r="M1063" s="52" t="s">
        <v>3832</v>
      </c>
      <c r="N1063" s="52" t="s">
        <v>3833</v>
      </c>
      <c r="O1063" s="52" t="s">
        <v>3834</v>
      </c>
      <c r="P1063" s="52">
        <v>527</v>
      </c>
      <c r="Q1063" s="52"/>
      <c r="R1063" s="52"/>
      <c r="S1063" s="52" t="s">
        <v>1018</v>
      </c>
      <c r="T1063" s="52" t="s">
        <v>1018</v>
      </c>
      <c r="U1063" s="52" t="s">
        <v>1018</v>
      </c>
      <c r="V1063" s="52" t="s">
        <v>1018</v>
      </c>
      <c r="W1063" s="52" t="s">
        <v>1018</v>
      </c>
      <c r="X1063" s="52" t="s">
        <v>1018</v>
      </c>
      <c r="Y1063" s="52" t="s">
        <v>1018</v>
      </c>
      <c r="Z1063" s="52" t="s">
        <v>1018</v>
      </c>
      <c r="AA1063" s="52" t="s">
        <v>1018</v>
      </c>
      <c r="AB1063" s="52" t="s">
        <v>1018</v>
      </c>
      <c r="AC1063" s="52" t="s">
        <v>1018</v>
      </c>
      <c r="AD1063" s="52" t="s">
        <v>1018</v>
      </c>
      <c r="AE1063" s="52" t="s">
        <v>1018</v>
      </c>
      <c r="AF1063" s="52" t="s">
        <v>1018</v>
      </c>
      <c r="AG1063" s="52" t="s">
        <v>1018</v>
      </c>
      <c r="AH1063" s="52" t="s">
        <v>1018</v>
      </c>
      <c r="AI1063" s="52" t="s">
        <v>1018</v>
      </c>
      <c r="AJ1063" s="52" t="s">
        <v>1018</v>
      </c>
      <c r="AK1063" s="52" t="s">
        <v>1018</v>
      </c>
      <c r="AL1063" s="52" t="s">
        <v>1018</v>
      </c>
      <c r="AM1063" s="52" t="s">
        <v>1018</v>
      </c>
      <c r="AN1063" s="52" t="s">
        <v>1018</v>
      </c>
      <c r="AO1063" s="52" t="s">
        <v>1018</v>
      </c>
      <c r="AP1063" s="52" t="s">
        <v>1018</v>
      </c>
      <c r="AQ1063" s="52" t="s">
        <v>1018</v>
      </c>
      <c r="AR1063" s="52">
        <v>1</v>
      </c>
      <c r="AS1063" s="52" t="s">
        <v>1018</v>
      </c>
      <c r="AT1063" s="52" t="s">
        <v>1018</v>
      </c>
      <c r="AU1063" s="52" t="s">
        <v>1018</v>
      </c>
      <c r="AV1063" s="52" t="s">
        <v>1018</v>
      </c>
      <c r="AW1063" s="87" t="s">
        <v>1018</v>
      </c>
      <c r="AX1063" s="87" t="s">
        <v>1018</v>
      </c>
    </row>
    <row r="1064" spans="1:50" ht="12.75" x14ac:dyDescent="0.2">
      <c r="A1064" s="39" t="str">
        <f t="shared" si="97"/>
        <v>2040499</v>
      </c>
      <c r="B1064" s="39" t="str">
        <f t="shared" si="98"/>
        <v>0841АМ/ГЛ</v>
      </c>
      <c r="C1064" s="39" t="str">
        <f t="shared" si="99"/>
        <v>Водяной  В36см</v>
      </c>
      <c r="D1064" s="94">
        <f t="shared" ca="1" si="100"/>
        <v>254</v>
      </c>
      <c r="E1064" s="94">
        <f t="shared" ca="1" si="101"/>
        <v>68</v>
      </c>
      <c r="F1064" s="94">
        <f t="shared" ca="1" si="96"/>
        <v>0</v>
      </c>
      <c r="G1064" s="87"/>
      <c r="H1064" s="87"/>
      <c r="I1064" s="40"/>
      <c r="J1064" s="40"/>
      <c r="L1064" s="52" t="s">
        <v>4123</v>
      </c>
      <c r="M1064" s="52" t="s">
        <v>3836</v>
      </c>
      <c r="N1064" s="52" t="s">
        <v>111</v>
      </c>
      <c r="O1064" s="52" t="s">
        <v>112</v>
      </c>
      <c r="P1064" s="52">
        <v>254</v>
      </c>
      <c r="Q1064" s="52"/>
      <c r="R1064" s="52"/>
      <c r="S1064" s="52" t="s">
        <v>1018</v>
      </c>
      <c r="T1064" s="52" t="s">
        <v>1018</v>
      </c>
      <c r="U1064" s="52" t="s">
        <v>1018</v>
      </c>
      <c r="V1064" s="52">
        <v>50</v>
      </c>
      <c r="W1064" s="52" t="s">
        <v>1018</v>
      </c>
      <c r="X1064" s="52" t="s">
        <v>1018</v>
      </c>
      <c r="Y1064" s="52" t="s">
        <v>1018</v>
      </c>
      <c r="Z1064" s="52" t="s">
        <v>1018</v>
      </c>
      <c r="AA1064" s="52" t="s">
        <v>1018</v>
      </c>
      <c r="AB1064" s="52" t="s">
        <v>1018</v>
      </c>
      <c r="AC1064" s="52" t="s">
        <v>1018</v>
      </c>
      <c r="AD1064" s="52" t="s">
        <v>1018</v>
      </c>
      <c r="AE1064" s="52" t="s">
        <v>1018</v>
      </c>
      <c r="AF1064" s="52" t="s">
        <v>1018</v>
      </c>
      <c r="AG1064" s="52" t="s">
        <v>1018</v>
      </c>
      <c r="AH1064" s="52" t="s">
        <v>1018</v>
      </c>
      <c r="AI1064" s="52" t="s">
        <v>1018</v>
      </c>
      <c r="AJ1064" s="52" t="s">
        <v>1018</v>
      </c>
      <c r="AK1064" s="52" t="s">
        <v>1018</v>
      </c>
      <c r="AL1064" s="52">
        <v>1</v>
      </c>
      <c r="AM1064" s="52" t="s">
        <v>1018</v>
      </c>
      <c r="AN1064" s="52" t="s">
        <v>1018</v>
      </c>
      <c r="AO1064" s="52" t="s">
        <v>1018</v>
      </c>
      <c r="AP1064" s="52" t="s">
        <v>1018</v>
      </c>
      <c r="AQ1064" s="52" t="s">
        <v>1018</v>
      </c>
      <c r="AR1064" s="52">
        <v>17</v>
      </c>
      <c r="AS1064" s="52" t="s">
        <v>1018</v>
      </c>
      <c r="AT1064" s="52" t="s">
        <v>1018</v>
      </c>
      <c r="AU1064" s="52" t="s">
        <v>1018</v>
      </c>
      <c r="AV1064" s="52" t="s">
        <v>1018</v>
      </c>
      <c r="AW1064" s="87" t="s">
        <v>1018</v>
      </c>
      <c r="AX1064" s="87" t="s">
        <v>1018</v>
      </c>
    </row>
    <row r="1065" spans="1:50" ht="12.75" x14ac:dyDescent="0.2">
      <c r="A1065" s="39" t="str">
        <f t="shared" si="97"/>
        <v>2040500</v>
      </c>
      <c r="B1065" s="39" t="str">
        <f t="shared" si="98"/>
        <v>0841Б/ГЛ</v>
      </c>
      <c r="C1065" s="39" t="str">
        <f t="shared" si="99"/>
        <v>Водяной  В50см</v>
      </c>
      <c r="D1065" s="94">
        <f t="shared" ca="1" si="100"/>
        <v>584</v>
      </c>
      <c r="E1065" s="94">
        <f t="shared" ca="1" si="101"/>
        <v>0</v>
      </c>
      <c r="F1065" s="94">
        <f t="shared" ca="1" si="96"/>
        <v>0</v>
      </c>
      <c r="G1065" s="87"/>
      <c r="H1065" s="87"/>
      <c r="I1065" s="40"/>
      <c r="J1065" s="40"/>
      <c r="L1065" s="52" t="s">
        <v>4127</v>
      </c>
      <c r="M1065" s="52" t="s">
        <v>3838</v>
      </c>
      <c r="N1065" s="52" t="s">
        <v>3839</v>
      </c>
      <c r="O1065" s="52" t="s">
        <v>3840</v>
      </c>
      <c r="P1065" s="52">
        <v>584</v>
      </c>
      <c r="Q1065" s="52"/>
      <c r="R1065" s="52"/>
      <c r="S1065" s="52" t="s">
        <v>1018</v>
      </c>
      <c r="T1065" s="52" t="s">
        <v>1018</v>
      </c>
      <c r="U1065" s="52" t="s">
        <v>1018</v>
      </c>
      <c r="V1065" s="52" t="s">
        <v>1018</v>
      </c>
      <c r="W1065" s="52" t="s">
        <v>1018</v>
      </c>
      <c r="X1065" s="52" t="s">
        <v>1018</v>
      </c>
      <c r="Y1065" s="52" t="s">
        <v>1018</v>
      </c>
      <c r="Z1065" s="52" t="s">
        <v>1018</v>
      </c>
      <c r="AA1065" s="52" t="s">
        <v>1018</v>
      </c>
      <c r="AB1065" s="52" t="s">
        <v>1018</v>
      </c>
      <c r="AC1065" s="52" t="s">
        <v>1018</v>
      </c>
      <c r="AD1065" s="52" t="s">
        <v>1018</v>
      </c>
      <c r="AE1065" s="52" t="s">
        <v>1018</v>
      </c>
      <c r="AF1065" s="52" t="s">
        <v>1018</v>
      </c>
      <c r="AG1065" s="52" t="s">
        <v>1018</v>
      </c>
      <c r="AH1065" s="52" t="s">
        <v>1018</v>
      </c>
      <c r="AI1065" s="52" t="s">
        <v>1018</v>
      </c>
      <c r="AJ1065" s="52" t="s">
        <v>1018</v>
      </c>
      <c r="AK1065" s="52" t="s">
        <v>1018</v>
      </c>
      <c r="AL1065" s="52" t="s">
        <v>1018</v>
      </c>
      <c r="AM1065" s="52" t="s">
        <v>1018</v>
      </c>
      <c r="AN1065" s="52" t="s">
        <v>1018</v>
      </c>
      <c r="AO1065" s="52" t="s">
        <v>1018</v>
      </c>
      <c r="AP1065" s="52" t="s">
        <v>1018</v>
      </c>
      <c r="AQ1065" s="52" t="s">
        <v>1018</v>
      </c>
      <c r="AR1065" s="52" t="s">
        <v>1018</v>
      </c>
      <c r="AS1065" s="52" t="s">
        <v>1018</v>
      </c>
      <c r="AT1065" s="52" t="s">
        <v>1018</v>
      </c>
      <c r="AU1065" s="52" t="s">
        <v>1018</v>
      </c>
      <c r="AV1065" s="52" t="s">
        <v>1018</v>
      </c>
      <c r="AW1065" s="87" t="s">
        <v>1018</v>
      </c>
      <c r="AX1065" s="87" t="s">
        <v>1018</v>
      </c>
    </row>
    <row r="1066" spans="1:50" ht="12.75" x14ac:dyDescent="0.2">
      <c r="A1066" s="39" t="str">
        <f t="shared" si="97"/>
        <v>2040501</v>
      </c>
      <c r="B1066" s="39" t="str">
        <f t="shared" si="98"/>
        <v>0842АМ/БЖ</v>
      </c>
      <c r="C1066" s="39" t="str">
        <f t="shared" si="99"/>
        <v>Леший  В36см</v>
      </c>
      <c r="D1066" s="94">
        <f t="shared" ca="1" si="100"/>
        <v>546</v>
      </c>
      <c r="E1066" s="94">
        <f t="shared" ca="1" si="101"/>
        <v>0</v>
      </c>
      <c r="F1066" s="94">
        <f t="shared" ca="1" si="96"/>
        <v>0</v>
      </c>
      <c r="G1066" s="87"/>
      <c r="H1066" s="87"/>
      <c r="I1066" s="40"/>
      <c r="J1066" s="40"/>
      <c r="L1066" s="52" t="s">
        <v>4131</v>
      </c>
      <c r="M1066" s="52" t="s">
        <v>3842</v>
      </c>
      <c r="N1066" s="52" t="s">
        <v>3843</v>
      </c>
      <c r="O1066" s="52" t="s">
        <v>3844</v>
      </c>
      <c r="P1066" s="52">
        <v>546</v>
      </c>
      <c r="Q1066" s="52"/>
      <c r="R1066" s="52"/>
      <c r="S1066" s="52" t="s">
        <v>1018</v>
      </c>
      <c r="T1066" s="52" t="s">
        <v>1018</v>
      </c>
      <c r="U1066" s="52" t="s">
        <v>1018</v>
      </c>
      <c r="V1066" s="52" t="s">
        <v>1018</v>
      </c>
      <c r="W1066" s="52" t="s">
        <v>1018</v>
      </c>
      <c r="X1066" s="52" t="s">
        <v>1018</v>
      </c>
      <c r="Y1066" s="52" t="s">
        <v>1018</v>
      </c>
      <c r="Z1066" s="52" t="s">
        <v>1018</v>
      </c>
      <c r="AA1066" s="52" t="s">
        <v>1018</v>
      </c>
      <c r="AB1066" s="52" t="s">
        <v>1018</v>
      </c>
      <c r="AC1066" s="52" t="s">
        <v>1018</v>
      </c>
      <c r="AD1066" s="52" t="s">
        <v>1018</v>
      </c>
      <c r="AE1066" s="52" t="s">
        <v>1018</v>
      </c>
      <c r="AF1066" s="52" t="s">
        <v>1018</v>
      </c>
      <c r="AG1066" s="52" t="s">
        <v>1018</v>
      </c>
      <c r="AH1066" s="52" t="s">
        <v>1018</v>
      </c>
      <c r="AI1066" s="52" t="s">
        <v>1018</v>
      </c>
      <c r="AJ1066" s="52" t="s">
        <v>1018</v>
      </c>
      <c r="AK1066" s="52" t="s">
        <v>1018</v>
      </c>
      <c r="AL1066" s="52" t="s">
        <v>1018</v>
      </c>
      <c r="AM1066" s="52" t="s">
        <v>1018</v>
      </c>
      <c r="AN1066" s="52" t="s">
        <v>1018</v>
      </c>
      <c r="AO1066" s="52" t="s">
        <v>1018</v>
      </c>
      <c r="AP1066" s="52" t="s">
        <v>1018</v>
      </c>
      <c r="AQ1066" s="52" t="s">
        <v>1018</v>
      </c>
      <c r="AR1066" s="52" t="s">
        <v>1018</v>
      </c>
      <c r="AS1066" s="52" t="s">
        <v>1018</v>
      </c>
      <c r="AT1066" s="52" t="s">
        <v>1018</v>
      </c>
      <c r="AU1066" s="52" t="s">
        <v>1018</v>
      </c>
      <c r="AV1066" s="52" t="s">
        <v>1018</v>
      </c>
      <c r="AW1066" s="87" t="s">
        <v>1018</v>
      </c>
      <c r="AX1066" s="87" t="s">
        <v>1018</v>
      </c>
    </row>
    <row r="1067" spans="1:50" ht="12.75" x14ac:dyDescent="0.2">
      <c r="A1067" s="39" t="str">
        <f t="shared" si="97"/>
        <v>2040503</v>
      </c>
      <c r="B1067" s="39" t="str">
        <f t="shared" si="98"/>
        <v>0846АМ/МЛ</v>
      </c>
      <c r="C1067" s="39" t="str">
        <f t="shared" si="99"/>
        <v>Доктор Пилюлькин  В37см</v>
      </c>
      <c r="D1067" s="94">
        <f t="shared" ca="1" si="100"/>
        <v>267</v>
      </c>
      <c r="E1067" s="94">
        <f t="shared" ca="1" si="101"/>
        <v>2</v>
      </c>
      <c r="F1067" s="94">
        <f t="shared" ca="1" si="96"/>
        <v>0</v>
      </c>
      <c r="G1067" s="87"/>
      <c r="H1067" s="87"/>
      <c r="I1067" s="40"/>
      <c r="J1067" s="40"/>
      <c r="L1067" s="52" t="s">
        <v>4134</v>
      </c>
      <c r="M1067" s="52" t="s">
        <v>3846</v>
      </c>
      <c r="N1067" s="52" t="s">
        <v>3847</v>
      </c>
      <c r="O1067" s="52" t="s">
        <v>3848</v>
      </c>
      <c r="P1067" s="52">
        <v>267</v>
      </c>
      <c r="Q1067" s="52"/>
      <c r="R1067" s="52"/>
      <c r="S1067" s="52" t="s">
        <v>1018</v>
      </c>
      <c r="T1067" s="52" t="s">
        <v>1018</v>
      </c>
      <c r="U1067" s="52" t="s">
        <v>1018</v>
      </c>
      <c r="V1067" s="52">
        <v>2</v>
      </c>
      <c r="W1067" s="52" t="s">
        <v>1018</v>
      </c>
      <c r="X1067" s="52" t="s">
        <v>1018</v>
      </c>
      <c r="Y1067" s="52" t="s">
        <v>1018</v>
      </c>
      <c r="Z1067" s="52" t="s">
        <v>1018</v>
      </c>
      <c r="AA1067" s="52" t="s">
        <v>1018</v>
      </c>
      <c r="AB1067" s="52" t="s">
        <v>1018</v>
      </c>
      <c r="AC1067" s="52" t="s">
        <v>1018</v>
      </c>
      <c r="AD1067" s="52" t="s">
        <v>1018</v>
      </c>
      <c r="AE1067" s="52" t="s">
        <v>1018</v>
      </c>
      <c r="AF1067" s="52" t="s">
        <v>1018</v>
      </c>
      <c r="AG1067" s="52" t="s">
        <v>1018</v>
      </c>
      <c r="AH1067" s="52" t="s">
        <v>1018</v>
      </c>
      <c r="AI1067" s="52" t="s">
        <v>1018</v>
      </c>
      <c r="AJ1067" s="52" t="s">
        <v>1018</v>
      </c>
      <c r="AK1067" s="52" t="s">
        <v>1018</v>
      </c>
      <c r="AL1067" s="52" t="s">
        <v>1018</v>
      </c>
      <c r="AM1067" s="52" t="s">
        <v>1018</v>
      </c>
      <c r="AN1067" s="52" t="s">
        <v>1018</v>
      </c>
      <c r="AO1067" s="52" t="s">
        <v>1018</v>
      </c>
      <c r="AP1067" s="52" t="s">
        <v>1018</v>
      </c>
      <c r="AQ1067" s="52" t="s">
        <v>1018</v>
      </c>
      <c r="AR1067" s="52" t="s">
        <v>1018</v>
      </c>
      <c r="AS1067" s="52" t="s">
        <v>1018</v>
      </c>
      <c r="AT1067" s="52" t="s">
        <v>1018</v>
      </c>
      <c r="AU1067" s="52" t="s">
        <v>1018</v>
      </c>
      <c r="AV1067" s="52" t="s">
        <v>1018</v>
      </c>
      <c r="AW1067" s="87" t="s">
        <v>1018</v>
      </c>
      <c r="AX1067" s="87" t="s">
        <v>1018</v>
      </c>
    </row>
    <row r="1068" spans="1:50" ht="12.75" x14ac:dyDescent="0.2">
      <c r="A1068" s="39" t="str">
        <f t="shared" si="97"/>
        <v>2040507</v>
      </c>
      <c r="B1068" s="39" t="str">
        <f t="shared" si="98"/>
        <v>0850АVN/БЖ</v>
      </c>
      <c r="C1068" s="39" t="str">
        <f t="shared" si="99"/>
        <v>Белка  В42см</v>
      </c>
      <c r="D1068" s="94">
        <f t="shared" ca="1" si="100"/>
        <v>490</v>
      </c>
      <c r="E1068" s="94">
        <f t="shared" ca="1" si="101"/>
        <v>0</v>
      </c>
      <c r="F1068" s="94">
        <f t="shared" ca="1" si="96"/>
        <v>0</v>
      </c>
      <c r="G1068" s="87"/>
      <c r="H1068" s="87"/>
      <c r="I1068" s="40"/>
      <c r="J1068" s="40"/>
      <c r="L1068" s="52" t="s">
        <v>4138</v>
      </c>
      <c r="M1068" s="52" t="s">
        <v>3850</v>
      </c>
      <c r="N1068" s="52" t="s">
        <v>3851</v>
      </c>
      <c r="O1068" s="52" t="s">
        <v>3852</v>
      </c>
      <c r="P1068" s="52">
        <v>490</v>
      </c>
      <c r="Q1068" s="52"/>
      <c r="R1068" s="52"/>
      <c r="S1068" s="52" t="s">
        <v>1018</v>
      </c>
      <c r="T1068" s="52" t="s">
        <v>1018</v>
      </c>
      <c r="U1068" s="52" t="s">
        <v>1018</v>
      </c>
      <c r="V1068" s="52" t="s">
        <v>1018</v>
      </c>
      <c r="W1068" s="52" t="s">
        <v>1018</v>
      </c>
      <c r="X1068" s="52" t="s">
        <v>1018</v>
      </c>
      <c r="Y1068" s="52" t="s">
        <v>1018</v>
      </c>
      <c r="Z1068" s="52" t="s">
        <v>1018</v>
      </c>
      <c r="AA1068" s="52" t="s">
        <v>1018</v>
      </c>
      <c r="AB1068" s="52" t="s">
        <v>1018</v>
      </c>
      <c r="AC1068" s="52" t="s">
        <v>1018</v>
      </c>
      <c r="AD1068" s="52" t="s">
        <v>1018</v>
      </c>
      <c r="AE1068" s="52" t="s">
        <v>1018</v>
      </c>
      <c r="AF1068" s="52" t="s">
        <v>1018</v>
      </c>
      <c r="AG1068" s="52" t="s">
        <v>1018</v>
      </c>
      <c r="AH1068" s="52" t="s">
        <v>1018</v>
      </c>
      <c r="AI1068" s="52" t="s">
        <v>1018</v>
      </c>
      <c r="AJ1068" s="52" t="s">
        <v>1018</v>
      </c>
      <c r="AK1068" s="52" t="s">
        <v>1018</v>
      </c>
      <c r="AL1068" s="52" t="s">
        <v>1018</v>
      </c>
      <c r="AM1068" s="52" t="s">
        <v>1018</v>
      </c>
      <c r="AN1068" s="52" t="s">
        <v>1018</v>
      </c>
      <c r="AO1068" s="52" t="s">
        <v>1018</v>
      </c>
      <c r="AP1068" s="52" t="s">
        <v>1018</v>
      </c>
      <c r="AQ1068" s="52" t="s">
        <v>1018</v>
      </c>
      <c r="AR1068" s="52" t="s">
        <v>1018</v>
      </c>
      <c r="AS1068" s="52" t="s">
        <v>1018</v>
      </c>
      <c r="AT1068" s="52" t="s">
        <v>1018</v>
      </c>
      <c r="AU1068" s="52" t="s">
        <v>1018</v>
      </c>
      <c r="AV1068" s="52" t="s">
        <v>1018</v>
      </c>
      <c r="AW1068" s="87" t="s">
        <v>1018</v>
      </c>
      <c r="AX1068" s="87" t="s">
        <v>1018</v>
      </c>
    </row>
    <row r="1069" spans="1:50" ht="12.75" x14ac:dyDescent="0.2">
      <c r="A1069" s="39" t="str">
        <f t="shared" si="97"/>
        <v>2040508</v>
      </c>
      <c r="B1069" s="39" t="str">
        <f t="shared" si="98"/>
        <v>0851М/БЕЛ</v>
      </c>
      <c r="C1069" s="39" t="str">
        <f t="shared" si="99"/>
        <v>Медведь Единой России маленький В12см</v>
      </c>
      <c r="D1069" s="94">
        <f t="shared" ca="1" si="100"/>
        <v>154</v>
      </c>
      <c r="E1069" s="94">
        <f t="shared" ca="1" si="101"/>
        <v>2</v>
      </c>
      <c r="F1069" s="94">
        <f t="shared" ca="1" si="96"/>
        <v>0</v>
      </c>
      <c r="G1069" s="87"/>
      <c r="H1069" s="87"/>
      <c r="I1069" s="40"/>
      <c r="J1069" s="40"/>
      <c r="L1069" s="52" t="s">
        <v>4142</v>
      </c>
      <c r="M1069" s="52" t="s">
        <v>3854</v>
      </c>
      <c r="N1069" s="52" t="s">
        <v>3855</v>
      </c>
      <c r="O1069" s="52" t="s">
        <v>3856</v>
      </c>
      <c r="P1069" s="52">
        <v>154</v>
      </c>
      <c r="Q1069" s="52"/>
      <c r="R1069" s="52"/>
      <c r="S1069" s="52" t="s">
        <v>1018</v>
      </c>
      <c r="T1069" s="52" t="s">
        <v>1018</v>
      </c>
      <c r="U1069" s="52" t="s">
        <v>1018</v>
      </c>
      <c r="V1069" s="52">
        <v>2</v>
      </c>
      <c r="W1069" s="52" t="s">
        <v>1018</v>
      </c>
      <c r="X1069" s="52" t="s">
        <v>1018</v>
      </c>
      <c r="Y1069" s="52" t="s">
        <v>1018</v>
      </c>
      <c r="Z1069" s="52" t="s">
        <v>1018</v>
      </c>
      <c r="AA1069" s="52" t="s">
        <v>1018</v>
      </c>
      <c r="AB1069" s="52" t="s">
        <v>1018</v>
      </c>
      <c r="AC1069" s="52" t="s">
        <v>1018</v>
      </c>
      <c r="AD1069" s="52" t="s">
        <v>1018</v>
      </c>
      <c r="AE1069" s="52" t="s">
        <v>1018</v>
      </c>
      <c r="AF1069" s="52" t="s">
        <v>1018</v>
      </c>
      <c r="AG1069" s="52" t="s">
        <v>1018</v>
      </c>
      <c r="AH1069" s="52" t="s">
        <v>1018</v>
      </c>
      <c r="AI1069" s="52" t="s">
        <v>1018</v>
      </c>
      <c r="AJ1069" s="52" t="s">
        <v>1018</v>
      </c>
      <c r="AK1069" s="52" t="s">
        <v>1018</v>
      </c>
      <c r="AL1069" s="52" t="s">
        <v>1018</v>
      </c>
      <c r="AM1069" s="52" t="s">
        <v>1018</v>
      </c>
      <c r="AN1069" s="52" t="s">
        <v>1018</v>
      </c>
      <c r="AO1069" s="52" t="s">
        <v>1018</v>
      </c>
      <c r="AP1069" s="52" t="s">
        <v>1018</v>
      </c>
      <c r="AQ1069" s="52" t="s">
        <v>1018</v>
      </c>
      <c r="AR1069" s="52" t="s">
        <v>1018</v>
      </c>
      <c r="AS1069" s="52" t="s">
        <v>1018</v>
      </c>
      <c r="AT1069" s="52" t="s">
        <v>1018</v>
      </c>
      <c r="AU1069" s="52" t="s">
        <v>1018</v>
      </c>
      <c r="AV1069" s="52" t="s">
        <v>1018</v>
      </c>
      <c r="AW1069" s="87" t="s">
        <v>1018</v>
      </c>
      <c r="AX1069" s="87" t="s">
        <v>1018</v>
      </c>
    </row>
    <row r="1070" spans="1:50" ht="12.75" x14ac:dyDescent="0.2">
      <c r="A1070" s="39" t="str">
        <f t="shared" si="97"/>
        <v>2040511</v>
      </c>
      <c r="B1070" s="39" t="str">
        <f t="shared" si="98"/>
        <v>0860АМ/БЕЛ</v>
      </c>
      <c r="C1070" s="39" t="str">
        <f t="shared" si="99"/>
        <v>Космонавт - девочка  В55см</v>
      </c>
      <c r="D1070" s="94">
        <f t="shared" ca="1" si="100"/>
        <v>265</v>
      </c>
      <c r="E1070" s="94">
        <f t="shared" ca="1" si="101"/>
        <v>4</v>
      </c>
      <c r="F1070" s="94">
        <f t="shared" ca="1" si="96"/>
        <v>0</v>
      </c>
      <c r="G1070" s="87"/>
      <c r="H1070" s="87"/>
      <c r="I1070" s="40"/>
      <c r="J1070" s="40"/>
      <c r="L1070" s="52" t="s">
        <v>4146</v>
      </c>
      <c r="M1070" s="52" t="s">
        <v>3858</v>
      </c>
      <c r="N1070" s="52" t="s">
        <v>814</v>
      </c>
      <c r="O1070" s="52" t="s">
        <v>815</v>
      </c>
      <c r="P1070" s="52">
        <v>265</v>
      </c>
      <c r="Q1070" s="52"/>
      <c r="R1070" s="52"/>
      <c r="S1070" s="52" t="s">
        <v>1018</v>
      </c>
      <c r="T1070" s="52" t="s">
        <v>1018</v>
      </c>
      <c r="U1070" s="52" t="s">
        <v>1018</v>
      </c>
      <c r="V1070" s="52">
        <v>4</v>
      </c>
      <c r="W1070" s="52" t="s">
        <v>1018</v>
      </c>
      <c r="X1070" s="52" t="s">
        <v>1018</v>
      </c>
      <c r="Y1070" s="52" t="s">
        <v>1018</v>
      </c>
      <c r="Z1070" s="52" t="s">
        <v>1018</v>
      </c>
      <c r="AA1070" s="52" t="s">
        <v>1018</v>
      </c>
      <c r="AB1070" s="52" t="s">
        <v>1018</v>
      </c>
      <c r="AC1070" s="52" t="s">
        <v>1018</v>
      </c>
      <c r="AD1070" s="52" t="s">
        <v>1018</v>
      </c>
      <c r="AE1070" s="52" t="s">
        <v>1018</v>
      </c>
      <c r="AF1070" s="52" t="s">
        <v>1018</v>
      </c>
      <c r="AG1070" s="52" t="s">
        <v>1018</v>
      </c>
      <c r="AH1070" s="52" t="s">
        <v>1018</v>
      </c>
      <c r="AI1070" s="52" t="s">
        <v>1018</v>
      </c>
      <c r="AJ1070" s="52" t="s">
        <v>1018</v>
      </c>
      <c r="AK1070" s="52" t="s">
        <v>1018</v>
      </c>
      <c r="AL1070" s="52" t="s">
        <v>1018</v>
      </c>
      <c r="AM1070" s="52" t="s">
        <v>1018</v>
      </c>
      <c r="AN1070" s="52" t="s">
        <v>1018</v>
      </c>
      <c r="AO1070" s="52" t="s">
        <v>1018</v>
      </c>
      <c r="AP1070" s="52" t="s">
        <v>1018</v>
      </c>
      <c r="AQ1070" s="52" t="s">
        <v>1018</v>
      </c>
      <c r="AR1070" s="52" t="s">
        <v>1018</v>
      </c>
      <c r="AS1070" s="52" t="s">
        <v>1018</v>
      </c>
      <c r="AT1070" s="52" t="s">
        <v>1018</v>
      </c>
      <c r="AU1070" s="52" t="s">
        <v>1018</v>
      </c>
      <c r="AV1070" s="52" t="s">
        <v>1018</v>
      </c>
      <c r="AW1070" s="87" t="s">
        <v>1018</v>
      </c>
      <c r="AX1070" s="87" t="s">
        <v>1018</v>
      </c>
    </row>
    <row r="1071" spans="1:50" ht="12.75" x14ac:dyDescent="0.2">
      <c r="A1071" s="39" t="str">
        <f t="shared" si="97"/>
        <v>2040512</v>
      </c>
      <c r="B1071" s="39" t="str">
        <f t="shared" si="98"/>
        <v>0861АМ/БЖ</v>
      </c>
      <c r="C1071" s="39" t="str">
        <f t="shared" si="99"/>
        <v>Мартышка  В36см</v>
      </c>
      <c r="D1071" s="94">
        <f t="shared" ca="1" si="100"/>
        <v>485</v>
      </c>
      <c r="E1071" s="94">
        <f t="shared" ca="1" si="101"/>
        <v>0</v>
      </c>
      <c r="F1071" s="94">
        <f t="shared" ca="1" si="96"/>
        <v>0</v>
      </c>
      <c r="G1071" s="87"/>
      <c r="H1071" s="87"/>
      <c r="I1071" s="40"/>
      <c r="J1071" s="40"/>
      <c r="L1071" s="52" t="s">
        <v>4150</v>
      </c>
      <c r="M1071" s="52" t="s">
        <v>3860</v>
      </c>
      <c r="N1071" s="52" t="s">
        <v>3861</v>
      </c>
      <c r="O1071" s="52" t="s">
        <v>3862</v>
      </c>
      <c r="P1071" s="52">
        <v>485</v>
      </c>
      <c r="Q1071" s="52"/>
      <c r="R1071" s="52"/>
      <c r="S1071" s="52" t="s">
        <v>1018</v>
      </c>
      <c r="T1071" s="52" t="s">
        <v>1018</v>
      </c>
      <c r="U1071" s="52" t="s">
        <v>1018</v>
      </c>
      <c r="V1071" s="52" t="s">
        <v>1018</v>
      </c>
      <c r="W1071" s="52" t="s">
        <v>1018</v>
      </c>
      <c r="X1071" s="52" t="s">
        <v>1018</v>
      </c>
      <c r="Y1071" s="52" t="s">
        <v>1018</v>
      </c>
      <c r="Z1071" s="52" t="s">
        <v>1018</v>
      </c>
      <c r="AA1071" s="52" t="s">
        <v>1018</v>
      </c>
      <c r="AB1071" s="52" t="s">
        <v>1018</v>
      </c>
      <c r="AC1071" s="52" t="s">
        <v>1018</v>
      </c>
      <c r="AD1071" s="52" t="s">
        <v>1018</v>
      </c>
      <c r="AE1071" s="52" t="s">
        <v>1018</v>
      </c>
      <c r="AF1071" s="52" t="s">
        <v>1018</v>
      </c>
      <c r="AG1071" s="52" t="s">
        <v>1018</v>
      </c>
      <c r="AH1071" s="52" t="s">
        <v>1018</v>
      </c>
      <c r="AI1071" s="52" t="s">
        <v>1018</v>
      </c>
      <c r="AJ1071" s="52" t="s">
        <v>1018</v>
      </c>
      <c r="AK1071" s="52" t="s">
        <v>1018</v>
      </c>
      <c r="AL1071" s="52" t="s">
        <v>1018</v>
      </c>
      <c r="AM1071" s="52" t="s">
        <v>1018</v>
      </c>
      <c r="AN1071" s="52" t="s">
        <v>1018</v>
      </c>
      <c r="AO1071" s="52" t="s">
        <v>1018</v>
      </c>
      <c r="AP1071" s="52" t="s">
        <v>1018</v>
      </c>
      <c r="AQ1071" s="52" t="s">
        <v>1018</v>
      </c>
      <c r="AR1071" s="52" t="s">
        <v>1018</v>
      </c>
      <c r="AS1071" s="52" t="s">
        <v>1018</v>
      </c>
      <c r="AT1071" s="52" t="s">
        <v>1018</v>
      </c>
      <c r="AU1071" s="52" t="s">
        <v>1018</v>
      </c>
      <c r="AV1071" s="52" t="s">
        <v>1018</v>
      </c>
      <c r="AW1071" s="87" t="s">
        <v>1018</v>
      </c>
      <c r="AX1071" s="87" t="s">
        <v>1018</v>
      </c>
    </row>
    <row r="1072" spans="1:50" ht="12.75" x14ac:dyDescent="0.2">
      <c r="A1072" s="39" t="str">
        <f t="shared" si="97"/>
        <v>2048800</v>
      </c>
      <c r="B1072" s="39" t="str">
        <f t="shared" si="98"/>
        <v>0862N/КЧ</v>
      </c>
      <c r="C1072" s="39" t="str">
        <f t="shared" si="99"/>
        <v>Мангуст малый</v>
      </c>
      <c r="D1072" s="94">
        <f t="shared" ca="1" si="100"/>
        <v>0</v>
      </c>
      <c r="E1072" s="94">
        <f t="shared" ca="1" si="101"/>
        <v>0</v>
      </c>
      <c r="F1072" s="94">
        <f t="shared" ca="1" si="96"/>
        <v>0</v>
      </c>
      <c r="G1072" s="87"/>
      <c r="H1072" s="87"/>
      <c r="I1072" s="40"/>
      <c r="J1072" s="40"/>
      <c r="L1072" s="52" t="s">
        <v>4154</v>
      </c>
      <c r="M1072" s="52" t="s">
        <v>3864</v>
      </c>
      <c r="N1072" s="52" t="s">
        <v>3865</v>
      </c>
      <c r="O1072" s="52" t="s">
        <v>3866</v>
      </c>
      <c r="P1072" s="52" t="s">
        <v>1018</v>
      </c>
      <c r="Q1072" s="52"/>
      <c r="R1072" s="52"/>
      <c r="S1072" s="52" t="s">
        <v>1018</v>
      </c>
      <c r="T1072" s="52" t="s">
        <v>1018</v>
      </c>
      <c r="U1072" s="52" t="s">
        <v>1018</v>
      </c>
      <c r="V1072" s="52" t="s">
        <v>1018</v>
      </c>
      <c r="W1072" s="52" t="s">
        <v>1018</v>
      </c>
      <c r="X1072" s="52" t="s">
        <v>1018</v>
      </c>
      <c r="Y1072" s="52" t="s">
        <v>1018</v>
      </c>
      <c r="Z1072" s="52" t="s">
        <v>1018</v>
      </c>
      <c r="AA1072" s="52" t="s">
        <v>1018</v>
      </c>
      <c r="AB1072" s="52" t="s">
        <v>1018</v>
      </c>
      <c r="AC1072" s="52" t="s">
        <v>1018</v>
      </c>
      <c r="AD1072" s="52" t="s">
        <v>1018</v>
      </c>
      <c r="AE1072" s="52" t="s">
        <v>1018</v>
      </c>
      <c r="AF1072" s="52" t="s">
        <v>1018</v>
      </c>
      <c r="AG1072" s="52" t="s">
        <v>1018</v>
      </c>
      <c r="AH1072" s="52" t="s">
        <v>1018</v>
      </c>
      <c r="AI1072" s="52" t="s">
        <v>1018</v>
      </c>
      <c r="AJ1072" s="52" t="s">
        <v>1018</v>
      </c>
      <c r="AK1072" s="52" t="s">
        <v>1018</v>
      </c>
      <c r="AL1072" s="52" t="s">
        <v>1018</v>
      </c>
      <c r="AM1072" s="52" t="s">
        <v>1018</v>
      </c>
      <c r="AN1072" s="52" t="s">
        <v>1018</v>
      </c>
      <c r="AO1072" s="52" t="s">
        <v>1018</v>
      </c>
      <c r="AP1072" s="52" t="s">
        <v>1018</v>
      </c>
      <c r="AQ1072" s="52" t="s">
        <v>1018</v>
      </c>
      <c r="AR1072" s="52" t="s">
        <v>1018</v>
      </c>
      <c r="AS1072" s="52" t="s">
        <v>1018</v>
      </c>
      <c r="AT1072" s="52" t="s">
        <v>1018</v>
      </c>
      <c r="AU1072" s="52" t="s">
        <v>1018</v>
      </c>
      <c r="AV1072" s="52" t="s">
        <v>1018</v>
      </c>
      <c r="AW1072" s="87" t="s">
        <v>1018</v>
      </c>
      <c r="AX1072" s="87" t="s">
        <v>1018</v>
      </c>
    </row>
    <row r="1073" spans="1:50" ht="12.75" x14ac:dyDescent="0.2">
      <c r="A1073" s="39" t="str">
        <f t="shared" si="97"/>
        <v>2040520</v>
      </c>
      <c r="B1073" s="39" t="str">
        <f t="shared" si="98"/>
        <v>0867АМ/РЗ</v>
      </c>
      <c r="C1073" s="39" t="str">
        <f t="shared" si="99"/>
        <v>Щенок Лав  В33см</v>
      </c>
      <c r="D1073" s="94">
        <f t="shared" ca="1" si="100"/>
        <v>289</v>
      </c>
      <c r="E1073" s="94">
        <f t="shared" ca="1" si="101"/>
        <v>0</v>
      </c>
      <c r="F1073" s="94">
        <f t="shared" ca="1" si="96"/>
        <v>0</v>
      </c>
      <c r="G1073" s="87"/>
      <c r="H1073" s="87"/>
      <c r="I1073" s="40"/>
      <c r="J1073" s="40"/>
      <c r="L1073" s="52" t="s">
        <v>4158</v>
      </c>
      <c r="M1073" s="52" t="s">
        <v>3868</v>
      </c>
      <c r="N1073" s="52" t="s">
        <v>3869</v>
      </c>
      <c r="O1073" s="52" t="s">
        <v>3870</v>
      </c>
      <c r="P1073" s="52">
        <v>289</v>
      </c>
      <c r="Q1073" s="52"/>
      <c r="R1073" s="52"/>
      <c r="S1073" s="52" t="s">
        <v>1018</v>
      </c>
      <c r="T1073" s="52" t="s">
        <v>1018</v>
      </c>
      <c r="U1073" s="52" t="s">
        <v>1018</v>
      </c>
      <c r="V1073" s="52" t="s">
        <v>1018</v>
      </c>
      <c r="W1073" s="52" t="s">
        <v>1018</v>
      </c>
      <c r="X1073" s="52" t="s">
        <v>1018</v>
      </c>
      <c r="Y1073" s="52" t="s">
        <v>1018</v>
      </c>
      <c r="Z1073" s="52" t="s">
        <v>1018</v>
      </c>
      <c r="AA1073" s="52" t="s">
        <v>1018</v>
      </c>
      <c r="AB1073" s="52" t="s">
        <v>1018</v>
      </c>
      <c r="AC1073" s="52" t="s">
        <v>1018</v>
      </c>
      <c r="AD1073" s="52" t="s">
        <v>1018</v>
      </c>
      <c r="AE1073" s="52" t="s">
        <v>1018</v>
      </c>
      <c r="AF1073" s="52" t="s">
        <v>1018</v>
      </c>
      <c r="AG1073" s="52" t="s">
        <v>1018</v>
      </c>
      <c r="AH1073" s="52" t="s">
        <v>1018</v>
      </c>
      <c r="AI1073" s="52" t="s">
        <v>1018</v>
      </c>
      <c r="AJ1073" s="52" t="s">
        <v>1018</v>
      </c>
      <c r="AK1073" s="52" t="s">
        <v>1018</v>
      </c>
      <c r="AL1073" s="52" t="s">
        <v>1018</v>
      </c>
      <c r="AM1073" s="52" t="s">
        <v>1018</v>
      </c>
      <c r="AN1073" s="52" t="s">
        <v>1018</v>
      </c>
      <c r="AO1073" s="52" t="s">
        <v>1018</v>
      </c>
      <c r="AP1073" s="52" t="s">
        <v>1018</v>
      </c>
      <c r="AQ1073" s="52" t="s">
        <v>1018</v>
      </c>
      <c r="AR1073" s="52" t="s">
        <v>1018</v>
      </c>
      <c r="AS1073" s="52" t="s">
        <v>1018</v>
      </c>
      <c r="AT1073" s="52" t="s">
        <v>1018</v>
      </c>
      <c r="AU1073" s="52" t="s">
        <v>1018</v>
      </c>
      <c r="AV1073" s="52" t="s">
        <v>1018</v>
      </c>
      <c r="AW1073" s="87" t="s">
        <v>1018</v>
      </c>
      <c r="AX1073" s="87" t="s">
        <v>1018</v>
      </c>
    </row>
    <row r="1074" spans="1:50" ht="12.75" x14ac:dyDescent="0.2">
      <c r="A1074" s="39" t="str">
        <f t="shared" si="97"/>
        <v>2040521</v>
      </c>
      <c r="B1074" s="39" t="str">
        <f t="shared" si="98"/>
        <v>0867АНVN/КЧ</v>
      </c>
      <c r="C1074" s="39" t="str">
        <f t="shared" si="99"/>
        <v>Щенок Лав  В33см</v>
      </c>
      <c r="D1074" s="94">
        <f t="shared" ca="1" si="100"/>
        <v>597</v>
      </c>
      <c r="E1074" s="94">
        <f t="shared" ca="1" si="101"/>
        <v>1</v>
      </c>
      <c r="F1074" s="94">
        <f t="shared" ca="1" si="96"/>
        <v>0</v>
      </c>
      <c r="G1074" s="87"/>
      <c r="H1074" s="87"/>
      <c r="I1074" s="40"/>
      <c r="J1074" s="40"/>
      <c r="L1074" s="52" t="s">
        <v>4162</v>
      </c>
      <c r="M1074" s="52" t="s">
        <v>3872</v>
      </c>
      <c r="N1074" s="52" t="s">
        <v>3873</v>
      </c>
      <c r="O1074" s="52" t="s">
        <v>3870</v>
      </c>
      <c r="P1074" s="52">
        <v>597</v>
      </c>
      <c r="Q1074" s="52"/>
      <c r="R1074" s="52"/>
      <c r="S1074" s="52" t="s">
        <v>1018</v>
      </c>
      <c r="T1074" s="52" t="s">
        <v>1018</v>
      </c>
      <c r="U1074" s="52" t="s">
        <v>1018</v>
      </c>
      <c r="V1074" s="52" t="s">
        <v>1018</v>
      </c>
      <c r="W1074" s="52" t="s">
        <v>1018</v>
      </c>
      <c r="X1074" s="52" t="s">
        <v>1018</v>
      </c>
      <c r="Y1074" s="52" t="s">
        <v>1018</v>
      </c>
      <c r="Z1074" s="52" t="s">
        <v>1018</v>
      </c>
      <c r="AA1074" s="52" t="s">
        <v>1018</v>
      </c>
      <c r="AB1074" s="52" t="s">
        <v>1018</v>
      </c>
      <c r="AC1074" s="52" t="s">
        <v>1018</v>
      </c>
      <c r="AD1074" s="52" t="s">
        <v>1018</v>
      </c>
      <c r="AE1074" s="52" t="s">
        <v>1018</v>
      </c>
      <c r="AF1074" s="52" t="s">
        <v>1018</v>
      </c>
      <c r="AG1074" s="52" t="s">
        <v>1018</v>
      </c>
      <c r="AH1074" s="52" t="s">
        <v>1018</v>
      </c>
      <c r="AI1074" s="52" t="s">
        <v>1018</v>
      </c>
      <c r="AJ1074" s="52" t="s">
        <v>1018</v>
      </c>
      <c r="AK1074" s="52" t="s">
        <v>1018</v>
      </c>
      <c r="AL1074" s="52" t="s">
        <v>1018</v>
      </c>
      <c r="AM1074" s="52" t="s">
        <v>1018</v>
      </c>
      <c r="AN1074" s="52" t="s">
        <v>1018</v>
      </c>
      <c r="AO1074" s="52" t="s">
        <v>1018</v>
      </c>
      <c r="AP1074" s="52" t="s">
        <v>1018</v>
      </c>
      <c r="AQ1074" s="52" t="s">
        <v>1018</v>
      </c>
      <c r="AR1074" s="52">
        <v>1</v>
      </c>
      <c r="AS1074" s="52" t="s">
        <v>1018</v>
      </c>
      <c r="AT1074" s="52" t="s">
        <v>1018</v>
      </c>
      <c r="AU1074" s="52" t="s">
        <v>1018</v>
      </c>
      <c r="AV1074" s="52" t="s">
        <v>1018</v>
      </c>
      <c r="AW1074" s="87" t="s">
        <v>1018</v>
      </c>
      <c r="AX1074" s="87" t="s">
        <v>1018</v>
      </c>
    </row>
    <row r="1075" spans="1:50" ht="12.75" x14ac:dyDescent="0.2">
      <c r="A1075" s="39" t="str">
        <f t="shared" si="97"/>
        <v>2040530</v>
      </c>
      <c r="B1075" s="39" t="str">
        <f t="shared" si="98"/>
        <v>0875АVN/КЧ</v>
      </c>
      <c r="C1075" s="39" t="str">
        <f t="shared" si="99"/>
        <v>Бурундучок Весельчак  В40см</v>
      </c>
      <c r="D1075" s="94">
        <f t="shared" ca="1" si="100"/>
        <v>637</v>
      </c>
      <c r="E1075" s="94">
        <f t="shared" ca="1" si="101"/>
        <v>0</v>
      </c>
      <c r="F1075" s="94">
        <f t="shared" ca="1" si="96"/>
        <v>0</v>
      </c>
      <c r="G1075" s="87"/>
      <c r="H1075" s="87"/>
      <c r="I1075" s="40"/>
      <c r="J1075" s="40"/>
      <c r="L1075" s="52" t="s">
        <v>4166</v>
      </c>
      <c r="M1075" s="52" t="s">
        <v>3883</v>
      </c>
      <c r="N1075" s="52" t="s">
        <v>3884</v>
      </c>
      <c r="O1075" s="52" t="s">
        <v>3885</v>
      </c>
      <c r="P1075" s="52">
        <v>637</v>
      </c>
      <c r="Q1075" s="52"/>
      <c r="R1075" s="52"/>
      <c r="S1075" s="52" t="s">
        <v>1018</v>
      </c>
      <c r="T1075" s="52" t="s">
        <v>1018</v>
      </c>
      <c r="U1075" s="52" t="s">
        <v>1018</v>
      </c>
      <c r="V1075" s="52" t="s">
        <v>1018</v>
      </c>
      <c r="W1075" s="52" t="s">
        <v>1018</v>
      </c>
      <c r="X1075" s="52" t="s">
        <v>1018</v>
      </c>
      <c r="Y1075" s="52" t="s">
        <v>1018</v>
      </c>
      <c r="Z1075" s="52" t="s">
        <v>1018</v>
      </c>
      <c r="AA1075" s="52" t="s">
        <v>1018</v>
      </c>
      <c r="AB1075" s="52" t="s">
        <v>1018</v>
      </c>
      <c r="AC1075" s="52" t="s">
        <v>1018</v>
      </c>
      <c r="AD1075" s="52" t="s">
        <v>1018</v>
      </c>
      <c r="AE1075" s="52" t="s">
        <v>1018</v>
      </c>
      <c r="AF1075" s="52" t="s">
        <v>1018</v>
      </c>
      <c r="AG1075" s="52" t="s">
        <v>1018</v>
      </c>
      <c r="AH1075" s="52" t="s">
        <v>1018</v>
      </c>
      <c r="AI1075" s="52" t="s">
        <v>1018</v>
      </c>
      <c r="AJ1075" s="52" t="s">
        <v>1018</v>
      </c>
      <c r="AK1075" s="52" t="s">
        <v>1018</v>
      </c>
      <c r="AL1075" s="52" t="s">
        <v>1018</v>
      </c>
      <c r="AM1075" s="52" t="s">
        <v>1018</v>
      </c>
      <c r="AN1075" s="52" t="s">
        <v>1018</v>
      </c>
      <c r="AO1075" s="52" t="s">
        <v>1018</v>
      </c>
      <c r="AP1075" s="52" t="s">
        <v>1018</v>
      </c>
      <c r="AQ1075" s="52" t="s">
        <v>1018</v>
      </c>
      <c r="AR1075" s="52" t="s">
        <v>1018</v>
      </c>
      <c r="AS1075" s="52" t="s">
        <v>1018</v>
      </c>
      <c r="AT1075" s="52" t="s">
        <v>1018</v>
      </c>
      <c r="AU1075" s="52" t="s">
        <v>1018</v>
      </c>
      <c r="AV1075" s="52" t="s">
        <v>1018</v>
      </c>
      <c r="AW1075" s="87" t="s">
        <v>1018</v>
      </c>
      <c r="AX1075" s="87" t="s">
        <v>1018</v>
      </c>
    </row>
    <row r="1076" spans="1:50" ht="12.75" x14ac:dyDescent="0.2">
      <c r="A1076" s="39" t="str">
        <f t="shared" si="97"/>
        <v>2040533</v>
      </c>
      <c r="B1076" s="39" t="str">
        <f t="shared" si="98"/>
        <v>0877Г/ОРЖ</v>
      </c>
      <c r="C1076" s="39" t="str">
        <f t="shared" si="99"/>
        <v>Бык Йогурт  В76см</v>
      </c>
      <c r="D1076" s="94">
        <f t="shared" ca="1" si="100"/>
        <v>0</v>
      </c>
      <c r="E1076" s="94">
        <f t="shared" ca="1" si="101"/>
        <v>0</v>
      </c>
      <c r="F1076" s="94">
        <f t="shared" ca="1" si="96"/>
        <v>0</v>
      </c>
      <c r="G1076" s="87"/>
      <c r="H1076" s="87"/>
      <c r="I1076" s="40"/>
      <c r="J1076" s="40"/>
      <c r="L1076" s="52" t="s">
        <v>4170</v>
      </c>
      <c r="M1076" s="52" t="s">
        <v>3891</v>
      </c>
      <c r="N1076" s="52" t="s">
        <v>3892</v>
      </c>
      <c r="O1076" s="52" t="s">
        <v>3893</v>
      </c>
      <c r="P1076" s="52" t="s">
        <v>1018</v>
      </c>
      <c r="Q1076" s="52"/>
      <c r="R1076" s="52"/>
      <c r="S1076" s="52" t="s">
        <v>1018</v>
      </c>
      <c r="T1076" s="52" t="s">
        <v>1018</v>
      </c>
      <c r="U1076" s="52" t="s">
        <v>1018</v>
      </c>
      <c r="V1076" s="52" t="s">
        <v>1018</v>
      </c>
      <c r="W1076" s="52" t="s">
        <v>1018</v>
      </c>
      <c r="X1076" s="52" t="s">
        <v>1018</v>
      </c>
      <c r="Y1076" s="52" t="s">
        <v>1018</v>
      </c>
      <c r="Z1076" s="52" t="s">
        <v>1018</v>
      </c>
      <c r="AA1076" s="52" t="s">
        <v>1018</v>
      </c>
      <c r="AB1076" s="52" t="s">
        <v>1018</v>
      </c>
      <c r="AC1076" s="52" t="s">
        <v>1018</v>
      </c>
      <c r="AD1076" s="52" t="s">
        <v>1018</v>
      </c>
      <c r="AE1076" s="52" t="s">
        <v>1018</v>
      </c>
      <c r="AF1076" s="52" t="s">
        <v>1018</v>
      </c>
      <c r="AG1076" s="52" t="s">
        <v>1018</v>
      </c>
      <c r="AH1076" s="52" t="s">
        <v>1018</v>
      </c>
      <c r="AI1076" s="52" t="s">
        <v>1018</v>
      </c>
      <c r="AJ1076" s="52" t="s">
        <v>1018</v>
      </c>
      <c r="AK1076" s="52" t="s">
        <v>1018</v>
      </c>
      <c r="AL1076" s="52" t="s">
        <v>1018</v>
      </c>
      <c r="AM1076" s="52" t="s">
        <v>1018</v>
      </c>
      <c r="AN1076" s="52" t="s">
        <v>1018</v>
      </c>
      <c r="AO1076" s="52" t="s">
        <v>1018</v>
      </c>
      <c r="AP1076" s="52" t="s">
        <v>1018</v>
      </c>
      <c r="AQ1076" s="52" t="s">
        <v>1018</v>
      </c>
      <c r="AR1076" s="52" t="s">
        <v>1018</v>
      </c>
      <c r="AS1076" s="52" t="s">
        <v>1018</v>
      </c>
      <c r="AT1076" s="52" t="s">
        <v>1018</v>
      </c>
      <c r="AU1076" s="52" t="s">
        <v>1018</v>
      </c>
      <c r="AV1076" s="52" t="s">
        <v>1018</v>
      </c>
      <c r="AW1076" s="87" t="s">
        <v>1018</v>
      </c>
      <c r="AX1076" s="87" t="s">
        <v>1018</v>
      </c>
    </row>
    <row r="1077" spans="1:50" ht="12.75" x14ac:dyDescent="0.2">
      <c r="A1077" s="39" t="str">
        <f t="shared" si="97"/>
        <v>2040534</v>
      </c>
      <c r="B1077" s="39" t="str">
        <f t="shared" si="98"/>
        <v>0878А/БЕЛ</v>
      </c>
      <c r="C1077" s="39" t="str">
        <f t="shared" si="99"/>
        <v>Корова Пышка  В30см</v>
      </c>
      <c r="D1077" s="94">
        <f t="shared" ca="1" si="100"/>
        <v>208</v>
      </c>
      <c r="E1077" s="94">
        <f t="shared" ca="1" si="101"/>
        <v>0</v>
      </c>
      <c r="F1077" s="94">
        <f t="shared" ca="1" si="96"/>
        <v>0</v>
      </c>
      <c r="G1077" s="87"/>
      <c r="H1077" s="87"/>
      <c r="I1077" s="40"/>
      <c r="J1077" s="40"/>
      <c r="L1077" s="52" t="s">
        <v>4172</v>
      </c>
      <c r="M1077" s="52" t="s">
        <v>3895</v>
      </c>
      <c r="N1077" s="52" t="s">
        <v>3896</v>
      </c>
      <c r="O1077" s="52" t="s">
        <v>3897</v>
      </c>
      <c r="P1077" s="52">
        <v>208</v>
      </c>
      <c r="Q1077" s="52"/>
      <c r="R1077" s="52"/>
      <c r="S1077" s="52" t="s">
        <v>1018</v>
      </c>
      <c r="T1077" s="52" t="s">
        <v>1018</v>
      </c>
      <c r="U1077" s="52" t="s">
        <v>1018</v>
      </c>
      <c r="V1077" s="52" t="s">
        <v>1018</v>
      </c>
      <c r="W1077" s="52" t="s">
        <v>1018</v>
      </c>
      <c r="X1077" s="52" t="s">
        <v>1018</v>
      </c>
      <c r="Y1077" s="52" t="s">
        <v>1018</v>
      </c>
      <c r="Z1077" s="52" t="s">
        <v>1018</v>
      </c>
      <c r="AA1077" s="52" t="s">
        <v>1018</v>
      </c>
      <c r="AB1077" s="52" t="s">
        <v>1018</v>
      </c>
      <c r="AC1077" s="52" t="s">
        <v>1018</v>
      </c>
      <c r="AD1077" s="52" t="s">
        <v>1018</v>
      </c>
      <c r="AE1077" s="52" t="s">
        <v>1018</v>
      </c>
      <c r="AF1077" s="52" t="s">
        <v>1018</v>
      </c>
      <c r="AG1077" s="52" t="s">
        <v>1018</v>
      </c>
      <c r="AH1077" s="52" t="s">
        <v>1018</v>
      </c>
      <c r="AI1077" s="52" t="s">
        <v>1018</v>
      </c>
      <c r="AJ1077" s="52" t="s">
        <v>1018</v>
      </c>
      <c r="AK1077" s="52" t="s">
        <v>1018</v>
      </c>
      <c r="AL1077" s="52" t="s">
        <v>1018</v>
      </c>
      <c r="AM1077" s="52" t="s">
        <v>1018</v>
      </c>
      <c r="AN1077" s="52" t="s">
        <v>1018</v>
      </c>
      <c r="AO1077" s="52" t="s">
        <v>1018</v>
      </c>
      <c r="AP1077" s="52" t="s">
        <v>1018</v>
      </c>
      <c r="AQ1077" s="52" t="s">
        <v>1018</v>
      </c>
      <c r="AR1077" s="52" t="s">
        <v>1018</v>
      </c>
      <c r="AS1077" s="52" t="s">
        <v>1018</v>
      </c>
      <c r="AT1077" s="52" t="s">
        <v>1018</v>
      </c>
      <c r="AU1077" s="52" t="s">
        <v>1018</v>
      </c>
      <c r="AV1077" s="52" t="s">
        <v>1018</v>
      </c>
      <c r="AW1077" s="87" t="s">
        <v>1018</v>
      </c>
      <c r="AX1077" s="87" t="s">
        <v>1018</v>
      </c>
    </row>
    <row r="1078" spans="1:50" ht="12.75" x14ac:dyDescent="0.2">
      <c r="A1078" s="39" t="str">
        <f t="shared" si="97"/>
        <v>2040559</v>
      </c>
      <c r="B1078" s="39" t="str">
        <f t="shared" si="98"/>
        <v>0909М/ОРЖ</v>
      </c>
      <c r="C1078" s="39" t="str">
        <f t="shared" si="99"/>
        <v>Слон "Энфант"  В37см</v>
      </c>
      <c r="D1078" s="94">
        <f t="shared" ca="1" si="100"/>
        <v>308</v>
      </c>
      <c r="E1078" s="94">
        <f t="shared" ca="1" si="101"/>
        <v>0</v>
      </c>
      <c r="F1078" s="94">
        <f t="shared" ca="1" si="96"/>
        <v>0</v>
      </c>
      <c r="G1078" s="87"/>
      <c r="H1078" s="87"/>
      <c r="I1078" s="40"/>
      <c r="J1078" s="40"/>
      <c r="L1078" s="52" t="s">
        <v>4176</v>
      </c>
      <c r="M1078" s="52" t="s">
        <v>3899</v>
      </c>
      <c r="N1078" s="52" t="s">
        <v>3900</v>
      </c>
      <c r="O1078" s="52" t="s">
        <v>2372</v>
      </c>
      <c r="P1078" s="52">
        <v>308</v>
      </c>
      <c r="Q1078" s="52"/>
      <c r="R1078" s="52"/>
      <c r="S1078" s="52" t="s">
        <v>1018</v>
      </c>
      <c r="T1078" s="52" t="s">
        <v>1018</v>
      </c>
      <c r="U1078" s="52" t="s">
        <v>1018</v>
      </c>
      <c r="V1078" s="52" t="s">
        <v>1018</v>
      </c>
      <c r="W1078" s="52" t="s">
        <v>1018</v>
      </c>
      <c r="X1078" s="52" t="s">
        <v>1018</v>
      </c>
      <c r="Y1078" s="52" t="s">
        <v>1018</v>
      </c>
      <c r="Z1078" s="52" t="s">
        <v>1018</v>
      </c>
      <c r="AA1078" s="52" t="s">
        <v>1018</v>
      </c>
      <c r="AB1078" s="52" t="s">
        <v>1018</v>
      </c>
      <c r="AC1078" s="52" t="s">
        <v>1018</v>
      </c>
      <c r="AD1078" s="52" t="s">
        <v>1018</v>
      </c>
      <c r="AE1078" s="52" t="s">
        <v>1018</v>
      </c>
      <c r="AF1078" s="52" t="s">
        <v>1018</v>
      </c>
      <c r="AG1078" s="52" t="s">
        <v>1018</v>
      </c>
      <c r="AH1078" s="52" t="s">
        <v>1018</v>
      </c>
      <c r="AI1078" s="52" t="s">
        <v>1018</v>
      </c>
      <c r="AJ1078" s="52" t="s">
        <v>1018</v>
      </c>
      <c r="AK1078" s="52" t="s">
        <v>1018</v>
      </c>
      <c r="AL1078" s="52" t="s">
        <v>1018</v>
      </c>
      <c r="AM1078" s="52" t="s">
        <v>1018</v>
      </c>
      <c r="AN1078" s="52" t="s">
        <v>1018</v>
      </c>
      <c r="AO1078" s="52" t="s">
        <v>1018</v>
      </c>
      <c r="AP1078" s="52" t="s">
        <v>1018</v>
      </c>
      <c r="AQ1078" s="52" t="s">
        <v>1018</v>
      </c>
      <c r="AR1078" s="52" t="s">
        <v>1018</v>
      </c>
      <c r="AS1078" s="52" t="s">
        <v>1018</v>
      </c>
      <c r="AT1078" s="52" t="s">
        <v>1018</v>
      </c>
      <c r="AU1078" s="52" t="s">
        <v>1018</v>
      </c>
      <c r="AV1078" s="52" t="s">
        <v>1018</v>
      </c>
      <c r="AW1078" s="87" t="s">
        <v>1018</v>
      </c>
      <c r="AX1078" s="87" t="s">
        <v>1018</v>
      </c>
    </row>
    <row r="1079" spans="1:50" ht="12.75" x14ac:dyDescent="0.2">
      <c r="A1079" s="39" t="str">
        <f t="shared" si="97"/>
        <v>2040575</v>
      </c>
      <c r="B1079" s="39" t="str">
        <f t="shared" si="98"/>
        <v>0917БМ/БЖ</v>
      </c>
      <c r="C1079" s="39" t="str">
        <f t="shared" si="99"/>
        <v>Обезьяна Чумба-Юмба В65см</v>
      </c>
      <c r="D1079" s="94">
        <f t="shared" ca="1" si="100"/>
        <v>617</v>
      </c>
      <c r="E1079" s="94">
        <f t="shared" ca="1" si="101"/>
        <v>0</v>
      </c>
      <c r="F1079" s="94">
        <f t="shared" ca="1" si="96"/>
        <v>0</v>
      </c>
      <c r="G1079" s="87"/>
      <c r="H1079" s="87"/>
      <c r="I1079" s="40"/>
      <c r="J1079" s="40"/>
      <c r="L1079" s="52" t="s">
        <v>4180</v>
      </c>
      <c r="M1079" s="52" t="s">
        <v>3902</v>
      </c>
      <c r="N1079" s="52" t="s">
        <v>3903</v>
      </c>
      <c r="O1079" s="52" t="s">
        <v>3904</v>
      </c>
      <c r="P1079" s="52">
        <v>617</v>
      </c>
      <c r="Q1079" s="52"/>
      <c r="R1079" s="52"/>
      <c r="S1079" s="52" t="s">
        <v>1018</v>
      </c>
      <c r="T1079" s="52" t="s">
        <v>1018</v>
      </c>
      <c r="U1079" s="52" t="s">
        <v>1018</v>
      </c>
      <c r="V1079" s="52" t="s">
        <v>1018</v>
      </c>
      <c r="W1079" s="52" t="s">
        <v>1018</v>
      </c>
      <c r="X1079" s="52" t="s">
        <v>1018</v>
      </c>
      <c r="Y1079" s="52" t="s">
        <v>1018</v>
      </c>
      <c r="Z1079" s="52" t="s">
        <v>1018</v>
      </c>
      <c r="AA1079" s="52" t="s">
        <v>1018</v>
      </c>
      <c r="AB1079" s="52" t="s">
        <v>1018</v>
      </c>
      <c r="AC1079" s="52" t="s">
        <v>1018</v>
      </c>
      <c r="AD1079" s="52" t="s">
        <v>1018</v>
      </c>
      <c r="AE1079" s="52" t="s">
        <v>1018</v>
      </c>
      <c r="AF1079" s="52" t="s">
        <v>1018</v>
      </c>
      <c r="AG1079" s="52" t="s">
        <v>1018</v>
      </c>
      <c r="AH1079" s="52" t="s">
        <v>1018</v>
      </c>
      <c r="AI1079" s="52" t="s">
        <v>1018</v>
      </c>
      <c r="AJ1079" s="52" t="s">
        <v>1018</v>
      </c>
      <c r="AK1079" s="52" t="s">
        <v>1018</v>
      </c>
      <c r="AL1079" s="52" t="s">
        <v>1018</v>
      </c>
      <c r="AM1079" s="52" t="s">
        <v>1018</v>
      </c>
      <c r="AN1079" s="52" t="s">
        <v>1018</v>
      </c>
      <c r="AO1079" s="52" t="s">
        <v>1018</v>
      </c>
      <c r="AP1079" s="52" t="s">
        <v>1018</v>
      </c>
      <c r="AQ1079" s="52" t="s">
        <v>1018</v>
      </c>
      <c r="AR1079" s="52" t="s">
        <v>1018</v>
      </c>
      <c r="AS1079" s="52" t="s">
        <v>1018</v>
      </c>
      <c r="AT1079" s="52" t="s">
        <v>1018</v>
      </c>
      <c r="AU1079" s="52" t="s">
        <v>1018</v>
      </c>
      <c r="AV1079" s="52" t="s">
        <v>1018</v>
      </c>
      <c r="AW1079" s="87" t="s">
        <v>1018</v>
      </c>
      <c r="AX1079" s="87" t="s">
        <v>1018</v>
      </c>
    </row>
    <row r="1080" spans="1:50" ht="12.75" x14ac:dyDescent="0.2">
      <c r="A1080" s="39" t="str">
        <f t="shared" si="97"/>
        <v>2040580</v>
      </c>
      <c r="B1080" s="39" t="str">
        <f t="shared" si="98"/>
        <v>0918Б/МЛ</v>
      </c>
      <c r="C1080" s="39" t="str">
        <f t="shared" si="99"/>
        <v>Мишка Сема  В70см</v>
      </c>
      <c r="D1080" s="94">
        <f t="shared" ca="1" si="100"/>
        <v>0</v>
      </c>
      <c r="E1080" s="94">
        <f t="shared" ca="1" si="101"/>
        <v>0</v>
      </c>
      <c r="F1080" s="94">
        <f t="shared" ca="1" si="96"/>
        <v>0</v>
      </c>
      <c r="G1080" s="87"/>
      <c r="H1080" s="87"/>
      <c r="I1080" s="40"/>
      <c r="J1080" s="40"/>
      <c r="L1080" s="52" t="s">
        <v>4184</v>
      </c>
      <c r="M1080" s="52" t="s">
        <v>3906</v>
      </c>
      <c r="N1080" s="52" t="s">
        <v>3907</v>
      </c>
      <c r="O1080" s="52" t="s">
        <v>3908</v>
      </c>
      <c r="P1080" s="52" t="s">
        <v>1018</v>
      </c>
      <c r="Q1080" s="52"/>
      <c r="R1080" s="52"/>
      <c r="S1080" s="52" t="s">
        <v>1018</v>
      </c>
      <c r="T1080" s="52" t="s">
        <v>1018</v>
      </c>
      <c r="U1080" s="52" t="s">
        <v>1018</v>
      </c>
      <c r="V1080" s="52" t="s">
        <v>1018</v>
      </c>
      <c r="W1080" s="52" t="s">
        <v>1018</v>
      </c>
      <c r="X1080" s="52" t="s">
        <v>1018</v>
      </c>
      <c r="Y1080" s="52" t="s">
        <v>1018</v>
      </c>
      <c r="Z1080" s="52" t="s">
        <v>1018</v>
      </c>
      <c r="AA1080" s="52" t="s">
        <v>1018</v>
      </c>
      <c r="AB1080" s="52" t="s">
        <v>1018</v>
      </c>
      <c r="AC1080" s="52" t="s">
        <v>1018</v>
      </c>
      <c r="AD1080" s="52" t="s">
        <v>1018</v>
      </c>
      <c r="AE1080" s="52" t="s">
        <v>1018</v>
      </c>
      <c r="AF1080" s="52" t="s">
        <v>1018</v>
      </c>
      <c r="AG1080" s="52" t="s">
        <v>1018</v>
      </c>
      <c r="AH1080" s="52" t="s">
        <v>1018</v>
      </c>
      <c r="AI1080" s="52" t="s">
        <v>1018</v>
      </c>
      <c r="AJ1080" s="52" t="s">
        <v>1018</v>
      </c>
      <c r="AK1080" s="52" t="s">
        <v>1018</v>
      </c>
      <c r="AL1080" s="52" t="s">
        <v>1018</v>
      </c>
      <c r="AM1080" s="52" t="s">
        <v>1018</v>
      </c>
      <c r="AN1080" s="52" t="s">
        <v>1018</v>
      </c>
      <c r="AO1080" s="52" t="s">
        <v>1018</v>
      </c>
      <c r="AP1080" s="52" t="s">
        <v>1018</v>
      </c>
      <c r="AQ1080" s="52" t="s">
        <v>1018</v>
      </c>
      <c r="AR1080" s="52" t="s">
        <v>1018</v>
      </c>
      <c r="AS1080" s="52" t="s">
        <v>1018</v>
      </c>
      <c r="AT1080" s="52" t="s">
        <v>1018</v>
      </c>
      <c r="AU1080" s="52" t="s">
        <v>1018</v>
      </c>
      <c r="AV1080" s="52" t="s">
        <v>1018</v>
      </c>
      <c r="AW1080" s="87" t="s">
        <v>1018</v>
      </c>
      <c r="AX1080" s="87" t="s">
        <v>1018</v>
      </c>
    </row>
    <row r="1081" spans="1:50" ht="12.75" x14ac:dyDescent="0.2">
      <c r="A1081" s="39" t="str">
        <f t="shared" si="97"/>
        <v>2040582</v>
      </c>
      <c r="B1081" s="39" t="str">
        <f t="shared" si="98"/>
        <v>0918В/МЛ</v>
      </c>
      <c r="C1081" s="39" t="str">
        <f t="shared" si="99"/>
        <v>Мишка Сема  В90см</v>
      </c>
      <c r="D1081" s="94">
        <f t="shared" ca="1" si="100"/>
        <v>0</v>
      </c>
      <c r="E1081" s="94">
        <f t="shared" ca="1" si="101"/>
        <v>0</v>
      </c>
      <c r="F1081" s="94">
        <f t="shared" ca="1" si="96"/>
        <v>0</v>
      </c>
      <c r="G1081" s="87"/>
      <c r="H1081" s="87"/>
      <c r="I1081" s="40"/>
      <c r="J1081" s="40"/>
      <c r="L1081" s="52" t="s">
        <v>4187</v>
      </c>
      <c r="M1081" s="52" t="s">
        <v>3910</v>
      </c>
      <c r="N1081" s="52" t="s">
        <v>3911</v>
      </c>
      <c r="O1081" s="52" t="s">
        <v>3912</v>
      </c>
      <c r="P1081" s="52" t="s">
        <v>1018</v>
      </c>
      <c r="Q1081" s="52"/>
      <c r="R1081" s="52"/>
      <c r="S1081" s="52" t="s">
        <v>1018</v>
      </c>
      <c r="T1081" s="52" t="s">
        <v>1018</v>
      </c>
      <c r="U1081" s="52" t="s">
        <v>1018</v>
      </c>
      <c r="V1081" s="52" t="s">
        <v>1018</v>
      </c>
      <c r="W1081" s="52" t="s">
        <v>1018</v>
      </c>
      <c r="X1081" s="52" t="s">
        <v>1018</v>
      </c>
      <c r="Y1081" s="52" t="s">
        <v>1018</v>
      </c>
      <c r="Z1081" s="52" t="s">
        <v>1018</v>
      </c>
      <c r="AA1081" s="52" t="s">
        <v>1018</v>
      </c>
      <c r="AB1081" s="52" t="s">
        <v>1018</v>
      </c>
      <c r="AC1081" s="52" t="s">
        <v>1018</v>
      </c>
      <c r="AD1081" s="52" t="s">
        <v>1018</v>
      </c>
      <c r="AE1081" s="52" t="s">
        <v>1018</v>
      </c>
      <c r="AF1081" s="52" t="s">
        <v>1018</v>
      </c>
      <c r="AG1081" s="52" t="s">
        <v>1018</v>
      </c>
      <c r="AH1081" s="52" t="s">
        <v>1018</v>
      </c>
      <c r="AI1081" s="52" t="s">
        <v>1018</v>
      </c>
      <c r="AJ1081" s="52" t="s">
        <v>1018</v>
      </c>
      <c r="AK1081" s="52" t="s">
        <v>1018</v>
      </c>
      <c r="AL1081" s="52" t="s">
        <v>1018</v>
      </c>
      <c r="AM1081" s="52" t="s">
        <v>1018</v>
      </c>
      <c r="AN1081" s="52" t="s">
        <v>1018</v>
      </c>
      <c r="AO1081" s="52" t="s">
        <v>1018</v>
      </c>
      <c r="AP1081" s="52" t="s">
        <v>1018</v>
      </c>
      <c r="AQ1081" s="52" t="s">
        <v>1018</v>
      </c>
      <c r="AR1081" s="52" t="s">
        <v>1018</v>
      </c>
      <c r="AS1081" s="52" t="s">
        <v>1018</v>
      </c>
      <c r="AT1081" s="52" t="s">
        <v>1018</v>
      </c>
      <c r="AU1081" s="52" t="s">
        <v>1018</v>
      </c>
      <c r="AV1081" s="52" t="s">
        <v>1018</v>
      </c>
      <c r="AW1081" s="87" t="s">
        <v>1018</v>
      </c>
      <c r="AX1081" s="87" t="s">
        <v>1018</v>
      </c>
    </row>
    <row r="1082" spans="1:50" ht="12.75" x14ac:dyDescent="0.2">
      <c r="A1082" s="39" t="str">
        <f t="shared" si="97"/>
        <v>2040587</v>
      </c>
      <c r="B1082" s="39" t="str">
        <f t="shared" si="98"/>
        <v>0921М/РЗ</v>
      </c>
      <c r="C1082" s="39" t="str">
        <f t="shared" si="99"/>
        <v>Медвежонок в сердце  36*18см</v>
      </c>
      <c r="D1082" s="94">
        <f t="shared" ca="1" si="100"/>
        <v>279</v>
      </c>
      <c r="E1082" s="94">
        <f t="shared" ca="1" si="101"/>
        <v>0</v>
      </c>
      <c r="F1082" s="94">
        <f t="shared" ca="1" si="96"/>
        <v>0</v>
      </c>
      <c r="G1082" s="87"/>
      <c r="H1082" s="87"/>
      <c r="I1082" s="40"/>
      <c r="J1082" s="40"/>
      <c r="L1082" s="52" t="s">
        <v>4191</v>
      </c>
      <c r="M1082" s="52" t="s">
        <v>3914</v>
      </c>
      <c r="N1082" s="52" t="s">
        <v>3915</v>
      </c>
      <c r="O1082" s="52" t="s">
        <v>3916</v>
      </c>
      <c r="P1082" s="52">
        <v>279</v>
      </c>
      <c r="Q1082" s="52"/>
      <c r="R1082" s="52"/>
      <c r="S1082" s="52" t="s">
        <v>1018</v>
      </c>
      <c r="T1082" s="52" t="s">
        <v>1018</v>
      </c>
      <c r="U1082" s="52" t="s">
        <v>1018</v>
      </c>
      <c r="V1082" s="52" t="s">
        <v>1018</v>
      </c>
      <c r="W1082" s="52" t="s">
        <v>1018</v>
      </c>
      <c r="X1082" s="52" t="s">
        <v>1018</v>
      </c>
      <c r="Y1082" s="52" t="s">
        <v>1018</v>
      </c>
      <c r="Z1082" s="52" t="s">
        <v>1018</v>
      </c>
      <c r="AA1082" s="52" t="s">
        <v>1018</v>
      </c>
      <c r="AB1082" s="52" t="s">
        <v>1018</v>
      </c>
      <c r="AC1082" s="52" t="s">
        <v>1018</v>
      </c>
      <c r="AD1082" s="52" t="s">
        <v>1018</v>
      </c>
      <c r="AE1082" s="52" t="s">
        <v>1018</v>
      </c>
      <c r="AF1082" s="52" t="s">
        <v>1018</v>
      </c>
      <c r="AG1082" s="52" t="s">
        <v>1018</v>
      </c>
      <c r="AH1082" s="52" t="s">
        <v>1018</v>
      </c>
      <c r="AI1082" s="52" t="s">
        <v>1018</v>
      </c>
      <c r="AJ1082" s="52" t="s">
        <v>1018</v>
      </c>
      <c r="AK1082" s="52" t="s">
        <v>1018</v>
      </c>
      <c r="AL1082" s="52" t="s">
        <v>1018</v>
      </c>
      <c r="AM1082" s="52" t="s">
        <v>1018</v>
      </c>
      <c r="AN1082" s="52" t="s">
        <v>1018</v>
      </c>
      <c r="AO1082" s="52" t="s">
        <v>1018</v>
      </c>
      <c r="AP1082" s="52" t="s">
        <v>1018</v>
      </c>
      <c r="AQ1082" s="52" t="s">
        <v>1018</v>
      </c>
      <c r="AR1082" s="52" t="s">
        <v>1018</v>
      </c>
      <c r="AS1082" s="52" t="s">
        <v>1018</v>
      </c>
      <c r="AT1082" s="52" t="s">
        <v>1018</v>
      </c>
      <c r="AU1082" s="52" t="s">
        <v>1018</v>
      </c>
      <c r="AV1082" s="52" t="s">
        <v>1018</v>
      </c>
      <c r="AW1082" s="87" t="s">
        <v>1018</v>
      </c>
      <c r="AX1082" s="87" t="s">
        <v>1018</v>
      </c>
    </row>
    <row r="1083" spans="1:50" ht="12.75" x14ac:dyDescent="0.2">
      <c r="A1083" s="39" t="str">
        <f t="shared" si="97"/>
        <v>2040607</v>
      </c>
      <c r="B1083" s="39" t="str">
        <f t="shared" si="98"/>
        <v>0929АМ/БЖ</v>
      </c>
      <c r="C1083" s="39" t="str">
        <f t="shared" si="99"/>
        <v>Бегемочечек папа</v>
      </c>
      <c r="D1083" s="94">
        <f t="shared" ca="1" si="100"/>
        <v>383</v>
      </c>
      <c r="E1083" s="94">
        <f t="shared" ca="1" si="101"/>
        <v>1</v>
      </c>
      <c r="F1083" s="94">
        <f t="shared" ca="1" si="96"/>
        <v>0</v>
      </c>
      <c r="G1083" s="87"/>
      <c r="H1083" s="87"/>
      <c r="I1083" s="40"/>
      <c r="J1083" s="40"/>
      <c r="L1083" s="52" t="s">
        <v>4194</v>
      </c>
      <c r="M1083" s="52" t="s">
        <v>3918</v>
      </c>
      <c r="N1083" s="52" t="s">
        <v>3919</v>
      </c>
      <c r="O1083" s="52" t="s">
        <v>3920</v>
      </c>
      <c r="P1083" s="52">
        <v>383</v>
      </c>
      <c r="Q1083" s="52"/>
      <c r="R1083" s="52"/>
      <c r="S1083" s="52" t="s">
        <v>1018</v>
      </c>
      <c r="T1083" s="52" t="s">
        <v>1018</v>
      </c>
      <c r="U1083" s="52" t="s">
        <v>1018</v>
      </c>
      <c r="V1083" s="52" t="s">
        <v>1018</v>
      </c>
      <c r="W1083" s="52" t="s">
        <v>1018</v>
      </c>
      <c r="X1083" s="52" t="s">
        <v>1018</v>
      </c>
      <c r="Y1083" s="52" t="s">
        <v>1018</v>
      </c>
      <c r="Z1083" s="52" t="s">
        <v>1018</v>
      </c>
      <c r="AA1083" s="52" t="s">
        <v>1018</v>
      </c>
      <c r="AB1083" s="52" t="s">
        <v>1018</v>
      </c>
      <c r="AC1083" s="52" t="s">
        <v>1018</v>
      </c>
      <c r="AD1083" s="52" t="s">
        <v>1018</v>
      </c>
      <c r="AE1083" s="52" t="s">
        <v>1018</v>
      </c>
      <c r="AF1083" s="52" t="s">
        <v>1018</v>
      </c>
      <c r="AG1083" s="52" t="s">
        <v>1018</v>
      </c>
      <c r="AH1083" s="52" t="s">
        <v>1018</v>
      </c>
      <c r="AI1083" s="52" t="s">
        <v>1018</v>
      </c>
      <c r="AJ1083" s="52" t="s">
        <v>1018</v>
      </c>
      <c r="AK1083" s="52" t="s">
        <v>1018</v>
      </c>
      <c r="AL1083" s="52" t="s">
        <v>1018</v>
      </c>
      <c r="AM1083" s="52" t="s">
        <v>1018</v>
      </c>
      <c r="AN1083" s="52" t="s">
        <v>1018</v>
      </c>
      <c r="AO1083" s="52" t="s">
        <v>1018</v>
      </c>
      <c r="AP1083" s="52" t="s">
        <v>1018</v>
      </c>
      <c r="AQ1083" s="52" t="s">
        <v>1018</v>
      </c>
      <c r="AR1083" s="52">
        <v>1</v>
      </c>
      <c r="AS1083" s="52" t="s">
        <v>1018</v>
      </c>
      <c r="AT1083" s="52" t="s">
        <v>1018</v>
      </c>
      <c r="AU1083" s="52" t="s">
        <v>1018</v>
      </c>
      <c r="AV1083" s="52" t="s">
        <v>1018</v>
      </c>
      <c r="AW1083" s="87" t="s">
        <v>1018</v>
      </c>
      <c r="AX1083" s="87" t="s">
        <v>1018</v>
      </c>
    </row>
    <row r="1084" spans="1:50" ht="12.75" x14ac:dyDescent="0.2">
      <c r="A1084" s="39" t="str">
        <f t="shared" si="97"/>
        <v>2040609</v>
      </c>
      <c r="B1084" s="39" t="str">
        <f t="shared" si="98"/>
        <v>0929М/БЖ</v>
      </c>
      <c r="C1084" s="39" t="str">
        <f t="shared" si="99"/>
        <v>Бегемочечек папа  В33см</v>
      </c>
      <c r="D1084" s="94">
        <f t="shared" ca="1" si="100"/>
        <v>264</v>
      </c>
      <c r="E1084" s="94">
        <f t="shared" ca="1" si="101"/>
        <v>0</v>
      </c>
      <c r="F1084" s="94">
        <f t="shared" ca="1" si="96"/>
        <v>0</v>
      </c>
      <c r="G1084" s="87"/>
      <c r="H1084" s="87"/>
      <c r="I1084" s="40"/>
      <c r="J1084" s="40"/>
      <c r="L1084" s="52" t="s">
        <v>4198</v>
      </c>
      <c r="M1084" s="52" t="s">
        <v>3922</v>
      </c>
      <c r="N1084" s="52" t="s">
        <v>3923</v>
      </c>
      <c r="O1084" s="52" t="s">
        <v>3924</v>
      </c>
      <c r="P1084" s="52">
        <v>264</v>
      </c>
      <c r="Q1084" s="52"/>
      <c r="R1084" s="52"/>
      <c r="S1084" s="52" t="s">
        <v>1018</v>
      </c>
      <c r="T1084" s="52" t="s">
        <v>1018</v>
      </c>
      <c r="U1084" s="52" t="s">
        <v>1018</v>
      </c>
      <c r="V1084" s="52" t="s">
        <v>1018</v>
      </c>
      <c r="W1084" s="52" t="s">
        <v>1018</v>
      </c>
      <c r="X1084" s="52" t="s">
        <v>1018</v>
      </c>
      <c r="Y1084" s="52" t="s">
        <v>1018</v>
      </c>
      <c r="Z1084" s="52" t="s">
        <v>1018</v>
      </c>
      <c r="AA1084" s="52" t="s">
        <v>1018</v>
      </c>
      <c r="AB1084" s="52" t="s">
        <v>1018</v>
      </c>
      <c r="AC1084" s="52" t="s">
        <v>1018</v>
      </c>
      <c r="AD1084" s="52" t="s">
        <v>1018</v>
      </c>
      <c r="AE1084" s="52" t="s">
        <v>1018</v>
      </c>
      <c r="AF1084" s="52" t="s">
        <v>1018</v>
      </c>
      <c r="AG1084" s="52" t="s">
        <v>1018</v>
      </c>
      <c r="AH1084" s="52" t="s">
        <v>1018</v>
      </c>
      <c r="AI1084" s="52" t="s">
        <v>1018</v>
      </c>
      <c r="AJ1084" s="52" t="s">
        <v>1018</v>
      </c>
      <c r="AK1084" s="52" t="s">
        <v>1018</v>
      </c>
      <c r="AL1084" s="52" t="s">
        <v>1018</v>
      </c>
      <c r="AM1084" s="52" t="s">
        <v>1018</v>
      </c>
      <c r="AN1084" s="52" t="s">
        <v>1018</v>
      </c>
      <c r="AO1084" s="52" t="s">
        <v>1018</v>
      </c>
      <c r="AP1084" s="52" t="s">
        <v>1018</v>
      </c>
      <c r="AQ1084" s="52" t="s">
        <v>1018</v>
      </c>
      <c r="AR1084" s="52" t="s">
        <v>1018</v>
      </c>
      <c r="AS1084" s="52" t="s">
        <v>1018</v>
      </c>
      <c r="AT1084" s="52" t="s">
        <v>1018</v>
      </c>
      <c r="AU1084" s="52" t="s">
        <v>1018</v>
      </c>
      <c r="AV1084" s="52" t="s">
        <v>1018</v>
      </c>
      <c r="AW1084" s="87" t="s">
        <v>1018</v>
      </c>
      <c r="AX1084" s="87" t="s">
        <v>1018</v>
      </c>
    </row>
    <row r="1085" spans="1:50" ht="12.75" x14ac:dyDescent="0.2">
      <c r="A1085" s="39" t="str">
        <f t="shared" si="97"/>
        <v>2040612</v>
      </c>
      <c r="B1085" s="39" t="str">
        <f t="shared" si="98"/>
        <v>0931АМV/БЕЛ</v>
      </c>
      <c r="C1085" s="39" t="str">
        <f t="shared" si="99"/>
        <v>Мышонок Крис  Д58см</v>
      </c>
      <c r="D1085" s="94">
        <f t="shared" ca="1" si="100"/>
        <v>372</v>
      </c>
      <c r="E1085" s="94">
        <f t="shared" ca="1" si="101"/>
        <v>0</v>
      </c>
      <c r="F1085" s="94">
        <f t="shared" ca="1" si="96"/>
        <v>0</v>
      </c>
      <c r="G1085" s="87"/>
      <c r="H1085" s="87"/>
      <c r="I1085" s="40"/>
      <c r="J1085" s="40"/>
      <c r="L1085" s="52" t="s">
        <v>4200</v>
      </c>
      <c r="M1085" s="52" t="s">
        <v>3926</v>
      </c>
      <c r="N1085" s="52" t="s">
        <v>3927</v>
      </c>
      <c r="O1085" s="52" t="s">
        <v>3928</v>
      </c>
      <c r="P1085" s="52">
        <v>372</v>
      </c>
      <c r="Q1085" s="52"/>
      <c r="R1085" s="52"/>
      <c r="S1085" s="52" t="s">
        <v>1018</v>
      </c>
      <c r="T1085" s="52" t="s">
        <v>1018</v>
      </c>
      <c r="U1085" s="52" t="s">
        <v>1018</v>
      </c>
      <c r="V1085" s="52" t="s">
        <v>1018</v>
      </c>
      <c r="W1085" s="52" t="s">
        <v>1018</v>
      </c>
      <c r="X1085" s="52" t="s">
        <v>1018</v>
      </c>
      <c r="Y1085" s="52" t="s">
        <v>1018</v>
      </c>
      <c r="Z1085" s="52" t="s">
        <v>1018</v>
      </c>
      <c r="AA1085" s="52" t="s">
        <v>1018</v>
      </c>
      <c r="AB1085" s="52" t="s">
        <v>1018</v>
      </c>
      <c r="AC1085" s="52" t="s">
        <v>1018</v>
      </c>
      <c r="AD1085" s="52" t="s">
        <v>1018</v>
      </c>
      <c r="AE1085" s="52" t="s">
        <v>1018</v>
      </c>
      <c r="AF1085" s="52" t="s">
        <v>1018</v>
      </c>
      <c r="AG1085" s="52" t="s">
        <v>1018</v>
      </c>
      <c r="AH1085" s="52" t="s">
        <v>1018</v>
      </c>
      <c r="AI1085" s="52" t="s">
        <v>1018</v>
      </c>
      <c r="AJ1085" s="52" t="s">
        <v>1018</v>
      </c>
      <c r="AK1085" s="52">
        <v>1</v>
      </c>
      <c r="AL1085" s="52">
        <v>1</v>
      </c>
      <c r="AM1085" s="52" t="s">
        <v>1018</v>
      </c>
      <c r="AN1085" s="52" t="s">
        <v>1018</v>
      </c>
      <c r="AO1085" s="52" t="s">
        <v>1018</v>
      </c>
      <c r="AP1085" s="52" t="s">
        <v>1018</v>
      </c>
      <c r="AQ1085" s="52" t="s">
        <v>1018</v>
      </c>
      <c r="AR1085" s="52" t="s">
        <v>1018</v>
      </c>
      <c r="AS1085" s="52" t="s">
        <v>1018</v>
      </c>
      <c r="AT1085" s="52" t="s">
        <v>1018</v>
      </c>
      <c r="AU1085" s="52" t="s">
        <v>1018</v>
      </c>
      <c r="AV1085" s="52" t="s">
        <v>1018</v>
      </c>
      <c r="AW1085" s="87" t="s">
        <v>1018</v>
      </c>
      <c r="AX1085" s="87" t="s">
        <v>1018</v>
      </c>
    </row>
    <row r="1086" spans="1:50" ht="12.75" x14ac:dyDescent="0.2">
      <c r="A1086" s="39" t="str">
        <f t="shared" si="97"/>
        <v>2040614</v>
      </c>
      <c r="B1086" s="39" t="str">
        <f t="shared" si="98"/>
        <v>0931БМV/БЕЛ</v>
      </c>
      <c r="C1086" s="39" t="str">
        <f t="shared" si="99"/>
        <v>Мышонок Крис  Д70см</v>
      </c>
      <c r="D1086" s="94">
        <f t="shared" ca="1" si="100"/>
        <v>504</v>
      </c>
      <c r="E1086" s="94">
        <f t="shared" ca="1" si="101"/>
        <v>1</v>
      </c>
      <c r="F1086" s="94">
        <f t="shared" ca="1" si="96"/>
        <v>0</v>
      </c>
      <c r="G1086" s="87"/>
      <c r="H1086" s="87"/>
      <c r="I1086" s="40"/>
      <c r="J1086" s="40"/>
      <c r="L1086" s="52" t="s">
        <v>4204</v>
      </c>
      <c r="M1086" s="52" t="s">
        <v>4530</v>
      </c>
      <c r="N1086" s="52" t="s">
        <v>4531</v>
      </c>
      <c r="O1086" s="52" t="s">
        <v>4532</v>
      </c>
      <c r="P1086" s="52">
        <v>504</v>
      </c>
      <c r="Q1086" s="52"/>
      <c r="R1086" s="52"/>
      <c r="S1086" s="52" t="s">
        <v>1018</v>
      </c>
      <c r="T1086" s="52" t="s">
        <v>1018</v>
      </c>
      <c r="U1086" s="52" t="s">
        <v>1018</v>
      </c>
      <c r="V1086" s="52" t="s">
        <v>1018</v>
      </c>
      <c r="W1086" s="52" t="s">
        <v>1018</v>
      </c>
      <c r="X1086" s="52" t="s">
        <v>1018</v>
      </c>
      <c r="Y1086" s="52" t="s">
        <v>1018</v>
      </c>
      <c r="Z1086" s="52" t="s">
        <v>1018</v>
      </c>
      <c r="AA1086" s="52" t="s">
        <v>1018</v>
      </c>
      <c r="AB1086" s="52" t="s">
        <v>1018</v>
      </c>
      <c r="AC1086" s="52" t="s">
        <v>1018</v>
      </c>
      <c r="AD1086" s="52" t="s">
        <v>1018</v>
      </c>
      <c r="AE1086" s="52" t="s">
        <v>1018</v>
      </c>
      <c r="AF1086" s="52" t="s">
        <v>1018</v>
      </c>
      <c r="AG1086" s="52" t="s">
        <v>1018</v>
      </c>
      <c r="AH1086" s="52" t="s">
        <v>1018</v>
      </c>
      <c r="AI1086" s="52" t="s">
        <v>1018</v>
      </c>
      <c r="AJ1086" s="52" t="s">
        <v>1018</v>
      </c>
      <c r="AK1086" s="52" t="s">
        <v>1018</v>
      </c>
      <c r="AL1086" s="52">
        <v>1</v>
      </c>
      <c r="AM1086" s="52" t="s">
        <v>1018</v>
      </c>
      <c r="AN1086" s="52" t="s">
        <v>1018</v>
      </c>
      <c r="AO1086" s="52" t="s">
        <v>1018</v>
      </c>
      <c r="AP1086" s="52" t="s">
        <v>1018</v>
      </c>
      <c r="AQ1086" s="52" t="s">
        <v>1018</v>
      </c>
      <c r="AR1086" s="52" t="s">
        <v>1018</v>
      </c>
      <c r="AS1086" s="52" t="s">
        <v>1018</v>
      </c>
      <c r="AT1086" s="52" t="s">
        <v>1018</v>
      </c>
      <c r="AU1086" s="52" t="s">
        <v>1018</v>
      </c>
      <c r="AV1086" s="52" t="s">
        <v>1018</v>
      </c>
      <c r="AW1086" s="87" t="s">
        <v>1018</v>
      </c>
      <c r="AX1086" s="87" t="s">
        <v>1018</v>
      </c>
    </row>
    <row r="1087" spans="1:50" ht="12.75" x14ac:dyDescent="0.2">
      <c r="A1087" s="39" t="str">
        <f t="shared" si="97"/>
        <v>2040641</v>
      </c>
      <c r="B1087" s="39" t="str">
        <f t="shared" si="98"/>
        <v>0944Б/БЕЛ</v>
      </c>
      <c r="C1087" s="39" t="str">
        <f t="shared" si="99"/>
        <v>Теленок  Гаврюша Д70см</v>
      </c>
      <c r="D1087" s="94">
        <f t="shared" ca="1" si="100"/>
        <v>0</v>
      </c>
      <c r="E1087" s="94">
        <f t="shared" ca="1" si="101"/>
        <v>0</v>
      </c>
      <c r="F1087" s="94">
        <f t="shared" ca="1" si="96"/>
        <v>0</v>
      </c>
      <c r="G1087" s="87"/>
      <c r="H1087" s="87"/>
      <c r="I1087" s="40"/>
      <c r="J1087" s="40"/>
      <c r="L1087" s="52" t="s">
        <v>4208</v>
      </c>
      <c r="M1087" s="52" t="s">
        <v>3931</v>
      </c>
      <c r="N1087" s="52" t="s">
        <v>3932</v>
      </c>
      <c r="O1087" s="52" t="s">
        <v>3933</v>
      </c>
      <c r="P1087" s="52" t="s">
        <v>1018</v>
      </c>
      <c r="Q1087" s="52"/>
      <c r="R1087" s="52"/>
      <c r="S1087" s="52" t="s">
        <v>1018</v>
      </c>
      <c r="T1087" s="52" t="s">
        <v>1018</v>
      </c>
      <c r="U1087" s="52" t="s">
        <v>1018</v>
      </c>
      <c r="V1087" s="52" t="s">
        <v>1018</v>
      </c>
      <c r="W1087" s="52" t="s">
        <v>1018</v>
      </c>
      <c r="X1087" s="52" t="s">
        <v>1018</v>
      </c>
      <c r="Y1087" s="52" t="s">
        <v>1018</v>
      </c>
      <c r="Z1087" s="52" t="s">
        <v>1018</v>
      </c>
      <c r="AA1087" s="52" t="s">
        <v>1018</v>
      </c>
      <c r="AB1087" s="52" t="s">
        <v>1018</v>
      </c>
      <c r="AC1087" s="52" t="s">
        <v>1018</v>
      </c>
      <c r="AD1087" s="52" t="s">
        <v>1018</v>
      </c>
      <c r="AE1087" s="52" t="s">
        <v>1018</v>
      </c>
      <c r="AF1087" s="52" t="s">
        <v>1018</v>
      </c>
      <c r="AG1087" s="52" t="s">
        <v>1018</v>
      </c>
      <c r="AH1087" s="52" t="s">
        <v>1018</v>
      </c>
      <c r="AI1087" s="52" t="s">
        <v>1018</v>
      </c>
      <c r="AJ1087" s="52" t="s">
        <v>1018</v>
      </c>
      <c r="AK1087" s="52" t="s">
        <v>1018</v>
      </c>
      <c r="AL1087" s="52" t="s">
        <v>1018</v>
      </c>
      <c r="AM1087" s="52" t="s">
        <v>1018</v>
      </c>
      <c r="AN1087" s="52" t="s">
        <v>1018</v>
      </c>
      <c r="AO1087" s="52" t="s">
        <v>1018</v>
      </c>
      <c r="AP1087" s="52" t="s">
        <v>1018</v>
      </c>
      <c r="AQ1087" s="52" t="s">
        <v>1018</v>
      </c>
      <c r="AR1087" s="52" t="s">
        <v>1018</v>
      </c>
      <c r="AS1087" s="52" t="s">
        <v>1018</v>
      </c>
      <c r="AT1087" s="52" t="s">
        <v>1018</v>
      </c>
      <c r="AU1087" s="52" t="s">
        <v>1018</v>
      </c>
      <c r="AV1087" s="52" t="s">
        <v>1018</v>
      </c>
      <c r="AW1087" s="87" t="s">
        <v>1018</v>
      </c>
      <c r="AX1087" s="87" t="s">
        <v>1018</v>
      </c>
    </row>
    <row r="1088" spans="1:50" ht="12.75" x14ac:dyDescent="0.2">
      <c r="A1088" s="39" t="str">
        <f t="shared" si="97"/>
        <v>2040642</v>
      </c>
      <c r="B1088" s="39" t="str">
        <f t="shared" si="98"/>
        <v>0945АК/РЗ</v>
      </c>
      <c r="C1088" s="39" t="str">
        <f t="shared" si="99"/>
        <v>Зайчонок в комбинезоне В30см</v>
      </c>
      <c r="D1088" s="94">
        <f t="shared" ca="1" si="100"/>
        <v>415</v>
      </c>
      <c r="E1088" s="94">
        <f t="shared" ca="1" si="101"/>
        <v>0</v>
      </c>
      <c r="F1088" s="94">
        <f t="shared" ca="1" si="96"/>
        <v>0</v>
      </c>
      <c r="G1088" s="87"/>
      <c r="H1088" s="87"/>
      <c r="I1088" s="40"/>
      <c r="J1088" s="40"/>
      <c r="L1088" s="52" t="s">
        <v>4210</v>
      </c>
      <c r="M1088" s="52" t="s">
        <v>3935</v>
      </c>
      <c r="N1088" s="52" t="s">
        <v>3936</v>
      </c>
      <c r="O1088" s="52" t="s">
        <v>3937</v>
      </c>
      <c r="P1088" s="52">
        <v>415</v>
      </c>
      <c r="Q1088" s="52"/>
      <c r="R1088" s="52"/>
      <c r="S1088" s="52" t="s">
        <v>1018</v>
      </c>
      <c r="T1088" s="52" t="s">
        <v>1018</v>
      </c>
      <c r="U1088" s="52" t="s">
        <v>1018</v>
      </c>
      <c r="V1088" s="52" t="s">
        <v>1018</v>
      </c>
      <c r="W1088" s="52" t="s">
        <v>1018</v>
      </c>
      <c r="X1088" s="52" t="s">
        <v>1018</v>
      </c>
      <c r="Y1088" s="52" t="s">
        <v>1018</v>
      </c>
      <c r="Z1088" s="52" t="s">
        <v>1018</v>
      </c>
      <c r="AA1088" s="52" t="s">
        <v>1018</v>
      </c>
      <c r="AB1088" s="52" t="s">
        <v>1018</v>
      </c>
      <c r="AC1088" s="52" t="s">
        <v>1018</v>
      </c>
      <c r="AD1088" s="52" t="s">
        <v>1018</v>
      </c>
      <c r="AE1088" s="52" t="s">
        <v>1018</v>
      </c>
      <c r="AF1088" s="52" t="s">
        <v>1018</v>
      </c>
      <c r="AG1088" s="52" t="s">
        <v>1018</v>
      </c>
      <c r="AH1088" s="52" t="s">
        <v>1018</v>
      </c>
      <c r="AI1088" s="52" t="s">
        <v>1018</v>
      </c>
      <c r="AJ1088" s="52" t="s">
        <v>1018</v>
      </c>
      <c r="AK1088" s="52" t="s">
        <v>1018</v>
      </c>
      <c r="AL1088" s="52" t="s">
        <v>1018</v>
      </c>
      <c r="AM1088" s="52" t="s">
        <v>1018</v>
      </c>
      <c r="AN1088" s="52" t="s">
        <v>1018</v>
      </c>
      <c r="AO1088" s="52" t="s">
        <v>1018</v>
      </c>
      <c r="AP1088" s="52" t="s">
        <v>1018</v>
      </c>
      <c r="AQ1088" s="52" t="s">
        <v>1018</v>
      </c>
      <c r="AR1088" s="52" t="s">
        <v>1018</v>
      </c>
      <c r="AS1088" s="52" t="s">
        <v>1018</v>
      </c>
      <c r="AT1088" s="52" t="s">
        <v>1018</v>
      </c>
      <c r="AU1088" s="52" t="s">
        <v>1018</v>
      </c>
      <c r="AV1088" s="52" t="s">
        <v>1018</v>
      </c>
      <c r="AW1088" s="87" t="s">
        <v>1018</v>
      </c>
      <c r="AX1088" s="87" t="s">
        <v>1018</v>
      </c>
    </row>
    <row r="1089" spans="1:50" ht="12.75" x14ac:dyDescent="0.2">
      <c r="A1089" s="39" t="str">
        <f t="shared" si="97"/>
        <v>2049683</v>
      </c>
      <c r="B1089" s="39" t="str">
        <f t="shared" si="98"/>
        <v>0945АКV/РЗ/М</v>
      </c>
      <c r="C1089" s="39" t="str">
        <f t="shared" si="99"/>
        <v>Зайчонок в комбинезоне  В30см</v>
      </c>
      <c r="D1089" s="94">
        <f t="shared" ca="1" si="100"/>
        <v>524</v>
      </c>
      <c r="E1089" s="94">
        <f t="shared" ca="1" si="101"/>
        <v>1</v>
      </c>
      <c r="F1089" s="94">
        <f t="shared" ca="1" si="96"/>
        <v>0</v>
      </c>
      <c r="G1089" s="87"/>
      <c r="H1089" s="87"/>
      <c r="I1089" s="40"/>
      <c r="J1089" s="40"/>
      <c r="L1089" s="52" t="s">
        <v>4212</v>
      </c>
      <c r="M1089" s="52" t="s">
        <v>3939</v>
      </c>
      <c r="N1089" s="52" t="s">
        <v>3940</v>
      </c>
      <c r="O1089" s="52" t="s">
        <v>3941</v>
      </c>
      <c r="P1089" s="52">
        <v>524</v>
      </c>
      <c r="Q1089" s="52"/>
      <c r="R1089" s="52"/>
      <c r="S1089" s="52" t="s">
        <v>1018</v>
      </c>
      <c r="T1089" s="52" t="s">
        <v>1018</v>
      </c>
      <c r="U1089" s="52" t="s">
        <v>1018</v>
      </c>
      <c r="V1089" s="52" t="s">
        <v>1018</v>
      </c>
      <c r="W1089" s="52" t="s">
        <v>1018</v>
      </c>
      <c r="X1089" s="52" t="s">
        <v>1018</v>
      </c>
      <c r="Y1089" s="52" t="s">
        <v>1018</v>
      </c>
      <c r="Z1089" s="52" t="s">
        <v>1018</v>
      </c>
      <c r="AA1089" s="52" t="s">
        <v>1018</v>
      </c>
      <c r="AB1089" s="52" t="s">
        <v>1018</v>
      </c>
      <c r="AC1089" s="52" t="s">
        <v>1018</v>
      </c>
      <c r="AD1089" s="52" t="s">
        <v>1018</v>
      </c>
      <c r="AE1089" s="52" t="s">
        <v>1018</v>
      </c>
      <c r="AF1089" s="52" t="s">
        <v>1018</v>
      </c>
      <c r="AG1089" s="52" t="s">
        <v>1018</v>
      </c>
      <c r="AH1089" s="52" t="s">
        <v>1018</v>
      </c>
      <c r="AI1089" s="52" t="s">
        <v>1018</v>
      </c>
      <c r="AJ1089" s="52" t="s">
        <v>1018</v>
      </c>
      <c r="AK1089" s="52" t="s">
        <v>1018</v>
      </c>
      <c r="AL1089" s="52" t="s">
        <v>1018</v>
      </c>
      <c r="AM1089" s="52" t="s">
        <v>1018</v>
      </c>
      <c r="AN1089" s="52" t="s">
        <v>1018</v>
      </c>
      <c r="AO1089" s="52" t="s">
        <v>1018</v>
      </c>
      <c r="AP1089" s="52" t="s">
        <v>1018</v>
      </c>
      <c r="AQ1089" s="52" t="s">
        <v>1018</v>
      </c>
      <c r="AR1089" s="52">
        <v>1</v>
      </c>
      <c r="AS1089" s="52" t="s">
        <v>1018</v>
      </c>
      <c r="AT1089" s="52" t="s">
        <v>1018</v>
      </c>
      <c r="AU1089" s="52" t="s">
        <v>1018</v>
      </c>
      <c r="AV1089" s="52" t="s">
        <v>1018</v>
      </c>
      <c r="AW1089" s="87" t="s">
        <v>1018</v>
      </c>
      <c r="AX1089" s="87" t="s">
        <v>1018</v>
      </c>
    </row>
    <row r="1090" spans="1:50" ht="12.75" x14ac:dyDescent="0.2">
      <c r="A1090" s="39" t="str">
        <f t="shared" si="97"/>
        <v>2042493</v>
      </c>
      <c r="B1090" s="39" t="str">
        <f t="shared" si="98"/>
        <v>0946А/БЖ</v>
      </c>
      <c r="C1090" s="39" t="str">
        <f t="shared" si="99"/>
        <v>Кролик Лютик Д48см</v>
      </c>
      <c r="D1090" s="94">
        <f t="shared" ca="1" si="100"/>
        <v>502</v>
      </c>
      <c r="E1090" s="94">
        <f t="shared" ca="1" si="101"/>
        <v>1</v>
      </c>
      <c r="F1090" s="94">
        <f t="shared" ca="1" si="96"/>
        <v>0</v>
      </c>
      <c r="G1090" s="87"/>
      <c r="H1090" s="87"/>
      <c r="I1090" s="40"/>
      <c r="J1090" s="40"/>
      <c r="L1090" s="52" t="s">
        <v>4214</v>
      </c>
      <c r="M1090" s="52" t="s">
        <v>3943</v>
      </c>
      <c r="N1090" s="52" t="s">
        <v>3944</v>
      </c>
      <c r="O1090" s="52" t="s">
        <v>3945</v>
      </c>
      <c r="P1090" s="52">
        <v>502</v>
      </c>
      <c r="Q1090" s="52"/>
      <c r="R1090" s="52"/>
      <c r="S1090" s="52" t="s">
        <v>1018</v>
      </c>
      <c r="T1090" s="52" t="s">
        <v>1018</v>
      </c>
      <c r="U1090" s="52" t="s">
        <v>1018</v>
      </c>
      <c r="V1090" s="52" t="s">
        <v>1018</v>
      </c>
      <c r="W1090" s="52" t="s">
        <v>1018</v>
      </c>
      <c r="X1090" s="52" t="s">
        <v>1018</v>
      </c>
      <c r="Y1090" s="52" t="s">
        <v>1018</v>
      </c>
      <c r="Z1090" s="52" t="s">
        <v>1018</v>
      </c>
      <c r="AA1090" s="52" t="s">
        <v>1018</v>
      </c>
      <c r="AB1090" s="52" t="s">
        <v>1018</v>
      </c>
      <c r="AC1090" s="52" t="s">
        <v>1018</v>
      </c>
      <c r="AD1090" s="52" t="s">
        <v>1018</v>
      </c>
      <c r="AE1090" s="52" t="s">
        <v>1018</v>
      </c>
      <c r="AF1090" s="52" t="s">
        <v>1018</v>
      </c>
      <c r="AG1090" s="52" t="s">
        <v>1018</v>
      </c>
      <c r="AH1090" s="52" t="s">
        <v>1018</v>
      </c>
      <c r="AI1090" s="52" t="s">
        <v>1018</v>
      </c>
      <c r="AJ1090" s="52" t="s">
        <v>1018</v>
      </c>
      <c r="AK1090" s="52" t="s">
        <v>1018</v>
      </c>
      <c r="AL1090" s="52" t="s">
        <v>1018</v>
      </c>
      <c r="AM1090" s="52" t="s">
        <v>1018</v>
      </c>
      <c r="AN1090" s="52" t="s">
        <v>1018</v>
      </c>
      <c r="AO1090" s="52" t="s">
        <v>1018</v>
      </c>
      <c r="AP1090" s="52" t="s">
        <v>1018</v>
      </c>
      <c r="AQ1090" s="52" t="s">
        <v>1018</v>
      </c>
      <c r="AR1090" s="52">
        <v>1</v>
      </c>
      <c r="AS1090" s="52" t="s">
        <v>1018</v>
      </c>
      <c r="AT1090" s="52" t="s">
        <v>1018</v>
      </c>
      <c r="AU1090" s="52" t="s">
        <v>1018</v>
      </c>
      <c r="AV1090" s="52" t="s">
        <v>1018</v>
      </c>
      <c r="AW1090" s="87" t="s">
        <v>1018</v>
      </c>
      <c r="AX1090" s="87" t="s">
        <v>1018</v>
      </c>
    </row>
    <row r="1091" spans="1:50" ht="12.75" x14ac:dyDescent="0.2">
      <c r="A1091" s="39" t="str">
        <f t="shared" si="97"/>
        <v>2040647</v>
      </c>
      <c r="B1091" s="39" t="str">
        <f t="shared" si="98"/>
        <v>0949БМ/СЛ</v>
      </c>
      <c r="C1091" s="39" t="str">
        <f t="shared" si="99"/>
        <v>Динозаврик Дино  Д65см</v>
      </c>
      <c r="D1091" s="94">
        <f t="shared" ca="1" si="100"/>
        <v>714</v>
      </c>
      <c r="E1091" s="94">
        <f t="shared" ca="1" si="101"/>
        <v>2</v>
      </c>
      <c r="F1091" s="94">
        <f t="shared" ca="1" si="96"/>
        <v>0</v>
      </c>
      <c r="G1091" s="87"/>
      <c r="H1091" s="87"/>
      <c r="I1091" s="40"/>
      <c r="J1091" s="40"/>
      <c r="L1091" s="52" t="s">
        <v>4216</v>
      </c>
      <c r="M1091" s="52" t="s">
        <v>3947</v>
      </c>
      <c r="N1091" s="52" t="s">
        <v>3948</v>
      </c>
      <c r="O1091" s="52" t="s">
        <v>3949</v>
      </c>
      <c r="P1091" s="52">
        <v>714</v>
      </c>
      <c r="Q1091" s="52"/>
      <c r="R1091" s="52"/>
      <c r="S1091" s="52" t="s">
        <v>1018</v>
      </c>
      <c r="T1091" s="52" t="s">
        <v>1018</v>
      </c>
      <c r="U1091" s="52" t="s">
        <v>1018</v>
      </c>
      <c r="V1091" s="52" t="s">
        <v>1018</v>
      </c>
      <c r="W1091" s="52" t="s">
        <v>1018</v>
      </c>
      <c r="X1091" s="52" t="s">
        <v>1018</v>
      </c>
      <c r="Y1091" s="52" t="s">
        <v>1018</v>
      </c>
      <c r="Z1091" s="52" t="s">
        <v>1018</v>
      </c>
      <c r="AA1091" s="52" t="s">
        <v>1018</v>
      </c>
      <c r="AB1091" s="52" t="s">
        <v>1018</v>
      </c>
      <c r="AC1091" s="52" t="s">
        <v>1018</v>
      </c>
      <c r="AD1091" s="52" t="s">
        <v>1018</v>
      </c>
      <c r="AE1091" s="52" t="s">
        <v>1018</v>
      </c>
      <c r="AF1091" s="52" t="s">
        <v>1018</v>
      </c>
      <c r="AG1091" s="52" t="s">
        <v>1018</v>
      </c>
      <c r="AH1091" s="52" t="s">
        <v>1018</v>
      </c>
      <c r="AI1091" s="52" t="s">
        <v>1018</v>
      </c>
      <c r="AJ1091" s="52" t="s">
        <v>1018</v>
      </c>
      <c r="AK1091" s="52" t="s">
        <v>1018</v>
      </c>
      <c r="AL1091" s="52" t="s">
        <v>1018</v>
      </c>
      <c r="AM1091" s="52" t="s">
        <v>1018</v>
      </c>
      <c r="AN1091" s="52" t="s">
        <v>1018</v>
      </c>
      <c r="AO1091" s="52" t="s">
        <v>1018</v>
      </c>
      <c r="AP1091" s="52" t="s">
        <v>1018</v>
      </c>
      <c r="AQ1091" s="52" t="s">
        <v>1018</v>
      </c>
      <c r="AR1091" s="52">
        <v>2</v>
      </c>
      <c r="AS1091" s="52" t="s">
        <v>1018</v>
      </c>
      <c r="AT1091" s="52" t="s">
        <v>1018</v>
      </c>
      <c r="AU1091" s="52" t="s">
        <v>1018</v>
      </c>
      <c r="AV1091" s="52" t="s">
        <v>1018</v>
      </c>
      <c r="AW1091" s="87" t="s">
        <v>1018</v>
      </c>
      <c r="AX1091" s="87" t="s">
        <v>1018</v>
      </c>
    </row>
    <row r="1092" spans="1:50" ht="12.75" x14ac:dyDescent="0.2">
      <c r="A1092" s="39" t="str">
        <f t="shared" si="97"/>
        <v>2040648</v>
      </c>
      <c r="B1092" s="39" t="str">
        <f t="shared" si="98"/>
        <v>0949Г/СЛ</v>
      </c>
      <c r="C1092" s="39" t="str">
        <f t="shared" si="99"/>
        <v>Динозаврик Дино  Д120см</v>
      </c>
      <c r="D1092" s="94">
        <f t="shared" ca="1" si="100"/>
        <v>1932</v>
      </c>
      <c r="E1092" s="94">
        <f t="shared" ca="1" si="101"/>
        <v>0</v>
      </c>
      <c r="F1092" s="94">
        <f t="shared" ca="1" si="96"/>
        <v>0</v>
      </c>
      <c r="G1092" s="87"/>
      <c r="H1092" s="87"/>
      <c r="I1092" s="40"/>
      <c r="J1092" s="40"/>
      <c r="L1092" s="52" t="s">
        <v>4218</v>
      </c>
      <c r="M1092" s="52" t="s">
        <v>3951</v>
      </c>
      <c r="N1092" s="52" t="s">
        <v>3952</v>
      </c>
      <c r="O1092" s="52" t="s">
        <v>3953</v>
      </c>
      <c r="P1092" s="52">
        <v>1932</v>
      </c>
      <c r="Q1092" s="52"/>
      <c r="R1092" s="52"/>
      <c r="S1092" s="52" t="s">
        <v>1018</v>
      </c>
      <c r="T1092" s="52" t="s">
        <v>1018</v>
      </c>
      <c r="U1092" s="52" t="s">
        <v>1018</v>
      </c>
      <c r="V1092" s="52" t="s">
        <v>1018</v>
      </c>
      <c r="W1092" s="52" t="s">
        <v>1018</v>
      </c>
      <c r="X1092" s="52" t="s">
        <v>1018</v>
      </c>
      <c r="Y1092" s="52" t="s">
        <v>1018</v>
      </c>
      <c r="Z1092" s="52" t="s">
        <v>1018</v>
      </c>
      <c r="AA1092" s="52" t="s">
        <v>1018</v>
      </c>
      <c r="AB1092" s="52" t="s">
        <v>1018</v>
      </c>
      <c r="AC1092" s="52" t="s">
        <v>1018</v>
      </c>
      <c r="AD1092" s="52" t="s">
        <v>1018</v>
      </c>
      <c r="AE1092" s="52" t="s">
        <v>1018</v>
      </c>
      <c r="AF1092" s="52" t="s">
        <v>1018</v>
      </c>
      <c r="AG1092" s="52" t="s">
        <v>1018</v>
      </c>
      <c r="AH1092" s="52" t="s">
        <v>1018</v>
      </c>
      <c r="AI1092" s="52" t="s">
        <v>1018</v>
      </c>
      <c r="AJ1092" s="52" t="s">
        <v>1018</v>
      </c>
      <c r="AK1092" s="52" t="s">
        <v>1018</v>
      </c>
      <c r="AL1092" s="52" t="s">
        <v>1018</v>
      </c>
      <c r="AM1092" s="52" t="s">
        <v>1018</v>
      </c>
      <c r="AN1092" s="52" t="s">
        <v>1018</v>
      </c>
      <c r="AO1092" s="52" t="s">
        <v>1018</v>
      </c>
      <c r="AP1092" s="52" t="s">
        <v>1018</v>
      </c>
      <c r="AQ1092" s="52" t="s">
        <v>1018</v>
      </c>
      <c r="AR1092" s="52" t="s">
        <v>1018</v>
      </c>
      <c r="AS1092" s="52" t="s">
        <v>1018</v>
      </c>
      <c r="AT1092" s="52" t="s">
        <v>1018</v>
      </c>
      <c r="AU1092" s="52" t="s">
        <v>1018</v>
      </c>
      <c r="AV1092" s="52" t="s">
        <v>1018</v>
      </c>
      <c r="AW1092" s="87" t="s">
        <v>1018</v>
      </c>
      <c r="AX1092" s="87" t="s">
        <v>1018</v>
      </c>
    </row>
    <row r="1093" spans="1:50" ht="12.75" x14ac:dyDescent="0.2">
      <c r="A1093" s="39" t="str">
        <f t="shared" si="97"/>
        <v>2049684</v>
      </c>
      <c r="B1093" s="39" t="str">
        <f t="shared" si="98"/>
        <v>0955АМ/БЖ/М</v>
      </c>
      <c r="C1093" s="39" t="str">
        <f t="shared" si="99"/>
        <v>Кот Ханс  В37см</v>
      </c>
      <c r="D1093" s="94">
        <f t="shared" ca="1" si="100"/>
        <v>420</v>
      </c>
      <c r="E1093" s="94">
        <f t="shared" ca="1" si="101"/>
        <v>2</v>
      </c>
      <c r="F1093" s="94">
        <f t="shared" ca="1" si="96"/>
        <v>0</v>
      </c>
      <c r="G1093" s="87"/>
      <c r="H1093" s="87"/>
      <c r="I1093" s="40"/>
      <c r="J1093" s="40"/>
      <c r="L1093" s="52" t="s">
        <v>4220</v>
      </c>
      <c r="M1093" s="52" t="s">
        <v>3955</v>
      </c>
      <c r="N1093" s="52" t="s">
        <v>3956</v>
      </c>
      <c r="O1093" s="52" t="s">
        <v>3957</v>
      </c>
      <c r="P1093" s="52">
        <v>420</v>
      </c>
      <c r="Q1093" s="52"/>
      <c r="R1093" s="52"/>
      <c r="S1093" s="52" t="s">
        <v>1018</v>
      </c>
      <c r="T1093" s="52" t="s">
        <v>1018</v>
      </c>
      <c r="U1093" s="52" t="s">
        <v>1018</v>
      </c>
      <c r="V1093" s="52">
        <v>2</v>
      </c>
      <c r="W1093" s="52" t="s">
        <v>1018</v>
      </c>
      <c r="X1093" s="52" t="s">
        <v>1018</v>
      </c>
      <c r="Y1093" s="52" t="s">
        <v>1018</v>
      </c>
      <c r="Z1093" s="52" t="s">
        <v>1018</v>
      </c>
      <c r="AA1093" s="52" t="s">
        <v>1018</v>
      </c>
      <c r="AB1093" s="52" t="s">
        <v>1018</v>
      </c>
      <c r="AC1093" s="52" t="s">
        <v>1018</v>
      </c>
      <c r="AD1093" s="52" t="s">
        <v>1018</v>
      </c>
      <c r="AE1093" s="52" t="s">
        <v>1018</v>
      </c>
      <c r="AF1093" s="52" t="s">
        <v>1018</v>
      </c>
      <c r="AG1093" s="52" t="s">
        <v>1018</v>
      </c>
      <c r="AH1093" s="52" t="s">
        <v>1018</v>
      </c>
      <c r="AI1093" s="52" t="s">
        <v>1018</v>
      </c>
      <c r="AJ1093" s="52" t="s">
        <v>1018</v>
      </c>
      <c r="AK1093" s="52" t="s">
        <v>1018</v>
      </c>
      <c r="AL1093" s="52" t="s">
        <v>1018</v>
      </c>
      <c r="AM1093" s="52" t="s">
        <v>1018</v>
      </c>
      <c r="AN1093" s="52" t="s">
        <v>1018</v>
      </c>
      <c r="AO1093" s="52" t="s">
        <v>1018</v>
      </c>
      <c r="AP1093" s="52" t="s">
        <v>1018</v>
      </c>
      <c r="AQ1093" s="52" t="s">
        <v>1018</v>
      </c>
      <c r="AR1093" s="52" t="s">
        <v>1018</v>
      </c>
      <c r="AS1093" s="52" t="s">
        <v>1018</v>
      </c>
      <c r="AT1093" s="52" t="s">
        <v>1018</v>
      </c>
      <c r="AU1093" s="52" t="s">
        <v>1018</v>
      </c>
      <c r="AV1093" s="52" t="s">
        <v>1018</v>
      </c>
      <c r="AW1093" s="87" t="s">
        <v>1018</v>
      </c>
      <c r="AX1093" s="87" t="s">
        <v>1018</v>
      </c>
    </row>
    <row r="1094" spans="1:50" ht="12.75" x14ac:dyDescent="0.2">
      <c r="A1094" s="39" t="str">
        <f t="shared" si="97"/>
        <v>2040664</v>
      </c>
      <c r="B1094" s="39" t="str">
        <f t="shared" si="98"/>
        <v>0957АМ/БЖ</v>
      </c>
      <c r="C1094" s="39" t="str">
        <f t="shared" si="99"/>
        <v>Щенок с костью  В37см</v>
      </c>
      <c r="D1094" s="94">
        <f t="shared" ca="1" si="100"/>
        <v>259</v>
      </c>
      <c r="E1094" s="94">
        <f t="shared" ca="1" si="101"/>
        <v>2</v>
      </c>
      <c r="F1094" s="94">
        <f t="shared" ref="F1094:F1157" ca="1" si="102">IF(TODAY()&lt;$A$4,SUM(R1094),"")</f>
        <v>0</v>
      </c>
      <c r="G1094" s="87"/>
      <c r="H1094" s="87"/>
      <c r="I1094" s="40"/>
      <c r="J1094" s="40"/>
      <c r="L1094" s="52" t="s">
        <v>4224</v>
      </c>
      <c r="M1094" s="52" t="s">
        <v>3959</v>
      </c>
      <c r="N1094" s="52" t="s">
        <v>3960</v>
      </c>
      <c r="O1094" s="52" t="s">
        <v>3961</v>
      </c>
      <c r="P1094" s="52">
        <v>259</v>
      </c>
      <c r="Q1094" s="52"/>
      <c r="R1094" s="52"/>
      <c r="S1094" s="52" t="s">
        <v>1018</v>
      </c>
      <c r="T1094" s="52" t="s">
        <v>1018</v>
      </c>
      <c r="U1094" s="52" t="s">
        <v>1018</v>
      </c>
      <c r="V1094" s="52" t="s">
        <v>1018</v>
      </c>
      <c r="W1094" s="52" t="s">
        <v>1018</v>
      </c>
      <c r="X1094" s="52" t="s">
        <v>1018</v>
      </c>
      <c r="Y1094" s="52" t="s">
        <v>1018</v>
      </c>
      <c r="Z1094" s="52" t="s">
        <v>1018</v>
      </c>
      <c r="AA1094" s="52" t="s">
        <v>1018</v>
      </c>
      <c r="AB1094" s="52" t="s">
        <v>1018</v>
      </c>
      <c r="AC1094" s="52" t="s">
        <v>1018</v>
      </c>
      <c r="AD1094" s="52" t="s">
        <v>1018</v>
      </c>
      <c r="AE1094" s="52" t="s">
        <v>1018</v>
      </c>
      <c r="AF1094" s="52" t="s">
        <v>1018</v>
      </c>
      <c r="AG1094" s="52" t="s">
        <v>1018</v>
      </c>
      <c r="AH1094" s="52" t="s">
        <v>1018</v>
      </c>
      <c r="AI1094" s="52" t="s">
        <v>1018</v>
      </c>
      <c r="AJ1094" s="52" t="s">
        <v>1018</v>
      </c>
      <c r="AK1094" s="52" t="s">
        <v>1018</v>
      </c>
      <c r="AL1094" s="52" t="s">
        <v>1018</v>
      </c>
      <c r="AM1094" s="52" t="s">
        <v>1018</v>
      </c>
      <c r="AN1094" s="52" t="s">
        <v>1018</v>
      </c>
      <c r="AO1094" s="52" t="s">
        <v>1018</v>
      </c>
      <c r="AP1094" s="52" t="s">
        <v>1018</v>
      </c>
      <c r="AQ1094" s="52" t="s">
        <v>1018</v>
      </c>
      <c r="AR1094" s="52">
        <v>2</v>
      </c>
      <c r="AS1094" s="52" t="s">
        <v>1018</v>
      </c>
      <c r="AT1094" s="52" t="s">
        <v>1018</v>
      </c>
      <c r="AU1094" s="52" t="s">
        <v>1018</v>
      </c>
      <c r="AV1094" s="52" t="s">
        <v>1018</v>
      </c>
      <c r="AW1094" s="87" t="s">
        <v>1018</v>
      </c>
      <c r="AX1094" s="87" t="s">
        <v>1018</v>
      </c>
    </row>
    <row r="1095" spans="1:50" ht="12.75" x14ac:dyDescent="0.2">
      <c r="A1095" s="39" t="str">
        <f t="shared" ref="A1095:A1158" si="103">M1095</f>
        <v>2040671</v>
      </c>
      <c r="B1095" s="39" t="str">
        <f t="shared" ref="B1095:B1158" si="104">N1095</f>
        <v>0961БК/РЗ</v>
      </c>
      <c r="C1095" s="39" t="str">
        <f t="shared" ref="C1095:C1158" si="105">O1095</f>
        <v>Бегемотик Моня  Д64см</v>
      </c>
      <c r="D1095" s="94">
        <f t="shared" ref="D1095:D1158" ca="1" si="106">IF(TODAY()&lt;$A$4,SUM(P1095)*(100-SUM($I$5))/100,"")</f>
        <v>413</v>
      </c>
      <c r="E1095" s="94">
        <f t="shared" ref="E1095:E1158" ca="1" si="107">IF(TODAY()&lt;$A$4,SUM(T1095,V1095,X1095,Z1095,AB1095,AD1095,AF1095,AH1095,AJ1095,AL1095,AN1095,AP1095,AR1095,AT1095,AV1095,AX1095,AZ1095,BB1095,BD1095,BF1095,BH1095,BJ1095,BL1095,BN1095,BP1095,BR1095,BT1095,BV1095)-SUM(S1095,U1095,W1095,Y1095,AA1095,AC1095,AE1095,AG1095,AI1095,AK1095,AM1095,AO1095,AQ1095,AS1095,AU1095,AW1095,AY1095,BA1095,BC1095,BE1095,BG1095,BI1095,BK1095,BM1095,BO1095,BQ1095,BS1095,BU1095),"")</f>
        <v>1</v>
      </c>
      <c r="F1095" s="94">
        <f t="shared" ca="1" si="102"/>
        <v>0</v>
      </c>
      <c r="G1095" s="87"/>
      <c r="H1095" s="87"/>
      <c r="I1095" s="40"/>
      <c r="J1095" s="40"/>
      <c r="L1095" s="52" t="s">
        <v>4227</v>
      </c>
      <c r="M1095" s="52" t="s">
        <v>3963</v>
      </c>
      <c r="N1095" s="52" t="s">
        <v>3964</v>
      </c>
      <c r="O1095" s="52" t="s">
        <v>3965</v>
      </c>
      <c r="P1095" s="52">
        <v>413</v>
      </c>
      <c r="Q1095" s="52"/>
      <c r="R1095" s="52"/>
      <c r="S1095" s="52" t="s">
        <v>1018</v>
      </c>
      <c r="T1095" s="52" t="s">
        <v>1018</v>
      </c>
      <c r="U1095" s="52" t="s">
        <v>1018</v>
      </c>
      <c r="V1095" s="52" t="s">
        <v>1018</v>
      </c>
      <c r="W1095" s="52" t="s">
        <v>1018</v>
      </c>
      <c r="X1095" s="52" t="s">
        <v>1018</v>
      </c>
      <c r="Y1095" s="52" t="s">
        <v>1018</v>
      </c>
      <c r="Z1095" s="52" t="s">
        <v>1018</v>
      </c>
      <c r="AA1095" s="52" t="s">
        <v>1018</v>
      </c>
      <c r="AB1095" s="52" t="s">
        <v>1018</v>
      </c>
      <c r="AC1095" s="52" t="s">
        <v>1018</v>
      </c>
      <c r="AD1095" s="52" t="s">
        <v>1018</v>
      </c>
      <c r="AE1095" s="52" t="s">
        <v>1018</v>
      </c>
      <c r="AF1095" s="52" t="s">
        <v>1018</v>
      </c>
      <c r="AG1095" s="52" t="s">
        <v>1018</v>
      </c>
      <c r="AH1095" s="52" t="s">
        <v>1018</v>
      </c>
      <c r="AI1095" s="52" t="s">
        <v>1018</v>
      </c>
      <c r="AJ1095" s="52" t="s">
        <v>1018</v>
      </c>
      <c r="AK1095" s="52" t="s">
        <v>1018</v>
      </c>
      <c r="AL1095" s="52" t="s">
        <v>1018</v>
      </c>
      <c r="AM1095" s="52" t="s">
        <v>1018</v>
      </c>
      <c r="AN1095" s="52" t="s">
        <v>1018</v>
      </c>
      <c r="AO1095" s="52" t="s">
        <v>1018</v>
      </c>
      <c r="AP1095" s="52" t="s">
        <v>1018</v>
      </c>
      <c r="AQ1095" s="52" t="s">
        <v>1018</v>
      </c>
      <c r="AR1095" s="52">
        <v>1</v>
      </c>
      <c r="AS1095" s="52" t="s">
        <v>1018</v>
      </c>
      <c r="AT1095" s="52" t="s">
        <v>1018</v>
      </c>
      <c r="AU1095" s="52" t="s">
        <v>1018</v>
      </c>
      <c r="AV1095" s="52" t="s">
        <v>1018</v>
      </c>
      <c r="AW1095" s="87" t="s">
        <v>1018</v>
      </c>
      <c r="AX1095" s="87" t="s">
        <v>1018</v>
      </c>
    </row>
    <row r="1096" spans="1:50" ht="12.75" x14ac:dyDescent="0.2">
      <c r="A1096" s="39" t="str">
        <f t="shared" si="103"/>
        <v>2040672</v>
      </c>
      <c r="B1096" s="39" t="str">
        <f t="shared" si="104"/>
        <v>0962АК/РЗ</v>
      </c>
      <c r="C1096" s="39" t="str">
        <f t="shared" si="105"/>
        <v>Хрюшка  Мая  Д47см</v>
      </c>
      <c r="D1096" s="94">
        <f t="shared" ca="1" si="106"/>
        <v>439</v>
      </c>
      <c r="E1096" s="94">
        <f t="shared" ca="1" si="107"/>
        <v>0</v>
      </c>
      <c r="F1096" s="94">
        <f t="shared" ca="1" si="102"/>
        <v>0</v>
      </c>
      <c r="G1096" s="87"/>
      <c r="H1096" s="87"/>
      <c r="I1096" s="40"/>
      <c r="J1096" s="40"/>
      <c r="L1096" s="52" t="s">
        <v>4231</v>
      </c>
      <c r="M1096" s="52" t="s">
        <v>3967</v>
      </c>
      <c r="N1096" s="52" t="s">
        <v>3968</v>
      </c>
      <c r="O1096" s="52" t="s">
        <v>3969</v>
      </c>
      <c r="P1096" s="52">
        <v>439</v>
      </c>
      <c r="Q1096" s="52"/>
      <c r="R1096" s="52"/>
      <c r="S1096" s="52" t="s">
        <v>1018</v>
      </c>
      <c r="T1096" s="52" t="s">
        <v>1018</v>
      </c>
      <c r="U1096" s="52" t="s">
        <v>1018</v>
      </c>
      <c r="V1096" s="52" t="s">
        <v>1018</v>
      </c>
      <c r="W1096" s="52" t="s">
        <v>1018</v>
      </c>
      <c r="X1096" s="52" t="s">
        <v>1018</v>
      </c>
      <c r="Y1096" s="52" t="s">
        <v>1018</v>
      </c>
      <c r="Z1096" s="52" t="s">
        <v>1018</v>
      </c>
      <c r="AA1096" s="52" t="s">
        <v>1018</v>
      </c>
      <c r="AB1096" s="52" t="s">
        <v>1018</v>
      </c>
      <c r="AC1096" s="52" t="s">
        <v>1018</v>
      </c>
      <c r="AD1096" s="52" t="s">
        <v>1018</v>
      </c>
      <c r="AE1096" s="52" t="s">
        <v>1018</v>
      </c>
      <c r="AF1096" s="52" t="s">
        <v>1018</v>
      </c>
      <c r="AG1096" s="52" t="s">
        <v>1018</v>
      </c>
      <c r="AH1096" s="52" t="s">
        <v>1018</v>
      </c>
      <c r="AI1096" s="52" t="s">
        <v>1018</v>
      </c>
      <c r="AJ1096" s="52" t="s">
        <v>1018</v>
      </c>
      <c r="AK1096" s="52" t="s">
        <v>1018</v>
      </c>
      <c r="AL1096" s="52" t="s">
        <v>1018</v>
      </c>
      <c r="AM1096" s="52" t="s">
        <v>1018</v>
      </c>
      <c r="AN1096" s="52" t="s">
        <v>1018</v>
      </c>
      <c r="AO1096" s="52" t="s">
        <v>1018</v>
      </c>
      <c r="AP1096" s="52" t="s">
        <v>1018</v>
      </c>
      <c r="AQ1096" s="52" t="s">
        <v>1018</v>
      </c>
      <c r="AR1096" s="52" t="s">
        <v>1018</v>
      </c>
      <c r="AS1096" s="52" t="s">
        <v>1018</v>
      </c>
      <c r="AT1096" s="52" t="s">
        <v>1018</v>
      </c>
      <c r="AU1096" s="52" t="s">
        <v>1018</v>
      </c>
      <c r="AV1096" s="52" t="s">
        <v>1018</v>
      </c>
      <c r="AW1096" s="87" t="s">
        <v>1018</v>
      </c>
      <c r="AX1096" s="87" t="s">
        <v>1018</v>
      </c>
    </row>
    <row r="1097" spans="1:50" ht="12.75" x14ac:dyDescent="0.2">
      <c r="A1097" s="39" t="str">
        <f t="shared" si="103"/>
        <v>2052044</v>
      </c>
      <c r="B1097" s="39" t="str">
        <f t="shared" si="104"/>
        <v>0963АМ/КЧ</v>
      </c>
      <c r="C1097" s="39" t="str">
        <f t="shared" si="105"/>
        <v>Щенок Тотошка  В65см</v>
      </c>
      <c r="D1097" s="94">
        <f t="shared" ca="1" si="106"/>
        <v>661</v>
      </c>
      <c r="E1097" s="94">
        <f t="shared" ca="1" si="107"/>
        <v>1</v>
      </c>
      <c r="F1097" s="94">
        <f t="shared" ca="1" si="102"/>
        <v>0</v>
      </c>
      <c r="G1097" s="87"/>
      <c r="H1097" s="87"/>
      <c r="I1097" s="40"/>
      <c r="J1097" s="40"/>
      <c r="L1097" s="52" t="s">
        <v>4232</v>
      </c>
      <c r="M1097" s="52" t="s">
        <v>3971</v>
      </c>
      <c r="N1097" s="52" t="s">
        <v>3972</v>
      </c>
      <c r="O1097" s="52" t="s">
        <v>3973</v>
      </c>
      <c r="P1097" s="52">
        <v>661</v>
      </c>
      <c r="Q1097" s="52"/>
      <c r="R1097" s="52"/>
      <c r="S1097" s="52" t="s">
        <v>1018</v>
      </c>
      <c r="T1097" s="52" t="s">
        <v>1018</v>
      </c>
      <c r="U1097" s="52" t="s">
        <v>1018</v>
      </c>
      <c r="V1097" s="52">
        <v>1</v>
      </c>
      <c r="W1097" s="52" t="s">
        <v>1018</v>
      </c>
      <c r="X1097" s="52" t="s">
        <v>1018</v>
      </c>
      <c r="Y1097" s="52" t="s">
        <v>1018</v>
      </c>
      <c r="Z1097" s="52" t="s">
        <v>1018</v>
      </c>
      <c r="AA1097" s="52" t="s">
        <v>1018</v>
      </c>
      <c r="AB1097" s="52" t="s">
        <v>1018</v>
      </c>
      <c r="AC1097" s="52" t="s">
        <v>1018</v>
      </c>
      <c r="AD1097" s="52" t="s">
        <v>1018</v>
      </c>
      <c r="AE1097" s="52" t="s">
        <v>1018</v>
      </c>
      <c r="AF1097" s="52" t="s">
        <v>1018</v>
      </c>
      <c r="AG1097" s="52" t="s">
        <v>1018</v>
      </c>
      <c r="AH1097" s="52" t="s">
        <v>1018</v>
      </c>
      <c r="AI1097" s="52" t="s">
        <v>1018</v>
      </c>
      <c r="AJ1097" s="52" t="s">
        <v>1018</v>
      </c>
      <c r="AK1097" s="52" t="s">
        <v>1018</v>
      </c>
      <c r="AL1097" s="52" t="s">
        <v>1018</v>
      </c>
      <c r="AM1097" s="52" t="s">
        <v>1018</v>
      </c>
      <c r="AN1097" s="52" t="s">
        <v>1018</v>
      </c>
      <c r="AO1097" s="52" t="s">
        <v>1018</v>
      </c>
      <c r="AP1097" s="52" t="s">
        <v>1018</v>
      </c>
      <c r="AQ1097" s="52" t="s">
        <v>1018</v>
      </c>
      <c r="AR1097" s="52" t="s">
        <v>1018</v>
      </c>
      <c r="AS1097" s="52" t="s">
        <v>1018</v>
      </c>
      <c r="AT1097" s="52" t="s">
        <v>1018</v>
      </c>
      <c r="AU1097" s="52" t="s">
        <v>1018</v>
      </c>
      <c r="AV1097" s="52" t="s">
        <v>1018</v>
      </c>
      <c r="AW1097" s="87" t="s">
        <v>1018</v>
      </c>
      <c r="AX1097" s="87" t="s">
        <v>1018</v>
      </c>
    </row>
    <row r="1098" spans="1:50" ht="12.75" x14ac:dyDescent="0.2">
      <c r="A1098" s="39" t="str">
        <f t="shared" si="103"/>
        <v>2040675</v>
      </c>
      <c r="B1098" s="39" t="str">
        <f t="shared" si="104"/>
        <v>0966АМ/БЕЛ</v>
      </c>
      <c r="C1098" s="39" t="str">
        <f t="shared" si="105"/>
        <v>Крыса Клякса  В45см</v>
      </c>
      <c r="D1098" s="94">
        <f t="shared" ca="1" si="106"/>
        <v>221</v>
      </c>
      <c r="E1098" s="94">
        <f t="shared" ca="1" si="107"/>
        <v>1</v>
      </c>
      <c r="F1098" s="94">
        <f t="shared" ca="1" si="102"/>
        <v>0</v>
      </c>
      <c r="G1098" s="87"/>
      <c r="H1098" s="87"/>
      <c r="I1098" s="40"/>
      <c r="J1098" s="40"/>
      <c r="L1098" s="52" t="s">
        <v>4233</v>
      </c>
      <c r="M1098" s="52" t="s">
        <v>3975</v>
      </c>
      <c r="N1098" s="52" t="s">
        <v>3976</v>
      </c>
      <c r="O1098" s="52" t="s">
        <v>3977</v>
      </c>
      <c r="P1098" s="52">
        <v>221</v>
      </c>
      <c r="Q1098" s="52"/>
      <c r="R1098" s="52"/>
      <c r="S1098" s="52" t="s">
        <v>1018</v>
      </c>
      <c r="T1098" s="52" t="s">
        <v>1018</v>
      </c>
      <c r="U1098" s="52" t="s">
        <v>1018</v>
      </c>
      <c r="V1098" s="52" t="s">
        <v>1018</v>
      </c>
      <c r="W1098" s="52" t="s">
        <v>1018</v>
      </c>
      <c r="X1098" s="52" t="s">
        <v>1018</v>
      </c>
      <c r="Y1098" s="52" t="s">
        <v>1018</v>
      </c>
      <c r="Z1098" s="52" t="s">
        <v>1018</v>
      </c>
      <c r="AA1098" s="52" t="s">
        <v>1018</v>
      </c>
      <c r="AB1098" s="52" t="s">
        <v>1018</v>
      </c>
      <c r="AC1098" s="52" t="s">
        <v>1018</v>
      </c>
      <c r="AD1098" s="52" t="s">
        <v>1018</v>
      </c>
      <c r="AE1098" s="52" t="s">
        <v>1018</v>
      </c>
      <c r="AF1098" s="52" t="s">
        <v>1018</v>
      </c>
      <c r="AG1098" s="52" t="s">
        <v>1018</v>
      </c>
      <c r="AH1098" s="52" t="s">
        <v>1018</v>
      </c>
      <c r="AI1098" s="52" t="s">
        <v>1018</v>
      </c>
      <c r="AJ1098" s="52" t="s">
        <v>1018</v>
      </c>
      <c r="AK1098" s="52" t="s">
        <v>1018</v>
      </c>
      <c r="AL1098" s="52" t="s">
        <v>1018</v>
      </c>
      <c r="AM1098" s="52" t="s">
        <v>1018</v>
      </c>
      <c r="AN1098" s="52" t="s">
        <v>1018</v>
      </c>
      <c r="AO1098" s="52" t="s">
        <v>1018</v>
      </c>
      <c r="AP1098" s="52" t="s">
        <v>1018</v>
      </c>
      <c r="AQ1098" s="52" t="s">
        <v>1018</v>
      </c>
      <c r="AR1098" s="52">
        <v>1</v>
      </c>
      <c r="AS1098" s="52" t="s">
        <v>1018</v>
      </c>
      <c r="AT1098" s="52" t="s">
        <v>1018</v>
      </c>
      <c r="AU1098" s="52" t="s">
        <v>1018</v>
      </c>
      <c r="AV1098" s="52" t="s">
        <v>1018</v>
      </c>
      <c r="AW1098" s="87" t="s">
        <v>1018</v>
      </c>
      <c r="AX1098" s="87" t="s">
        <v>1018</v>
      </c>
    </row>
    <row r="1099" spans="1:50" ht="12.75" x14ac:dyDescent="0.2">
      <c r="A1099" s="39" t="str">
        <f t="shared" si="103"/>
        <v>2040677</v>
      </c>
      <c r="B1099" s="39" t="str">
        <f t="shared" si="104"/>
        <v>0968АN/БЕЛ</v>
      </c>
      <c r="C1099" s="39" t="str">
        <f t="shared" si="105"/>
        <v>Панда Мила  В37см</v>
      </c>
      <c r="D1099" s="94">
        <f t="shared" ca="1" si="106"/>
        <v>692</v>
      </c>
      <c r="E1099" s="94">
        <f t="shared" ca="1" si="107"/>
        <v>0</v>
      </c>
      <c r="F1099" s="94">
        <f t="shared" ca="1" si="102"/>
        <v>0</v>
      </c>
      <c r="G1099" s="87"/>
      <c r="H1099" s="87"/>
      <c r="I1099" s="40"/>
      <c r="J1099" s="40"/>
      <c r="L1099" s="52" t="s">
        <v>4234</v>
      </c>
      <c r="M1099" s="52" t="s">
        <v>3979</v>
      </c>
      <c r="N1099" s="52" t="s">
        <v>3980</v>
      </c>
      <c r="O1099" s="52" t="s">
        <v>3981</v>
      </c>
      <c r="P1099" s="52">
        <v>692</v>
      </c>
      <c r="Q1099" s="52"/>
      <c r="R1099" s="52"/>
      <c r="S1099" s="52" t="s">
        <v>1018</v>
      </c>
      <c r="T1099" s="52" t="s">
        <v>1018</v>
      </c>
      <c r="U1099" s="52" t="s">
        <v>1018</v>
      </c>
      <c r="V1099" s="52" t="s">
        <v>1018</v>
      </c>
      <c r="W1099" s="52" t="s">
        <v>1018</v>
      </c>
      <c r="X1099" s="52" t="s">
        <v>1018</v>
      </c>
      <c r="Y1099" s="52" t="s">
        <v>1018</v>
      </c>
      <c r="Z1099" s="52" t="s">
        <v>1018</v>
      </c>
      <c r="AA1099" s="52" t="s">
        <v>1018</v>
      </c>
      <c r="AB1099" s="52" t="s">
        <v>1018</v>
      </c>
      <c r="AC1099" s="52" t="s">
        <v>1018</v>
      </c>
      <c r="AD1099" s="52" t="s">
        <v>1018</v>
      </c>
      <c r="AE1099" s="52" t="s">
        <v>1018</v>
      </c>
      <c r="AF1099" s="52" t="s">
        <v>1018</v>
      </c>
      <c r="AG1099" s="52" t="s">
        <v>1018</v>
      </c>
      <c r="AH1099" s="52" t="s">
        <v>1018</v>
      </c>
      <c r="AI1099" s="52" t="s">
        <v>1018</v>
      </c>
      <c r="AJ1099" s="52" t="s">
        <v>1018</v>
      </c>
      <c r="AK1099" s="52" t="s">
        <v>1018</v>
      </c>
      <c r="AL1099" s="52" t="s">
        <v>1018</v>
      </c>
      <c r="AM1099" s="52" t="s">
        <v>1018</v>
      </c>
      <c r="AN1099" s="52" t="s">
        <v>1018</v>
      </c>
      <c r="AO1099" s="52" t="s">
        <v>1018</v>
      </c>
      <c r="AP1099" s="52" t="s">
        <v>1018</v>
      </c>
      <c r="AQ1099" s="52" t="s">
        <v>1018</v>
      </c>
      <c r="AR1099" s="52" t="s">
        <v>1018</v>
      </c>
      <c r="AS1099" s="52" t="s">
        <v>1018</v>
      </c>
      <c r="AT1099" s="52" t="s">
        <v>1018</v>
      </c>
      <c r="AU1099" s="52" t="s">
        <v>1018</v>
      </c>
      <c r="AV1099" s="52" t="s">
        <v>1018</v>
      </c>
      <c r="AW1099" s="87" t="s">
        <v>1018</v>
      </c>
      <c r="AX1099" s="87" t="s">
        <v>1018</v>
      </c>
    </row>
    <row r="1100" spans="1:50" ht="12.75" x14ac:dyDescent="0.2">
      <c r="A1100" s="39" t="str">
        <f t="shared" si="103"/>
        <v>2040678</v>
      </c>
      <c r="B1100" s="39" t="str">
        <f t="shared" si="104"/>
        <v>0968В/БЕЛ</v>
      </c>
      <c r="C1100" s="39" t="str">
        <f t="shared" si="105"/>
        <v>Панда Мила  В85см</v>
      </c>
      <c r="D1100" s="94">
        <f t="shared" ca="1" si="106"/>
        <v>0</v>
      </c>
      <c r="E1100" s="94">
        <f t="shared" ca="1" si="107"/>
        <v>0</v>
      </c>
      <c r="F1100" s="94">
        <f t="shared" ca="1" si="102"/>
        <v>0</v>
      </c>
      <c r="G1100" s="87"/>
      <c r="H1100" s="87"/>
      <c r="I1100" s="40"/>
      <c r="J1100" s="40"/>
      <c r="L1100" s="52" t="s">
        <v>4235</v>
      </c>
      <c r="M1100" s="52" t="s">
        <v>3983</v>
      </c>
      <c r="N1100" s="52" t="s">
        <v>3984</v>
      </c>
      <c r="O1100" s="52" t="s">
        <v>3985</v>
      </c>
      <c r="P1100" s="52" t="s">
        <v>1018</v>
      </c>
      <c r="Q1100" s="52"/>
      <c r="R1100" s="52"/>
      <c r="S1100" s="52" t="s">
        <v>1018</v>
      </c>
      <c r="T1100" s="52" t="s">
        <v>1018</v>
      </c>
      <c r="U1100" s="52" t="s">
        <v>1018</v>
      </c>
      <c r="V1100" s="52" t="s">
        <v>1018</v>
      </c>
      <c r="W1100" s="52" t="s">
        <v>1018</v>
      </c>
      <c r="X1100" s="52" t="s">
        <v>1018</v>
      </c>
      <c r="Y1100" s="52" t="s">
        <v>1018</v>
      </c>
      <c r="Z1100" s="52" t="s">
        <v>1018</v>
      </c>
      <c r="AA1100" s="52" t="s">
        <v>1018</v>
      </c>
      <c r="AB1100" s="52" t="s">
        <v>1018</v>
      </c>
      <c r="AC1100" s="52" t="s">
        <v>1018</v>
      </c>
      <c r="AD1100" s="52" t="s">
        <v>1018</v>
      </c>
      <c r="AE1100" s="52" t="s">
        <v>1018</v>
      </c>
      <c r="AF1100" s="52" t="s">
        <v>1018</v>
      </c>
      <c r="AG1100" s="52" t="s">
        <v>1018</v>
      </c>
      <c r="AH1100" s="52" t="s">
        <v>1018</v>
      </c>
      <c r="AI1100" s="52" t="s">
        <v>1018</v>
      </c>
      <c r="AJ1100" s="52" t="s">
        <v>1018</v>
      </c>
      <c r="AK1100" s="52" t="s">
        <v>1018</v>
      </c>
      <c r="AL1100" s="52" t="s">
        <v>1018</v>
      </c>
      <c r="AM1100" s="52" t="s">
        <v>1018</v>
      </c>
      <c r="AN1100" s="52" t="s">
        <v>1018</v>
      </c>
      <c r="AO1100" s="52" t="s">
        <v>1018</v>
      </c>
      <c r="AP1100" s="52" t="s">
        <v>1018</v>
      </c>
      <c r="AQ1100" s="52" t="s">
        <v>1018</v>
      </c>
      <c r="AR1100" s="52" t="s">
        <v>1018</v>
      </c>
      <c r="AS1100" s="52" t="s">
        <v>1018</v>
      </c>
      <c r="AT1100" s="52" t="s">
        <v>1018</v>
      </c>
      <c r="AU1100" s="52" t="s">
        <v>1018</v>
      </c>
      <c r="AV1100" s="52" t="s">
        <v>1018</v>
      </c>
      <c r="AW1100" s="87" t="s">
        <v>1018</v>
      </c>
      <c r="AX1100" s="87" t="s">
        <v>1018</v>
      </c>
    </row>
    <row r="1101" spans="1:50" ht="12.75" x14ac:dyDescent="0.2">
      <c r="A1101" s="39" t="str">
        <f t="shared" si="103"/>
        <v>2040684</v>
      </c>
      <c r="B1101" s="39" t="str">
        <f t="shared" si="104"/>
        <v>0973АМ/ГЛ</v>
      </c>
      <c r="C1101" s="39" t="str">
        <f t="shared" si="105"/>
        <v>Слоненок Вовка  В35см</v>
      </c>
      <c r="D1101" s="94">
        <f t="shared" ca="1" si="106"/>
        <v>470</v>
      </c>
      <c r="E1101" s="94">
        <f t="shared" ca="1" si="107"/>
        <v>1</v>
      </c>
      <c r="F1101" s="94">
        <f t="shared" ca="1" si="102"/>
        <v>0</v>
      </c>
      <c r="G1101" s="87"/>
      <c r="H1101" s="87"/>
      <c r="I1101" s="40"/>
      <c r="J1101" s="40"/>
      <c r="L1101" s="52" t="s">
        <v>4236</v>
      </c>
      <c r="M1101" s="52" t="s">
        <v>3987</v>
      </c>
      <c r="N1101" s="52" t="s">
        <v>3988</v>
      </c>
      <c r="O1101" s="52" t="s">
        <v>3989</v>
      </c>
      <c r="P1101" s="52">
        <v>470</v>
      </c>
      <c r="Q1101" s="52"/>
      <c r="R1101" s="52"/>
      <c r="S1101" s="52" t="s">
        <v>1018</v>
      </c>
      <c r="T1101" s="52" t="s">
        <v>1018</v>
      </c>
      <c r="U1101" s="52" t="s">
        <v>1018</v>
      </c>
      <c r="V1101" s="52">
        <v>1</v>
      </c>
      <c r="W1101" s="52" t="s">
        <v>1018</v>
      </c>
      <c r="X1101" s="52" t="s">
        <v>1018</v>
      </c>
      <c r="Y1101" s="52" t="s">
        <v>1018</v>
      </c>
      <c r="Z1101" s="52" t="s">
        <v>1018</v>
      </c>
      <c r="AA1101" s="52" t="s">
        <v>1018</v>
      </c>
      <c r="AB1101" s="52" t="s">
        <v>1018</v>
      </c>
      <c r="AC1101" s="52" t="s">
        <v>1018</v>
      </c>
      <c r="AD1101" s="52" t="s">
        <v>1018</v>
      </c>
      <c r="AE1101" s="52" t="s">
        <v>1018</v>
      </c>
      <c r="AF1101" s="52" t="s">
        <v>1018</v>
      </c>
      <c r="AG1101" s="52" t="s">
        <v>1018</v>
      </c>
      <c r="AH1101" s="52" t="s">
        <v>1018</v>
      </c>
      <c r="AI1101" s="52" t="s">
        <v>1018</v>
      </c>
      <c r="AJ1101" s="52" t="s">
        <v>1018</v>
      </c>
      <c r="AK1101" s="52" t="s">
        <v>1018</v>
      </c>
      <c r="AL1101" s="52" t="s">
        <v>1018</v>
      </c>
      <c r="AM1101" s="52" t="s">
        <v>1018</v>
      </c>
      <c r="AN1101" s="52" t="s">
        <v>1018</v>
      </c>
      <c r="AO1101" s="52" t="s">
        <v>1018</v>
      </c>
      <c r="AP1101" s="52" t="s">
        <v>1018</v>
      </c>
      <c r="AQ1101" s="52" t="s">
        <v>1018</v>
      </c>
      <c r="AR1101" s="52" t="s">
        <v>1018</v>
      </c>
      <c r="AS1101" s="52" t="s">
        <v>1018</v>
      </c>
      <c r="AT1101" s="52" t="s">
        <v>1018</v>
      </c>
      <c r="AU1101" s="52" t="s">
        <v>1018</v>
      </c>
      <c r="AV1101" s="52" t="s">
        <v>1018</v>
      </c>
      <c r="AW1101" s="87" t="s">
        <v>1018</v>
      </c>
      <c r="AX1101" s="87" t="s">
        <v>1018</v>
      </c>
    </row>
    <row r="1102" spans="1:50" ht="12.75" x14ac:dyDescent="0.2">
      <c r="A1102" s="39" t="str">
        <f t="shared" si="103"/>
        <v>2040690</v>
      </c>
      <c r="B1102" s="39" t="str">
        <f t="shared" si="104"/>
        <v>0976АК/БЖ</v>
      </c>
      <c r="C1102" s="39" t="str">
        <f t="shared" si="105"/>
        <v>Медвежонок Джери  В38см</v>
      </c>
      <c r="D1102" s="94">
        <f t="shared" ca="1" si="106"/>
        <v>468</v>
      </c>
      <c r="E1102" s="94">
        <f t="shared" ca="1" si="107"/>
        <v>0</v>
      </c>
      <c r="F1102" s="94">
        <f t="shared" ca="1" si="102"/>
        <v>0</v>
      </c>
      <c r="G1102" s="87"/>
      <c r="H1102" s="87"/>
      <c r="I1102" s="40"/>
      <c r="J1102" s="40"/>
      <c r="L1102" s="52" t="s">
        <v>4237</v>
      </c>
      <c r="M1102" s="52" t="s">
        <v>3991</v>
      </c>
      <c r="N1102" s="52" t="s">
        <v>3992</v>
      </c>
      <c r="O1102" s="52" t="s">
        <v>3993</v>
      </c>
      <c r="P1102" s="52">
        <v>468</v>
      </c>
      <c r="Q1102" s="52"/>
      <c r="R1102" s="52"/>
      <c r="S1102" s="52" t="s">
        <v>1018</v>
      </c>
      <c r="T1102" s="52" t="s">
        <v>1018</v>
      </c>
      <c r="U1102" s="52" t="s">
        <v>1018</v>
      </c>
      <c r="V1102" s="52" t="s">
        <v>1018</v>
      </c>
      <c r="W1102" s="52" t="s">
        <v>1018</v>
      </c>
      <c r="X1102" s="52" t="s">
        <v>1018</v>
      </c>
      <c r="Y1102" s="52" t="s">
        <v>1018</v>
      </c>
      <c r="Z1102" s="52" t="s">
        <v>1018</v>
      </c>
      <c r="AA1102" s="52" t="s">
        <v>1018</v>
      </c>
      <c r="AB1102" s="52" t="s">
        <v>1018</v>
      </c>
      <c r="AC1102" s="52" t="s">
        <v>1018</v>
      </c>
      <c r="AD1102" s="52" t="s">
        <v>1018</v>
      </c>
      <c r="AE1102" s="52" t="s">
        <v>1018</v>
      </c>
      <c r="AF1102" s="52" t="s">
        <v>1018</v>
      </c>
      <c r="AG1102" s="52" t="s">
        <v>1018</v>
      </c>
      <c r="AH1102" s="52" t="s">
        <v>1018</v>
      </c>
      <c r="AI1102" s="52" t="s">
        <v>1018</v>
      </c>
      <c r="AJ1102" s="52" t="s">
        <v>1018</v>
      </c>
      <c r="AK1102" s="52" t="s">
        <v>1018</v>
      </c>
      <c r="AL1102" s="52" t="s">
        <v>1018</v>
      </c>
      <c r="AM1102" s="52" t="s">
        <v>1018</v>
      </c>
      <c r="AN1102" s="52" t="s">
        <v>1018</v>
      </c>
      <c r="AO1102" s="52" t="s">
        <v>1018</v>
      </c>
      <c r="AP1102" s="52" t="s">
        <v>1018</v>
      </c>
      <c r="AQ1102" s="52" t="s">
        <v>1018</v>
      </c>
      <c r="AR1102" s="52" t="s">
        <v>1018</v>
      </c>
      <c r="AS1102" s="52" t="s">
        <v>1018</v>
      </c>
      <c r="AT1102" s="52" t="s">
        <v>1018</v>
      </c>
      <c r="AU1102" s="52" t="s">
        <v>1018</v>
      </c>
      <c r="AV1102" s="52" t="s">
        <v>1018</v>
      </c>
      <c r="AW1102" s="87" t="s">
        <v>1018</v>
      </c>
      <c r="AX1102" s="87" t="s">
        <v>1018</v>
      </c>
    </row>
    <row r="1103" spans="1:50" ht="12.75" x14ac:dyDescent="0.2">
      <c r="A1103" s="39" t="str">
        <f t="shared" si="103"/>
        <v>2040699</v>
      </c>
      <c r="B1103" s="39" t="str">
        <f t="shared" si="104"/>
        <v>0979АМ/БЖ</v>
      </c>
      <c r="C1103" s="39" t="str">
        <f t="shared" si="105"/>
        <v>Мамонтенок Тихон  В29см</v>
      </c>
      <c r="D1103" s="94">
        <f t="shared" ca="1" si="106"/>
        <v>491</v>
      </c>
      <c r="E1103" s="94">
        <f t="shared" ca="1" si="107"/>
        <v>0</v>
      </c>
      <c r="F1103" s="94">
        <f t="shared" ca="1" si="102"/>
        <v>0</v>
      </c>
      <c r="G1103" s="87"/>
      <c r="H1103" s="87"/>
      <c r="I1103" s="40"/>
      <c r="J1103" s="40"/>
      <c r="L1103" s="52" t="s">
        <v>4238</v>
      </c>
      <c r="M1103" s="52" t="s">
        <v>3995</v>
      </c>
      <c r="N1103" s="52" t="s">
        <v>3996</v>
      </c>
      <c r="O1103" s="52" t="s">
        <v>3997</v>
      </c>
      <c r="P1103" s="52">
        <v>491</v>
      </c>
      <c r="Q1103" s="52"/>
      <c r="R1103" s="52"/>
      <c r="S1103" s="52" t="s">
        <v>1018</v>
      </c>
      <c r="T1103" s="52" t="s">
        <v>1018</v>
      </c>
      <c r="U1103" s="52" t="s">
        <v>1018</v>
      </c>
      <c r="V1103" s="52" t="s">
        <v>1018</v>
      </c>
      <c r="W1103" s="52" t="s">
        <v>1018</v>
      </c>
      <c r="X1103" s="52" t="s">
        <v>1018</v>
      </c>
      <c r="Y1103" s="52" t="s">
        <v>1018</v>
      </c>
      <c r="Z1103" s="52" t="s">
        <v>1018</v>
      </c>
      <c r="AA1103" s="52" t="s">
        <v>1018</v>
      </c>
      <c r="AB1103" s="52" t="s">
        <v>1018</v>
      </c>
      <c r="AC1103" s="52" t="s">
        <v>1018</v>
      </c>
      <c r="AD1103" s="52" t="s">
        <v>1018</v>
      </c>
      <c r="AE1103" s="52" t="s">
        <v>1018</v>
      </c>
      <c r="AF1103" s="52" t="s">
        <v>1018</v>
      </c>
      <c r="AG1103" s="52" t="s">
        <v>1018</v>
      </c>
      <c r="AH1103" s="52" t="s">
        <v>1018</v>
      </c>
      <c r="AI1103" s="52" t="s">
        <v>1018</v>
      </c>
      <c r="AJ1103" s="52" t="s">
        <v>1018</v>
      </c>
      <c r="AK1103" s="52" t="s">
        <v>1018</v>
      </c>
      <c r="AL1103" s="52" t="s">
        <v>1018</v>
      </c>
      <c r="AM1103" s="52" t="s">
        <v>1018</v>
      </c>
      <c r="AN1103" s="52" t="s">
        <v>1018</v>
      </c>
      <c r="AO1103" s="52" t="s">
        <v>1018</v>
      </c>
      <c r="AP1103" s="52" t="s">
        <v>1018</v>
      </c>
      <c r="AQ1103" s="52" t="s">
        <v>1018</v>
      </c>
      <c r="AR1103" s="52" t="s">
        <v>1018</v>
      </c>
      <c r="AS1103" s="52" t="s">
        <v>1018</v>
      </c>
      <c r="AT1103" s="52" t="s">
        <v>1018</v>
      </c>
      <c r="AU1103" s="52" t="s">
        <v>1018</v>
      </c>
      <c r="AV1103" s="52" t="s">
        <v>1018</v>
      </c>
      <c r="AW1103" s="87" t="s">
        <v>1018</v>
      </c>
      <c r="AX1103" s="87" t="s">
        <v>1018</v>
      </c>
    </row>
    <row r="1104" spans="1:50" ht="12.75" x14ac:dyDescent="0.2">
      <c r="A1104" s="39" t="str">
        <f t="shared" si="103"/>
        <v>2040700</v>
      </c>
      <c r="B1104" s="39" t="str">
        <f t="shared" si="104"/>
        <v>0979БМ/БЖ</v>
      </c>
      <c r="C1104" s="39" t="str">
        <f t="shared" si="105"/>
        <v>Мамонтенок Тихон  В36см</v>
      </c>
      <c r="D1104" s="94">
        <f t="shared" ca="1" si="106"/>
        <v>648</v>
      </c>
      <c r="E1104" s="94">
        <f t="shared" ca="1" si="107"/>
        <v>1</v>
      </c>
      <c r="F1104" s="94">
        <f t="shared" ca="1" si="102"/>
        <v>0</v>
      </c>
      <c r="G1104" s="87"/>
      <c r="H1104" s="87"/>
      <c r="I1104" s="40"/>
      <c r="J1104" s="40"/>
      <c r="L1104" s="52" t="s">
        <v>4239</v>
      </c>
      <c r="M1104" s="52" t="s">
        <v>3999</v>
      </c>
      <c r="N1104" s="52" t="s">
        <v>4000</v>
      </c>
      <c r="O1104" s="52" t="s">
        <v>4001</v>
      </c>
      <c r="P1104" s="52">
        <v>648</v>
      </c>
      <c r="Q1104" s="52"/>
      <c r="R1104" s="52"/>
      <c r="S1104" s="52" t="s">
        <v>1018</v>
      </c>
      <c r="T1104" s="52" t="s">
        <v>1018</v>
      </c>
      <c r="U1104" s="52" t="s">
        <v>1018</v>
      </c>
      <c r="V1104" s="52" t="s">
        <v>1018</v>
      </c>
      <c r="W1104" s="52" t="s">
        <v>1018</v>
      </c>
      <c r="X1104" s="52" t="s">
        <v>1018</v>
      </c>
      <c r="Y1104" s="52" t="s">
        <v>1018</v>
      </c>
      <c r="Z1104" s="52" t="s">
        <v>1018</v>
      </c>
      <c r="AA1104" s="52" t="s">
        <v>1018</v>
      </c>
      <c r="AB1104" s="52" t="s">
        <v>1018</v>
      </c>
      <c r="AC1104" s="52" t="s">
        <v>1018</v>
      </c>
      <c r="AD1104" s="52" t="s">
        <v>1018</v>
      </c>
      <c r="AE1104" s="52" t="s">
        <v>1018</v>
      </c>
      <c r="AF1104" s="52" t="s">
        <v>1018</v>
      </c>
      <c r="AG1104" s="52" t="s">
        <v>1018</v>
      </c>
      <c r="AH1104" s="52" t="s">
        <v>1018</v>
      </c>
      <c r="AI1104" s="52" t="s">
        <v>1018</v>
      </c>
      <c r="AJ1104" s="52" t="s">
        <v>1018</v>
      </c>
      <c r="AK1104" s="52" t="s">
        <v>1018</v>
      </c>
      <c r="AL1104" s="52" t="s">
        <v>1018</v>
      </c>
      <c r="AM1104" s="52" t="s">
        <v>1018</v>
      </c>
      <c r="AN1104" s="52" t="s">
        <v>1018</v>
      </c>
      <c r="AO1104" s="52" t="s">
        <v>1018</v>
      </c>
      <c r="AP1104" s="52" t="s">
        <v>1018</v>
      </c>
      <c r="AQ1104" s="52" t="s">
        <v>1018</v>
      </c>
      <c r="AR1104" s="52">
        <v>1</v>
      </c>
      <c r="AS1104" s="52" t="s">
        <v>1018</v>
      </c>
      <c r="AT1104" s="52" t="s">
        <v>1018</v>
      </c>
      <c r="AU1104" s="52" t="s">
        <v>1018</v>
      </c>
      <c r="AV1104" s="52" t="s">
        <v>1018</v>
      </c>
      <c r="AW1104" s="87" t="s">
        <v>1018</v>
      </c>
      <c r="AX1104" s="87" t="s">
        <v>1018</v>
      </c>
    </row>
    <row r="1105" spans="1:50" ht="12.75" x14ac:dyDescent="0.2">
      <c r="A1105" s="39" t="str">
        <f t="shared" si="103"/>
        <v>2040712</v>
      </c>
      <c r="B1105" s="39" t="str">
        <f t="shared" si="104"/>
        <v>0987М/ЖЛ</v>
      </c>
      <c r="C1105" s="39" t="str">
        <f t="shared" si="105"/>
        <v>Самолетик  28*35см</v>
      </c>
      <c r="D1105" s="94">
        <f t="shared" ca="1" si="106"/>
        <v>354</v>
      </c>
      <c r="E1105" s="94">
        <f t="shared" ca="1" si="107"/>
        <v>0</v>
      </c>
      <c r="F1105" s="94">
        <f t="shared" ca="1" si="102"/>
        <v>0</v>
      </c>
      <c r="G1105" s="87"/>
      <c r="H1105" s="87"/>
      <c r="I1105" s="40"/>
      <c r="J1105" s="40"/>
      <c r="L1105" s="52" t="s">
        <v>4240</v>
      </c>
      <c r="M1105" s="52" t="s">
        <v>4003</v>
      </c>
      <c r="N1105" s="52" t="s">
        <v>4004</v>
      </c>
      <c r="O1105" s="52" t="s">
        <v>4005</v>
      </c>
      <c r="P1105" s="52">
        <v>354</v>
      </c>
      <c r="Q1105" s="52"/>
      <c r="R1105" s="52"/>
      <c r="S1105" s="52" t="s">
        <v>1018</v>
      </c>
      <c r="T1105" s="52" t="s">
        <v>1018</v>
      </c>
      <c r="U1105" s="52" t="s">
        <v>1018</v>
      </c>
      <c r="V1105" s="52" t="s">
        <v>1018</v>
      </c>
      <c r="W1105" s="52" t="s">
        <v>1018</v>
      </c>
      <c r="X1105" s="52" t="s">
        <v>1018</v>
      </c>
      <c r="Y1105" s="52" t="s">
        <v>1018</v>
      </c>
      <c r="Z1105" s="52" t="s">
        <v>1018</v>
      </c>
      <c r="AA1105" s="52" t="s">
        <v>1018</v>
      </c>
      <c r="AB1105" s="52" t="s">
        <v>1018</v>
      </c>
      <c r="AC1105" s="52" t="s">
        <v>1018</v>
      </c>
      <c r="AD1105" s="52" t="s">
        <v>1018</v>
      </c>
      <c r="AE1105" s="52" t="s">
        <v>1018</v>
      </c>
      <c r="AF1105" s="52" t="s">
        <v>1018</v>
      </c>
      <c r="AG1105" s="52" t="s">
        <v>1018</v>
      </c>
      <c r="AH1105" s="52" t="s">
        <v>1018</v>
      </c>
      <c r="AI1105" s="52" t="s">
        <v>1018</v>
      </c>
      <c r="AJ1105" s="52" t="s">
        <v>1018</v>
      </c>
      <c r="AK1105" s="52" t="s">
        <v>1018</v>
      </c>
      <c r="AL1105" s="52" t="s">
        <v>1018</v>
      </c>
      <c r="AM1105" s="52" t="s">
        <v>1018</v>
      </c>
      <c r="AN1105" s="52" t="s">
        <v>1018</v>
      </c>
      <c r="AO1105" s="52" t="s">
        <v>1018</v>
      </c>
      <c r="AP1105" s="52" t="s">
        <v>1018</v>
      </c>
      <c r="AQ1105" s="52" t="s">
        <v>1018</v>
      </c>
      <c r="AR1105" s="52" t="s">
        <v>1018</v>
      </c>
      <c r="AS1105" s="52" t="s">
        <v>1018</v>
      </c>
      <c r="AT1105" s="52" t="s">
        <v>1018</v>
      </c>
      <c r="AU1105" s="52" t="s">
        <v>1018</v>
      </c>
      <c r="AV1105" s="52" t="s">
        <v>1018</v>
      </c>
      <c r="AW1105" s="87" t="s">
        <v>1018</v>
      </c>
      <c r="AX1105" s="87" t="s">
        <v>1018</v>
      </c>
    </row>
    <row r="1106" spans="1:50" ht="12.75" x14ac:dyDescent="0.2">
      <c r="A1106" s="39" t="str">
        <f t="shared" si="103"/>
        <v>2040715</v>
      </c>
      <c r="B1106" s="39" t="str">
        <f t="shared" si="104"/>
        <v>0990АМ/ЧН</v>
      </c>
      <c r="C1106" s="39" t="str">
        <f t="shared" si="105"/>
        <v>Пчелка Софи  В49см</v>
      </c>
      <c r="D1106" s="94">
        <f t="shared" ca="1" si="106"/>
        <v>342</v>
      </c>
      <c r="E1106" s="94">
        <f t="shared" ca="1" si="107"/>
        <v>0</v>
      </c>
      <c r="F1106" s="94">
        <f t="shared" ca="1" si="102"/>
        <v>0</v>
      </c>
      <c r="G1106" s="87"/>
      <c r="H1106" s="87"/>
      <c r="I1106" s="40"/>
      <c r="J1106" s="40"/>
      <c r="L1106" s="52" t="s">
        <v>4241</v>
      </c>
      <c r="M1106" s="52" t="s">
        <v>4007</v>
      </c>
      <c r="N1106" s="52" t="s">
        <v>4008</v>
      </c>
      <c r="O1106" s="52" t="s">
        <v>4009</v>
      </c>
      <c r="P1106" s="52">
        <v>342</v>
      </c>
      <c r="Q1106" s="52"/>
      <c r="R1106" s="52"/>
      <c r="S1106" s="52" t="s">
        <v>1018</v>
      </c>
      <c r="T1106" s="52" t="s">
        <v>1018</v>
      </c>
      <c r="U1106" s="52" t="s">
        <v>1018</v>
      </c>
      <c r="V1106" s="52" t="s">
        <v>1018</v>
      </c>
      <c r="W1106" s="52" t="s">
        <v>1018</v>
      </c>
      <c r="X1106" s="52" t="s">
        <v>1018</v>
      </c>
      <c r="Y1106" s="52" t="s">
        <v>1018</v>
      </c>
      <c r="Z1106" s="52" t="s">
        <v>1018</v>
      </c>
      <c r="AA1106" s="52" t="s">
        <v>1018</v>
      </c>
      <c r="AB1106" s="52" t="s">
        <v>1018</v>
      </c>
      <c r="AC1106" s="52" t="s">
        <v>1018</v>
      </c>
      <c r="AD1106" s="52" t="s">
        <v>1018</v>
      </c>
      <c r="AE1106" s="52" t="s">
        <v>1018</v>
      </c>
      <c r="AF1106" s="52" t="s">
        <v>1018</v>
      </c>
      <c r="AG1106" s="52" t="s">
        <v>1018</v>
      </c>
      <c r="AH1106" s="52" t="s">
        <v>1018</v>
      </c>
      <c r="AI1106" s="52" t="s">
        <v>1018</v>
      </c>
      <c r="AJ1106" s="52" t="s">
        <v>1018</v>
      </c>
      <c r="AK1106" s="52" t="s">
        <v>1018</v>
      </c>
      <c r="AL1106" s="52" t="s">
        <v>1018</v>
      </c>
      <c r="AM1106" s="52" t="s">
        <v>1018</v>
      </c>
      <c r="AN1106" s="52" t="s">
        <v>1018</v>
      </c>
      <c r="AO1106" s="52" t="s">
        <v>1018</v>
      </c>
      <c r="AP1106" s="52" t="s">
        <v>1018</v>
      </c>
      <c r="AQ1106" s="52" t="s">
        <v>1018</v>
      </c>
      <c r="AR1106" s="52" t="s">
        <v>1018</v>
      </c>
      <c r="AS1106" s="52" t="s">
        <v>1018</v>
      </c>
      <c r="AT1106" s="52" t="s">
        <v>1018</v>
      </c>
      <c r="AU1106" s="52" t="s">
        <v>1018</v>
      </c>
      <c r="AV1106" s="52" t="s">
        <v>1018</v>
      </c>
      <c r="AW1106" s="87" t="s">
        <v>1018</v>
      </c>
      <c r="AX1106" s="87" t="s">
        <v>1018</v>
      </c>
    </row>
    <row r="1107" spans="1:50" ht="12.75" x14ac:dyDescent="0.2">
      <c r="A1107" s="39" t="str">
        <f t="shared" si="103"/>
        <v>2040716</v>
      </c>
      <c r="B1107" s="39" t="str">
        <f t="shared" si="104"/>
        <v>0991АМ/БЖ</v>
      </c>
      <c r="C1107" s="39" t="str">
        <f t="shared" si="105"/>
        <v>Медвежонок Данила  В40см</v>
      </c>
      <c r="D1107" s="94">
        <f t="shared" ca="1" si="106"/>
        <v>509</v>
      </c>
      <c r="E1107" s="94">
        <f t="shared" ca="1" si="107"/>
        <v>0</v>
      </c>
      <c r="F1107" s="94">
        <f t="shared" ca="1" si="102"/>
        <v>0</v>
      </c>
      <c r="G1107" s="87"/>
      <c r="H1107" s="87"/>
      <c r="I1107" s="40"/>
      <c r="J1107" s="40"/>
      <c r="L1107" s="52" t="s">
        <v>4242</v>
      </c>
      <c r="M1107" s="52" t="s">
        <v>4011</v>
      </c>
      <c r="N1107" s="52" t="s">
        <v>4012</v>
      </c>
      <c r="O1107" s="52" t="s">
        <v>4013</v>
      </c>
      <c r="P1107" s="52">
        <v>509</v>
      </c>
      <c r="Q1107" s="52"/>
      <c r="R1107" s="52"/>
      <c r="S1107" s="52" t="s">
        <v>1018</v>
      </c>
      <c r="T1107" s="52" t="s">
        <v>1018</v>
      </c>
      <c r="U1107" s="52" t="s">
        <v>1018</v>
      </c>
      <c r="V1107" s="52" t="s">
        <v>1018</v>
      </c>
      <c r="W1107" s="52" t="s">
        <v>1018</v>
      </c>
      <c r="X1107" s="52" t="s">
        <v>1018</v>
      </c>
      <c r="Y1107" s="52" t="s">
        <v>1018</v>
      </c>
      <c r="Z1107" s="52" t="s">
        <v>1018</v>
      </c>
      <c r="AA1107" s="52" t="s">
        <v>1018</v>
      </c>
      <c r="AB1107" s="52" t="s">
        <v>1018</v>
      </c>
      <c r="AC1107" s="52" t="s">
        <v>1018</v>
      </c>
      <c r="AD1107" s="52" t="s">
        <v>1018</v>
      </c>
      <c r="AE1107" s="52" t="s">
        <v>1018</v>
      </c>
      <c r="AF1107" s="52" t="s">
        <v>1018</v>
      </c>
      <c r="AG1107" s="52" t="s">
        <v>1018</v>
      </c>
      <c r="AH1107" s="52" t="s">
        <v>1018</v>
      </c>
      <c r="AI1107" s="52" t="s">
        <v>1018</v>
      </c>
      <c r="AJ1107" s="52" t="s">
        <v>1018</v>
      </c>
      <c r="AK1107" s="52" t="s">
        <v>1018</v>
      </c>
      <c r="AL1107" s="52" t="s">
        <v>1018</v>
      </c>
      <c r="AM1107" s="52" t="s">
        <v>1018</v>
      </c>
      <c r="AN1107" s="52" t="s">
        <v>1018</v>
      </c>
      <c r="AO1107" s="52" t="s">
        <v>1018</v>
      </c>
      <c r="AP1107" s="52" t="s">
        <v>1018</v>
      </c>
      <c r="AQ1107" s="52" t="s">
        <v>1018</v>
      </c>
      <c r="AR1107" s="52" t="s">
        <v>1018</v>
      </c>
      <c r="AS1107" s="52" t="s">
        <v>1018</v>
      </c>
      <c r="AT1107" s="52" t="s">
        <v>1018</v>
      </c>
      <c r="AU1107" s="52" t="s">
        <v>1018</v>
      </c>
      <c r="AV1107" s="52" t="s">
        <v>1018</v>
      </c>
      <c r="AW1107" s="87" t="s">
        <v>1018</v>
      </c>
      <c r="AX1107" s="87" t="s">
        <v>1018</v>
      </c>
    </row>
    <row r="1108" spans="1:50" ht="12.75" x14ac:dyDescent="0.2">
      <c r="A1108" s="39" t="str">
        <f t="shared" si="103"/>
        <v>2075446</v>
      </c>
      <c r="B1108" s="39" t="str">
        <f t="shared" si="104"/>
        <v>0995У/МЛ</v>
      </c>
      <c r="C1108" s="39" t="str">
        <f t="shared" si="105"/>
        <v>Медведица В75см</v>
      </c>
      <c r="D1108" s="94">
        <f t="shared" ca="1" si="106"/>
        <v>1101</v>
      </c>
      <c r="E1108" s="94">
        <f t="shared" ca="1" si="107"/>
        <v>0</v>
      </c>
      <c r="F1108" s="94">
        <f t="shared" ca="1" si="102"/>
        <v>0</v>
      </c>
      <c r="G1108" s="87"/>
      <c r="H1108" s="87"/>
      <c r="I1108" s="40"/>
      <c r="J1108" s="40"/>
      <c r="L1108" s="52" t="s">
        <v>4243</v>
      </c>
      <c r="M1108" s="52" t="s">
        <v>4015</v>
      </c>
      <c r="N1108" s="52" t="s">
        <v>4016</v>
      </c>
      <c r="O1108" s="52" t="s">
        <v>480</v>
      </c>
      <c r="P1108" s="52">
        <v>1101</v>
      </c>
      <c r="Q1108" s="52"/>
      <c r="R1108" s="52"/>
      <c r="S1108" s="52" t="s">
        <v>1018</v>
      </c>
      <c r="T1108" s="52" t="s">
        <v>1018</v>
      </c>
      <c r="U1108" s="52" t="s">
        <v>1018</v>
      </c>
      <c r="V1108" s="52" t="s">
        <v>1018</v>
      </c>
      <c r="W1108" s="52" t="s">
        <v>1018</v>
      </c>
      <c r="X1108" s="52" t="s">
        <v>1018</v>
      </c>
      <c r="Y1108" s="52" t="s">
        <v>1018</v>
      </c>
      <c r="Z1108" s="52" t="s">
        <v>1018</v>
      </c>
      <c r="AA1108" s="52" t="s">
        <v>1018</v>
      </c>
      <c r="AB1108" s="52" t="s">
        <v>1018</v>
      </c>
      <c r="AC1108" s="52" t="s">
        <v>1018</v>
      </c>
      <c r="AD1108" s="52" t="s">
        <v>1018</v>
      </c>
      <c r="AE1108" s="52" t="s">
        <v>1018</v>
      </c>
      <c r="AF1108" s="52" t="s">
        <v>1018</v>
      </c>
      <c r="AG1108" s="52" t="s">
        <v>1018</v>
      </c>
      <c r="AH1108" s="52" t="s">
        <v>1018</v>
      </c>
      <c r="AI1108" s="52" t="s">
        <v>1018</v>
      </c>
      <c r="AJ1108" s="52" t="s">
        <v>1018</v>
      </c>
      <c r="AK1108" s="52" t="s">
        <v>1018</v>
      </c>
      <c r="AL1108" s="52" t="s">
        <v>1018</v>
      </c>
      <c r="AM1108" s="52" t="s">
        <v>1018</v>
      </c>
      <c r="AN1108" s="52" t="s">
        <v>1018</v>
      </c>
      <c r="AO1108" s="52" t="s">
        <v>1018</v>
      </c>
      <c r="AP1108" s="52" t="s">
        <v>1018</v>
      </c>
      <c r="AQ1108" s="52" t="s">
        <v>1018</v>
      </c>
      <c r="AR1108" s="52" t="s">
        <v>1018</v>
      </c>
      <c r="AS1108" s="52" t="s">
        <v>1018</v>
      </c>
      <c r="AT1108" s="52" t="s">
        <v>1018</v>
      </c>
      <c r="AU1108" s="52" t="s">
        <v>1018</v>
      </c>
      <c r="AV1108" s="52" t="s">
        <v>1018</v>
      </c>
      <c r="AW1108" s="87" t="s">
        <v>1018</v>
      </c>
      <c r="AX1108" s="87" t="s">
        <v>1018</v>
      </c>
    </row>
    <row r="1109" spans="1:50" ht="12.75" x14ac:dyDescent="0.2">
      <c r="A1109" s="39" t="str">
        <f t="shared" si="103"/>
        <v>2040728</v>
      </c>
      <c r="B1109" s="39" t="str">
        <f t="shared" si="104"/>
        <v>0999АМ/БЛ</v>
      </c>
      <c r="C1109" s="39" t="str">
        <f t="shared" si="105"/>
        <v>Космонавт - мальчик  В55см</v>
      </c>
      <c r="D1109" s="94">
        <f t="shared" ca="1" si="106"/>
        <v>341</v>
      </c>
      <c r="E1109" s="94">
        <f t="shared" ca="1" si="107"/>
        <v>1</v>
      </c>
      <c r="F1109" s="94">
        <f t="shared" ca="1" si="102"/>
        <v>0</v>
      </c>
      <c r="G1109" s="87"/>
      <c r="H1109" s="87"/>
      <c r="I1109" s="40"/>
      <c r="J1109" s="40"/>
      <c r="L1109" s="52" t="s">
        <v>4244</v>
      </c>
      <c r="M1109" s="52" t="s">
        <v>4018</v>
      </c>
      <c r="N1109" s="52" t="s">
        <v>4019</v>
      </c>
      <c r="O1109" s="52" t="s">
        <v>4020</v>
      </c>
      <c r="P1109" s="52">
        <v>341</v>
      </c>
      <c r="Q1109" s="52"/>
      <c r="R1109" s="52"/>
      <c r="S1109" s="52" t="s">
        <v>1018</v>
      </c>
      <c r="T1109" s="52" t="s">
        <v>1018</v>
      </c>
      <c r="U1109" s="52" t="s">
        <v>1018</v>
      </c>
      <c r="V1109" s="52">
        <v>1</v>
      </c>
      <c r="W1109" s="52" t="s">
        <v>1018</v>
      </c>
      <c r="X1109" s="52" t="s">
        <v>1018</v>
      </c>
      <c r="Y1109" s="52" t="s">
        <v>1018</v>
      </c>
      <c r="Z1109" s="52" t="s">
        <v>1018</v>
      </c>
      <c r="AA1109" s="52" t="s">
        <v>1018</v>
      </c>
      <c r="AB1109" s="52" t="s">
        <v>1018</v>
      </c>
      <c r="AC1109" s="52" t="s">
        <v>1018</v>
      </c>
      <c r="AD1109" s="52" t="s">
        <v>1018</v>
      </c>
      <c r="AE1109" s="52" t="s">
        <v>1018</v>
      </c>
      <c r="AF1109" s="52" t="s">
        <v>1018</v>
      </c>
      <c r="AG1109" s="52" t="s">
        <v>1018</v>
      </c>
      <c r="AH1109" s="52" t="s">
        <v>1018</v>
      </c>
      <c r="AI1109" s="52" t="s">
        <v>1018</v>
      </c>
      <c r="AJ1109" s="52" t="s">
        <v>1018</v>
      </c>
      <c r="AK1109" s="52" t="s">
        <v>1018</v>
      </c>
      <c r="AL1109" s="52" t="s">
        <v>1018</v>
      </c>
      <c r="AM1109" s="52" t="s">
        <v>1018</v>
      </c>
      <c r="AN1109" s="52" t="s">
        <v>1018</v>
      </c>
      <c r="AO1109" s="52" t="s">
        <v>1018</v>
      </c>
      <c r="AP1109" s="52" t="s">
        <v>1018</v>
      </c>
      <c r="AQ1109" s="52" t="s">
        <v>1018</v>
      </c>
      <c r="AR1109" s="52" t="s">
        <v>1018</v>
      </c>
      <c r="AS1109" s="52" t="s">
        <v>1018</v>
      </c>
      <c r="AT1109" s="52" t="s">
        <v>1018</v>
      </c>
      <c r="AU1109" s="52" t="s">
        <v>1018</v>
      </c>
      <c r="AV1109" s="52" t="s">
        <v>1018</v>
      </c>
      <c r="AW1109" s="87" t="s">
        <v>1018</v>
      </c>
      <c r="AX1109" s="87" t="s">
        <v>1018</v>
      </c>
    </row>
    <row r="1110" spans="1:50" ht="12.75" x14ac:dyDescent="0.2">
      <c r="A1110" s="39" t="str">
        <f t="shared" si="103"/>
        <v>2052352</v>
      </c>
      <c r="B1110" s="39" t="str">
        <f t="shared" si="104"/>
        <v>1016Н/БЖ</v>
      </c>
      <c r="C1110" s="39" t="str">
        <f t="shared" si="105"/>
        <v>Мишка В51</v>
      </c>
      <c r="D1110" s="94">
        <f t="shared" ca="1" si="106"/>
        <v>0</v>
      </c>
      <c r="E1110" s="94">
        <f t="shared" ca="1" si="107"/>
        <v>0</v>
      </c>
      <c r="F1110" s="94">
        <f t="shared" ca="1" si="102"/>
        <v>0</v>
      </c>
      <c r="G1110" s="87"/>
      <c r="H1110" s="87"/>
      <c r="I1110" s="40"/>
      <c r="J1110" s="40"/>
      <c r="L1110" s="52" t="s">
        <v>4245</v>
      </c>
      <c r="M1110" s="52" t="s">
        <v>4022</v>
      </c>
      <c r="N1110" s="52" t="s">
        <v>4023</v>
      </c>
      <c r="O1110" s="52" t="s">
        <v>1336</v>
      </c>
      <c r="P1110" s="52" t="s">
        <v>1018</v>
      </c>
      <c r="Q1110" s="52"/>
      <c r="R1110" s="52"/>
      <c r="S1110" s="52" t="s">
        <v>1018</v>
      </c>
      <c r="T1110" s="52" t="s">
        <v>1018</v>
      </c>
      <c r="U1110" s="52" t="s">
        <v>1018</v>
      </c>
      <c r="V1110" s="52" t="s">
        <v>1018</v>
      </c>
      <c r="W1110" s="52" t="s">
        <v>1018</v>
      </c>
      <c r="X1110" s="52" t="s">
        <v>1018</v>
      </c>
      <c r="Y1110" s="52" t="s">
        <v>1018</v>
      </c>
      <c r="Z1110" s="52" t="s">
        <v>1018</v>
      </c>
      <c r="AA1110" s="52" t="s">
        <v>1018</v>
      </c>
      <c r="AB1110" s="52" t="s">
        <v>1018</v>
      </c>
      <c r="AC1110" s="52" t="s">
        <v>1018</v>
      </c>
      <c r="AD1110" s="52" t="s">
        <v>1018</v>
      </c>
      <c r="AE1110" s="52" t="s">
        <v>1018</v>
      </c>
      <c r="AF1110" s="52" t="s">
        <v>1018</v>
      </c>
      <c r="AG1110" s="52" t="s">
        <v>1018</v>
      </c>
      <c r="AH1110" s="52" t="s">
        <v>1018</v>
      </c>
      <c r="AI1110" s="52" t="s">
        <v>1018</v>
      </c>
      <c r="AJ1110" s="52" t="s">
        <v>1018</v>
      </c>
      <c r="AK1110" s="52" t="s">
        <v>1018</v>
      </c>
      <c r="AL1110" s="52" t="s">
        <v>1018</v>
      </c>
      <c r="AM1110" s="52" t="s">
        <v>1018</v>
      </c>
      <c r="AN1110" s="52" t="s">
        <v>1018</v>
      </c>
      <c r="AO1110" s="52" t="s">
        <v>1018</v>
      </c>
      <c r="AP1110" s="52" t="s">
        <v>1018</v>
      </c>
      <c r="AQ1110" s="52" t="s">
        <v>1018</v>
      </c>
      <c r="AR1110" s="52" t="s">
        <v>1018</v>
      </c>
      <c r="AS1110" s="52" t="s">
        <v>1018</v>
      </c>
      <c r="AT1110" s="52" t="s">
        <v>1018</v>
      </c>
      <c r="AU1110" s="52" t="s">
        <v>1018</v>
      </c>
      <c r="AV1110" s="52" t="s">
        <v>1018</v>
      </c>
      <c r="AW1110" s="87" t="s">
        <v>1018</v>
      </c>
      <c r="AX1110" s="87" t="s">
        <v>1018</v>
      </c>
    </row>
    <row r="1111" spans="1:50" ht="12.75" x14ac:dyDescent="0.2">
      <c r="A1111" s="39" t="str">
        <f t="shared" si="103"/>
        <v>2043674</v>
      </c>
      <c r="B1111" s="39" t="str">
        <f t="shared" si="104"/>
        <v>1032/ОРЖ</v>
      </c>
      <c r="C1111" s="39" t="str">
        <f t="shared" si="105"/>
        <v>Тигр Тема В62см</v>
      </c>
      <c r="D1111" s="94">
        <f t="shared" ca="1" si="106"/>
        <v>240</v>
      </c>
      <c r="E1111" s="94">
        <f t="shared" ca="1" si="107"/>
        <v>1</v>
      </c>
      <c r="F1111" s="94">
        <f t="shared" ca="1" si="102"/>
        <v>0</v>
      </c>
      <c r="G1111" s="87"/>
      <c r="H1111" s="87"/>
      <c r="I1111" s="40"/>
      <c r="J1111" s="40"/>
      <c r="L1111" s="52" t="s">
        <v>4246</v>
      </c>
      <c r="M1111" s="52" t="s">
        <v>4025</v>
      </c>
      <c r="N1111" s="52" t="s">
        <v>4026</v>
      </c>
      <c r="O1111" s="52" t="s">
        <v>4027</v>
      </c>
      <c r="P1111" s="52">
        <v>240</v>
      </c>
      <c r="Q1111" s="52"/>
      <c r="R1111" s="52"/>
      <c r="S1111" s="52" t="s">
        <v>1018</v>
      </c>
      <c r="T1111" s="52" t="s">
        <v>1018</v>
      </c>
      <c r="U1111" s="52" t="s">
        <v>1018</v>
      </c>
      <c r="V1111" s="52">
        <v>1</v>
      </c>
      <c r="W1111" s="52" t="s">
        <v>1018</v>
      </c>
      <c r="X1111" s="52" t="s">
        <v>1018</v>
      </c>
      <c r="Y1111" s="52" t="s">
        <v>1018</v>
      </c>
      <c r="Z1111" s="52" t="s">
        <v>1018</v>
      </c>
      <c r="AA1111" s="52" t="s">
        <v>1018</v>
      </c>
      <c r="AB1111" s="52" t="s">
        <v>1018</v>
      </c>
      <c r="AC1111" s="52" t="s">
        <v>1018</v>
      </c>
      <c r="AD1111" s="52" t="s">
        <v>1018</v>
      </c>
      <c r="AE1111" s="52" t="s">
        <v>1018</v>
      </c>
      <c r="AF1111" s="52" t="s">
        <v>1018</v>
      </c>
      <c r="AG1111" s="52" t="s">
        <v>1018</v>
      </c>
      <c r="AH1111" s="52" t="s">
        <v>1018</v>
      </c>
      <c r="AI1111" s="52" t="s">
        <v>1018</v>
      </c>
      <c r="AJ1111" s="52" t="s">
        <v>1018</v>
      </c>
      <c r="AK1111" s="52" t="s">
        <v>1018</v>
      </c>
      <c r="AL1111" s="52" t="s">
        <v>1018</v>
      </c>
      <c r="AM1111" s="52" t="s">
        <v>1018</v>
      </c>
      <c r="AN1111" s="52" t="s">
        <v>1018</v>
      </c>
      <c r="AO1111" s="52" t="s">
        <v>1018</v>
      </c>
      <c r="AP1111" s="52" t="s">
        <v>1018</v>
      </c>
      <c r="AQ1111" s="52" t="s">
        <v>1018</v>
      </c>
      <c r="AR1111" s="52" t="s">
        <v>1018</v>
      </c>
      <c r="AS1111" s="52" t="s">
        <v>1018</v>
      </c>
      <c r="AT1111" s="52" t="s">
        <v>1018</v>
      </c>
      <c r="AU1111" s="52" t="s">
        <v>1018</v>
      </c>
      <c r="AV1111" s="52" t="s">
        <v>1018</v>
      </c>
      <c r="AW1111" s="87" t="s">
        <v>1018</v>
      </c>
      <c r="AX1111" s="87" t="s">
        <v>1018</v>
      </c>
    </row>
    <row r="1112" spans="1:50" ht="12.75" x14ac:dyDescent="0.2">
      <c r="A1112" s="39" t="str">
        <f t="shared" si="103"/>
        <v>2048758</v>
      </c>
      <c r="B1112" s="39" t="str">
        <f t="shared" si="104"/>
        <v>1037/ЖЛ</v>
      </c>
      <c r="C1112" s="39" t="str">
        <f t="shared" si="105"/>
        <v>Цыпленок Цыпа В45см</v>
      </c>
      <c r="D1112" s="94">
        <f t="shared" ca="1" si="106"/>
        <v>202</v>
      </c>
      <c r="E1112" s="94">
        <f t="shared" ca="1" si="107"/>
        <v>0</v>
      </c>
      <c r="F1112" s="94">
        <f t="shared" ca="1" si="102"/>
        <v>0</v>
      </c>
      <c r="G1112" s="87"/>
      <c r="H1112" s="87"/>
      <c r="I1112" s="40"/>
      <c r="J1112" s="40"/>
      <c r="L1112" s="52" t="s">
        <v>4247</v>
      </c>
      <c r="M1112" s="52" t="s">
        <v>4029</v>
      </c>
      <c r="N1112" s="52" t="s">
        <v>4030</v>
      </c>
      <c r="O1112" s="52" t="s">
        <v>4031</v>
      </c>
      <c r="P1112" s="52">
        <v>202</v>
      </c>
      <c r="Q1112" s="52"/>
      <c r="R1112" s="52"/>
      <c r="S1112" s="52" t="s">
        <v>1018</v>
      </c>
      <c r="T1112" s="52" t="s">
        <v>1018</v>
      </c>
      <c r="U1112" s="52" t="s">
        <v>1018</v>
      </c>
      <c r="V1112" s="52" t="s">
        <v>1018</v>
      </c>
      <c r="W1112" s="52" t="s">
        <v>1018</v>
      </c>
      <c r="X1112" s="52" t="s">
        <v>1018</v>
      </c>
      <c r="Y1112" s="52" t="s">
        <v>1018</v>
      </c>
      <c r="Z1112" s="52" t="s">
        <v>1018</v>
      </c>
      <c r="AA1112" s="52" t="s">
        <v>1018</v>
      </c>
      <c r="AB1112" s="52" t="s">
        <v>1018</v>
      </c>
      <c r="AC1112" s="52" t="s">
        <v>1018</v>
      </c>
      <c r="AD1112" s="52" t="s">
        <v>1018</v>
      </c>
      <c r="AE1112" s="52" t="s">
        <v>1018</v>
      </c>
      <c r="AF1112" s="52" t="s">
        <v>1018</v>
      </c>
      <c r="AG1112" s="52" t="s">
        <v>1018</v>
      </c>
      <c r="AH1112" s="52" t="s">
        <v>1018</v>
      </c>
      <c r="AI1112" s="52" t="s">
        <v>1018</v>
      </c>
      <c r="AJ1112" s="52" t="s">
        <v>1018</v>
      </c>
      <c r="AK1112" s="52" t="s">
        <v>1018</v>
      </c>
      <c r="AL1112" s="52" t="s">
        <v>1018</v>
      </c>
      <c r="AM1112" s="52" t="s">
        <v>1018</v>
      </c>
      <c r="AN1112" s="52" t="s">
        <v>1018</v>
      </c>
      <c r="AO1112" s="52" t="s">
        <v>1018</v>
      </c>
      <c r="AP1112" s="52" t="s">
        <v>1018</v>
      </c>
      <c r="AQ1112" s="52" t="s">
        <v>1018</v>
      </c>
      <c r="AR1112" s="52" t="s">
        <v>1018</v>
      </c>
      <c r="AS1112" s="52" t="s">
        <v>1018</v>
      </c>
      <c r="AT1112" s="52" t="s">
        <v>1018</v>
      </c>
      <c r="AU1112" s="52" t="s">
        <v>1018</v>
      </c>
      <c r="AV1112" s="52" t="s">
        <v>1018</v>
      </c>
      <c r="AW1112" s="87" t="s">
        <v>1018</v>
      </c>
      <c r="AX1112" s="87" t="s">
        <v>1018</v>
      </c>
    </row>
    <row r="1113" spans="1:50" ht="12.75" x14ac:dyDescent="0.2">
      <c r="A1113" s="39" t="str">
        <f t="shared" si="103"/>
        <v>2085618</v>
      </c>
      <c r="B1113" s="39" t="str">
        <f t="shared" si="104"/>
        <v>1069/ЖЛ-1/М</v>
      </c>
      <c r="C1113" s="39" t="str">
        <f t="shared" si="105"/>
        <v>Собачка Жуля В25</v>
      </c>
      <c r="D1113" s="94">
        <f t="shared" ca="1" si="106"/>
        <v>161</v>
      </c>
      <c r="E1113" s="94">
        <f t="shared" ca="1" si="107"/>
        <v>171</v>
      </c>
      <c r="F1113" s="94">
        <f t="shared" ca="1" si="102"/>
        <v>0</v>
      </c>
      <c r="G1113" s="87"/>
      <c r="H1113" s="87"/>
      <c r="I1113" s="40"/>
      <c r="J1113" s="40"/>
      <c r="L1113" s="52" t="s">
        <v>4248</v>
      </c>
      <c r="M1113" s="52" t="s">
        <v>4033</v>
      </c>
      <c r="N1113" s="52" t="s">
        <v>38</v>
      </c>
      <c r="O1113" s="52" t="s">
        <v>716</v>
      </c>
      <c r="P1113" s="52">
        <v>161</v>
      </c>
      <c r="Q1113" s="52"/>
      <c r="R1113" s="52"/>
      <c r="S1113" s="52" t="s">
        <v>1018</v>
      </c>
      <c r="T1113" s="52" t="s">
        <v>1018</v>
      </c>
      <c r="U1113" s="52" t="s">
        <v>1018</v>
      </c>
      <c r="V1113" s="52" t="s">
        <v>1018</v>
      </c>
      <c r="W1113" s="52" t="s">
        <v>1018</v>
      </c>
      <c r="X1113" s="52" t="s">
        <v>1018</v>
      </c>
      <c r="Y1113" s="52" t="s">
        <v>1018</v>
      </c>
      <c r="Z1113" s="52" t="s">
        <v>1018</v>
      </c>
      <c r="AA1113" s="52" t="s">
        <v>1018</v>
      </c>
      <c r="AB1113" s="52" t="s">
        <v>1018</v>
      </c>
      <c r="AC1113" s="52" t="s">
        <v>1018</v>
      </c>
      <c r="AD1113" s="52" t="s">
        <v>1018</v>
      </c>
      <c r="AE1113" s="52" t="s">
        <v>1018</v>
      </c>
      <c r="AF1113" s="52" t="s">
        <v>1018</v>
      </c>
      <c r="AG1113" s="52" t="s">
        <v>1018</v>
      </c>
      <c r="AH1113" s="52" t="s">
        <v>1018</v>
      </c>
      <c r="AI1113" s="52" t="s">
        <v>1018</v>
      </c>
      <c r="AJ1113" s="52" t="s">
        <v>1018</v>
      </c>
      <c r="AK1113" s="52" t="s">
        <v>1018</v>
      </c>
      <c r="AL1113" s="52">
        <v>7</v>
      </c>
      <c r="AM1113" s="52" t="s">
        <v>1018</v>
      </c>
      <c r="AN1113" s="52" t="s">
        <v>1018</v>
      </c>
      <c r="AO1113" s="52" t="s">
        <v>1018</v>
      </c>
      <c r="AP1113" s="52" t="s">
        <v>1018</v>
      </c>
      <c r="AQ1113" s="52" t="s">
        <v>1018</v>
      </c>
      <c r="AR1113" s="52">
        <v>162</v>
      </c>
      <c r="AS1113" s="52" t="s">
        <v>1018</v>
      </c>
      <c r="AT1113" s="52" t="s">
        <v>1018</v>
      </c>
      <c r="AU1113" s="52" t="s">
        <v>1018</v>
      </c>
      <c r="AV1113" s="52" t="s">
        <v>1018</v>
      </c>
      <c r="AW1113" s="87" t="s">
        <v>1018</v>
      </c>
      <c r="AX1113" s="87">
        <v>2</v>
      </c>
    </row>
    <row r="1114" spans="1:50" ht="12.75" x14ac:dyDescent="0.2">
      <c r="A1114" s="39" t="str">
        <f t="shared" si="103"/>
        <v>2051405</v>
      </c>
      <c r="B1114" s="39" t="str">
        <f t="shared" si="104"/>
        <v>1082/МЛ</v>
      </c>
      <c r="C1114" s="39" t="str">
        <f t="shared" si="105"/>
        <v>Щенок В40</v>
      </c>
      <c r="D1114" s="94">
        <f t="shared" ca="1" si="106"/>
        <v>392</v>
      </c>
      <c r="E1114" s="94">
        <f t="shared" ca="1" si="107"/>
        <v>1</v>
      </c>
      <c r="F1114" s="94">
        <f t="shared" ca="1" si="102"/>
        <v>0</v>
      </c>
      <c r="G1114" s="87"/>
      <c r="H1114" s="87"/>
      <c r="I1114" s="40"/>
      <c r="J1114" s="40"/>
      <c r="L1114" s="52" t="s">
        <v>4249</v>
      </c>
      <c r="M1114" s="52" t="s">
        <v>4521</v>
      </c>
      <c r="N1114" s="52" t="s">
        <v>4522</v>
      </c>
      <c r="O1114" s="52" t="s">
        <v>4523</v>
      </c>
      <c r="P1114" s="52">
        <v>392</v>
      </c>
      <c r="Q1114" s="52"/>
      <c r="R1114" s="52"/>
      <c r="S1114" s="52" t="s">
        <v>1018</v>
      </c>
      <c r="T1114" s="52" t="s">
        <v>1018</v>
      </c>
      <c r="U1114" s="52" t="s">
        <v>1018</v>
      </c>
      <c r="V1114" s="52" t="s">
        <v>1018</v>
      </c>
      <c r="W1114" s="52" t="s">
        <v>1018</v>
      </c>
      <c r="X1114" s="52" t="s">
        <v>1018</v>
      </c>
      <c r="Y1114" s="52" t="s">
        <v>1018</v>
      </c>
      <c r="Z1114" s="52" t="s">
        <v>1018</v>
      </c>
      <c r="AA1114" s="52" t="s">
        <v>1018</v>
      </c>
      <c r="AB1114" s="52" t="s">
        <v>1018</v>
      </c>
      <c r="AC1114" s="52" t="s">
        <v>1018</v>
      </c>
      <c r="AD1114" s="52" t="s">
        <v>1018</v>
      </c>
      <c r="AE1114" s="52" t="s">
        <v>1018</v>
      </c>
      <c r="AF1114" s="52">
        <v>1</v>
      </c>
      <c r="AG1114" s="52" t="s">
        <v>1018</v>
      </c>
      <c r="AH1114" s="52" t="s">
        <v>1018</v>
      </c>
      <c r="AI1114" s="52" t="s">
        <v>1018</v>
      </c>
      <c r="AJ1114" s="52" t="s">
        <v>1018</v>
      </c>
      <c r="AK1114" s="52" t="s">
        <v>1018</v>
      </c>
      <c r="AL1114" s="52" t="s">
        <v>1018</v>
      </c>
      <c r="AM1114" s="52" t="s">
        <v>1018</v>
      </c>
      <c r="AN1114" s="52" t="s">
        <v>1018</v>
      </c>
      <c r="AO1114" s="52" t="s">
        <v>1018</v>
      </c>
      <c r="AP1114" s="52" t="s">
        <v>1018</v>
      </c>
      <c r="AQ1114" s="52" t="s">
        <v>1018</v>
      </c>
      <c r="AR1114" s="52" t="s">
        <v>1018</v>
      </c>
      <c r="AS1114" s="52" t="s">
        <v>1018</v>
      </c>
      <c r="AT1114" s="52" t="s">
        <v>1018</v>
      </c>
      <c r="AU1114" s="52" t="s">
        <v>1018</v>
      </c>
      <c r="AV1114" s="52" t="s">
        <v>1018</v>
      </c>
      <c r="AW1114" s="87" t="s">
        <v>1018</v>
      </c>
      <c r="AX1114" s="87" t="s">
        <v>1018</v>
      </c>
    </row>
    <row r="1115" spans="1:50" ht="12.75" x14ac:dyDescent="0.2">
      <c r="A1115" s="39" t="str">
        <f t="shared" si="103"/>
        <v>2053883</v>
      </c>
      <c r="B1115" s="39" t="str">
        <f t="shared" si="104"/>
        <v>1102/СР</v>
      </c>
      <c r="C1115" s="39" t="str">
        <f t="shared" si="105"/>
        <v>Мышка Зюзя 25*18</v>
      </c>
      <c r="D1115" s="94">
        <f t="shared" ca="1" si="106"/>
        <v>122</v>
      </c>
      <c r="E1115" s="94">
        <f t="shared" ca="1" si="107"/>
        <v>0</v>
      </c>
      <c r="F1115" s="94">
        <f t="shared" ca="1" si="102"/>
        <v>0</v>
      </c>
      <c r="G1115" s="87"/>
      <c r="H1115" s="87"/>
      <c r="I1115" s="40"/>
      <c r="J1115" s="40"/>
      <c r="L1115" s="52" t="s">
        <v>4250</v>
      </c>
      <c r="M1115" s="52" t="s">
        <v>4036</v>
      </c>
      <c r="N1115" s="52" t="s">
        <v>4037</v>
      </c>
      <c r="O1115" s="52" t="s">
        <v>2048</v>
      </c>
      <c r="P1115" s="52">
        <v>122</v>
      </c>
      <c r="Q1115" s="52"/>
      <c r="R1115" s="52"/>
      <c r="S1115" s="52" t="s">
        <v>1018</v>
      </c>
      <c r="T1115" s="52" t="s">
        <v>1018</v>
      </c>
      <c r="U1115" s="52" t="s">
        <v>1018</v>
      </c>
      <c r="V1115" s="52" t="s">
        <v>1018</v>
      </c>
      <c r="W1115" s="52" t="s">
        <v>1018</v>
      </c>
      <c r="X1115" s="52" t="s">
        <v>1018</v>
      </c>
      <c r="Y1115" s="52" t="s">
        <v>1018</v>
      </c>
      <c r="Z1115" s="52" t="s">
        <v>1018</v>
      </c>
      <c r="AA1115" s="52" t="s">
        <v>1018</v>
      </c>
      <c r="AB1115" s="52" t="s">
        <v>1018</v>
      </c>
      <c r="AC1115" s="52" t="s">
        <v>1018</v>
      </c>
      <c r="AD1115" s="52" t="s">
        <v>1018</v>
      </c>
      <c r="AE1115" s="52" t="s">
        <v>1018</v>
      </c>
      <c r="AF1115" s="52" t="s">
        <v>1018</v>
      </c>
      <c r="AG1115" s="52" t="s">
        <v>1018</v>
      </c>
      <c r="AH1115" s="52" t="s">
        <v>1018</v>
      </c>
      <c r="AI1115" s="52" t="s">
        <v>1018</v>
      </c>
      <c r="AJ1115" s="52" t="s">
        <v>1018</v>
      </c>
      <c r="AK1115" s="52" t="s">
        <v>1018</v>
      </c>
      <c r="AL1115" s="52" t="s">
        <v>1018</v>
      </c>
      <c r="AM1115" s="52" t="s">
        <v>1018</v>
      </c>
      <c r="AN1115" s="52" t="s">
        <v>1018</v>
      </c>
      <c r="AO1115" s="52" t="s">
        <v>1018</v>
      </c>
      <c r="AP1115" s="52" t="s">
        <v>1018</v>
      </c>
      <c r="AQ1115" s="52" t="s">
        <v>1018</v>
      </c>
      <c r="AR1115" s="52" t="s">
        <v>1018</v>
      </c>
      <c r="AS1115" s="52" t="s">
        <v>1018</v>
      </c>
      <c r="AT1115" s="52" t="s">
        <v>1018</v>
      </c>
      <c r="AU1115" s="52" t="s">
        <v>1018</v>
      </c>
      <c r="AV1115" s="52" t="s">
        <v>1018</v>
      </c>
      <c r="AW1115" s="87" t="s">
        <v>1018</v>
      </c>
      <c r="AX1115" s="87" t="s">
        <v>1018</v>
      </c>
    </row>
    <row r="1116" spans="1:50" ht="12.75" x14ac:dyDescent="0.2">
      <c r="A1116" s="39" t="str">
        <f t="shared" si="103"/>
        <v>2064297</v>
      </c>
      <c r="B1116" s="39" t="str">
        <f t="shared" si="104"/>
        <v>1107/ОРЖ/М</v>
      </c>
      <c r="C1116" s="39" t="str">
        <f t="shared" si="105"/>
        <v>Тигренок с бантом В22</v>
      </c>
      <c r="D1116" s="94">
        <f t="shared" ca="1" si="106"/>
        <v>177</v>
      </c>
      <c r="E1116" s="94">
        <f t="shared" ca="1" si="107"/>
        <v>5</v>
      </c>
      <c r="F1116" s="94">
        <f t="shared" ca="1" si="102"/>
        <v>0</v>
      </c>
      <c r="G1116" s="87"/>
      <c r="H1116" s="87"/>
      <c r="I1116" s="40"/>
      <c r="J1116" s="40"/>
      <c r="L1116" s="52" t="s">
        <v>4251</v>
      </c>
      <c r="M1116" s="52" t="s">
        <v>4039</v>
      </c>
      <c r="N1116" s="52" t="s">
        <v>4040</v>
      </c>
      <c r="O1116" s="52" t="s">
        <v>1809</v>
      </c>
      <c r="P1116" s="52">
        <v>177</v>
      </c>
      <c r="Q1116" s="52"/>
      <c r="R1116" s="52"/>
      <c r="S1116" s="52" t="s">
        <v>1018</v>
      </c>
      <c r="T1116" s="52" t="s">
        <v>1018</v>
      </c>
      <c r="U1116" s="52" t="s">
        <v>1018</v>
      </c>
      <c r="V1116" s="52" t="s">
        <v>1018</v>
      </c>
      <c r="W1116" s="52" t="s">
        <v>1018</v>
      </c>
      <c r="X1116" s="52">
        <v>1</v>
      </c>
      <c r="Y1116" s="52" t="s">
        <v>1018</v>
      </c>
      <c r="Z1116" s="52" t="s">
        <v>1018</v>
      </c>
      <c r="AA1116" s="52" t="s">
        <v>1018</v>
      </c>
      <c r="AB1116" s="52">
        <v>4</v>
      </c>
      <c r="AC1116" s="52" t="s">
        <v>1018</v>
      </c>
      <c r="AD1116" s="52" t="s">
        <v>1018</v>
      </c>
      <c r="AE1116" s="52" t="s">
        <v>1018</v>
      </c>
      <c r="AF1116" s="52" t="s">
        <v>1018</v>
      </c>
      <c r="AG1116" s="52" t="s">
        <v>1018</v>
      </c>
      <c r="AH1116" s="52" t="s">
        <v>1018</v>
      </c>
      <c r="AI1116" s="52" t="s">
        <v>1018</v>
      </c>
      <c r="AJ1116" s="52" t="s">
        <v>1018</v>
      </c>
      <c r="AK1116" s="52" t="s">
        <v>1018</v>
      </c>
      <c r="AL1116" s="52" t="s">
        <v>1018</v>
      </c>
      <c r="AM1116" s="52" t="s">
        <v>1018</v>
      </c>
      <c r="AN1116" s="52" t="s">
        <v>1018</v>
      </c>
      <c r="AO1116" s="52" t="s">
        <v>1018</v>
      </c>
      <c r="AP1116" s="52" t="s">
        <v>1018</v>
      </c>
      <c r="AQ1116" s="52" t="s">
        <v>1018</v>
      </c>
      <c r="AR1116" s="52" t="s">
        <v>1018</v>
      </c>
      <c r="AS1116" s="52" t="s">
        <v>1018</v>
      </c>
      <c r="AT1116" s="52" t="s">
        <v>1018</v>
      </c>
      <c r="AU1116" s="52" t="s">
        <v>1018</v>
      </c>
      <c r="AV1116" s="52" t="s">
        <v>1018</v>
      </c>
      <c r="AW1116" s="87" t="s">
        <v>1018</v>
      </c>
      <c r="AX1116" s="87" t="s">
        <v>1018</v>
      </c>
    </row>
    <row r="1117" spans="1:50" ht="12.75" x14ac:dyDescent="0.2">
      <c r="A1117" s="39" t="str">
        <f t="shared" si="103"/>
        <v>2053676</v>
      </c>
      <c r="B1117" s="39" t="str">
        <f t="shared" si="104"/>
        <v>1109/ОРЖ</v>
      </c>
      <c r="C1117" s="39" t="str">
        <f t="shared" si="105"/>
        <v>Тигренок с бантом В22</v>
      </c>
      <c r="D1117" s="94">
        <f t="shared" ca="1" si="106"/>
        <v>190</v>
      </c>
      <c r="E1117" s="94">
        <f t="shared" ca="1" si="107"/>
        <v>0</v>
      </c>
      <c r="F1117" s="94">
        <f t="shared" ca="1" si="102"/>
        <v>0</v>
      </c>
      <c r="G1117" s="87"/>
      <c r="H1117" s="87"/>
      <c r="I1117" s="40"/>
      <c r="J1117" s="40"/>
      <c r="L1117" s="52" t="s">
        <v>4252</v>
      </c>
      <c r="M1117" s="52" t="s">
        <v>4042</v>
      </c>
      <c r="N1117" s="52" t="s">
        <v>4043</v>
      </c>
      <c r="O1117" s="52" t="s">
        <v>1809</v>
      </c>
      <c r="P1117" s="52">
        <v>190</v>
      </c>
      <c r="Q1117" s="52"/>
      <c r="R1117" s="52"/>
      <c r="S1117" s="52" t="s">
        <v>1018</v>
      </c>
      <c r="T1117" s="52" t="s">
        <v>1018</v>
      </c>
      <c r="U1117" s="52" t="s">
        <v>1018</v>
      </c>
      <c r="V1117" s="52" t="s">
        <v>1018</v>
      </c>
      <c r="W1117" s="52" t="s">
        <v>1018</v>
      </c>
      <c r="X1117" s="52" t="s">
        <v>1018</v>
      </c>
      <c r="Y1117" s="52" t="s">
        <v>1018</v>
      </c>
      <c r="Z1117" s="52" t="s">
        <v>1018</v>
      </c>
      <c r="AA1117" s="52" t="s">
        <v>1018</v>
      </c>
      <c r="AB1117" s="52" t="s">
        <v>1018</v>
      </c>
      <c r="AC1117" s="52" t="s">
        <v>1018</v>
      </c>
      <c r="AD1117" s="52" t="s">
        <v>1018</v>
      </c>
      <c r="AE1117" s="52" t="s">
        <v>1018</v>
      </c>
      <c r="AF1117" s="52" t="s">
        <v>1018</v>
      </c>
      <c r="AG1117" s="52" t="s">
        <v>1018</v>
      </c>
      <c r="AH1117" s="52" t="s">
        <v>1018</v>
      </c>
      <c r="AI1117" s="52" t="s">
        <v>1018</v>
      </c>
      <c r="AJ1117" s="52" t="s">
        <v>1018</v>
      </c>
      <c r="AK1117" s="52" t="s">
        <v>1018</v>
      </c>
      <c r="AL1117" s="52" t="s">
        <v>1018</v>
      </c>
      <c r="AM1117" s="52" t="s">
        <v>1018</v>
      </c>
      <c r="AN1117" s="52" t="s">
        <v>1018</v>
      </c>
      <c r="AO1117" s="52" t="s">
        <v>1018</v>
      </c>
      <c r="AP1117" s="52" t="s">
        <v>1018</v>
      </c>
      <c r="AQ1117" s="52" t="s">
        <v>1018</v>
      </c>
      <c r="AR1117" s="52" t="s">
        <v>1018</v>
      </c>
      <c r="AS1117" s="52" t="s">
        <v>1018</v>
      </c>
      <c r="AT1117" s="52" t="s">
        <v>1018</v>
      </c>
      <c r="AU1117" s="52" t="s">
        <v>1018</v>
      </c>
      <c r="AV1117" s="52" t="s">
        <v>1018</v>
      </c>
      <c r="AW1117" s="87" t="s">
        <v>1018</v>
      </c>
      <c r="AX1117" s="87" t="s">
        <v>1018</v>
      </c>
    </row>
    <row r="1118" spans="1:50" ht="12.75" x14ac:dyDescent="0.2">
      <c r="A1118" s="39" t="str">
        <f t="shared" si="103"/>
        <v>2053898</v>
      </c>
      <c r="B1118" s="39" t="str">
        <f t="shared" si="104"/>
        <v>1115/ОРЖ</v>
      </c>
      <c r="C1118" s="39" t="str">
        <f t="shared" si="105"/>
        <v>Тигренок в штанах В28</v>
      </c>
      <c r="D1118" s="94">
        <f t="shared" ca="1" si="106"/>
        <v>124</v>
      </c>
      <c r="E1118" s="94">
        <f t="shared" ca="1" si="107"/>
        <v>1</v>
      </c>
      <c r="F1118" s="94">
        <f t="shared" ca="1" si="102"/>
        <v>0</v>
      </c>
      <c r="G1118" s="87"/>
      <c r="H1118" s="87"/>
      <c r="I1118" s="40"/>
      <c r="J1118" s="40"/>
      <c r="L1118" s="52" t="s">
        <v>4253</v>
      </c>
      <c r="M1118" s="52" t="s">
        <v>4045</v>
      </c>
      <c r="N1118" s="52" t="s">
        <v>4046</v>
      </c>
      <c r="O1118" s="52" t="s">
        <v>4047</v>
      </c>
      <c r="P1118" s="52">
        <v>124</v>
      </c>
      <c r="Q1118" s="52"/>
      <c r="R1118" s="52"/>
      <c r="S1118" s="52" t="s">
        <v>1018</v>
      </c>
      <c r="T1118" s="52" t="s">
        <v>1018</v>
      </c>
      <c r="U1118" s="52" t="s">
        <v>1018</v>
      </c>
      <c r="V1118" s="52" t="s">
        <v>1018</v>
      </c>
      <c r="W1118" s="52" t="s">
        <v>1018</v>
      </c>
      <c r="X1118" s="52" t="s">
        <v>1018</v>
      </c>
      <c r="Y1118" s="52" t="s">
        <v>1018</v>
      </c>
      <c r="Z1118" s="52" t="s">
        <v>1018</v>
      </c>
      <c r="AA1118" s="52" t="s">
        <v>1018</v>
      </c>
      <c r="AB1118" s="52">
        <v>1</v>
      </c>
      <c r="AC1118" s="52" t="s">
        <v>1018</v>
      </c>
      <c r="AD1118" s="52" t="s">
        <v>1018</v>
      </c>
      <c r="AE1118" s="52" t="s">
        <v>1018</v>
      </c>
      <c r="AF1118" s="52" t="s">
        <v>1018</v>
      </c>
      <c r="AG1118" s="52" t="s">
        <v>1018</v>
      </c>
      <c r="AH1118" s="52" t="s">
        <v>1018</v>
      </c>
      <c r="AI1118" s="52" t="s">
        <v>1018</v>
      </c>
      <c r="AJ1118" s="52" t="s">
        <v>1018</v>
      </c>
      <c r="AK1118" s="52" t="s">
        <v>1018</v>
      </c>
      <c r="AL1118" s="52" t="s">
        <v>1018</v>
      </c>
      <c r="AM1118" s="52" t="s">
        <v>1018</v>
      </c>
      <c r="AN1118" s="52" t="s">
        <v>1018</v>
      </c>
      <c r="AO1118" s="52" t="s">
        <v>1018</v>
      </c>
      <c r="AP1118" s="52" t="s">
        <v>1018</v>
      </c>
      <c r="AQ1118" s="52" t="s">
        <v>1018</v>
      </c>
      <c r="AR1118" s="52" t="s">
        <v>1018</v>
      </c>
      <c r="AS1118" s="52" t="s">
        <v>1018</v>
      </c>
      <c r="AT1118" s="52" t="s">
        <v>1018</v>
      </c>
      <c r="AU1118" s="52" t="s">
        <v>1018</v>
      </c>
      <c r="AV1118" s="52" t="s">
        <v>1018</v>
      </c>
      <c r="AW1118" s="87" t="s">
        <v>1018</v>
      </c>
      <c r="AX1118" s="87" t="s">
        <v>1018</v>
      </c>
    </row>
    <row r="1119" spans="1:50" ht="12.75" x14ac:dyDescent="0.2">
      <c r="A1119" s="39" t="str">
        <f t="shared" si="103"/>
        <v>2055168</v>
      </c>
      <c r="B1119" s="39" t="str">
        <f t="shared" si="104"/>
        <v>1120/ЖК</v>
      </c>
      <c r="C1119" s="39" t="str">
        <f t="shared" si="105"/>
        <v>Тигренок-девочка В40</v>
      </c>
      <c r="D1119" s="94">
        <f t="shared" ca="1" si="106"/>
        <v>438</v>
      </c>
      <c r="E1119" s="94">
        <f t="shared" ca="1" si="107"/>
        <v>1</v>
      </c>
      <c r="F1119" s="94">
        <f t="shared" ca="1" si="102"/>
        <v>0</v>
      </c>
      <c r="G1119" s="87"/>
      <c r="H1119" s="87"/>
      <c r="I1119" s="40"/>
      <c r="J1119" s="40"/>
      <c r="L1119" s="52" t="s">
        <v>4254</v>
      </c>
      <c r="M1119" s="52" t="s">
        <v>4049</v>
      </c>
      <c r="N1119" s="52" t="s">
        <v>4050</v>
      </c>
      <c r="O1119" s="52" t="s">
        <v>4051</v>
      </c>
      <c r="P1119" s="52">
        <v>438</v>
      </c>
      <c r="Q1119" s="52"/>
      <c r="R1119" s="52"/>
      <c r="S1119" s="52" t="s">
        <v>1018</v>
      </c>
      <c r="T1119" s="52" t="s">
        <v>1018</v>
      </c>
      <c r="U1119" s="52" t="s">
        <v>1018</v>
      </c>
      <c r="V1119" s="52">
        <v>1</v>
      </c>
      <c r="W1119" s="52" t="s">
        <v>1018</v>
      </c>
      <c r="X1119" s="52" t="s">
        <v>1018</v>
      </c>
      <c r="Y1119" s="52" t="s">
        <v>1018</v>
      </c>
      <c r="Z1119" s="52" t="s">
        <v>1018</v>
      </c>
      <c r="AA1119" s="52" t="s">
        <v>1018</v>
      </c>
      <c r="AB1119" s="52" t="s">
        <v>1018</v>
      </c>
      <c r="AC1119" s="52" t="s">
        <v>1018</v>
      </c>
      <c r="AD1119" s="52" t="s">
        <v>1018</v>
      </c>
      <c r="AE1119" s="52" t="s">
        <v>1018</v>
      </c>
      <c r="AF1119" s="52" t="s">
        <v>1018</v>
      </c>
      <c r="AG1119" s="52" t="s">
        <v>1018</v>
      </c>
      <c r="AH1119" s="52" t="s">
        <v>1018</v>
      </c>
      <c r="AI1119" s="52" t="s">
        <v>1018</v>
      </c>
      <c r="AJ1119" s="52" t="s">
        <v>1018</v>
      </c>
      <c r="AK1119" s="52" t="s">
        <v>1018</v>
      </c>
      <c r="AL1119" s="52" t="s">
        <v>1018</v>
      </c>
      <c r="AM1119" s="52" t="s">
        <v>1018</v>
      </c>
      <c r="AN1119" s="52" t="s">
        <v>1018</v>
      </c>
      <c r="AO1119" s="52" t="s">
        <v>1018</v>
      </c>
      <c r="AP1119" s="52" t="s">
        <v>1018</v>
      </c>
      <c r="AQ1119" s="52" t="s">
        <v>1018</v>
      </c>
      <c r="AR1119" s="52" t="s">
        <v>1018</v>
      </c>
      <c r="AS1119" s="52" t="s">
        <v>1018</v>
      </c>
      <c r="AT1119" s="52" t="s">
        <v>1018</v>
      </c>
      <c r="AU1119" s="52" t="s">
        <v>1018</v>
      </c>
      <c r="AV1119" s="52" t="s">
        <v>1018</v>
      </c>
      <c r="AW1119" s="87" t="s">
        <v>1018</v>
      </c>
      <c r="AX1119" s="87" t="s">
        <v>1018</v>
      </c>
    </row>
    <row r="1120" spans="1:50" ht="12.75" x14ac:dyDescent="0.2">
      <c r="A1120" s="39" t="str">
        <f t="shared" si="103"/>
        <v>2053214</v>
      </c>
      <c r="B1120" s="39" t="str">
        <f t="shared" si="104"/>
        <v>1122/ЖК</v>
      </c>
      <c r="C1120" s="39" t="str">
        <f t="shared" si="105"/>
        <v>Тигренок лежачий Д29</v>
      </c>
      <c r="D1120" s="94">
        <f t="shared" ca="1" si="106"/>
        <v>200</v>
      </c>
      <c r="E1120" s="94">
        <f t="shared" ca="1" si="107"/>
        <v>0</v>
      </c>
      <c r="F1120" s="94">
        <f t="shared" ca="1" si="102"/>
        <v>0</v>
      </c>
      <c r="G1120" s="87"/>
      <c r="H1120" s="87"/>
      <c r="I1120" s="40"/>
      <c r="J1120" s="40"/>
      <c r="L1120" s="52" t="s">
        <v>4255</v>
      </c>
      <c r="M1120" s="52" t="s">
        <v>4053</v>
      </c>
      <c r="N1120" s="52" t="s">
        <v>4054</v>
      </c>
      <c r="O1120" s="52" t="s">
        <v>4055</v>
      </c>
      <c r="P1120" s="52">
        <v>200</v>
      </c>
      <c r="Q1120" s="52"/>
      <c r="R1120" s="52"/>
      <c r="S1120" s="52" t="s">
        <v>1018</v>
      </c>
      <c r="T1120" s="52" t="s">
        <v>1018</v>
      </c>
      <c r="U1120" s="52" t="s">
        <v>1018</v>
      </c>
      <c r="V1120" s="52" t="s">
        <v>1018</v>
      </c>
      <c r="W1120" s="52" t="s">
        <v>1018</v>
      </c>
      <c r="X1120" s="52" t="s">
        <v>1018</v>
      </c>
      <c r="Y1120" s="52" t="s">
        <v>1018</v>
      </c>
      <c r="Z1120" s="52" t="s">
        <v>1018</v>
      </c>
      <c r="AA1120" s="52" t="s">
        <v>1018</v>
      </c>
      <c r="AB1120" s="52" t="s">
        <v>1018</v>
      </c>
      <c r="AC1120" s="52" t="s">
        <v>1018</v>
      </c>
      <c r="AD1120" s="52" t="s">
        <v>1018</v>
      </c>
      <c r="AE1120" s="52" t="s">
        <v>1018</v>
      </c>
      <c r="AF1120" s="52" t="s">
        <v>1018</v>
      </c>
      <c r="AG1120" s="52" t="s">
        <v>1018</v>
      </c>
      <c r="AH1120" s="52" t="s">
        <v>1018</v>
      </c>
      <c r="AI1120" s="52" t="s">
        <v>1018</v>
      </c>
      <c r="AJ1120" s="52" t="s">
        <v>1018</v>
      </c>
      <c r="AK1120" s="52" t="s">
        <v>1018</v>
      </c>
      <c r="AL1120" s="52" t="s">
        <v>1018</v>
      </c>
      <c r="AM1120" s="52" t="s">
        <v>1018</v>
      </c>
      <c r="AN1120" s="52" t="s">
        <v>1018</v>
      </c>
      <c r="AO1120" s="52" t="s">
        <v>1018</v>
      </c>
      <c r="AP1120" s="52" t="s">
        <v>1018</v>
      </c>
      <c r="AQ1120" s="52" t="s">
        <v>1018</v>
      </c>
      <c r="AR1120" s="52" t="s">
        <v>1018</v>
      </c>
      <c r="AS1120" s="52" t="s">
        <v>1018</v>
      </c>
      <c r="AT1120" s="52" t="s">
        <v>1018</v>
      </c>
      <c r="AU1120" s="52" t="s">
        <v>1018</v>
      </c>
      <c r="AV1120" s="52" t="s">
        <v>1018</v>
      </c>
      <c r="AW1120" s="87" t="s">
        <v>1018</v>
      </c>
      <c r="AX1120" s="87" t="s">
        <v>1018</v>
      </c>
    </row>
    <row r="1121" spans="1:50" ht="12.75" x14ac:dyDescent="0.2">
      <c r="A1121" s="39" t="str">
        <f t="shared" si="103"/>
        <v>2052996</v>
      </c>
      <c r="B1121" s="39" t="str">
        <f t="shared" si="104"/>
        <v>1124/ОРЖ</v>
      </c>
      <c r="C1121" s="39" t="str">
        <f t="shared" si="105"/>
        <v>Тигренок-девочка В23</v>
      </c>
      <c r="D1121" s="94">
        <f t="shared" ca="1" si="106"/>
        <v>215</v>
      </c>
      <c r="E1121" s="94">
        <f t="shared" ca="1" si="107"/>
        <v>1</v>
      </c>
      <c r="F1121" s="94">
        <f t="shared" ca="1" si="102"/>
        <v>0</v>
      </c>
      <c r="G1121" s="87"/>
      <c r="H1121" s="87"/>
      <c r="I1121" s="40"/>
      <c r="J1121" s="40"/>
      <c r="L1121" s="52" t="s">
        <v>4256</v>
      </c>
      <c r="M1121" s="52" t="s">
        <v>4057</v>
      </c>
      <c r="N1121" s="52" t="s">
        <v>4058</v>
      </c>
      <c r="O1121" s="52" t="s">
        <v>4059</v>
      </c>
      <c r="P1121" s="52">
        <v>215</v>
      </c>
      <c r="Q1121" s="52"/>
      <c r="R1121" s="52"/>
      <c r="S1121" s="52" t="s">
        <v>1018</v>
      </c>
      <c r="T1121" s="52" t="s">
        <v>1018</v>
      </c>
      <c r="U1121" s="52" t="s">
        <v>1018</v>
      </c>
      <c r="V1121" s="52" t="s">
        <v>1018</v>
      </c>
      <c r="W1121" s="52" t="s">
        <v>1018</v>
      </c>
      <c r="X1121" s="52" t="s">
        <v>1018</v>
      </c>
      <c r="Y1121" s="52" t="s">
        <v>1018</v>
      </c>
      <c r="Z1121" s="52" t="s">
        <v>1018</v>
      </c>
      <c r="AA1121" s="52" t="s">
        <v>1018</v>
      </c>
      <c r="AB1121" s="52">
        <v>1</v>
      </c>
      <c r="AC1121" s="52" t="s">
        <v>1018</v>
      </c>
      <c r="AD1121" s="52" t="s">
        <v>1018</v>
      </c>
      <c r="AE1121" s="52" t="s">
        <v>1018</v>
      </c>
      <c r="AF1121" s="52" t="s">
        <v>1018</v>
      </c>
      <c r="AG1121" s="52" t="s">
        <v>1018</v>
      </c>
      <c r="AH1121" s="52" t="s">
        <v>1018</v>
      </c>
      <c r="AI1121" s="52" t="s">
        <v>1018</v>
      </c>
      <c r="AJ1121" s="52" t="s">
        <v>1018</v>
      </c>
      <c r="AK1121" s="52" t="s">
        <v>1018</v>
      </c>
      <c r="AL1121" s="52" t="s">
        <v>1018</v>
      </c>
      <c r="AM1121" s="52" t="s">
        <v>1018</v>
      </c>
      <c r="AN1121" s="52" t="s">
        <v>1018</v>
      </c>
      <c r="AO1121" s="52" t="s">
        <v>1018</v>
      </c>
      <c r="AP1121" s="52" t="s">
        <v>1018</v>
      </c>
      <c r="AQ1121" s="52" t="s">
        <v>1018</v>
      </c>
      <c r="AR1121" s="52" t="s">
        <v>1018</v>
      </c>
      <c r="AS1121" s="52" t="s">
        <v>1018</v>
      </c>
      <c r="AT1121" s="52" t="s">
        <v>1018</v>
      </c>
      <c r="AU1121" s="52" t="s">
        <v>1018</v>
      </c>
      <c r="AV1121" s="52" t="s">
        <v>1018</v>
      </c>
      <c r="AW1121" s="87" t="s">
        <v>1018</v>
      </c>
      <c r="AX1121" s="87" t="s">
        <v>1018</v>
      </c>
    </row>
    <row r="1122" spans="1:50" ht="12.75" x14ac:dyDescent="0.2">
      <c r="A1122" s="39" t="str">
        <f t="shared" si="103"/>
        <v>2054732</v>
      </c>
      <c r="B1122" s="39" t="str">
        <f t="shared" si="104"/>
        <v>1132/ЖК</v>
      </c>
      <c r="C1122" s="39" t="str">
        <f t="shared" si="105"/>
        <v>Тигренок сидячий В25</v>
      </c>
      <c r="D1122" s="94">
        <f t="shared" ca="1" si="106"/>
        <v>213</v>
      </c>
      <c r="E1122" s="94">
        <f t="shared" ca="1" si="107"/>
        <v>0</v>
      </c>
      <c r="F1122" s="94">
        <f t="shared" ca="1" si="102"/>
        <v>0</v>
      </c>
      <c r="G1122" s="87"/>
      <c r="H1122" s="87"/>
      <c r="I1122" s="40"/>
      <c r="J1122" s="40"/>
      <c r="L1122" s="52" t="s">
        <v>4257</v>
      </c>
      <c r="M1122" s="52" t="s">
        <v>4061</v>
      </c>
      <c r="N1122" s="52" t="s">
        <v>4062</v>
      </c>
      <c r="O1122" s="52" t="s">
        <v>4063</v>
      </c>
      <c r="P1122" s="52">
        <v>213</v>
      </c>
      <c r="Q1122" s="52"/>
      <c r="R1122" s="52"/>
      <c r="S1122" s="52" t="s">
        <v>1018</v>
      </c>
      <c r="T1122" s="52" t="s">
        <v>1018</v>
      </c>
      <c r="U1122" s="52" t="s">
        <v>1018</v>
      </c>
      <c r="V1122" s="52" t="s">
        <v>1018</v>
      </c>
      <c r="W1122" s="52" t="s">
        <v>1018</v>
      </c>
      <c r="X1122" s="52" t="s">
        <v>1018</v>
      </c>
      <c r="Y1122" s="52" t="s">
        <v>1018</v>
      </c>
      <c r="Z1122" s="52" t="s">
        <v>1018</v>
      </c>
      <c r="AA1122" s="52" t="s">
        <v>1018</v>
      </c>
      <c r="AB1122" s="52" t="s">
        <v>1018</v>
      </c>
      <c r="AC1122" s="52" t="s">
        <v>1018</v>
      </c>
      <c r="AD1122" s="52" t="s">
        <v>1018</v>
      </c>
      <c r="AE1122" s="52" t="s">
        <v>1018</v>
      </c>
      <c r="AF1122" s="52" t="s">
        <v>1018</v>
      </c>
      <c r="AG1122" s="52" t="s">
        <v>1018</v>
      </c>
      <c r="AH1122" s="52" t="s">
        <v>1018</v>
      </c>
      <c r="AI1122" s="52" t="s">
        <v>1018</v>
      </c>
      <c r="AJ1122" s="52" t="s">
        <v>1018</v>
      </c>
      <c r="AK1122" s="52" t="s">
        <v>1018</v>
      </c>
      <c r="AL1122" s="52" t="s">
        <v>1018</v>
      </c>
      <c r="AM1122" s="52" t="s">
        <v>1018</v>
      </c>
      <c r="AN1122" s="52" t="s">
        <v>1018</v>
      </c>
      <c r="AO1122" s="52" t="s">
        <v>1018</v>
      </c>
      <c r="AP1122" s="52" t="s">
        <v>1018</v>
      </c>
      <c r="AQ1122" s="52" t="s">
        <v>1018</v>
      </c>
      <c r="AR1122" s="52" t="s">
        <v>1018</v>
      </c>
      <c r="AS1122" s="52" t="s">
        <v>1018</v>
      </c>
      <c r="AT1122" s="52" t="s">
        <v>1018</v>
      </c>
      <c r="AU1122" s="52" t="s">
        <v>1018</v>
      </c>
      <c r="AV1122" s="52" t="s">
        <v>1018</v>
      </c>
      <c r="AW1122" s="87" t="s">
        <v>1018</v>
      </c>
      <c r="AX1122" s="87" t="s">
        <v>1018</v>
      </c>
    </row>
    <row r="1123" spans="1:50" ht="12.75" x14ac:dyDescent="0.2">
      <c r="A1123" s="39" t="str">
        <f t="shared" si="103"/>
        <v>2058157</v>
      </c>
      <c r="B1123" s="39" t="str">
        <f t="shared" si="104"/>
        <v>1149/МЛ</v>
      </c>
      <c r="C1123" s="39" t="str">
        <f t="shared" si="105"/>
        <v>Конфетница котенок Тимми Д 25см</v>
      </c>
      <c r="D1123" s="94">
        <f t="shared" ca="1" si="106"/>
        <v>165</v>
      </c>
      <c r="E1123" s="94">
        <f t="shared" ca="1" si="107"/>
        <v>0</v>
      </c>
      <c r="F1123" s="94">
        <f t="shared" ca="1" si="102"/>
        <v>0</v>
      </c>
      <c r="G1123" s="87"/>
      <c r="H1123" s="87"/>
      <c r="I1123" s="40"/>
      <c r="J1123" s="40"/>
      <c r="L1123" s="52" t="s">
        <v>4258</v>
      </c>
      <c r="M1123" s="52" t="s">
        <v>4065</v>
      </c>
      <c r="N1123" s="52" t="s">
        <v>4066</v>
      </c>
      <c r="O1123" s="52" t="s">
        <v>4067</v>
      </c>
      <c r="P1123" s="52">
        <v>165</v>
      </c>
      <c r="Q1123" s="52"/>
      <c r="R1123" s="52"/>
      <c r="S1123" s="52" t="s">
        <v>1018</v>
      </c>
      <c r="T1123" s="52" t="s">
        <v>1018</v>
      </c>
      <c r="U1123" s="52" t="s">
        <v>1018</v>
      </c>
      <c r="V1123" s="52" t="s">
        <v>1018</v>
      </c>
      <c r="W1123" s="52" t="s">
        <v>1018</v>
      </c>
      <c r="X1123" s="52" t="s">
        <v>1018</v>
      </c>
      <c r="Y1123" s="52" t="s">
        <v>1018</v>
      </c>
      <c r="Z1123" s="52" t="s">
        <v>1018</v>
      </c>
      <c r="AA1123" s="52" t="s">
        <v>1018</v>
      </c>
      <c r="AB1123" s="52" t="s">
        <v>1018</v>
      </c>
      <c r="AC1123" s="52" t="s">
        <v>1018</v>
      </c>
      <c r="AD1123" s="52" t="s">
        <v>1018</v>
      </c>
      <c r="AE1123" s="52" t="s">
        <v>1018</v>
      </c>
      <c r="AF1123" s="52" t="s">
        <v>1018</v>
      </c>
      <c r="AG1123" s="52" t="s">
        <v>1018</v>
      </c>
      <c r="AH1123" s="52" t="s">
        <v>1018</v>
      </c>
      <c r="AI1123" s="52" t="s">
        <v>1018</v>
      </c>
      <c r="AJ1123" s="52" t="s">
        <v>1018</v>
      </c>
      <c r="AK1123" s="52" t="s">
        <v>1018</v>
      </c>
      <c r="AL1123" s="52" t="s">
        <v>1018</v>
      </c>
      <c r="AM1123" s="52" t="s">
        <v>1018</v>
      </c>
      <c r="AN1123" s="52" t="s">
        <v>1018</v>
      </c>
      <c r="AO1123" s="52" t="s">
        <v>1018</v>
      </c>
      <c r="AP1123" s="52" t="s">
        <v>1018</v>
      </c>
      <c r="AQ1123" s="52" t="s">
        <v>1018</v>
      </c>
      <c r="AR1123" s="52" t="s">
        <v>1018</v>
      </c>
      <c r="AS1123" s="52" t="s">
        <v>1018</v>
      </c>
      <c r="AT1123" s="52" t="s">
        <v>1018</v>
      </c>
      <c r="AU1123" s="52" t="s">
        <v>1018</v>
      </c>
      <c r="AV1123" s="52" t="s">
        <v>1018</v>
      </c>
      <c r="AW1123" s="87" t="s">
        <v>1018</v>
      </c>
      <c r="AX1123" s="87" t="s">
        <v>1018</v>
      </c>
    </row>
    <row r="1124" spans="1:50" ht="12.75" x14ac:dyDescent="0.2">
      <c r="A1124" s="39" t="str">
        <f t="shared" si="103"/>
        <v>2058184</v>
      </c>
      <c r="B1124" s="39" t="str">
        <f t="shared" si="104"/>
        <v>1150/КЧ</v>
      </c>
      <c r="C1124" s="39" t="str">
        <f t="shared" si="105"/>
        <v>Котяра конфетница В 28см</v>
      </c>
      <c r="D1124" s="94">
        <f t="shared" ca="1" si="106"/>
        <v>165</v>
      </c>
      <c r="E1124" s="94">
        <f t="shared" ca="1" si="107"/>
        <v>0</v>
      </c>
      <c r="F1124" s="94">
        <f t="shared" ca="1" si="102"/>
        <v>0</v>
      </c>
      <c r="G1124" s="87"/>
      <c r="H1124" s="87"/>
      <c r="I1124" s="40"/>
      <c r="J1124" s="40"/>
      <c r="L1124" s="52" t="s">
        <v>4259</v>
      </c>
      <c r="M1124" s="52" t="s">
        <v>4069</v>
      </c>
      <c r="N1124" s="52" t="s">
        <v>4070</v>
      </c>
      <c r="O1124" s="52" t="s">
        <v>4071</v>
      </c>
      <c r="P1124" s="52">
        <v>165</v>
      </c>
      <c r="Q1124" s="52"/>
      <c r="R1124" s="52"/>
      <c r="S1124" s="52" t="s">
        <v>1018</v>
      </c>
      <c r="T1124" s="52" t="s">
        <v>1018</v>
      </c>
      <c r="U1124" s="52" t="s">
        <v>1018</v>
      </c>
      <c r="V1124" s="52" t="s">
        <v>1018</v>
      </c>
      <c r="W1124" s="52" t="s">
        <v>1018</v>
      </c>
      <c r="X1124" s="52" t="s">
        <v>1018</v>
      </c>
      <c r="Y1124" s="52" t="s">
        <v>1018</v>
      </c>
      <c r="Z1124" s="52" t="s">
        <v>1018</v>
      </c>
      <c r="AA1124" s="52" t="s">
        <v>1018</v>
      </c>
      <c r="AB1124" s="52" t="s">
        <v>1018</v>
      </c>
      <c r="AC1124" s="52" t="s">
        <v>1018</v>
      </c>
      <c r="AD1124" s="52" t="s">
        <v>1018</v>
      </c>
      <c r="AE1124" s="52" t="s">
        <v>1018</v>
      </c>
      <c r="AF1124" s="52" t="s">
        <v>1018</v>
      </c>
      <c r="AG1124" s="52" t="s">
        <v>1018</v>
      </c>
      <c r="AH1124" s="52" t="s">
        <v>1018</v>
      </c>
      <c r="AI1124" s="52" t="s">
        <v>1018</v>
      </c>
      <c r="AJ1124" s="52" t="s">
        <v>1018</v>
      </c>
      <c r="AK1124" s="52" t="s">
        <v>1018</v>
      </c>
      <c r="AL1124" s="52" t="s">
        <v>1018</v>
      </c>
      <c r="AM1124" s="52" t="s">
        <v>1018</v>
      </c>
      <c r="AN1124" s="52" t="s">
        <v>1018</v>
      </c>
      <c r="AO1124" s="52" t="s">
        <v>1018</v>
      </c>
      <c r="AP1124" s="52" t="s">
        <v>1018</v>
      </c>
      <c r="AQ1124" s="52" t="s">
        <v>1018</v>
      </c>
      <c r="AR1124" s="52" t="s">
        <v>1018</v>
      </c>
      <c r="AS1124" s="52" t="s">
        <v>1018</v>
      </c>
      <c r="AT1124" s="52" t="s">
        <v>1018</v>
      </c>
      <c r="AU1124" s="52" t="s">
        <v>1018</v>
      </c>
      <c r="AV1124" s="52" t="s">
        <v>1018</v>
      </c>
      <c r="AW1124" s="87" t="s">
        <v>1018</v>
      </c>
      <c r="AX1124" s="87" t="s">
        <v>1018</v>
      </c>
    </row>
    <row r="1125" spans="1:50" ht="12.75" x14ac:dyDescent="0.2">
      <c r="A1125" s="39" t="str">
        <f t="shared" si="103"/>
        <v>2061068</v>
      </c>
      <c r="B1125" s="39" t="str">
        <f t="shared" si="104"/>
        <v>1153/БЕЛ</v>
      </c>
      <c r="C1125" s="39" t="str">
        <f t="shared" si="105"/>
        <v>Медведь с сердцем В 34 см</v>
      </c>
      <c r="D1125" s="94">
        <f t="shared" ca="1" si="106"/>
        <v>231</v>
      </c>
      <c r="E1125" s="94">
        <f t="shared" ca="1" si="107"/>
        <v>0</v>
      </c>
      <c r="F1125" s="94">
        <f t="shared" ca="1" si="102"/>
        <v>0</v>
      </c>
      <c r="G1125" s="87"/>
      <c r="H1125" s="87"/>
      <c r="I1125" s="40"/>
      <c r="J1125" s="40"/>
      <c r="L1125" s="52" t="s">
        <v>4260</v>
      </c>
      <c r="M1125" s="52" t="s">
        <v>4073</v>
      </c>
      <c r="N1125" s="52" t="s">
        <v>4074</v>
      </c>
      <c r="O1125" s="52" t="s">
        <v>4075</v>
      </c>
      <c r="P1125" s="52">
        <v>231</v>
      </c>
      <c r="Q1125" s="52"/>
      <c r="R1125" s="52"/>
      <c r="S1125" s="52" t="s">
        <v>1018</v>
      </c>
      <c r="T1125" s="52" t="s">
        <v>1018</v>
      </c>
      <c r="U1125" s="52" t="s">
        <v>1018</v>
      </c>
      <c r="V1125" s="52" t="s">
        <v>1018</v>
      </c>
      <c r="W1125" s="52" t="s">
        <v>1018</v>
      </c>
      <c r="X1125" s="52" t="s">
        <v>1018</v>
      </c>
      <c r="Y1125" s="52" t="s">
        <v>1018</v>
      </c>
      <c r="Z1125" s="52" t="s">
        <v>1018</v>
      </c>
      <c r="AA1125" s="52" t="s">
        <v>1018</v>
      </c>
      <c r="AB1125" s="52" t="s">
        <v>1018</v>
      </c>
      <c r="AC1125" s="52" t="s">
        <v>1018</v>
      </c>
      <c r="AD1125" s="52" t="s">
        <v>1018</v>
      </c>
      <c r="AE1125" s="52" t="s">
        <v>1018</v>
      </c>
      <c r="AF1125" s="52" t="s">
        <v>1018</v>
      </c>
      <c r="AG1125" s="52" t="s">
        <v>1018</v>
      </c>
      <c r="AH1125" s="52" t="s">
        <v>1018</v>
      </c>
      <c r="AI1125" s="52" t="s">
        <v>1018</v>
      </c>
      <c r="AJ1125" s="52" t="s">
        <v>1018</v>
      </c>
      <c r="AK1125" s="52" t="s">
        <v>1018</v>
      </c>
      <c r="AL1125" s="52" t="s">
        <v>1018</v>
      </c>
      <c r="AM1125" s="52" t="s">
        <v>1018</v>
      </c>
      <c r="AN1125" s="52" t="s">
        <v>1018</v>
      </c>
      <c r="AO1125" s="52" t="s">
        <v>1018</v>
      </c>
      <c r="AP1125" s="52" t="s">
        <v>1018</v>
      </c>
      <c r="AQ1125" s="52" t="s">
        <v>1018</v>
      </c>
      <c r="AR1125" s="52" t="s">
        <v>1018</v>
      </c>
      <c r="AS1125" s="52" t="s">
        <v>1018</v>
      </c>
      <c r="AT1125" s="52" t="s">
        <v>1018</v>
      </c>
      <c r="AU1125" s="52" t="s">
        <v>1018</v>
      </c>
      <c r="AV1125" s="52" t="s">
        <v>1018</v>
      </c>
      <c r="AW1125" s="87" t="s">
        <v>1018</v>
      </c>
      <c r="AX1125" s="87" t="s">
        <v>1018</v>
      </c>
    </row>
    <row r="1126" spans="1:50" ht="12.75" x14ac:dyDescent="0.2">
      <c r="A1126" s="39" t="str">
        <f t="shared" si="103"/>
        <v>2056487</v>
      </c>
      <c r="B1126" s="39" t="str">
        <f t="shared" si="104"/>
        <v>1167/КР</v>
      </c>
      <c r="C1126" s="39" t="str">
        <f t="shared" si="105"/>
        <v>Сердце с завязками 9*12 см</v>
      </c>
      <c r="D1126" s="94">
        <f t="shared" ca="1" si="106"/>
        <v>65</v>
      </c>
      <c r="E1126" s="94">
        <f t="shared" ca="1" si="107"/>
        <v>4</v>
      </c>
      <c r="F1126" s="94">
        <f t="shared" ca="1" si="102"/>
        <v>0</v>
      </c>
      <c r="G1126" s="87"/>
      <c r="H1126" s="87"/>
      <c r="I1126" s="40"/>
      <c r="J1126" s="40"/>
      <c r="L1126" s="52" t="s">
        <v>4261</v>
      </c>
      <c r="M1126" s="52" t="s">
        <v>4077</v>
      </c>
      <c r="N1126" s="52" t="s">
        <v>4078</v>
      </c>
      <c r="O1126" s="52" t="s">
        <v>4079</v>
      </c>
      <c r="P1126" s="52">
        <v>65</v>
      </c>
      <c r="Q1126" s="52"/>
      <c r="R1126" s="52"/>
      <c r="S1126" s="52" t="s">
        <v>1018</v>
      </c>
      <c r="T1126" s="52" t="s">
        <v>1018</v>
      </c>
      <c r="U1126" s="52" t="s">
        <v>1018</v>
      </c>
      <c r="V1126" s="52">
        <v>4</v>
      </c>
      <c r="W1126" s="52" t="s">
        <v>1018</v>
      </c>
      <c r="X1126" s="52" t="s">
        <v>1018</v>
      </c>
      <c r="Y1126" s="52" t="s">
        <v>1018</v>
      </c>
      <c r="Z1126" s="52" t="s">
        <v>1018</v>
      </c>
      <c r="AA1126" s="52" t="s">
        <v>1018</v>
      </c>
      <c r="AB1126" s="52" t="s">
        <v>1018</v>
      </c>
      <c r="AC1126" s="52" t="s">
        <v>1018</v>
      </c>
      <c r="AD1126" s="52" t="s">
        <v>1018</v>
      </c>
      <c r="AE1126" s="52" t="s">
        <v>1018</v>
      </c>
      <c r="AF1126" s="52" t="s">
        <v>1018</v>
      </c>
      <c r="AG1126" s="52" t="s">
        <v>1018</v>
      </c>
      <c r="AH1126" s="52" t="s">
        <v>1018</v>
      </c>
      <c r="AI1126" s="52" t="s">
        <v>1018</v>
      </c>
      <c r="AJ1126" s="52" t="s">
        <v>1018</v>
      </c>
      <c r="AK1126" s="52" t="s">
        <v>1018</v>
      </c>
      <c r="AL1126" s="52" t="s">
        <v>1018</v>
      </c>
      <c r="AM1126" s="52" t="s">
        <v>1018</v>
      </c>
      <c r="AN1126" s="52" t="s">
        <v>1018</v>
      </c>
      <c r="AO1126" s="52" t="s">
        <v>1018</v>
      </c>
      <c r="AP1126" s="52" t="s">
        <v>1018</v>
      </c>
      <c r="AQ1126" s="52" t="s">
        <v>1018</v>
      </c>
      <c r="AR1126" s="52" t="s">
        <v>1018</v>
      </c>
      <c r="AS1126" s="52" t="s">
        <v>1018</v>
      </c>
      <c r="AT1126" s="52" t="s">
        <v>1018</v>
      </c>
      <c r="AU1126" s="52" t="s">
        <v>1018</v>
      </c>
      <c r="AV1126" s="52" t="s">
        <v>1018</v>
      </c>
      <c r="AW1126" s="87" t="s">
        <v>1018</v>
      </c>
      <c r="AX1126" s="87" t="s">
        <v>1018</v>
      </c>
    </row>
    <row r="1127" spans="1:50" ht="12.75" x14ac:dyDescent="0.2">
      <c r="A1127" s="39" t="str">
        <f t="shared" si="103"/>
        <v>2055982</v>
      </c>
      <c r="B1127" s="39" t="str">
        <f t="shared" si="104"/>
        <v>1189/БЕЛ</v>
      </c>
      <c r="C1127" s="39" t="str">
        <f t="shared" si="105"/>
        <v>Котенок Кэт конфетница В34 см</v>
      </c>
      <c r="D1127" s="94">
        <f t="shared" ca="1" si="106"/>
        <v>270</v>
      </c>
      <c r="E1127" s="94">
        <f t="shared" ca="1" si="107"/>
        <v>0</v>
      </c>
      <c r="F1127" s="94">
        <f t="shared" ca="1" si="102"/>
        <v>0</v>
      </c>
      <c r="G1127" s="87"/>
      <c r="H1127" s="87"/>
      <c r="I1127" s="40"/>
      <c r="J1127" s="40"/>
      <c r="L1127" s="52" t="s">
        <v>4262</v>
      </c>
      <c r="M1127" s="52" t="s">
        <v>4081</v>
      </c>
      <c r="N1127" s="52" t="s">
        <v>4082</v>
      </c>
      <c r="O1127" s="52" t="s">
        <v>4083</v>
      </c>
      <c r="P1127" s="52">
        <v>270</v>
      </c>
      <c r="Q1127" s="52"/>
      <c r="R1127" s="52"/>
      <c r="S1127" s="52" t="s">
        <v>1018</v>
      </c>
      <c r="T1127" s="52" t="s">
        <v>1018</v>
      </c>
      <c r="U1127" s="52" t="s">
        <v>1018</v>
      </c>
      <c r="V1127" s="52" t="s">
        <v>1018</v>
      </c>
      <c r="W1127" s="52" t="s">
        <v>1018</v>
      </c>
      <c r="X1127" s="52" t="s">
        <v>1018</v>
      </c>
      <c r="Y1127" s="52" t="s">
        <v>1018</v>
      </c>
      <c r="Z1127" s="52" t="s">
        <v>1018</v>
      </c>
      <c r="AA1127" s="52" t="s">
        <v>1018</v>
      </c>
      <c r="AB1127" s="52" t="s">
        <v>1018</v>
      </c>
      <c r="AC1127" s="52" t="s">
        <v>1018</v>
      </c>
      <c r="AD1127" s="52" t="s">
        <v>1018</v>
      </c>
      <c r="AE1127" s="52" t="s">
        <v>1018</v>
      </c>
      <c r="AF1127" s="52" t="s">
        <v>1018</v>
      </c>
      <c r="AG1127" s="52" t="s">
        <v>1018</v>
      </c>
      <c r="AH1127" s="52" t="s">
        <v>1018</v>
      </c>
      <c r="AI1127" s="52" t="s">
        <v>1018</v>
      </c>
      <c r="AJ1127" s="52" t="s">
        <v>1018</v>
      </c>
      <c r="AK1127" s="52" t="s">
        <v>1018</v>
      </c>
      <c r="AL1127" s="52" t="s">
        <v>1018</v>
      </c>
      <c r="AM1127" s="52" t="s">
        <v>1018</v>
      </c>
      <c r="AN1127" s="52" t="s">
        <v>1018</v>
      </c>
      <c r="AO1127" s="52" t="s">
        <v>1018</v>
      </c>
      <c r="AP1127" s="52" t="s">
        <v>1018</v>
      </c>
      <c r="AQ1127" s="52" t="s">
        <v>1018</v>
      </c>
      <c r="AR1127" s="52" t="s">
        <v>1018</v>
      </c>
      <c r="AS1127" s="52" t="s">
        <v>1018</v>
      </c>
      <c r="AT1127" s="52" t="s">
        <v>1018</v>
      </c>
      <c r="AU1127" s="52" t="s">
        <v>1018</v>
      </c>
      <c r="AV1127" s="52" t="s">
        <v>1018</v>
      </c>
      <c r="AW1127" s="87" t="s">
        <v>1018</v>
      </c>
      <c r="AX1127" s="87" t="s">
        <v>1018</v>
      </c>
    </row>
    <row r="1128" spans="1:50" ht="12.75" x14ac:dyDescent="0.2">
      <c r="A1128" s="39" t="str">
        <f t="shared" si="103"/>
        <v>2058762</v>
      </c>
      <c r="B1128" s="39" t="str">
        <f t="shared" si="104"/>
        <v>1191/БЕЛ</v>
      </c>
      <c r="C1128" s="39" t="str">
        <f t="shared" si="105"/>
        <v>Зайчонок-конфетница В 30 см</v>
      </c>
      <c r="D1128" s="94">
        <f t="shared" ca="1" si="106"/>
        <v>165</v>
      </c>
      <c r="E1128" s="94">
        <f t="shared" ca="1" si="107"/>
        <v>0</v>
      </c>
      <c r="F1128" s="94">
        <f t="shared" ca="1" si="102"/>
        <v>0</v>
      </c>
      <c r="G1128" s="87"/>
      <c r="H1128" s="87"/>
      <c r="I1128" s="40"/>
      <c r="J1128" s="40"/>
      <c r="L1128" s="52" t="s">
        <v>4263</v>
      </c>
      <c r="M1128" s="52" t="s">
        <v>4085</v>
      </c>
      <c r="N1128" s="52" t="s">
        <v>4086</v>
      </c>
      <c r="O1128" s="52" t="s">
        <v>4087</v>
      </c>
      <c r="P1128" s="52">
        <v>165</v>
      </c>
      <c r="Q1128" s="52"/>
      <c r="R1128" s="52"/>
      <c r="S1128" s="52" t="s">
        <v>1018</v>
      </c>
      <c r="T1128" s="52" t="s">
        <v>1018</v>
      </c>
      <c r="U1128" s="52" t="s">
        <v>1018</v>
      </c>
      <c r="V1128" s="52" t="s">
        <v>1018</v>
      </c>
      <c r="W1128" s="52" t="s">
        <v>1018</v>
      </c>
      <c r="X1128" s="52" t="s">
        <v>1018</v>
      </c>
      <c r="Y1128" s="52" t="s">
        <v>1018</v>
      </c>
      <c r="Z1128" s="52" t="s">
        <v>1018</v>
      </c>
      <c r="AA1128" s="52" t="s">
        <v>1018</v>
      </c>
      <c r="AB1128" s="52" t="s">
        <v>1018</v>
      </c>
      <c r="AC1128" s="52" t="s">
        <v>1018</v>
      </c>
      <c r="AD1128" s="52" t="s">
        <v>1018</v>
      </c>
      <c r="AE1128" s="52" t="s">
        <v>1018</v>
      </c>
      <c r="AF1128" s="52" t="s">
        <v>1018</v>
      </c>
      <c r="AG1128" s="52" t="s">
        <v>1018</v>
      </c>
      <c r="AH1128" s="52" t="s">
        <v>1018</v>
      </c>
      <c r="AI1128" s="52" t="s">
        <v>1018</v>
      </c>
      <c r="AJ1128" s="52" t="s">
        <v>1018</v>
      </c>
      <c r="AK1128" s="52" t="s">
        <v>1018</v>
      </c>
      <c r="AL1128" s="52" t="s">
        <v>1018</v>
      </c>
      <c r="AM1128" s="52" t="s">
        <v>1018</v>
      </c>
      <c r="AN1128" s="52" t="s">
        <v>1018</v>
      </c>
      <c r="AO1128" s="52" t="s">
        <v>1018</v>
      </c>
      <c r="AP1128" s="52" t="s">
        <v>1018</v>
      </c>
      <c r="AQ1128" s="52" t="s">
        <v>1018</v>
      </c>
      <c r="AR1128" s="52" t="s">
        <v>1018</v>
      </c>
      <c r="AS1128" s="52" t="s">
        <v>1018</v>
      </c>
      <c r="AT1128" s="52" t="s">
        <v>1018</v>
      </c>
      <c r="AU1128" s="52" t="s">
        <v>1018</v>
      </c>
      <c r="AV1128" s="52" t="s">
        <v>1018</v>
      </c>
      <c r="AW1128" s="87" t="s">
        <v>1018</v>
      </c>
      <c r="AX1128" s="87" t="s">
        <v>1018</v>
      </c>
    </row>
    <row r="1129" spans="1:50" ht="12.75" x14ac:dyDescent="0.2">
      <c r="A1129" s="39" t="str">
        <f t="shared" si="103"/>
        <v>2061557</v>
      </c>
      <c r="B1129" s="39" t="str">
        <f t="shared" si="104"/>
        <v>1194/МЛ</v>
      </c>
      <c r="C1129" s="39" t="str">
        <f t="shared" si="105"/>
        <v>Зайчонок с морковкой В 43 см</v>
      </c>
      <c r="D1129" s="94">
        <f t="shared" ca="1" si="106"/>
        <v>352</v>
      </c>
      <c r="E1129" s="94">
        <f t="shared" ca="1" si="107"/>
        <v>0</v>
      </c>
      <c r="F1129" s="94">
        <f t="shared" ca="1" si="102"/>
        <v>0</v>
      </c>
      <c r="G1129" s="87"/>
      <c r="H1129" s="87"/>
      <c r="I1129" s="40"/>
      <c r="J1129" s="40"/>
      <c r="L1129" s="52" t="s">
        <v>4264</v>
      </c>
      <c r="M1129" s="52" t="s">
        <v>4089</v>
      </c>
      <c r="N1129" s="52" t="s">
        <v>4090</v>
      </c>
      <c r="O1129" s="52" t="s">
        <v>4091</v>
      </c>
      <c r="P1129" s="52">
        <v>352</v>
      </c>
      <c r="Q1129" s="52"/>
      <c r="R1129" s="52"/>
      <c r="S1129" s="52" t="s">
        <v>1018</v>
      </c>
      <c r="T1129" s="52" t="s">
        <v>1018</v>
      </c>
      <c r="U1129" s="52" t="s">
        <v>1018</v>
      </c>
      <c r="V1129" s="52" t="s">
        <v>1018</v>
      </c>
      <c r="W1129" s="52" t="s">
        <v>1018</v>
      </c>
      <c r="X1129" s="52" t="s">
        <v>1018</v>
      </c>
      <c r="Y1129" s="52" t="s">
        <v>1018</v>
      </c>
      <c r="Z1129" s="52" t="s">
        <v>1018</v>
      </c>
      <c r="AA1129" s="52" t="s">
        <v>1018</v>
      </c>
      <c r="AB1129" s="52" t="s">
        <v>1018</v>
      </c>
      <c r="AC1129" s="52" t="s">
        <v>1018</v>
      </c>
      <c r="AD1129" s="52" t="s">
        <v>1018</v>
      </c>
      <c r="AE1129" s="52" t="s">
        <v>1018</v>
      </c>
      <c r="AF1129" s="52" t="s">
        <v>1018</v>
      </c>
      <c r="AG1129" s="52" t="s">
        <v>1018</v>
      </c>
      <c r="AH1129" s="52" t="s">
        <v>1018</v>
      </c>
      <c r="AI1129" s="52" t="s">
        <v>1018</v>
      </c>
      <c r="AJ1129" s="52" t="s">
        <v>1018</v>
      </c>
      <c r="AK1129" s="52" t="s">
        <v>1018</v>
      </c>
      <c r="AL1129" s="52" t="s">
        <v>1018</v>
      </c>
      <c r="AM1129" s="52" t="s">
        <v>1018</v>
      </c>
      <c r="AN1129" s="52" t="s">
        <v>1018</v>
      </c>
      <c r="AO1129" s="52" t="s">
        <v>1018</v>
      </c>
      <c r="AP1129" s="52" t="s">
        <v>1018</v>
      </c>
      <c r="AQ1129" s="52" t="s">
        <v>1018</v>
      </c>
      <c r="AR1129" s="52" t="s">
        <v>1018</v>
      </c>
      <c r="AS1129" s="52" t="s">
        <v>1018</v>
      </c>
      <c r="AT1129" s="52" t="s">
        <v>1018</v>
      </c>
      <c r="AU1129" s="52" t="s">
        <v>1018</v>
      </c>
      <c r="AV1129" s="52" t="s">
        <v>1018</v>
      </c>
      <c r="AW1129" s="87" t="s">
        <v>1018</v>
      </c>
      <c r="AX1129" s="87" t="s">
        <v>1018</v>
      </c>
    </row>
    <row r="1130" spans="1:50" ht="12.75" x14ac:dyDescent="0.2">
      <c r="A1130" s="39" t="str">
        <f t="shared" si="103"/>
        <v>2056453</v>
      </c>
      <c r="B1130" s="39" t="str">
        <f t="shared" si="104"/>
        <v>1200/ОРЖ</v>
      </c>
      <c r="C1130" s="39" t="str">
        <f t="shared" si="105"/>
        <v>Котенок-конфетница В26 см</v>
      </c>
      <c r="D1130" s="94">
        <f t="shared" ca="1" si="106"/>
        <v>169</v>
      </c>
      <c r="E1130" s="94">
        <f t="shared" ca="1" si="107"/>
        <v>854</v>
      </c>
      <c r="F1130" s="94">
        <f t="shared" ca="1" si="102"/>
        <v>0</v>
      </c>
      <c r="G1130" s="87"/>
      <c r="H1130" s="87"/>
      <c r="I1130" s="40"/>
      <c r="J1130" s="40"/>
      <c r="L1130" s="52" t="s">
        <v>4265</v>
      </c>
      <c r="M1130" s="52" t="s">
        <v>4093</v>
      </c>
      <c r="N1130" s="52" t="s">
        <v>143</v>
      </c>
      <c r="O1130" s="52" t="s">
        <v>4094</v>
      </c>
      <c r="P1130" s="52">
        <v>169</v>
      </c>
      <c r="Q1130" s="52"/>
      <c r="R1130" s="52"/>
      <c r="S1130" s="52" t="s">
        <v>1018</v>
      </c>
      <c r="T1130" s="52" t="s">
        <v>1018</v>
      </c>
      <c r="U1130" s="52" t="s">
        <v>1018</v>
      </c>
      <c r="V1130" s="52">
        <v>6</v>
      </c>
      <c r="W1130" s="52" t="s">
        <v>1018</v>
      </c>
      <c r="X1130" s="52" t="s">
        <v>1018</v>
      </c>
      <c r="Y1130" s="52" t="s">
        <v>1018</v>
      </c>
      <c r="Z1130" s="52" t="s">
        <v>1018</v>
      </c>
      <c r="AA1130" s="52" t="s">
        <v>1018</v>
      </c>
      <c r="AB1130" s="52" t="s">
        <v>1018</v>
      </c>
      <c r="AC1130" s="52" t="s">
        <v>1018</v>
      </c>
      <c r="AD1130" s="52" t="s">
        <v>1018</v>
      </c>
      <c r="AE1130" s="52" t="s">
        <v>1018</v>
      </c>
      <c r="AF1130" s="52" t="s">
        <v>1018</v>
      </c>
      <c r="AG1130" s="52" t="s">
        <v>1018</v>
      </c>
      <c r="AH1130" s="52" t="s">
        <v>1018</v>
      </c>
      <c r="AI1130" s="52">
        <v>15</v>
      </c>
      <c r="AJ1130" s="52" t="s">
        <v>1018</v>
      </c>
      <c r="AK1130" s="52">
        <v>3</v>
      </c>
      <c r="AL1130" s="52">
        <v>3</v>
      </c>
      <c r="AM1130" s="52" t="s">
        <v>1018</v>
      </c>
      <c r="AN1130" s="52" t="s">
        <v>1018</v>
      </c>
      <c r="AO1130" s="52" t="s">
        <v>1018</v>
      </c>
      <c r="AP1130" s="52" t="s">
        <v>1018</v>
      </c>
      <c r="AQ1130" s="52" t="s">
        <v>1018</v>
      </c>
      <c r="AR1130" s="52">
        <v>854</v>
      </c>
      <c r="AS1130" s="52" t="s">
        <v>1018</v>
      </c>
      <c r="AT1130" s="52" t="s">
        <v>1018</v>
      </c>
      <c r="AU1130" s="52" t="s">
        <v>1018</v>
      </c>
      <c r="AV1130" s="52">
        <v>1</v>
      </c>
      <c r="AW1130" s="87" t="s">
        <v>1018</v>
      </c>
      <c r="AX1130" s="87">
        <v>8</v>
      </c>
    </row>
    <row r="1131" spans="1:50" ht="12.75" x14ac:dyDescent="0.2">
      <c r="A1131" s="39" t="str">
        <f t="shared" si="103"/>
        <v>2056544</v>
      </c>
      <c r="B1131" s="39" t="str">
        <f t="shared" si="104"/>
        <v>1201/МЛ</v>
      </c>
      <c r="C1131" s="39" t="str">
        <f t="shared" si="105"/>
        <v>Котенок-конфетница В26 см</v>
      </c>
      <c r="D1131" s="94">
        <f t="shared" ca="1" si="106"/>
        <v>272</v>
      </c>
      <c r="E1131" s="94">
        <f t="shared" ca="1" si="107"/>
        <v>0</v>
      </c>
      <c r="F1131" s="94">
        <f t="shared" ca="1" si="102"/>
        <v>0</v>
      </c>
      <c r="G1131" s="87"/>
      <c r="H1131" s="87"/>
      <c r="I1131" s="40"/>
      <c r="J1131" s="40"/>
      <c r="L1131" s="52" t="s">
        <v>4266</v>
      </c>
      <c r="M1131" s="52" t="s">
        <v>4096</v>
      </c>
      <c r="N1131" s="52" t="s">
        <v>4097</v>
      </c>
      <c r="O1131" s="52" t="s">
        <v>4094</v>
      </c>
      <c r="P1131" s="52">
        <v>272</v>
      </c>
      <c r="Q1131" s="52"/>
      <c r="R1131" s="52"/>
      <c r="S1131" s="52" t="s">
        <v>1018</v>
      </c>
      <c r="T1131" s="52" t="s">
        <v>1018</v>
      </c>
      <c r="U1131" s="52" t="s">
        <v>1018</v>
      </c>
      <c r="V1131" s="52" t="s">
        <v>1018</v>
      </c>
      <c r="W1131" s="52" t="s">
        <v>1018</v>
      </c>
      <c r="X1131" s="52" t="s">
        <v>1018</v>
      </c>
      <c r="Y1131" s="52" t="s">
        <v>1018</v>
      </c>
      <c r="Z1131" s="52" t="s">
        <v>1018</v>
      </c>
      <c r="AA1131" s="52" t="s">
        <v>1018</v>
      </c>
      <c r="AB1131" s="52" t="s">
        <v>1018</v>
      </c>
      <c r="AC1131" s="52" t="s">
        <v>1018</v>
      </c>
      <c r="AD1131" s="52" t="s">
        <v>1018</v>
      </c>
      <c r="AE1131" s="52" t="s">
        <v>1018</v>
      </c>
      <c r="AF1131" s="52" t="s">
        <v>1018</v>
      </c>
      <c r="AG1131" s="52" t="s">
        <v>1018</v>
      </c>
      <c r="AH1131" s="52" t="s">
        <v>1018</v>
      </c>
      <c r="AI1131" s="52" t="s">
        <v>1018</v>
      </c>
      <c r="AJ1131" s="52" t="s">
        <v>1018</v>
      </c>
      <c r="AK1131" s="52" t="s">
        <v>1018</v>
      </c>
      <c r="AL1131" s="52" t="s">
        <v>1018</v>
      </c>
      <c r="AM1131" s="52" t="s">
        <v>1018</v>
      </c>
      <c r="AN1131" s="52" t="s">
        <v>1018</v>
      </c>
      <c r="AO1131" s="52" t="s">
        <v>1018</v>
      </c>
      <c r="AP1131" s="52" t="s">
        <v>1018</v>
      </c>
      <c r="AQ1131" s="52" t="s">
        <v>1018</v>
      </c>
      <c r="AR1131" s="52" t="s">
        <v>1018</v>
      </c>
      <c r="AS1131" s="52" t="s">
        <v>1018</v>
      </c>
      <c r="AT1131" s="52" t="s">
        <v>1018</v>
      </c>
      <c r="AU1131" s="52" t="s">
        <v>1018</v>
      </c>
      <c r="AV1131" s="52" t="s">
        <v>1018</v>
      </c>
      <c r="AW1131" s="87" t="s">
        <v>1018</v>
      </c>
      <c r="AX1131" s="87" t="s">
        <v>1018</v>
      </c>
    </row>
    <row r="1132" spans="1:50" ht="12.75" x14ac:dyDescent="0.2">
      <c r="A1132" s="39" t="str">
        <f t="shared" si="103"/>
        <v>2061053</v>
      </c>
      <c r="B1132" s="39" t="str">
        <f t="shared" si="104"/>
        <v>1214/ЖК</v>
      </c>
      <c r="C1132" s="39" t="str">
        <f t="shared" si="105"/>
        <v>Тигренок Свит В 40 см</v>
      </c>
      <c r="D1132" s="94">
        <f t="shared" ca="1" si="106"/>
        <v>395</v>
      </c>
      <c r="E1132" s="94">
        <f t="shared" ca="1" si="107"/>
        <v>1</v>
      </c>
      <c r="F1132" s="94">
        <f t="shared" ca="1" si="102"/>
        <v>0</v>
      </c>
      <c r="G1132" s="87"/>
      <c r="H1132" s="87"/>
      <c r="I1132" s="40"/>
      <c r="J1132" s="40"/>
      <c r="L1132" s="52" t="s">
        <v>4267</v>
      </c>
      <c r="M1132" s="52" t="s">
        <v>4099</v>
      </c>
      <c r="N1132" s="52" t="s">
        <v>4100</v>
      </c>
      <c r="O1132" s="52" t="s">
        <v>4101</v>
      </c>
      <c r="P1132" s="52">
        <v>395</v>
      </c>
      <c r="Q1132" s="52"/>
      <c r="R1132" s="52"/>
      <c r="S1132" s="52" t="s">
        <v>1018</v>
      </c>
      <c r="T1132" s="52" t="s">
        <v>1018</v>
      </c>
      <c r="U1132" s="52" t="s">
        <v>1018</v>
      </c>
      <c r="V1132" s="52" t="s">
        <v>1018</v>
      </c>
      <c r="W1132" s="52" t="s">
        <v>1018</v>
      </c>
      <c r="X1132" s="52" t="s">
        <v>1018</v>
      </c>
      <c r="Y1132" s="52" t="s">
        <v>1018</v>
      </c>
      <c r="Z1132" s="52" t="s">
        <v>1018</v>
      </c>
      <c r="AA1132" s="52" t="s">
        <v>1018</v>
      </c>
      <c r="AB1132" s="52" t="s">
        <v>1018</v>
      </c>
      <c r="AC1132" s="52" t="s">
        <v>1018</v>
      </c>
      <c r="AD1132" s="52" t="s">
        <v>1018</v>
      </c>
      <c r="AE1132" s="52" t="s">
        <v>1018</v>
      </c>
      <c r="AF1132" s="52" t="s">
        <v>1018</v>
      </c>
      <c r="AG1132" s="52" t="s">
        <v>1018</v>
      </c>
      <c r="AH1132" s="52" t="s">
        <v>1018</v>
      </c>
      <c r="AI1132" s="52" t="s">
        <v>1018</v>
      </c>
      <c r="AJ1132" s="52" t="s">
        <v>1018</v>
      </c>
      <c r="AK1132" s="52" t="s">
        <v>1018</v>
      </c>
      <c r="AL1132" s="52" t="s">
        <v>1018</v>
      </c>
      <c r="AM1132" s="52" t="s">
        <v>1018</v>
      </c>
      <c r="AN1132" s="52" t="s">
        <v>1018</v>
      </c>
      <c r="AO1132" s="52" t="s">
        <v>1018</v>
      </c>
      <c r="AP1132" s="52" t="s">
        <v>1018</v>
      </c>
      <c r="AQ1132" s="52" t="s">
        <v>1018</v>
      </c>
      <c r="AR1132" s="52">
        <v>1</v>
      </c>
      <c r="AS1132" s="52" t="s">
        <v>1018</v>
      </c>
      <c r="AT1132" s="52" t="s">
        <v>1018</v>
      </c>
      <c r="AU1132" s="52" t="s">
        <v>1018</v>
      </c>
      <c r="AV1132" s="52" t="s">
        <v>1018</v>
      </c>
      <c r="AW1132" s="87" t="s">
        <v>1018</v>
      </c>
      <c r="AX1132" s="87" t="s">
        <v>1018</v>
      </c>
    </row>
    <row r="1133" spans="1:50" ht="12.75" x14ac:dyDescent="0.2">
      <c r="A1133" s="39" t="str">
        <f t="shared" si="103"/>
        <v>2060889</v>
      </c>
      <c r="B1133" s="39" t="str">
        <f t="shared" si="104"/>
        <v>1231/ЖК</v>
      </c>
      <c r="C1133" s="39" t="str">
        <f t="shared" si="105"/>
        <v>Подушка Сбербанк 28*43</v>
      </c>
      <c r="D1133" s="94">
        <f t="shared" ca="1" si="106"/>
        <v>0</v>
      </c>
      <c r="E1133" s="94">
        <f t="shared" ca="1" si="107"/>
        <v>0</v>
      </c>
      <c r="F1133" s="94">
        <f t="shared" ca="1" si="102"/>
        <v>0</v>
      </c>
      <c r="G1133" s="87"/>
      <c r="H1133" s="87"/>
      <c r="I1133" s="40"/>
      <c r="J1133" s="40"/>
      <c r="L1133" s="52" t="s">
        <v>4268</v>
      </c>
      <c r="M1133" s="52" t="s">
        <v>4103</v>
      </c>
      <c r="N1133" s="52" t="s">
        <v>4104</v>
      </c>
      <c r="O1133" s="52" t="s">
        <v>4105</v>
      </c>
      <c r="P1133" s="52" t="s">
        <v>1018</v>
      </c>
      <c r="Q1133" s="52"/>
      <c r="R1133" s="52"/>
      <c r="S1133" s="52" t="s">
        <v>1018</v>
      </c>
      <c r="T1133" s="52" t="s">
        <v>1018</v>
      </c>
      <c r="U1133" s="52" t="s">
        <v>1018</v>
      </c>
      <c r="V1133" s="52" t="s">
        <v>1018</v>
      </c>
      <c r="W1133" s="52" t="s">
        <v>1018</v>
      </c>
      <c r="X1133" s="52" t="s">
        <v>1018</v>
      </c>
      <c r="Y1133" s="52" t="s">
        <v>1018</v>
      </c>
      <c r="Z1133" s="52" t="s">
        <v>1018</v>
      </c>
      <c r="AA1133" s="52" t="s">
        <v>1018</v>
      </c>
      <c r="AB1133" s="52" t="s">
        <v>1018</v>
      </c>
      <c r="AC1133" s="52" t="s">
        <v>1018</v>
      </c>
      <c r="AD1133" s="52" t="s">
        <v>1018</v>
      </c>
      <c r="AE1133" s="52" t="s">
        <v>1018</v>
      </c>
      <c r="AF1133" s="52" t="s">
        <v>1018</v>
      </c>
      <c r="AG1133" s="52" t="s">
        <v>1018</v>
      </c>
      <c r="AH1133" s="52" t="s">
        <v>1018</v>
      </c>
      <c r="AI1133" s="52" t="s">
        <v>1018</v>
      </c>
      <c r="AJ1133" s="52" t="s">
        <v>1018</v>
      </c>
      <c r="AK1133" s="52" t="s">
        <v>1018</v>
      </c>
      <c r="AL1133" s="52" t="s">
        <v>1018</v>
      </c>
      <c r="AM1133" s="52" t="s">
        <v>1018</v>
      </c>
      <c r="AN1133" s="52" t="s">
        <v>1018</v>
      </c>
      <c r="AO1133" s="52" t="s">
        <v>1018</v>
      </c>
      <c r="AP1133" s="52" t="s">
        <v>1018</v>
      </c>
      <c r="AQ1133" s="52" t="s">
        <v>1018</v>
      </c>
      <c r="AR1133" s="52" t="s">
        <v>1018</v>
      </c>
      <c r="AS1133" s="52" t="s">
        <v>1018</v>
      </c>
      <c r="AT1133" s="52" t="s">
        <v>1018</v>
      </c>
      <c r="AU1133" s="52" t="s">
        <v>1018</v>
      </c>
      <c r="AV1133" s="52" t="s">
        <v>1018</v>
      </c>
      <c r="AW1133" s="87" t="s">
        <v>1018</v>
      </c>
      <c r="AX1133" s="87" t="s">
        <v>1018</v>
      </c>
    </row>
    <row r="1134" spans="1:50" ht="12.75" x14ac:dyDescent="0.2">
      <c r="A1134" s="39" t="str">
        <f t="shared" si="103"/>
        <v>2061545</v>
      </c>
      <c r="B1134" s="39" t="str">
        <f t="shared" si="104"/>
        <v>1234/МЛ</v>
      </c>
      <c r="C1134" s="39" t="str">
        <f t="shared" si="105"/>
        <v>Щенок Тобик В 25 см</v>
      </c>
      <c r="D1134" s="94">
        <f t="shared" ca="1" si="106"/>
        <v>159</v>
      </c>
      <c r="E1134" s="94">
        <f t="shared" ca="1" si="107"/>
        <v>0</v>
      </c>
      <c r="F1134" s="94">
        <f t="shared" ca="1" si="102"/>
        <v>0</v>
      </c>
      <c r="G1134" s="87"/>
      <c r="H1134" s="87"/>
      <c r="I1134" s="40"/>
      <c r="J1134" s="40"/>
      <c r="L1134" s="52" t="s">
        <v>4269</v>
      </c>
      <c r="M1134" s="52" t="s">
        <v>4107</v>
      </c>
      <c r="N1134" s="52" t="s">
        <v>4108</v>
      </c>
      <c r="O1134" s="52" t="s">
        <v>235</v>
      </c>
      <c r="P1134" s="52">
        <v>159</v>
      </c>
      <c r="Q1134" s="52"/>
      <c r="R1134" s="52"/>
      <c r="S1134" s="52" t="s">
        <v>1018</v>
      </c>
      <c r="T1134" s="52" t="s">
        <v>1018</v>
      </c>
      <c r="U1134" s="52" t="s">
        <v>1018</v>
      </c>
      <c r="V1134" s="52" t="s">
        <v>1018</v>
      </c>
      <c r="W1134" s="52" t="s">
        <v>1018</v>
      </c>
      <c r="X1134" s="52" t="s">
        <v>1018</v>
      </c>
      <c r="Y1134" s="52" t="s">
        <v>1018</v>
      </c>
      <c r="Z1134" s="52" t="s">
        <v>1018</v>
      </c>
      <c r="AA1134" s="52" t="s">
        <v>1018</v>
      </c>
      <c r="AB1134" s="52" t="s">
        <v>1018</v>
      </c>
      <c r="AC1134" s="52" t="s">
        <v>1018</v>
      </c>
      <c r="AD1134" s="52" t="s">
        <v>1018</v>
      </c>
      <c r="AE1134" s="52" t="s">
        <v>1018</v>
      </c>
      <c r="AF1134" s="52" t="s">
        <v>1018</v>
      </c>
      <c r="AG1134" s="52" t="s">
        <v>1018</v>
      </c>
      <c r="AH1134" s="52" t="s">
        <v>1018</v>
      </c>
      <c r="AI1134" s="52" t="s">
        <v>1018</v>
      </c>
      <c r="AJ1134" s="52" t="s">
        <v>1018</v>
      </c>
      <c r="AK1134" s="52" t="s">
        <v>1018</v>
      </c>
      <c r="AL1134" s="52" t="s">
        <v>1018</v>
      </c>
      <c r="AM1134" s="52" t="s">
        <v>1018</v>
      </c>
      <c r="AN1134" s="52" t="s">
        <v>1018</v>
      </c>
      <c r="AO1134" s="52" t="s">
        <v>1018</v>
      </c>
      <c r="AP1134" s="52" t="s">
        <v>1018</v>
      </c>
      <c r="AQ1134" s="52" t="s">
        <v>1018</v>
      </c>
      <c r="AR1134" s="52" t="s">
        <v>1018</v>
      </c>
      <c r="AS1134" s="52" t="s">
        <v>1018</v>
      </c>
      <c r="AT1134" s="52" t="s">
        <v>1018</v>
      </c>
      <c r="AU1134" s="52" t="s">
        <v>1018</v>
      </c>
      <c r="AV1134" s="52" t="s">
        <v>1018</v>
      </c>
      <c r="AW1134" s="87" t="s">
        <v>1018</v>
      </c>
      <c r="AX1134" s="87" t="s">
        <v>1018</v>
      </c>
    </row>
    <row r="1135" spans="1:50" ht="12.75" x14ac:dyDescent="0.2">
      <c r="A1135" s="39" t="str">
        <f t="shared" si="103"/>
        <v>2071549</v>
      </c>
      <c r="B1135" s="39" t="str">
        <f t="shared" si="104"/>
        <v>1254У/КЧ</v>
      </c>
      <c r="C1135" s="39" t="str">
        <f t="shared" si="105"/>
        <v>Мишка В 70 см</v>
      </c>
      <c r="D1135" s="94">
        <f t="shared" ca="1" si="106"/>
        <v>705</v>
      </c>
      <c r="E1135" s="94">
        <f t="shared" ca="1" si="107"/>
        <v>1</v>
      </c>
      <c r="F1135" s="94">
        <f t="shared" ca="1" si="102"/>
        <v>0</v>
      </c>
      <c r="G1135" s="87"/>
      <c r="H1135" s="87"/>
      <c r="I1135" s="40"/>
      <c r="J1135" s="40"/>
      <c r="L1135" s="52" t="s">
        <v>4270</v>
      </c>
      <c r="M1135" s="52" t="s">
        <v>4110</v>
      </c>
      <c r="N1135" s="52" t="s">
        <v>4111</v>
      </c>
      <c r="O1135" s="52" t="s">
        <v>244</v>
      </c>
      <c r="P1135" s="52">
        <v>705</v>
      </c>
      <c r="Q1135" s="52"/>
      <c r="R1135" s="52"/>
      <c r="S1135" s="52" t="s">
        <v>1018</v>
      </c>
      <c r="T1135" s="52" t="s">
        <v>1018</v>
      </c>
      <c r="U1135" s="52" t="s">
        <v>1018</v>
      </c>
      <c r="V1135" s="52" t="s">
        <v>1018</v>
      </c>
      <c r="W1135" s="52" t="s">
        <v>1018</v>
      </c>
      <c r="X1135" s="52" t="s">
        <v>1018</v>
      </c>
      <c r="Y1135" s="52" t="s">
        <v>1018</v>
      </c>
      <c r="Z1135" s="52" t="s">
        <v>1018</v>
      </c>
      <c r="AA1135" s="52" t="s">
        <v>1018</v>
      </c>
      <c r="AB1135" s="52" t="s">
        <v>1018</v>
      </c>
      <c r="AC1135" s="52" t="s">
        <v>1018</v>
      </c>
      <c r="AD1135" s="52" t="s">
        <v>1018</v>
      </c>
      <c r="AE1135" s="52" t="s">
        <v>1018</v>
      </c>
      <c r="AF1135" s="52">
        <v>1</v>
      </c>
      <c r="AG1135" s="52" t="s">
        <v>1018</v>
      </c>
      <c r="AH1135" s="52" t="s">
        <v>1018</v>
      </c>
      <c r="AI1135" s="52" t="s">
        <v>1018</v>
      </c>
      <c r="AJ1135" s="52" t="s">
        <v>1018</v>
      </c>
      <c r="AK1135" s="52" t="s">
        <v>1018</v>
      </c>
      <c r="AL1135" s="52" t="s">
        <v>1018</v>
      </c>
      <c r="AM1135" s="52" t="s">
        <v>1018</v>
      </c>
      <c r="AN1135" s="52" t="s">
        <v>1018</v>
      </c>
      <c r="AO1135" s="52" t="s">
        <v>1018</v>
      </c>
      <c r="AP1135" s="52" t="s">
        <v>1018</v>
      </c>
      <c r="AQ1135" s="52" t="s">
        <v>1018</v>
      </c>
      <c r="AR1135" s="52" t="s">
        <v>1018</v>
      </c>
      <c r="AS1135" s="52" t="s">
        <v>1018</v>
      </c>
      <c r="AT1135" s="52" t="s">
        <v>1018</v>
      </c>
      <c r="AU1135" s="52" t="s">
        <v>1018</v>
      </c>
      <c r="AV1135" s="52" t="s">
        <v>1018</v>
      </c>
      <c r="AW1135" s="87" t="s">
        <v>1018</v>
      </c>
      <c r="AX1135" s="87" t="s">
        <v>1018</v>
      </c>
    </row>
    <row r="1136" spans="1:50" ht="12.75" x14ac:dyDescent="0.2">
      <c r="A1136" s="39" t="str">
        <f t="shared" si="103"/>
        <v>2068420</v>
      </c>
      <c r="B1136" s="39" t="str">
        <f t="shared" si="104"/>
        <v>1267/ГЛ</v>
      </c>
      <c r="C1136" s="39" t="str">
        <f t="shared" si="105"/>
        <v>Кролик с бантом В43 см</v>
      </c>
      <c r="D1136" s="94">
        <f t="shared" ca="1" si="106"/>
        <v>273</v>
      </c>
      <c r="E1136" s="94">
        <f t="shared" ca="1" si="107"/>
        <v>0</v>
      </c>
      <c r="F1136" s="94">
        <f t="shared" ca="1" si="102"/>
        <v>0</v>
      </c>
      <c r="G1136" s="87"/>
      <c r="H1136" s="87"/>
      <c r="I1136" s="40"/>
      <c r="J1136" s="40"/>
      <c r="L1136" s="52" t="s">
        <v>4271</v>
      </c>
      <c r="M1136" s="52" t="s">
        <v>4113</v>
      </c>
      <c r="N1136" s="52" t="s">
        <v>4114</v>
      </c>
      <c r="O1136" s="52" t="s">
        <v>4115</v>
      </c>
      <c r="P1136" s="52">
        <v>273</v>
      </c>
      <c r="Q1136" s="52"/>
      <c r="R1136" s="52"/>
      <c r="S1136" s="52" t="s">
        <v>1018</v>
      </c>
      <c r="T1136" s="52" t="s">
        <v>1018</v>
      </c>
      <c r="U1136" s="52" t="s">
        <v>1018</v>
      </c>
      <c r="V1136" s="52" t="s">
        <v>1018</v>
      </c>
      <c r="W1136" s="52" t="s">
        <v>1018</v>
      </c>
      <c r="X1136" s="52" t="s">
        <v>1018</v>
      </c>
      <c r="Y1136" s="52" t="s">
        <v>1018</v>
      </c>
      <c r="Z1136" s="52" t="s">
        <v>1018</v>
      </c>
      <c r="AA1136" s="52" t="s">
        <v>1018</v>
      </c>
      <c r="AB1136" s="52" t="s">
        <v>1018</v>
      </c>
      <c r="AC1136" s="52" t="s">
        <v>1018</v>
      </c>
      <c r="AD1136" s="52" t="s">
        <v>1018</v>
      </c>
      <c r="AE1136" s="52" t="s">
        <v>1018</v>
      </c>
      <c r="AF1136" s="52" t="s">
        <v>1018</v>
      </c>
      <c r="AG1136" s="52" t="s">
        <v>1018</v>
      </c>
      <c r="AH1136" s="52" t="s">
        <v>1018</v>
      </c>
      <c r="AI1136" s="52" t="s">
        <v>1018</v>
      </c>
      <c r="AJ1136" s="52" t="s">
        <v>1018</v>
      </c>
      <c r="AK1136" s="52" t="s">
        <v>1018</v>
      </c>
      <c r="AL1136" s="52" t="s">
        <v>1018</v>
      </c>
      <c r="AM1136" s="52" t="s">
        <v>1018</v>
      </c>
      <c r="AN1136" s="52" t="s">
        <v>1018</v>
      </c>
      <c r="AO1136" s="52" t="s">
        <v>1018</v>
      </c>
      <c r="AP1136" s="52" t="s">
        <v>1018</v>
      </c>
      <c r="AQ1136" s="52" t="s">
        <v>1018</v>
      </c>
      <c r="AR1136" s="52" t="s">
        <v>1018</v>
      </c>
      <c r="AS1136" s="52" t="s">
        <v>1018</v>
      </c>
      <c r="AT1136" s="52" t="s">
        <v>1018</v>
      </c>
      <c r="AU1136" s="52" t="s">
        <v>1018</v>
      </c>
      <c r="AV1136" s="52" t="s">
        <v>1018</v>
      </c>
      <c r="AW1136" s="87" t="s">
        <v>1018</v>
      </c>
      <c r="AX1136" s="87" t="s">
        <v>1018</v>
      </c>
    </row>
    <row r="1137" spans="1:50" ht="12.75" x14ac:dyDescent="0.2">
      <c r="A1137" s="39" t="str">
        <f t="shared" si="103"/>
        <v>2074494</v>
      </c>
      <c r="B1137" s="39" t="str">
        <f t="shared" si="104"/>
        <v>1267/ЖЛ</v>
      </c>
      <c r="C1137" s="39" t="str">
        <f t="shared" si="105"/>
        <v>Кролик с бантом В43 см</v>
      </c>
      <c r="D1137" s="94">
        <f t="shared" ca="1" si="106"/>
        <v>273</v>
      </c>
      <c r="E1137" s="94">
        <f t="shared" ca="1" si="107"/>
        <v>1</v>
      </c>
      <c r="F1137" s="94">
        <f t="shared" ca="1" si="102"/>
        <v>0</v>
      </c>
      <c r="G1137" s="87"/>
      <c r="H1137" s="87"/>
      <c r="I1137" s="40"/>
      <c r="J1137" s="40"/>
      <c r="L1137" s="52" t="s">
        <v>4272</v>
      </c>
      <c r="M1137" s="52" t="s">
        <v>4117</v>
      </c>
      <c r="N1137" s="52" t="s">
        <v>4118</v>
      </c>
      <c r="O1137" s="52" t="s">
        <v>4115</v>
      </c>
      <c r="P1137" s="52">
        <v>273</v>
      </c>
      <c r="Q1137" s="52"/>
      <c r="R1137" s="52"/>
      <c r="S1137" s="52" t="s">
        <v>1018</v>
      </c>
      <c r="T1137" s="52" t="s">
        <v>1018</v>
      </c>
      <c r="U1137" s="52" t="s">
        <v>1018</v>
      </c>
      <c r="V1137" s="52" t="s">
        <v>1018</v>
      </c>
      <c r="W1137" s="52" t="s">
        <v>1018</v>
      </c>
      <c r="X1137" s="52" t="s">
        <v>1018</v>
      </c>
      <c r="Y1137" s="52" t="s">
        <v>1018</v>
      </c>
      <c r="Z1137" s="52" t="s">
        <v>1018</v>
      </c>
      <c r="AA1137" s="52" t="s">
        <v>1018</v>
      </c>
      <c r="AB1137" s="52" t="s">
        <v>1018</v>
      </c>
      <c r="AC1137" s="52" t="s">
        <v>1018</v>
      </c>
      <c r="AD1137" s="52" t="s">
        <v>1018</v>
      </c>
      <c r="AE1137" s="52" t="s">
        <v>1018</v>
      </c>
      <c r="AF1137" s="52" t="s">
        <v>1018</v>
      </c>
      <c r="AG1137" s="52" t="s">
        <v>1018</v>
      </c>
      <c r="AH1137" s="52" t="s">
        <v>1018</v>
      </c>
      <c r="AI1137" s="52" t="s">
        <v>1018</v>
      </c>
      <c r="AJ1137" s="52" t="s">
        <v>1018</v>
      </c>
      <c r="AK1137" s="52" t="s">
        <v>1018</v>
      </c>
      <c r="AL1137" s="52" t="s">
        <v>1018</v>
      </c>
      <c r="AM1137" s="52" t="s">
        <v>1018</v>
      </c>
      <c r="AN1137" s="52" t="s">
        <v>1018</v>
      </c>
      <c r="AO1137" s="52" t="s">
        <v>1018</v>
      </c>
      <c r="AP1137" s="52" t="s">
        <v>1018</v>
      </c>
      <c r="AQ1137" s="52" t="s">
        <v>1018</v>
      </c>
      <c r="AR1137" s="52">
        <v>1</v>
      </c>
      <c r="AS1137" s="52" t="s">
        <v>1018</v>
      </c>
      <c r="AT1137" s="52" t="s">
        <v>1018</v>
      </c>
      <c r="AU1137" s="52" t="s">
        <v>1018</v>
      </c>
      <c r="AV1137" s="52" t="s">
        <v>1018</v>
      </c>
      <c r="AW1137" s="87" t="s">
        <v>1018</v>
      </c>
      <c r="AX1137" s="87" t="s">
        <v>1018</v>
      </c>
    </row>
    <row r="1138" spans="1:50" ht="12.75" x14ac:dyDescent="0.2">
      <c r="A1138" s="39" t="str">
        <f t="shared" si="103"/>
        <v>2067667</v>
      </c>
      <c r="B1138" s="39" t="str">
        <f t="shared" si="104"/>
        <v>1270/ОРЖ</v>
      </c>
      <c r="C1138" s="39" t="str">
        <f t="shared" si="105"/>
        <v>Медвежонок В41</v>
      </c>
      <c r="D1138" s="94">
        <f t="shared" ca="1" si="106"/>
        <v>146</v>
      </c>
      <c r="E1138" s="94">
        <f t="shared" ca="1" si="107"/>
        <v>0</v>
      </c>
      <c r="F1138" s="94">
        <f t="shared" ca="1" si="102"/>
        <v>0</v>
      </c>
      <c r="G1138" s="87"/>
      <c r="H1138" s="87"/>
      <c r="I1138" s="40"/>
      <c r="J1138" s="40"/>
      <c r="L1138" s="52" t="s">
        <v>4273</v>
      </c>
      <c r="M1138" s="52" t="s">
        <v>4120</v>
      </c>
      <c r="N1138" s="52" t="s">
        <v>4121</v>
      </c>
      <c r="O1138" s="52" t="s">
        <v>4122</v>
      </c>
      <c r="P1138" s="52">
        <v>146</v>
      </c>
      <c r="Q1138" s="52"/>
      <c r="R1138" s="52"/>
      <c r="S1138" s="52" t="s">
        <v>1018</v>
      </c>
      <c r="T1138" s="52" t="s">
        <v>1018</v>
      </c>
      <c r="U1138" s="52" t="s">
        <v>1018</v>
      </c>
      <c r="V1138" s="52" t="s">
        <v>1018</v>
      </c>
      <c r="W1138" s="52" t="s">
        <v>1018</v>
      </c>
      <c r="X1138" s="52" t="s">
        <v>1018</v>
      </c>
      <c r="Y1138" s="52" t="s">
        <v>1018</v>
      </c>
      <c r="Z1138" s="52" t="s">
        <v>1018</v>
      </c>
      <c r="AA1138" s="52" t="s">
        <v>1018</v>
      </c>
      <c r="AB1138" s="52" t="s">
        <v>1018</v>
      </c>
      <c r="AC1138" s="52" t="s">
        <v>1018</v>
      </c>
      <c r="AD1138" s="52" t="s">
        <v>1018</v>
      </c>
      <c r="AE1138" s="52" t="s">
        <v>1018</v>
      </c>
      <c r="AF1138" s="52" t="s">
        <v>1018</v>
      </c>
      <c r="AG1138" s="52" t="s">
        <v>1018</v>
      </c>
      <c r="AH1138" s="52" t="s">
        <v>1018</v>
      </c>
      <c r="AI1138" s="52" t="s">
        <v>1018</v>
      </c>
      <c r="AJ1138" s="52" t="s">
        <v>1018</v>
      </c>
      <c r="AK1138" s="52" t="s">
        <v>1018</v>
      </c>
      <c r="AL1138" s="52" t="s">
        <v>1018</v>
      </c>
      <c r="AM1138" s="52" t="s">
        <v>1018</v>
      </c>
      <c r="AN1138" s="52" t="s">
        <v>1018</v>
      </c>
      <c r="AO1138" s="52" t="s">
        <v>1018</v>
      </c>
      <c r="AP1138" s="52" t="s">
        <v>1018</v>
      </c>
      <c r="AQ1138" s="52" t="s">
        <v>1018</v>
      </c>
      <c r="AR1138" s="52" t="s">
        <v>1018</v>
      </c>
      <c r="AS1138" s="52" t="s">
        <v>1018</v>
      </c>
      <c r="AT1138" s="52" t="s">
        <v>1018</v>
      </c>
      <c r="AU1138" s="52" t="s">
        <v>1018</v>
      </c>
      <c r="AV1138" s="52" t="s">
        <v>1018</v>
      </c>
      <c r="AW1138" s="87" t="s">
        <v>1018</v>
      </c>
      <c r="AX1138" s="87" t="s">
        <v>1018</v>
      </c>
    </row>
    <row r="1139" spans="1:50" ht="12.75" x14ac:dyDescent="0.2">
      <c r="A1139" s="39" t="str">
        <f t="shared" si="103"/>
        <v>2064807</v>
      </c>
      <c r="B1139" s="39" t="str">
        <f t="shared" si="104"/>
        <v>1271/ЧН</v>
      </c>
      <c r="C1139" s="39" t="str">
        <f t="shared" si="105"/>
        <v>Дятел В 25 см</v>
      </c>
      <c r="D1139" s="94">
        <f t="shared" ca="1" si="106"/>
        <v>340</v>
      </c>
      <c r="E1139" s="94">
        <f t="shared" ca="1" si="107"/>
        <v>0</v>
      </c>
      <c r="F1139" s="94">
        <f t="shared" ca="1" si="102"/>
        <v>0</v>
      </c>
      <c r="G1139" s="87"/>
      <c r="H1139" s="87"/>
      <c r="I1139" s="40"/>
      <c r="J1139" s="40"/>
      <c r="L1139" s="52" t="s">
        <v>4274</v>
      </c>
      <c r="M1139" s="52" t="s">
        <v>4124</v>
      </c>
      <c r="N1139" s="52" t="s">
        <v>4125</v>
      </c>
      <c r="O1139" s="52" t="s">
        <v>4126</v>
      </c>
      <c r="P1139" s="52">
        <v>340</v>
      </c>
      <c r="Q1139" s="52"/>
      <c r="R1139" s="52"/>
      <c r="S1139" s="52" t="s">
        <v>1018</v>
      </c>
      <c r="T1139" s="52" t="s">
        <v>1018</v>
      </c>
      <c r="U1139" s="52" t="s">
        <v>1018</v>
      </c>
      <c r="V1139" s="52" t="s">
        <v>1018</v>
      </c>
      <c r="W1139" s="52" t="s">
        <v>1018</v>
      </c>
      <c r="X1139" s="52" t="s">
        <v>1018</v>
      </c>
      <c r="Y1139" s="52" t="s">
        <v>1018</v>
      </c>
      <c r="Z1139" s="52" t="s">
        <v>1018</v>
      </c>
      <c r="AA1139" s="52" t="s">
        <v>1018</v>
      </c>
      <c r="AB1139" s="52" t="s">
        <v>1018</v>
      </c>
      <c r="AC1139" s="52" t="s">
        <v>1018</v>
      </c>
      <c r="AD1139" s="52" t="s">
        <v>1018</v>
      </c>
      <c r="AE1139" s="52" t="s">
        <v>1018</v>
      </c>
      <c r="AF1139" s="52" t="s">
        <v>1018</v>
      </c>
      <c r="AG1139" s="52" t="s">
        <v>1018</v>
      </c>
      <c r="AH1139" s="52" t="s">
        <v>1018</v>
      </c>
      <c r="AI1139" s="52" t="s">
        <v>1018</v>
      </c>
      <c r="AJ1139" s="52" t="s">
        <v>1018</v>
      </c>
      <c r="AK1139" s="52" t="s">
        <v>1018</v>
      </c>
      <c r="AL1139" s="52" t="s">
        <v>1018</v>
      </c>
      <c r="AM1139" s="52" t="s">
        <v>1018</v>
      </c>
      <c r="AN1139" s="52" t="s">
        <v>1018</v>
      </c>
      <c r="AO1139" s="52" t="s">
        <v>1018</v>
      </c>
      <c r="AP1139" s="52" t="s">
        <v>1018</v>
      </c>
      <c r="AQ1139" s="52" t="s">
        <v>1018</v>
      </c>
      <c r="AR1139" s="52" t="s">
        <v>1018</v>
      </c>
      <c r="AS1139" s="52" t="s">
        <v>1018</v>
      </c>
      <c r="AT1139" s="52" t="s">
        <v>1018</v>
      </c>
      <c r="AU1139" s="52" t="s">
        <v>1018</v>
      </c>
      <c r="AV1139" s="52" t="s">
        <v>1018</v>
      </c>
      <c r="AW1139" s="87" t="s">
        <v>1018</v>
      </c>
      <c r="AX1139" s="87" t="s">
        <v>1018</v>
      </c>
    </row>
    <row r="1140" spans="1:50" ht="12.75" x14ac:dyDescent="0.2">
      <c r="A1140" s="39" t="str">
        <f t="shared" si="103"/>
        <v>2068417</v>
      </c>
      <c r="B1140" s="39" t="str">
        <f t="shared" si="104"/>
        <v>1279/РЗ</v>
      </c>
      <c r="C1140" s="39" t="str">
        <f t="shared" si="105"/>
        <v>Подруга зайки Безбилетко В43 см</v>
      </c>
      <c r="D1140" s="94">
        <f t="shared" ca="1" si="106"/>
        <v>309</v>
      </c>
      <c r="E1140" s="94">
        <f t="shared" ca="1" si="107"/>
        <v>0</v>
      </c>
      <c r="F1140" s="94">
        <f t="shared" ca="1" si="102"/>
        <v>0</v>
      </c>
      <c r="G1140" s="87"/>
      <c r="H1140" s="87"/>
      <c r="I1140" s="40"/>
      <c r="J1140" s="40"/>
      <c r="L1140" s="52" t="s">
        <v>4275</v>
      </c>
      <c r="M1140" s="52" t="s">
        <v>4128</v>
      </c>
      <c r="N1140" s="52" t="s">
        <v>4129</v>
      </c>
      <c r="O1140" s="52" t="s">
        <v>4130</v>
      </c>
      <c r="P1140" s="52">
        <v>309</v>
      </c>
      <c r="Q1140" s="52"/>
      <c r="R1140" s="52"/>
      <c r="S1140" s="52" t="s">
        <v>1018</v>
      </c>
      <c r="T1140" s="52" t="s">
        <v>1018</v>
      </c>
      <c r="U1140" s="52" t="s">
        <v>1018</v>
      </c>
      <c r="V1140" s="52" t="s">
        <v>1018</v>
      </c>
      <c r="W1140" s="52" t="s">
        <v>1018</v>
      </c>
      <c r="X1140" s="52" t="s">
        <v>1018</v>
      </c>
      <c r="Y1140" s="52" t="s">
        <v>1018</v>
      </c>
      <c r="Z1140" s="52" t="s">
        <v>1018</v>
      </c>
      <c r="AA1140" s="52" t="s">
        <v>1018</v>
      </c>
      <c r="AB1140" s="52" t="s">
        <v>1018</v>
      </c>
      <c r="AC1140" s="52" t="s">
        <v>1018</v>
      </c>
      <c r="AD1140" s="52" t="s">
        <v>1018</v>
      </c>
      <c r="AE1140" s="52" t="s">
        <v>1018</v>
      </c>
      <c r="AF1140" s="52" t="s">
        <v>1018</v>
      </c>
      <c r="AG1140" s="52" t="s">
        <v>1018</v>
      </c>
      <c r="AH1140" s="52" t="s">
        <v>1018</v>
      </c>
      <c r="AI1140" s="52" t="s">
        <v>1018</v>
      </c>
      <c r="AJ1140" s="52" t="s">
        <v>1018</v>
      </c>
      <c r="AK1140" s="52" t="s">
        <v>1018</v>
      </c>
      <c r="AL1140" s="52" t="s">
        <v>1018</v>
      </c>
      <c r="AM1140" s="52" t="s">
        <v>1018</v>
      </c>
      <c r="AN1140" s="52" t="s">
        <v>1018</v>
      </c>
      <c r="AO1140" s="52" t="s">
        <v>1018</v>
      </c>
      <c r="AP1140" s="52" t="s">
        <v>1018</v>
      </c>
      <c r="AQ1140" s="52" t="s">
        <v>1018</v>
      </c>
      <c r="AR1140" s="52" t="s">
        <v>1018</v>
      </c>
      <c r="AS1140" s="52" t="s">
        <v>1018</v>
      </c>
      <c r="AT1140" s="52" t="s">
        <v>1018</v>
      </c>
      <c r="AU1140" s="52" t="s">
        <v>1018</v>
      </c>
      <c r="AV1140" s="52" t="s">
        <v>1018</v>
      </c>
      <c r="AW1140" s="87" t="s">
        <v>1018</v>
      </c>
      <c r="AX1140" s="87" t="s">
        <v>1018</v>
      </c>
    </row>
    <row r="1141" spans="1:50" ht="12.75" x14ac:dyDescent="0.2">
      <c r="A1141" s="39" t="str">
        <f t="shared" si="103"/>
        <v>2065728</v>
      </c>
      <c r="B1141" s="39" t="str">
        <f t="shared" si="104"/>
        <v>1283/БЖ</v>
      </c>
      <c r="C1141" s="39" t="str">
        <f t="shared" si="105"/>
        <v>Мишка В 37 см</v>
      </c>
      <c r="D1141" s="94">
        <f t="shared" ca="1" si="106"/>
        <v>299</v>
      </c>
      <c r="E1141" s="94">
        <f t="shared" ca="1" si="107"/>
        <v>0</v>
      </c>
      <c r="F1141" s="94">
        <f t="shared" ca="1" si="102"/>
        <v>0</v>
      </c>
      <c r="G1141" s="87"/>
      <c r="H1141" s="87"/>
      <c r="I1141" s="40"/>
      <c r="J1141" s="40"/>
      <c r="L1141" s="52" t="s">
        <v>4276</v>
      </c>
      <c r="M1141" s="52" t="s">
        <v>4132</v>
      </c>
      <c r="N1141" s="52" t="s">
        <v>4133</v>
      </c>
      <c r="O1141" s="52" t="s">
        <v>2854</v>
      </c>
      <c r="P1141" s="52">
        <v>299</v>
      </c>
      <c r="Q1141" s="52"/>
      <c r="R1141" s="52"/>
      <c r="S1141" s="52" t="s">
        <v>1018</v>
      </c>
      <c r="T1141" s="52" t="s">
        <v>1018</v>
      </c>
      <c r="U1141" s="52" t="s">
        <v>1018</v>
      </c>
      <c r="V1141" s="52" t="s">
        <v>1018</v>
      </c>
      <c r="W1141" s="52" t="s">
        <v>1018</v>
      </c>
      <c r="X1141" s="52" t="s">
        <v>1018</v>
      </c>
      <c r="Y1141" s="52" t="s">
        <v>1018</v>
      </c>
      <c r="Z1141" s="52" t="s">
        <v>1018</v>
      </c>
      <c r="AA1141" s="52" t="s">
        <v>1018</v>
      </c>
      <c r="AB1141" s="52" t="s">
        <v>1018</v>
      </c>
      <c r="AC1141" s="52" t="s">
        <v>1018</v>
      </c>
      <c r="AD1141" s="52" t="s">
        <v>1018</v>
      </c>
      <c r="AE1141" s="52" t="s">
        <v>1018</v>
      </c>
      <c r="AF1141" s="52" t="s">
        <v>1018</v>
      </c>
      <c r="AG1141" s="52" t="s">
        <v>1018</v>
      </c>
      <c r="AH1141" s="52" t="s">
        <v>1018</v>
      </c>
      <c r="AI1141" s="52" t="s">
        <v>1018</v>
      </c>
      <c r="AJ1141" s="52" t="s">
        <v>1018</v>
      </c>
      <c r="AK1141" s="52" t="s">
        <v>1018</v>
      </c>
      <c r="AL1141" s="52" t="s">
        <v>1018</v>
      </c>
      <c r="AM1141" s="52" t="s">
        <v>1018</v>
      </c>
      <c r="AN1141" s="52" t="s">
        <v>1018</v>
      </c>
      <c r="AO1141" s="52" t="s">
        <v>1018</v>
      </c>
      <c r="AP1141" s="52" t="s">
        <v>1018</v>
      </c>
      <c r="AQ1141" s="52" t="s">
        <v>1018</v>
      </c>
      <c r="AR1141" s="52" t="s">
        <v>1018</v>
      </c>
      <c r="AS1141" s="52" t="s">
        <v>1018</v>
      </c>
      <c r="AT1141" s="52" t="s">
        <v>1018</v>
      </c>
      <c r="AU1141" s="52" t="s">
        <v>1018</v>
      </c>
      <c r="AV1141" s="52" t="s">
        <v>1018</v>
      </c>
      <c r="AW1141" s="87" t="s">
        <v>1018</v>
      </c>
      <c r="AX1141" s="87" t="s">
        <v>1018</v>
      </c>
    </row>
    <row r="1142" spans="1:50" ht="12.75" x14ac:dyDescent="0.2">
      <c r="A1142" s="39" t="str">
        <f t="shared" si="103"/>
        <v>2067609</v>
      </c>
      <c r="B1142" s="39" t="str">
        <f t="shared" si="104"/>
        <v>1287/БЕЛ</v>
      </c>
      <c r="C1142" s="39" t="str">
        <f t="shared" si="105"/>
        <v>Заяц В35</v>
      </c>
      <c r="D1142" s="94">
        <f t="shared" ca="1" si="106"/>
        <v>205</v>
      </c>
      <c r="E1142" s="94">
        <f t="shared" ca="1" si="107"/>
        <v>101</v>
      </c>
      <c r="F1142" s="94">
        <f t="shared" ca="1" si="102"/>
        <v>0</v>
      </c>
      <c r="G1142" s="87"/>
      <c r="H1142" s="87"/>
      <c r="I1142" s="40"/>
      <c r="J1142" s="40"/>
      <c r="L1142" s="52" t="s">
        <v>4277</v>
      </c>
      <c r="M1142" s="52" t="s">
        <v>4135</v>
      </c>
      <c r="N1142" s="52" t="s">
        <v>4136</v>
      </c>
      <c r="O1142" s="52" t="s">
        <v>4137</v>
      </c>
      <c r="P1142" s="52">
        <v>205</v>
      </c>
      <c r="Q1142" s="52"/>
      <c r="R1142" s="52"/>
      <c r="S1142" s="52" t="s">
        <v>1018</v>
      </c>
      <c r="T1142" s="52" t="s">
        <v>1018</v>
      </c>
      <c r="U1142" s="52" t="s">
        <v>1018</v>
      </c>
      <c r="V1142" s="52" t="s">
        <v>1018</v>
      </c>
      <c r="W1142" s="52">
        <v>4</v>
      </c>
      <c r="X1142" s="52">
        <v>50</v>
      </c>
      <c r="Y1142" s="52" t="s">
        <v>1018</v>
      </c>
      <c r="Z1142" s="52" t="s">
        <v>1018</v>
      </c>
      <c r="AA1142" s="52" t="s">
        <v>1018</v>
      </c>
      <c r="AB1142" s="52" t="s">
        <v>1018</v>
      </c>
      <c r="AC1142" s="52" t="s">
        <v>1018</v>
      </c>
      <c r="AD1142" s="52" t="s">
        <v>1018</v>
      </c>
      <c r="AE1142" s="52">
        <v>10</v>
      </c>
      <c r="AF1142" s="52">
        <v>40</v>
      </c>
      <c r="AG1142" s="52" t="s">
        <v>1018</v>
      </c>
      <c r="AH1142" s="52" t="s">
        <v>1018</v>
      </c>
      <c r="AI1142" s="52" t="s">
        <v>1018</v>
      </c>
      <c r="AJ1142" s="52" t="s">
        <v>1018</v>
      </c>
      <c r="AK1142" s="52">
        <v>22</v>
      </c>
      <c r="AL1142" s="52">
        <v>40</v>
      </c>
      <c r="AM1142" s="52" t="s">
        <v>1018</v>
      </c>
      <c r="AN1142" s="52" t="s">
        <v>1018</v>
      </c>
      <c r="AO1142" s="52" t="s">
        <v>1018</v>
      </c>
      <c r="AP1142" s="52" t="s">
        <v>1018</v>
      </c>
      <c r="AQ1142" s="52" t="s">
        <v>1018</v>
      </c>
      <c r="AR1142" s="52">
        <v>7</v>
      </c>
      <c r="AS1142" s="52" t="s">
        <v>1018</v>
      </c>
      <c r="AT1142" s="52" t="s">
        <v>1018</v>
      </c>
      <c r="AU1142" s="52" t="s">
        <v>1018</v>
      </c>
      <c r="AV1142" s="52" t="s">
        <v>1018</v>
      </c>
      <c r="AW1142" s="87" t="s">
        <v>1018</v>
      </c>
      <c r="AX1142" s="87" t="s">
        <v>1018</v>
      </c>
    </row>
    <row r="1143" spans="1:50" ht="12.75" x14ac:dyDescent="0.2">
      <c r="A1143" s="39" t="str">
        <f t="shared" si="103"/>
        <v>2075020</v>
      </c>
      <c r="B1143" s="39" t="str">
        <f t="shared" si="104"/>
        <v>1299/БЕЛ</v>
      </c>
      <c r="C1143" s="39" t="str">
        <f t="shared" si="105"/>
        <v>Тюлень Снежок Д30 см</v>
      </c>
      <c r="D1143" s="94">
        <f t="shared" ca="1" si="106"/>
        <v>0</v>
      </c>
      <c r="E1143" s="94">
        <f t="shared" ca="1" si="107"/>
        <v>0</v>
      </c>
      <c r="F1143" s="94">
        <f t="shared" ca="1" si="102"/>
        <v>0</v>
      </c>
      <c r="G1143" s="87"/>
      <c r="H1143" s="87"/>
      <c r="I1143" s="40"/>
      <c r="J1143" s="40"/>
      <c r="L1143" s="52" t="s">
        <v>4278</v>
      </c>
      <c r="M1143" s="52" t="s">
        <v>4139</v>
      </c>
      <c r="N1143" s="52" t="s">
        <v>4140</v>
      </c>
      <c r="O1143" s="52" t="s">
        <v>4141</v>
      </c>
      <c r="P1143" s="52" t="s">
        <v>1018</v>
      </c>
      <c r="Q1143" s="52"/>
      <c r="R1143" s="52"/>
      <c r="S1143" s="52" t="s">
        <v>1018</v>
      </c>
      <c r="T1143" s="52" t="s">
        <v>1018</v>
      </c>
      <c r="U1143" s="52" t="s">
        <v>1018</v>
      </c>
      <c r="V1143" s="52" t="s">
        <v>1018</v>
      </c>
      <c r="W1143" s="52" t="s">
        <v>1018</v>
      </c>
      <c r="X1143" s="52" t="s">
        <v>1018</v>
      </c>
      <c r="Y1143" s="52" t="s">
        <v>1018</v>
      </c>
      <c r="Z1143" s="52" t="s">
        <v>1018</v>
      </c>
      <c r="AA1143" s="52" t="s">
        <v>1018</v>
      </c>
      <c r="AB1143" s="52" t="s">
        <v>1018</v>
      </c>
      <c r="AC1143" s="52" t="s">
        <v>1018</v>
      </c>
      <c r="AD1143" s="52" t="s">
        <v>1018</v>
      </c>
      <c r="AE1143" s="52" t="s">
        <v>1018</v>
      </c>
      <c r="AF1143" s="52" t="s">
        <v>1018</v>
      </c>
      <c r="AG1143" s="52" t="s">
        <v>1018</v>
      </c>
      <c r="AH1143" s="52" t="s">
        <v>1018</v>
      </c>
      <c r="AI1143" s="52" t="s">
        <v>1018</v>
      </c>
      <c r="AJ1143" s="52" t="s">
        <v>1018</v>
      </c>
      <c r="AK1143" s="52" t="s">
        <v>1018</v>
      </c>
      <c r="AL1143" s="52" t="s">
        <v>1018</v>
      </c>
      <c r="AM1143" s="52" t="s">
        <v>1018</v>
      </c>
      <c r="AN1143" s="52" t="s">
        <v>1018</v>
      </c>
      <c r="AO1143" s="52" t="s">
        <v>1018</v>
      </c>
      <c r="AP1143" s="52" t="s">
        <v>1018</v>
      </c>
      <c r="AQ1143" s="52" t="s">
        <v>1018</v>
      </c>
      <c r="AR1143" s="52" t="s">
        <v>1018</v>
      </c>
      <c r="AS1143" s="52" t="s">
        <v>1018</v>
      </c>
      <c r="AT1143" s="52" t="s">
        <v>1018</v>
      </c>
      <c r="AU1143" s="52" t="s">
        <v>1018</v>
      </c>
      <c r="AV1143" s="52" t="s">
        <v>1018</v>
      </c>
      <c r="AW1143" s="87" t="s">
        <v>1018</v>
      </c>
      <c r="AX1143" s="87" t="s">
        <v>1018</v>
      </c>
    </row>
    <row r="1144" spans="1:50" ht="12.75" x14ac:dyDescent="0.2">
      <c r="A1144" s="39" t="str">
        <f t="shared" si="103"/>
        <v>2067550</v>
      </c>
      <c r="B1144" s="39" t="str">
        <f t="shared" si="104"/>
        <v>1306/ГЛ</v>
      </c>
      <c r="C1144" s="39" t="str">
        <f t="shared" si="105"/>
        <v>Зайко Безбилетко В43</v>
      </c>
      <c r="D1144" s="94">
        <f t="shared" ca="1" si="106"/>
        <v>286</v>
      </c>
      <c r="E1144" s="94">
        <f t="shared" ca="1" si="107"/>
        <v>2</v>
      </c>
      <c r="F1144" s="94">
        <f t="shared" ca="1" si="102"/>
        <v>0</v>
      </c>
      <c r="G1144" s="87"/>
      <c r="H1144" s="87"/>
      <c r="I1144" s="40"/>
      <c r="J1144" s="40"/>
      <c r="L1144" s="52" t="s">
        <v>4279</v>
      </c>
      <c r="M1144" s="52" t="s">
        <v>4143</v>
      </c>
      <c r="N1144" s="52" t="s">
        <v>4144</v>
      </c>
      <c r="O1144" s="52" t="s">
        <v>4145</v>
      </c>
      <c r="P1144" s="52">
        <v>286</v>
      </c>
      <c r="Q1144" s="52"/>
      <c r="R1144" s="52"/>
      <c r="S1144" s="52" t="s">
        <v>1018</v>
      </c>
      <c r="T1144" s="52" t="s">
        <v>1018</v>
      </c>
      <c r="U1144" s="52" t="s">
        <v>1018</v>
      </c>
      <c r="V1144" s="52">
        <v>1</v>
      </c>
      <c r="W1144" s="52" t="s">
        <v>1018</v>
      </c>
      <c r="X1144" s="52" t="s">
        <v>1018</v>
      </c>
      <c r="Y1144" s="52" t="s">
        <v>1018</v>
      </c>
      <c r="Z1144" s="52" t="s">
        <v>1018</v>
      </c>
      <c r="AA1144" s="52" t="s">
        <v>1018</v>
      </c>
      <c r="AB1144" s="52" t="s">
        <v>1018</v>
      </c>
      <c r="AC1144" s="52" t="s">
        <v>1018</v>
      </c>
      <c r="AD1144" s="52" t="s">
        <v>1018</v>
      </c>
      <c r="AE1144" s="52" t="s">
        <v>1018</v>
      </c>
      <c r="AF1144" s="52" t="s">
        <v>1018</v>
      </c>
      <c r="AG1144" s="52" t="s">
        <v>1018</v>
      </c>
      <c r="AH1144" s="52" t="s">
        <v>1018</v>
      </c>
      <c r="AI1144" s="52" t="s">
        <v>1018</v>
      </c>
      <c r="AJ1144" s="52" t="s">
        <v>1018</v>
      </c>
      <c r="AK1144" s="52" t="s">
        <v>1018</v>
      </c>
      <c r="AL1144" s="52">
        <v>1</v>
      </c>
      <c r="AM1144" s="52" t="s">
        <v>1018</v>
      </c>
      <c r="AN1144" s="52" t="s">
        <v>1018</v>
      </c>
      <c r="AO1144" s="52" t="s">
        <v>1018</v>
      </c>
      <c r="AP1144" s="52" t="s">
        <v>1018</v>
      </c>
      <c r="AQ1144" s="52" t="s">
        <v>1018</v>
      </c>
      <c r="AR1144" s="52" t="s">
        <v>1018</v>
      </c>
      <c r="AS1144" s="52" t="s">
        <v>1018</v>
      </c>
      <c r="AT1144" s="52" t="s">
        <v>1018</v>
      </c>
      <c r="AU1144" s="52" t="s">
        <v>1018</v>
      </c>
      <c r="AV1144" s="52" t="s">
        <v>1018</v>
      </c>
      <c r="AW1144" s="87" t="s">
        <v>1018</v>
      </c>
      <c r="AX1144" s="87" t="s">
        <v>1018</v>
      </c>
    </row>
    <row r="1145" spans="1:50" ht="12.75" x14ac:dyDescent="0.2">
      <c r="A1145" s="39" t="str">
        <f t="shared" si="103"/>
        <v>2065584</v>
      </c>
      <c r="B1145" s="39" t="str">
        <f t="shared" si="104"/>
        <v>1312/РЗ</v>
      </c>
      <c r="C1145" s="39" t="str">
        <f t="shared" si="105"/>
        <v>Подушка Зебра 36-36см</v>
      </c>
      <c r="D1145" s="94">
        <f t="shared" ca="1" si="106"/>
        <v>135</v>
      </c>
      <c r="E1145" s="94">
        <f t="shared" ca="1" si="107"/>
        <v>0</v>
      </c>
      <c r="F1145" s="94">
        <f t="shared" ca="1" si="102"/>
        <v>0</v>
      </c>
      <c r="G1145" s="87"/>
      <c r="H1145" s="87"/>
      <c r="I1145" s="40"/>
      <c r="J1145" s="40"/>
      <c r="L1145" s="52" t="s">
        <v>4280</v>
      </c>
      <c r="M1145" s="52" t="s">
        <v>4147</v>
      </c>
      <c r="N1145" s="52" t="s">
        <v>4148</v>
      </c>
      <c r="O1145" s="52" t="s">
        <v>4149</v>
      </c>
      <c r="P1145" s="52">
        <v>135</v>
      </c>
      <c r="Q1145" s="52"/>
      <c r="R1145" s="52"/>
      <c r="S1145" s="52" t="s">
        <v>1018</v>
      </c>
      <c r="T1145" s="52" t="s">
        <v>1018</v>
      </c>
      <c r="U1145" s="52" t="s">
        <v>1018</v>
      </c>
      <c r="V1145" s="52" t="s">
        <v>1018</v>
      </c>
      <c r="W1145" s="52" t="s">
        <v>1018</v>
      </c>
      <c r="X1145" s="52" t="s">
        <v>1018</v>
      </c>
      <c r="Y1145" s="52" t="s">
        <v>1018</v>
      </c>
      <c r="Z1145" s="52" t="s">
        <v>1018</v>
      </c>
      <c r="AA1145" s="52" t="s">
        <v>1018</v>
      </c>
      <c r="AB1145" s="52" t="s">
        <v>1018</v>
      </c>
      <c r="AC1145" s="52" t="s">
        <v>1018</v>
      </c>
      <c r="AD1145" s="52" t="s">
        <v>1018</v>
      </c>
      <c r="AE1145" s="52" t="s">
        <v>1018</v>
      </c>
      <c r="AF1145" s="52" t="s">
        <v>1018</v>
      </c>
      <c r="AG1145" s="52" t="s">
        <v>1018</v>
      </c>
      <c r="AH1145" s="52" t="s">
        <v>1018</v>
      </c>
      <c r="AI1145" s="52" t="s">
        <v>1018</v>
      </c>
      <c r="AJ1145" s="52" t="s">
        <v>1018</v>
      </c>
      <c r="AK1145" s="52" t="s">
        <v>1018</v>
      </c>
      <c r="AL1145" s="52" t="s">
        <v>1018</v>
      </c>
      <c r="AM1145" s="52" t="s">
        <v>1018</v>
      </c>
      <c r="AN1145" s="52" t="s">
        <v>1018</v>
      </c>
      <c r="AO1145" s="52" t="s">
        <v>1018</v>
      </c>
      <c r="AP1145" s="52" t="s">
        <v>1018</v>
      </c>
      <c r="AQ1145" s="52" t="s">
        <v>1018</v>
      </c>
      <c r="AR1145" s="52" t="s">
        <v>1018</v>
      </c>
      <c r="AS1145" s="52" t="s">
        <v>1018</v>
      </c>
      <c r="AT1145" s="52" t="s">
        <v>1018</v>
      </c>
      <c r="AU1145" s="52" t="s">
        <v>1018</v>
      </c>
      <c r="AV1145" s="52" t="s">
        <v>1018</v>
      </c>
      <c r="AW1145" s="87" t="s">
        <v>1018</v>
      </c>
      <c r="AX1145" s="87" t="s">
        <v>1018</v>
      </c>
    </row>
    <row r="1146" spans="1:50" ht="12.75" x14ac:dyDescent="0.2">
      <c r="A1146" s="39" t="str">
        <f t="shared" si="103"/>
        <v>2070073</v>
      </c>
      <c r="B1146" s="39" t="str">
        <f t="shared" si="104"/>
        <v>1350/МЛ</v>
      </c>
      <c r="C1146" s="39" t="str">
        <f t="shared" si="105"/>
        <v>Игрушка рюкзачок-кот</v>
      </c>
      <c r="D1146" s="94">
        <f t="shared" ca="1" si="106"/>
        <v>203</v>
      </c>
      <c r="E1146" s="94">
        <f t="shared" ca="1" si="107"/>
        <v>0</v>
      </c>
      <c r="F1146" s="94">
        <f t="shared" ca="1" si="102"/>
        <v>0</v>
      </c>
      <c r="G1146" s="87"/>
      <c r="H1146" s="87"/>
      <c r="I1146" s="40"/>
      <c r="J1146" s="40"/>
      <c r="L1146" s="52" t="s">
        <v>4281</v>
      </c>
      <c r="M1146" s="52" t="s">
        <v>4151</v>
      </c>
      <c r="N1146" s="52" t="s">
        <v>4152</v>
      </c>
      <c r="O1146" s="52" t="s">
        <v>4153</v>
      </c>
      <c r="P1146" s="52">
        <v>203</v>
      </c>
      <c r="Q1146" s="52"/>
      <c r="R1146" s="52"/>
      <c r="S1146" s="52" t="s">
        <v>1018</v>
      </c>
      <c r="T1146" s="52" t="s">
        <v>1018</v>
      </c>
      <c r="U1146" s="52" t="s">
        <v>1018</v>
      </c>
      <c r="V1146" s="52" t="s">
        <v>1018</v>
      </c>
      <c r="W1146" s="52" t="s">
        <v>1018</v>
      </c>
      <c r="X1146" s="52" t="s">
        <v>1018</v>
      </c>
      <c r="Y1146" s="52" t="s">
        <v>1018</v>
      </c>
      <c r="Z1146" s="52" t="s">
        <v>1018</v>
      </c>
      <c r="AA1146" s="52" t="s">
        <v>1018</v>
      </c>
      <c r="AB1146" s="52" t="s">
        <v>1018</v>
      </c>
      <c r="AC1146" s="52" t="s">
        <v>1018</v>
      </c>
      <c r="AD1146" s="52" t="s">
        <v>1018</v>
      </c>
      <c r="AE1146" s="52" t="s">
        <v>1018</v>
      </c>
      <c r="AF1146" s="52" t="s">
        <v>1018</v>
      </c>
      <c r="AG1146" s="52" t="s">
        <v>1018</v>
      </c>
      <c r="AH1146" s="52" t="s">
        <v>1018</v>
      </c>
      <c r="AI1146" s="52" t="s">
        <v>1018</v>
      </c>
      <c r="AJ1146" s="52" t="s">
        <v>1018</v>
      </c>
      <c r="AK1146" s="52" t="s">
        <v>1018</v>
      </c>
      <c r="AL1146" s="52" t="s">
        <v>1018</v>
      </c>
      <c r="AM1146" s="52" t="s">
        <v>1018</v>
      </c>
      <c r="AN1146" s="52" t="s">
        <v>1018</v>
      </c>
      <c r="AO1146" s="52" t="s">
        <v>1018</v>
      </c>
      <c r="AP1146" s="52" t="s">
        <v>1018</v>
      </c>
      <c r="AQ1146" s="52" t="s">
        <v>1018</v>
      </c>
      <c r="AR1146" s="52" t="s">
        <v>1018</v>
      </c>
      <c r="AS1146" s="52" t="s">
        <v>1018</v>
      </c>
      <c r="AT1146" s="52" t="s">
        <v>1018</v>
      </c>
      <c r="AU1146" s="52" t="s">
        <v>1018</v>
      </c>
      <c r="AV1146" s="52" t="s">
        <v>1018</v>
      </c>
      <c r="AW1146" s="87" t="s">
        <v>1018</v>
      </c>
      <c r="AX1146" s="87" t="s">
        <v>1018</v>
      </c>
    </row>
    <row r="1147" spans="1:50" ht="12.75" x14ac:dyDescent="0.2">
      <c r="A1147" s="39" t="str">
        <f t="shared" si="103"/>
        <v>2070076</v>
      </c>
      <c r="B1147" s="39" t="str">
        <f t="shared" si="104"/>
        <v>1351/ЖЛ</v>
      </c>
      <c r="C1147" s="39" t="str">
        <f t="shared" si="105"/>
        <v>Игрушка рюкзачок-цыпленок</v>
      </c>
      <c r="D1147" s="94">
        <f t="shared" ca="1" si="106"/>
        <v>251</v>
      </c>
      <c r="E1147" s="94">
        <f t="shared" ca="1" si="107"/>
        <v>0</v>
      </c>
      <c r="F1147" s="94">
        <f t="shared" ca="1" si="102"/>
        <v>0</v>
      </c>
      <c r="G1147" s="87"/>
      <c r="H1147" s="87"/>
      <c r="I1147" s="40"/>
      <c r="J1147" s="40"/>
      <c r="L1147" s="52" t="s">
        <v>4282</v>
      </c>
      <c r="M1147" s="52" t="s">
        <v>4155</v>
      </c>
      <c r="N1147" s="52" t="s">
        <v>4156</v>
      </c>
      <c r="O1147" s="52" t="s">
        <v>4157</v>
      </c>
      <c r="P1147" s="52">
        <v>251</v>
      </c>
      <c r="Q1147" s="52"/>
      <c r="R1147" s="52"/>
      <c r="S1147" s="52" t="s">
        <v>1018</v>
      </c>
      <c r="T1147" s="52" t="s">
        <v>1018</v>
      </c>
      <c r="U1147" s="52" t="s">
        <v>1018</v>
      </c>
      <c r="V1147" s="52" t="s">
        <v>1018</v>
      </c>
      <c r="W1147" s="52" t="s">
        <v>1018</v>
      </c>
      <c r="X1147" s="52" t="s">
        <v>1018</v>
      </c>
      <c r="Y1147" s="52" t="s">
        <v>1018</v>
      </c>
      <c r="Z1147" s="52" t="s">
        <v>1018</v>
      </c>
      <c r="AA1147" s="52" t="s">
        <v>1018</v>
      </c>
      <c r="AB1147" s="52" t="s">
        <v>1018</v>
      </c>
      <c r="AC1147" s="52" t="s">
        <v>1018</v>
      </c>
      <c r="AD1147" s="52" t="s">
        <v>1018</v>
      </c>
      <c r="AE1147" s="52" t="s">
        <v>1018</v>
      </c>
      <c r="AF1147" s="52" t="s">
        <v>1018</v>
      </c>
      <c r="AG1147" s="52" t="s">
        <v>1018</v>
      </c>
      <c r="AH1147" s="52" t="s">
        <v>1018</v>
      </c>
      <c r="AI1147" s="52" t="s">
        <v>1018</v>
      </c>
      <c r="AJ1147" s="52" t="s">
        <v>1018</v>
      </c>
      <c r="AK1147" s="52" t="s">
        <v>1018</v>
      </c>
      <c r="AL1147" s="52" t="s">
        <v>1018</v>
      </c>
      <c r="AM1147" s="52" t="s">
        <v>1018</v>
      </c>
      <c r="AN1147" s="52" t="s">
        <v>1018</v>
      </c>
      <c r="AO1147" s="52" t="s">
        <v>1018</v>
      </c>
      <c r="AP1147" s="52" t="s">
        <v>1018</v>
      </c>
      <c r="AQ1147" s="52" t="s">
        <v>1018</v>
      </c>
      <c r="AR1147" s="52" t="s">
        <v>1018</v>
      </c>
      <c r="AS1147" s="52" t="s">
        <v>1018</v>
      </c>
      <c r="AT1147" s="52" t="s">
        <v>1018</v>
      </c>
      <c r="AU1147" s="52" t="s">
        <v>1018</v>
      </c>
      <c r="AV1147" s="52" t="s">
        <v>1018</v>
      </c>
      <c r="AW1147" s="87" t="s">
        <v>1018</v>
      </c>
      <c r="AX1147" s="87" t="s">
        <v>1018</v>
      </c>
    </row>
    <row r="1148" spans="1:50" ht="12.75" x14ac:dyDescent="0.2">
      <c r="A1148" s="39" t="str">
        <f t="shared" si="103"/>
        <v>2070079</v>
      </c>
      <c r="B1148" s="39" t="str">
        <f t="shared" si="104"/>
        <v>1352/РЗ</v>
      </c>
      <c r="C1148" s="39" t="str">
        <f t="shared" si="105"/>
        <v>Игрушка рюкзачок-заяц</v>
      </c>
      <c r="D1148" s="94">
        <f t="shared" ca="1" si="106"/>
        <v>336</v>
      </c>
      <c r="E1148" s="94">
        <f t="shared" ca="1" si="107"/>
        <v>0</v>
      </c>
      <c r="F1148" s="94">
        <f t="shared" ca="1" si="102"/>
        <v>0</v>
      </c>
      <c r="G1148" s="87"/>
      <c r="H1148" s="87"/>
      <c r="I1148" s="40"/>
      <c r="J1148" s="40"/>
      <c r="L1148" s="52" t="s">
        <v>4283</v>
      </c>
      <c r="M1148" s="52" t="s">
        <v>4159</v>
      </c>
      <c r="N1148" s="52" t="s">
        <v>4160</v>
      </c>
      <c r="O1148" s="52" t="s">
        <v>4161</v>
      </c>
      <c r="P1148" s="52">
        <v>336</v>
      </c>
      <c r="Q1148" s="52"/>
      <c r="R1148" s="52"/>
      <c r="S1148" s="52" t="s">
        <v>1018</v>
      </c>
      <c r="T1148" s="52" t="s">
        <v>1018</v>
      </c>
      <c r="U1148" s="52" t="s">
        <v>1018</v>
      </c>
      <c r="V1148" s="52" t="s">
        <v>1018</v>
      </c>
      <c r="W1148" s="52" t="s">
        <v>1018</v>
      </c>
      <c r="X1148" s="52" t="s">
        <v>1018</v>
      </c>
      <c r="Y1148" s="52" t="s">
        <v>1018</v>
      </c>
      <c r="Z1148" s="52" t="s">
        <v>1018</v>
      </c>
      <c r="AA1148" s="52" t="s">
        <v>1018</v>
      </c>
      <c r="AB1148" s="52" t="s">
        <v>1018</v>
      </c>
      <c r="AC1148" s="52" t="s">
        <v>1018</v>
      </c>
      <c r="AD1148" s="52" t="s">
        <v>1018</v>
      </c>
      <c r="AE1148" s="52" t="s">
        <v>1018</v>
      </c>
      <c r="AF1148" s="52" t="s">
        <v>1018</v>
      </c>
      <c r="AG1148" s="52" t="s">
        <v>1018</v>
      </c>
      <c r="AH1148" s="52" t="s">
        <v>1018</v>
      </c>
      <c r="AI1148" s="52" t="s">
        <v>1018</v>
      </c>
      <c r="AJ1148" s="52" t="s">
        <v>1018</v>
      </c>
      <c r="AK1148" s="52" t="s">
        <v>1018</v>
      </c>
      <c r="AL1148" s="52" t="s">
        <v>1018</v>
      </c>
      <c r="AM1148" s="52" t="s">
        <v>1018</v>
      </c>
      <c r="AN1148" s="52" t="s">
        <v>1018</v>
      </c>
      <c r="AO1148" s="52" t="s">
        <v>1018</v>
      </c>
      <c r="AP1148" s="52" t="s">
        <v>1018</v>
      </c>
      <c r="AQ1148" s="52" t="s">
        <v>1018</v>
      </c>
      <c r="AR1148" s="52" t="s">
        <v>1018</v>
      </c>
      <c r="AS1148" s="52" t="s">
        <v>1018</v>
      </c>
      <c r="AT1148" s="52" t="s">
        <v>1018</v>
      </c>
      <c r="AU1148" s="52" t="s">
        <v>1018</v>
      </c>
      <c r="AV1148" s="52" t="s">
        <v>1018</v>
      </c>
      <c r="AW1148" s="87" t="s">
        <v>1018</v>
      </c>
      <c r="AX1148" s="87" t="s">
        <v>1018</v>
      </c>
    </row>
    <row r="1149" spans="1:50" ht="12.75" x14ac:dyDescent="0.2">
      <c r="A1149" s="39" t="str">
        <f t="shared" si="103"/>
        <v>2082343</v>
      </c>
      <c r="B1149" s="39" t="str">
        <f t="shared" si="104"/>
        <v>1519/СЛ</v>
      </c>
      <c r="C1149" s="39" t="str">
        <f t="shared" si="105"/>
        <v>Динозаврик конфетница - валик Д 52 см</v>
      </c>
      <c r="D1149" s="94">
        <f t="shared" ca="1" si="106"/>
        <v>445</v>
      </c>
      <c r="E1149" s="94">
        <f t="shared" ca="1" si="107"/>
        <v>3</v>
      </c>
      <c r="F1149" s="94">
        <f t="shared" ca="1" si="102"/>
        <v>0</v>
      </c>
      <c r="G1149" s="87"/>
      <c r="H1149" s="87"/>
      <c r="I1149" s="40"/>
      <c r="J1149" s="40"/>
      <c r="L1149" s="52" t="s">
        <v>4284</v>
      </c>
      <c r="M1149" s="52" t="s">
        <v>4163</v>
      </c>
      <c r="N1149" s="52" t="s">
        <v>4164</v>
      </c>
      <c r="O1149" s="52" t="s">
        <v>4165</v>
      </c>
      <c r="P1149" s="52">
        <v>445</v>
      </c>
      <c r="Q1149" s="52"/>
      <c r="R1149" s="52"/>
      <c r="S1149" s="52" t="s">
        <v>1018</v>
      </c>
      <c r="T1149" s="52" t="s">
        <v>1018</v>
      </c>
      <c r="U1149" s="52" t="s">
        <v>1018</v>
      </c>
      <c r="V1149" s="52">
        <v>3</v>
      </c>
      <c r="W1149" s="52" t="s">
        <v>1018</v>
      </c>
      <c r="X1149" s="52" t="s">
        <v>1018</v>
      </c>
      <c r="Y1149" s="52" t="s">
        <v>1018</v>
      </c>
      <c r="Z1149" s="52" t="s">
        <v>1018</v>
      </c>
      <c r="AA1149" s="52" t="s">
        <v>1018</v>
      </c>
      <c r="AB1149" s="52" t="s">
        <v>1018</v>
      </c>
      <c r="AC1149" s="52" t="s">
        <v>1018</v>
      </c>
      <c r="AD1149" s="52" t="s">
        <v>1018</v>
      </c>
      <c r="AE1149" s="52" t="s">
        <v>1018</v>
      </c>
      <c r="AF1149" s="52" t="s">
        <v>1018</v>
      </c>
      <c r="AG1149" s="52" t="s">
        <v>1018</v>
      </c>
      <c r="AH1149" s="52" t="s">
        <v>1018</v>
      </c>
      <c r="AI1149" s="52" t="s">
        <v>1018</v>
      </c>
      <c r="AJ1149" s="52" t="s">
        <v>1018</v>
      </c>
      <c r="AK1149" s="52" t="s">
        <v>1018</v>
      </c>
      <c r="AL1149" s="52" t="s">
        <v>1018</v>
      </c>
      <c r="AM1149" s="52" t="s">
        <v>1018</v>
      </c>
      <c r="AN1149" s="52" t="s">
        <v>1018</v>
      </c>
      <c r="AO1149" s="52" t="s">
        <v>1018</v>
      </c>
      <c r="AP1149" s="52" t="s">
        <v>1018</v>
      </c>
      <c r="AQ1149" s="52" t="s">
        <v>1018</v>
      </c>
      <c r="AR1149" s="52" t="s">
        <v>1018</v>
      </c>
      <c r="AS1149" s="52" t="s">
        <v>1018</v>
      </c>
      <c r="AT1149" s="52" t="s">
        <v>1018</v>
      </c>
      <c r="AU1149" s="52" t="s">
        <v>1018</v>
      </c>
      <c r="AV1149" s="52" t="s">
        <v>1018</v>
      </c>
      <c r="AW1149" s="87" t="s">
        <v>1018</v>
      </c>
      <c r="AX1149" s="87" t="s">
        <v>1018</v>
      </c>
    </row>
    <row r="1150" spans="1:50" ht="12.75" x14ac:dyDescent="0.2">
      <c r="A1150" s="39" t="str">
        <f t="shared" si="103"/>
        <v>2082346</v>
      </c>
      <c r="B1150" s="39" t="str">
        <f t="shared" si="104"/>
        <v>1520/ЖЛ</v>
      </c>
      <c r="C1150" s="39" t="str">
        <f t="shared" si="105"/>
        <v>Динозаврик Гаврик - конфетница В 26 см</v>
      </c>
      <c r="D1150" s="94">
        <f t="shared" ca="1" si="106"/>
        <v>315</v>
      </c>
      <c r="E1150" s="94">
        <f t="shared" ca="1" si="107"/>
        <v>3</v>
      </c>
      <c r="F1150" s="94">
        <f t="shared" ca="1" si="102"/>
        <v>0</v>
      </c>
      <c r="G1150" s="87"/>
      <c r="H1150" s="87"/>
      <c r="I1150" s="40"/>
      <c r="J1150" s="40"/>
      <c r="L1150" s="52" t="s">
        <v>4285</v>
      </c>
      <c r="M1150" s="52" t="s">
        <v>4167</v>
      </c>
      <c r="N1150" s="52" t="s">
        <v>4168</v>
      </c>
      <c r="O1150" s="52" t="s">
        <v>4169</v>
      </c>
      <c r="P1150" s="52">
        <v>315</v>
      </c>
      <c r="Q1150" s="52"/>
      <c r="R1150" s="52"/>
      <c r="S1150" s="52" t="s">
        <v>1018</v>
      </c>
      <c r="T1150" s="52" t="s">
        <v>1018</v>
      </c>
      <c r="U1150" s="52" t="s">
        <v>1018</v>
      </c>
      <c r="V1150" s="52" t="s">
        <v>1018</v>
      </c>
      <c r="W1150" s="52" t="s">
        <v>1018</v>
      </c>
      <c r="X1150" s="52" t="s">
        <v>1018</v>
      </c>
      <c r="Y1150" s="52" t="s">
        <v>1018</v>
      </c>
      <c r="Z1150" s="52" t="s">
        <v>1018</v>
      </c>
      <c r="AA1150" s="52" t="s">
        <v>1018</v>
      </c>
      <c r="AB1150" s="52" t="s">
        <v>1018</v>
      </c>
      <c r="AC1150" s="52" t="s">
        <v>1018</v>
      </c>
      <c r="AD1150" s="52" t="s">
        <v>1018</v>
      </c>
      <c r="AE1150" s="52" t="s">
        <v>1018</v>
      </c>
      <c r="AF1150" s="52" t="s">
        <v>1018</v>
      </c>
      <c r="AG1150" s="52" t="s">
        <v>1018</v>
      </c>
      <c r="AH1150" s="52" t="s">
        <v>1018</v>
      </c>
      <c r="AI1150" s="52" t="s">
        <v>1018</v>
      </c>
      <c r="AJ1150" s="52" t="s">
        <v>1018</v>
      </c>
      <c r="AK1150" s="52" t="s">
        <v>1018</v>
      </c>
      <c r="AL1150" s="52" t="s">
        <v>1018</v>
      </c>
      <c r="AM1150" s="52" t="s">
        <v>1018</v>
      </c>
      <c r="AN1150" s="52" t="s">
        <v>1018</v>
      </c>
      <c r="AO1150" s="52" t="s">
        <v>1018</v>
      </c>
      <c r="AP1150" s="52" t="s">
        <v>1018</v>
      </c>
      <c r="AQ1150" s="52" t="s">
        <v>1018</v>
      </c>
      <c r="AR1150" s="52">
        <v>3</v>
      </c>
      <c r="AS1150" s="52" t="s">
        <v>1018</v>
      </c>
      <c r="AT1150" s="52" t="s">
        <v>1018</v>
      </c>
      <c r="AU1150" s="52" t="s">
        <v>1018</v>
      </c>
      <c r="AV1150" s="52" t="s">
        <v>1018</v>
      </c>
      <c r="AW1150" s="87" t="s">
        <v>1018</v>
      </c>
      <c r="AX1150" s="87" t="s">
        <v>1018</v>
      </c>
    </row>
    <row r="1151" spans="1:50" ht="12.75" x14ac:dyDescent="0.2">
      <c r="A1151" s="39" t="str">
        <f t="shared" si="103"/>
        <v>2081533</v>
      </c>
      <c r="B1151" s="39" t="str">
        <f t="shared" si="104"/>
        <v>1522/МЛ</v>
      </c>
      <c r="C1151" s="39" t="str">
        <f t="shared" si="105"/>
        <v>Песик Барбосик Д61 см</v>
      </c>
      <c r="D1151" s="94">
        <f t="shared" ca="1" si="106"/>
        <v>427</v>
      </c>
      <c r="E1151" s="94">
        <f t="shared" ca="1" si="107"/>
        <v>0</v>
      </c>
      <c r="F1151" s="94">
        <f t="shared" ca="1" si="102"/>
        <v>0</v>
      </c>
      <c r="G1151" s="87"/>
      <c r="H1151" s="87"/>
      <c r="I1151" s="40"/>
      <c r="J1151" s="40"/>
      <c r="L1151" s="52" t="s">
        <v>4286</v>
      </c>
      <c r="M1151" s="52" t="s">
        <v>4171</v>
      </c>
      <c r="N1151" s="52" t="s">
        <v>867</v>
      </c>
      <c r="O1151" s="52" t="s">
        <v>868</v>
      </c>
      <c r="P1151" s="52">
        <v>427</v>
      </c>
      <c r="Q1151" s="52"/>
      <c r="R1151" s="52"/>
      <c r="S1151" s="52" t="s">
        <v>1018</v>
      </c>
      <c r="T1151" s="52" t="s">
        <v>1018</v>
      </c>
      <c r="U1151" s="52" t="s">
        <v>1018</v>
      </c>
      <c r="V1151" s="52" t="s">
        <v>1018</v>
      </c>
      <c r="W1151" s="52" t="s">
        <v>1018</v>
      </c>
      <c r="X1151" s="52" t="s">
        <v>1018</v>
      </c>
      <c r="Y1151" s="52" t="s">
        <v>1018</v>
      </c>
      <c r="Z1151" s="52" t="s">
        <v>1018</v>
      </c>
      <c r="AA1151" s="52" t="s">
        <v>1018</v>
      </c>
      <c r="AB1151" s="52" t="s">
        <v>1018</v>
      </c>
      <c r="AC1151" s="52" t="s">
        <v>1018</v>
      </c>
      <c r="AD1151" s="52" t="s">
        <v>1018</v>
      </c>
      <c r="AE1151" s="52" t="s">
        <v>1018</v>
      </c>
      <c r="AF1151" s="52" t="s">
        <v>1018</v>
      </c>
      <c r="AG1151" s="52" t="s">
        <v>1018</v>
      </c>
      <c r="AH1151" s="52" t="s">
        <v>1018</v>
      </c>
      <c r="AI1151" s="52" t="s">
        <v>1018</v>
      </c>
      <c r="AJ1151" s="52" t="s">
        <v>1018</v>
      </c>
      <c r="AK1151" s="52" t="s">
        <v>1018</v>
      </c>
      <c r="AL1151" s="52" t="s">
        <v>1018</v>
      </c>
      <c r="AM1151" s="52">
        <v>187</v>
      </c>
      <c r="AN1151" s="52">
        <v>187</v>
      </c>
      <c r="AO1151" s="52" t="s">
        <v>1018</v>
      </c>
      <c r="AP1151" s="52" t="s">
        <v>1018</v>
      </c>
      <c r="AQ1151" s="52" t="s">
        <v>1018</v>
      </c>
      <c r="AR1151" s="52" t="s">
        <v>1018</v>
      </c>
      <c r="AS1151" s="52" t="s">
        <v>1018</v>
      </c>
      <c r="AT1151" s="52" t="s">
        <v>1018</v>
      </c>
      <c r="AU1151" s="52" t="s">
        <v>1018</v>
      </c>
      <c r="AV1151" s="52" t="s">
        <v>1018</v>
      </c>
      <c r="AW1151" s="87" t="s">
        <v>1018</v>
      </c>
      <c r="AX1151" s="87" t="s">
        <v>1018</v>
      </c>
    </row>
    <row r="1152" spans="1:50" ht="12.75" x14ac:dyDescent="0.2">
      <c r="A1152" s="39" t="str">
        <f t="shared" si="103"/>
        <v>2079803</v>
      </c>
      <c r="B1152" s="39" t="str">
        <f t="shared" si="104"/>
        <v>1533/РЗ</v>
      </c>
      <c r="C1152" s="39" t="str">
        <f t="shared" si="105"/>
        <v>Дракон Азура-конфетница В31 см</v>
      </c>
      <c r="D1152" s="94">
        <f t="shared" ca="1" si="106"/>
        <v>376</v>
      </c>
      <c r="E1152" s="94">
        <f t="shared" ca="1" si="107"/>
        <v>1</v>
      </c>
      <c r="F1152" s="94">
        <f t="shared" ca="1" si="102"/>
        <v>0</v>
      </c>
      <c r="G1152" s="87"/>
      <c r="H1152" s="87"/>
      <c r="I1152" s="40"/>
      <c r="J1152" s="40"/>
      <c r="L1152" s="52" t="s">
        <v>4287</v>
      </c>
      <c r="M1152" s="52" t="s">
        <v>4173</v>
      </c>
      <c r="N1152" s="52" t="s">
        <v>4174</v>
      </c>
      <c r="O1152" s="52" t="s">
        <v>4175</v>
      </c>
      <c r="P1152" s="52">
        <v>376</v>
      </c>
      <c r="Q1152" s="52"/>
      <c r="R1152" s="52"/>
      <c r="S1152" s="52" t="s">
        <v>1018</v>
      </c>
      <c r="T1152" s="52" t="s">
        <v>1018</v>
      </c>
      <c r="U1152" s="52" t="s">
        <v>1018</v>
      </c>
      <c r="V1152" s="52">
        <v>1</v>
      </c>
      <c r="W1152" s="52" t="s">
        <v>1018</v>
      </c>
      <c r="X1152" s="52" t="s">
        <v>1018</v>
      </c>
      <c r="Y1152" s="52" t="s">
        <v>1018</v>
      </c>
      <c r="Z1152" s="52" t="s">
        <v>1018</v>
      </c>
      <c r="AA1152" s="52" t="s">
        <v>1018</v>
      </c>
      <c r="AB1152" s="52" t="s">
        <v>1018</v>
      </c>
      <c r="AC1152" s="52" t="s">
        <v>1018</v>
      </c>
      <c r="AD1152" s="52" t="s">
        <v>1018</v>
      </c>
      <c r="AE1152" s="52" t="s">
        <v>1018</v>
      </c>
      <c r="AF1152" s="52" t="s">
        <v>1018</v>
      </c>
      <c r="AG1152" s="52" t="s">
        <v>1018</v>
      </c>
      <c r="AH1152" s="52" t="s">
        <v>1018</v>
      </c>
      <c r="AI1152" s="52" t="s">
        <v>1018</v>
      </c>
      <c r="AJ1152" s="52" t="s">
        <v>1018</v>
      </c>
      <c r="AK1152" s="52" t="s">
        <v>1018</v>
      </c>
      <c r="AL1152" s="52" t="s">
        <v>1018</v>
      </c>
      <c r="AM1152" s="52" t="s">
        <v>1018</v>
      </c>
      <c r="AN1152" s="52" t="s">
        <v>1018</v>
      </c>
      <c r="AO1152" s="52" t="s">
        <v>1018</v>
      </c>
      <c r="AP1152" s="52" t="s">
        <v>1018</v>
      </c>
      <c r="AQ1152" s="52" t="s">
        <v>1018</v>
      </c>
      <c r="AR1152" s="52" t="s">
        <v>1018</v>
      </c>
      <c r="AS1152" s="52" t="s">
        <v>1018</v>
      </c>
      <c r="AT1152" s="52" t="s">
        <v>1018</v>
      </c>
      <c r="AU1152" s="52" t="s">
        <v>1018</v>
      </c>
      <c r="AV1152" s="52" t="s">
        <v>1018</v>
      </c>
      <c r="AW1152" s="87" t="s">
        <v>1018</v>
      </c>
      <c r="AX1152" s="87" t="s">
        <v>1018</v>
      </c>
    </row>
    <row r="1153" spans="1:50" ht="12.75" x14ac:dyDescent="0.2">
      <c r="A1153" s="39" t="str">
        <f t="shared" si="103"/>
        <v>2079820</v>
      </c>
      <c r="B1153" s="39" t="str">
        <f t="shared" si="104"/>
        <v>1543/СЛ</v>
      </c>
      <c r="C1153" s="39" t="str">
        <f t="shared" si="105"/>
        <v>Дракончик-конфетница В43 см</v>
      </c>
      <c r="D1153" s="94">
        <f t="shared" ca="1" si="106"/>
        <v>355</v>
      </c>
      <c r="E1153" s="94">
        <f t="shared" ca="1" si="107"/>
        <v>1</v>
      </c>
      <c r="F1153" s="94">
        <f t="shared" ca="1" si="102"/>
        <v>0</v>
      </c>
      <c r="G1153" s="87"/>
      <c r="H1153" s="87"/>
      <c r="I1153" s="40"/>
      <c r="J1153" s="40"/>
      <c r="L1153" s="52" t="s">
        <v>4288</v>
      </c>
      <c r="M1153" s="52" t="s">
        <v>4177</v>
      </c>
      <c r="N1153" s="52" t="s">
        <v>4178</v>
      </c>
      <c r="O1153" s="52" t="s">
        <v>4179</v>
      </c>
      <c r="P1153" s="52">
        <v>355</v>
      </c>
      <c r="Q1153" s="52"/>
      <c r="R1153" s="52"/>
      <c r="S1153" s="52" t="s">
        <v>1018</v>
      </c>
      <c r="T1153" s="52" t="s">
        <v>1018</v>
      </c>
      <c r="U1153" s="52" t="s">
        <v>1018</v>
      </c>
      <c r="V1153" s="52">
        <v>1</v>
      </c>
      <c r="W1153" s="52" t="s">
        <v>1018</v>
      </c>
      <c r="X1153" s="52" t="s">
        <v>1018</v>
      </c>
      <c r="Y1153" s="52" t="s">
        <v>1018</v>
      </c>
      <c r="Z1153" s="52" t="s">
        <v>1018</v>
      </c>
      <c r="AA1153" s="52" t="s">
        <v>1018</v>
      </c>
      <c r="AB1153" s="52" t="s">
        <v>1018</v>
      </c>
      <c r="AC1153" s="52" t="s">
        <v>1018</v>
      </c>
      <c r="AD1153" s="52" t="s">
        <v>1018</v>
      </c>
      <c r="AE1153" s="52" t="s">
        <v>1018</v>
      </c>
      <c r="AF1153" s="52" t="s">
        <v>1018</v>
      </c>
      <c r="AG1153" s="52" t="s">
        <v>1018</v>
      </c>
      <c r="AH1153" s="52" t="s">
        <v>1018</v>
      </c>
      <c r="AI1153" s="52" t="s">
        <v>1018</v>
      </c>
      <c r="AJ1153" s="52" t="s">
        <v>1018</v>
      </c>
      <c r="AK1153" s="52" t="s">
        <v>1018</v>
      </c>
      <c r="AL1153" s="52" t="s">
        <v>1018</v>
      </c>
      <c r="AM1153" s="52" t="s">
        <v>1018</v>
      </c>
      <c r="AN1153" s="52" t="s">
        <v>1018</v>
      </c>
      <c r="AO1153" s="52" t="s">
        <v>1018</v>
      </c>
      <c r="AP1153" s="52" t="s">
        <v>1018</v>
      </c>
      <c r="AQ1153" s="52" t="s">
        <v>1018</v>
      </c>
      <c r="AR1153" s="52" t="s">
        <v>1018</v>
      </c>
      <c r="AS1153" s="52" t="s">
        <v>1018</v>
      </c>
      <c r="AT1153" s="52" t="s">
        <v>1018</v>
      </c>
      <c r="AU1153" s="52" t="s">
        <v>1018</v>
      </c>
      <c r="AV1153" s="52" t="s">
        <v>1018</v>
      </c>
      <c r="AW1153" s="87" t="s">
        <v>1018</v>
      </c>
      <c r="AX1153" s="87" t="s">
        <v>1018</v>
      </c>
    </row>
    <row r="1154" spans="1:50" ht="12.75" x14ac:dyDescent="0.2">
      <c r="A1154" s="39" t="str">
        <f t="shared" si="103"/>
        <v>2082704</v>
      </c>
      <c r="B1154" s="39" t="str">
        <f t="shared" si="104"/>
        <v>1551/ЗЛ</v>
      </c>
      <c r="C1154" s="39" t="str">
        <f t="shared" si="105"/>
        <v>Дракончик-конфетница В29 см</v>
      </c>
      <c r="D1154" s="94">
        <f t="shared" ca="1" si="106"/>
        <v>350</v>
      </c>
      <c r="E1154" s="94">
        <f t="shared" ca="1" si="107"/>
        <v>1</v>
      </c>
      <c r="F1154" s="94">
        <f t="shared" ca="1" si="102"/>
        <v>0</v>
      </c>
      <c r="G1154" s="87"/>
      <c r="H1154" s="87"/>
      <c r="I1154" s="40"/>
      <c r="J1154" s="40"/>
      <c r="L1154" s="52" t="s">
        <v>4289</v>
      </c>
      <c r="M1154" s="52" t="s">
        <v>4181</v>
      </c>
      <c r="N1154" s="52" t="s">
        <v>4182</v>
      </c>
      <c r="O1154" s="52" t="s">
        <v>4183</v>
      </c>
      <c r="P1154" s="52">
        <v>350</v>
      </c>
      <c r="Q1154" s="52"/>
      <c r="R1154" s="52"/>
      <c r="S1154" s="52" t="s">
        <v>1018</v>
      </c>
      <c r="T1154" s="52" t="s">
        <v>1018</v>
      </c>
      <c r="U1154" s="52" t="s">
        <v>1018</v>
      </c>
      <c r="V1154" s="52">
        <v>1</v>
      </c>
      <c r="W1154" s="52" t="s">
        <v>1018</v>
      </c>
      <c r="X1154" s="52" t="s">
        <v>1018</v>
      </c>
      <c r="Y1154" s="52" t="s">
        <v>1018</v>
      </c>
      <c r="Z1154" s="52" t="s">
        <v>1018</v>
      </c>
      <c r="AA1154" s="52" t="s">
        <v>1018</v>
      </c>
      <c r="AB1154" s="52" t="s">
        <v>1018</v>
      </c>
      <c r="AC1154" s="52" t="s">
        <v>1018</v>
      </c>
      <c r="AD1154" s="52" t="s">
        <v>1018</v>
      </c>
      <c r="AE1154" s="52" t="s">
        <v>1018</v>
      </c>
      <c r="AF1154" s="52" t="s">
        <v>1018</v>
      </c>
      <c r="AG1154" s="52" t="s">
        <v>1018</v>
      </c>
      <c r="AH1154" s="52" t="s">
        <v>1018</v>
      </c>
      <c r="AI1154" s="52" t="s">
        <v>1018</v>
      </c>
      <c r="AJ1154" s="52" t="s">
        <v>1018</v>
      </c>
      <c r="AK1154" s="52" t="s">
        <v>1018</v>
      </c>
      <c r="AL1154" s="52" t="s">
        <v>1018</v>
      </c>
      <c r="AM1154" s="52" t="s">
        <v>1018</v>
      </c>
      <c r="AN1154" s="52" t="s">
        <v>1018</v>
      </c>
      <c r="AO1154" s="52" t="s">
        <v>1018</v>
      </c>
      <c r="AP1154" s="52" t="s">
        <v>1018</v>
      </c>
      <c r="AQ1154" s="52" t="s">
        <v>1018</v>
      </c>
      <c r="AR1154" s="52" t="s">
        <v>1018</v>
      </c>
      <c r="AS1154" s="52" t="s">
        <v>1018</v>
      </c>
      <c r="AT1154" s="52" t="s">
        <v>1018</v>
      </c>
      <c r="AU1154" s="52" t="s">
        <v>1018</v>
      </c>
      <c r="AV1154" s="52" t="s">
        <v>1018</v>
      </c>
      <c r="AW1154" s="87" t="s">
        <v>1018</v>
      </c>
      <c r="AX1154" s="87" t="s">
        <v>1018</v>
      </c>
    </row>
    <row r="1155" spans="1:50" ht="12.75" x14ac:dyDescent="0.2">
      <c r="A1155" s="39" t="str">
        <f t="shared" si="103"/>
        <v>2082340</v>
      </c>
      <c r="B1155" s="39" t="str">
        <f t="shared" si="104"/>
        <v>1551/РЗ</v>
      </c>
      <c r="C1155" s="39" t="str">
        <f t="shared" si="105"/>
        <v>Дракончик-конфетница В29 см</v>
      </c>
      <c r="D1155" s="94">
        <f t="shared" ca="1" si="106"/>
        <v>350</v>
      </c>
      <c r="E1155" s="94">
        <f t="shared" ca="1" si="107"/>
        <v>3</v>
      </c>
      <c r="F1155" s="94">
        <f t="shared" ca="1" si="102"/>
        <v>0</v>
      </c>
      <c r="G1155" s="87"/>
      <c r="H1155" s="87"/>
      <c r="I1155" s="40"/>
      <c r="J1155" s="40"/>
      <c r="L1155" s="52" t="s">
        <v>4290</v>
      </c>
      <c r="M1155" s="52" t="s">
        <v>4185</v>
      </c>
      <c r="N1155" s="52" t="s">
        <v>4186</v>
      </c>
      <c r="O1155" s="52" t="s">
        <v>4183</v>
      </c>
      <c r="P1155" s="52">
        <v>350</v>
      </c>
      <c r="Q1155" s="52"/>
      <c r="R1155" s="52"/>
      <c r="S1155" s="52" t="s">
        <v>1018</v>
      </c>
      <c r="T1155" s="52" t="s">
        <v>1018</v>
      </c>
      <c r="U1155" s="52" t="s">
        <v>1018</v>
      </c>
      <c r="V1155" s="52">
        <v>3</v>
      </c>
      <c r="W1155" s="52" t="s">
        <v>1018</v>
      </c>
      <c r="X1155" s="52" t="s">
        <v>1018</v>
      </c>
      <c r="Y1155" s="52" t="s">
        <v>1018</v>
      </c>
      <c r="Z1155" s="52" t="s">
        <v>1018</v>
      </c>
      <c r="AA1155" s="52" t="s">
        <v>1018</v>
      </c>
      <c r="AB1155" s="52" t="s">
        <v>1018</v>
      </c>
      <c r="AC1155" s="52" t="s">
        <v>1018</v>
      </c>
      <c r="AD1155" s="52" t="s">
        <v>1018</v>
      </c>
      <c r="AE1155" s="52" t="s">
        <v>1018</v>
      </c>
      <c r="AF1155" s="52" t="s">
        <v>1018</v>
      </c>
      <c r="AG1155" s="52" t="s">
        <v>1018</v>
      </c>
      <c r="AH1155" s="52" t="s">
        <v>1018</v>
      </c>
      <c r="AI1155" s="52" t="s">
        <v>1018</v>
      </c>
      <c r="AJ1155" s="52" t="s">
        <v>1018</v>
      </c>
      <c r="AK1155" s="52" t="s">
        <v>1018</v>
      </c>
      <c r="AL1155" s="52" t="s">
        <v>1018</v>
      </c>
      <c r="AM1155" s="52" t="s">
        <v>1018</v>
      </c>
      <c r="AN1155" s="52" t="s">
        <v>1018</v>
      </c>
      <c r="AO1155" s="52" t="s">
        <v>1018</v>
      </c>
      <c r="AP1155" s="52" t="s">
        <v>1018</v>
      </c>
      <c r="AQ1155" s="52" t="s">
        <v>1018</v>
      </c>
      <c r="AR1155" s="52" t="s">
        <v>1018</v>
      </c>
      <c r="AS1155" s="52" t="s">
        <v>1018</v>
      </c>
      <c r="AT1155" s="52" t="s">
        <v>1018</v>
      </c>
      <c r="AU1155" s="52" t="s">
        <v>1018</v>
      </c>
      <c r="AV1155" s="52" t="s">
        <v>1018</v>
      </c>
      <c r="AW1155" s="87" t="s">
        <v>1018</v>
      </c>
      <c r="AX1155" s="87" t="s">
        <v>1018</v>
      </c>
    </row>
    <row r="1156" spans="1:50" ht="12.75" x14ac:dyDescent="0.2">
      <c r="A1156" s="39" t="str">
        <f t="shared" si="103"/>
        <v>2082709</v>
      </c>
      <c r="B1156" s="39" t="str">
        <f t="shared" si="104"/>
        <v>1569/БЖ</v>
      </c>
      <c r="C1156" s="39" t="str">
        <f t="shared" si="105"/>
        <v>Медвежонок В25 см</v>
      </c>
      <c r="D1156" s="94">
        <f t="shared" ca="1" si="106"/>
        <v>277</v>
      </c>
      <c r="E1156" s="94">
        <f t="shared" ca="1" si="107"/>
        <v>9</v>
      </c>
      <c r="F1156" s="94">
        <f t="shared" ca="1" si="102"/>
        <v>0</v>
      </c>
      <c r="G1156" s="87"/>
      <c r="H1156" s="87"/>
      <c r="I1156" s="40"/>
      <c r="J1156" s="40"/>
      <c r="L1156" s="52" t="s">
        <v>4291</v>
      </c>
      <c r="M1156" s="52" t="s">
        <v>4188</v>
      </c>
      <c r="N1156" s="52" t="s">
        <v>4189</v>
      </c>
      <c r="O1156" s="52" t="s">
        <v>4190</v>
      </c>
      <c r="P1156" s="52">
        <v>277</v>
      </c>
      <c r="Q1156" s="52"/>
      <c r="R1156" s="52"/>
      <c r="S1156" s="52" t="s">
        <v>1018</v>
      </c>
      <c r="T1156" s="52" t="s">
        <v>1018</v>
      </c>
      <c r="U1156" s="52" t="s">
        <v>1018</v>
      </c>
      <c r="V1156" s="52" t="s">
        <v>1018</v>
      </c>
      <c r="W1156" s="52" t="s">
        <v>1018</v>
      </c>
      <c r="X1156" s="52" t="s">
        <v>1018</v>
      </c>
      <c r="Y1156" s="52" t="s">
        <v>1018</v>
      </c>
      <c r="Z1156" s="52" t="s">
        <v>1018</v>
      </c>
      <c r="AA1156" s="52" t="s">
        <v>1018</v>
      </c>
      <c r="AB1156" s="52" t="s">
        <v>1018</v>
      </c>
      <c r="AC1156" s="52" t="s">
        <v>1018</v>
      </c>
      <c r="AD1156" s="52" t="s">
        <v>1018</v>
      </c>
      <c r="AE1156" s="52" t="s">
        <v>1018</v>
      </c>
      <c r="AF1156" s="52" t="s">
        <v>1018</v>
      </c>
      <c r="AG1156" s="52" t="s">
        <v>1018</v>
      </c>
      <c r="AH1156" s="52" t="s">
        <v>1018</v>
      </c>
      <c r="AI1156" s="52" t="s">
        <v>1018</v>
      </c>
      <c r="AJ1156" s="52" t="s">
        <v>1018</v>
      </c>
      <c r="AK1156" s="52" t="s">
        <v>1018</v>
      </c>
      <c r="AL1156" s="52">
        <v>1</v>
      </c>
      <c r="AM1156" s="52" t="s">
        <v>1018</v>
      </c>
      <c r="AN1156" s="52" t="s">
        <v>1018</v>
      </c>
      <c r="AO1156" s="52" t="s">
        <v>1018</v>
      </c>
      <c r="AP1156" s="52" t="s">
        <v>1018</v>
      </c>
      <c r="AQ1156" s="52" t="s">
        <v>1018</v>
      </c>
      <c r="AR1156" s="52">
        <v>8</v>
      </c>
      <c r="AS1156" s="52" t="s">
        <v>1018</v>
      </c>
      <c r="AT1156" s="52" t="s">
        <v>1018</v>
      </c>
      <c r="AU1156" s="52" t="s">
        <v>1018</v>
      </c>
      <c r="AV1156" s="52" t="s">
        <v>1018</v>
      </c>
      <c r="AW1156" s="87" t="s">
        <v>1018</v>
      </c>
      <c r="AX1156" s="87" t="s">
        <v>1018</v>
      </c>
    </row>
    <row r="1157" spans="1:50" ht="12.75" x14ac:dyDescent="0.2">
      <c r="A1157" s="39" t="str">
        <f t="shared" si="103"/>
        <v>2082710</v>
      </c>
      <c r="B1157" s="39" t="str">
        <f t="shared" si="104"/>
        <v>1569/КЧ</v>
      </c>
      <c r="C1157" s="39" t="str">
        <f t="shared" si="105"/>
        <v>Медвежонок В25 см</v>
      </c>
      <c r="D1157" s="94">
        <f t="shared" ca="1" si="106"/>
        <v>277</v>
      </c>
      <c r="E1157" s="94">
        <f t="shared" ca="1" si="107"/>
        <v>5</v>
      </c>
      <c r="F1157" s="94">
        <f t="shared" ca="1" si="102"/>
        <v>0</v>
      </c>
      <c r="G1157" s="87"/>
      <c r="H1157" s="87"/>
      <c r="I1157" s="40"/>
      <c r="J1157" s="40"/>
      <c r="L1157" s="52" t="s">
        <v>4292</v>
      </c>
      <c r="M1157" s="52" t="s">
        <v>4192</v>
      </c>
      <c r="N1157" s="52" t="s">
        <v>4193</v>
      </c>
      <c r="O1157" s="52" t="s">
        <v>4190</v>
      </c>
      <c r="P1157" s="52">
        <v>277</v>
      </c>
      <c r="Q1157" s="52"/>
      <c r="R1157" s="52"/>
      <c r="S1157" s="52" t="s">
        <v>1018</v>
      </c>
      <c r="T1157" s="52" t="s">
        <v>1018</v>
      </c>
      <c r="U1157" s="52" t="s">
        <v>1018</v>
      </c>
      <c r="V1157" s="52" t="s">
        <v>1018</v>
      </c>
      <c r="W1157" s="52" t="s">
        <v>1018</v>
      </c>
      <c r="X1157" s="52" t="s">
        <v>1018</v>
      </c>
      <c r="Y1157" s="52" t="s">
        <v>1018</v>
      </c>
      <c r="Z1157" s="52" t="s">
        <v>1018</v>
      </c>
      <c r="AA1157" s="52" t="s">
        <v>1018</v>
      </c>
      <c r="AB1157" s="52" t="s">
        <v>1018</v>
      </c>
      <c r="AC1157" s="52" t="s">
        <v>1018</v>
      </c>
      <c r="AD1157" s="52" t="s">
        <v>1018</v>
      </c>
      <c r="AE1157" s="52" t="s">
        <v>1018</v>
      </c>
      <c r="AF1157" s="52" t="s">
        <v>1018</v>
      </c>
      <c r="AG1157" s="52" t="s">
        <v>1018</v>
      </c>
      <c r="AH1157" s="52" t="s">
        <v>1018</v>
      </c>
      <c r="AI1157" s="52" t="s">
        <v>1018</v>
      </c>
      <c r="AJ1157" s="52" t="s">
        <v>1018</v>
      </c>
      <c r="AK1157" s="52" t="s">
        <v>1018</v>
      </c>
      <c r="AL1157" s="52">
        <v>1</v>
      </c>
      <c r="AM1157" s="52" t="s">
        <v>1018</v>
      </c>
      <c r="AN1157" s="52" t="s">
        <v>1018</v>
      </c>
      <c r="AO1157" s="52" t="s">
        <v>1018</v>
      </c>
      <c r="AP1157" s="52" t="s">
        <v>1018</v>
      </c>
      <c r="AQ1157" s="52" t="s">
        <v>1018</v>
      </c>
      <c r="AR1157" s="52">
        <v>4</v>
      </c>
      <c r="AS1157" s="52" t="s">
        <v>1018</v>
      </c>
      <c r="AT1157" s="52" t="s">
        <v>1018</v>
      </c>
      <c r="AU1157" s="52" t="s">
        <v>1018</v>
      </c>
      <c r="AV1157" s="52" t="s">
        <v>1018</v>
      </c>
      <c r="AW1157" s="87" t="s">
        <v>1018</v>
      </c>
      <c r="AX1157" s="87" t="s">
        <v>1018</v>
      </c>
    </row>
    <row r="1158" spans="1:50" ht="12.75" x14ac:dyDescent="0.2">
      <c r="A1158" s="39" t="str">
        <f t="shared" si="103"/>
        <v>2086765</v>
      </c>
      <c r="B1158" s="39" t="str">
        <f t="shared" si="104"/>
        <v>1652/МЛ-1</v>
      </c>
      <c r="C1158" s="39" t="str">
        <f t="shared" si="105"/>
        <v>Медведь В60 см</v>
      </c>
      <c r="D1158" s="94">
        <f t="shared" ca="1" si="106"/>
        <v>925</v>
      </c>
      <c r="E1158" s="94">
        <f t="shared" ca="1" si="107"/>
        <v>0</v>
      </c>
      <c r="F1158" s="94">
        <f t="shared" ref="F1158:F1221" ca="1" si="108">IF(TODAY()&lt;$A$4,SUM(R1158),"")</f>
        <v>0</v>
      </c>
      <c r="G1158" s="87"/>
      <c r="H1158" s="87"/>
      <c r="I1158" s="40"/>
      <c r="J1158" s="40"/>
      <c r="L1158" s="52" t="s">
        <v>4293</v>
      </c>
      <c r="M1158" s="52" t="s">
        <v>4195</v>
      </c>
      <c r="N1158" s="52" t="s">
        <v>4196</v>
      </c>
      <c r="O1158" s="52" t="s">
        <v>4197</v>
      </c>
      <c r="P1158" s="52">
        <v>925</v>
      </c>
      <c r="Q1158" s="52"/>
      <c r="R1158" s="52"/>
      <c r="S1158" s="52" t="s">
        <v>1018</v>
      </c>
      <c r="T1158" s="52" t="s">
        <v>1018</v>
      </c>
      <c r="U1158" s="52" t="s">
        <v>1018</v>
      </c>
      <c r="V1158" s="52" t="s">
        <v>1018</v>
      </c>
      <c r="W1158" s="52" t="s">
        <v>1018</v>
      </c>
      <c r="X1158" s="52" t="s">
        <v>1018</v>
      </c>
      <c r="Y1158" s="52" t="s">
        <v>1018</v>
      </c>
      <c r="Z1158" s="52" t="s">
        <v>1018</v>
      </c>
      <c r="AA1158" s="52" t="s">
        <v>1018</v>
      </c>
      <c r="AB1158" s="52" t="s">
        <v>1018</v>
      </c>
      <c r="AC1158" s="52" t="s">
        <v>1018</v>
      </c>
      <c r="AD1158" s="52" t="s">
        <v>1018</v>
      </c>
      <c r="AE1158" s="52" t="s">
        <v>1018</v>
      </c>
      <c r="AF1158" s="52" t="s">
        <v>1018</v>
      </c>
      <c r="AG1158" s="52" t="s">
        <v>1018</v>
      </c>
      <c r="AH1158" s="52" t="s">
        <v>1018</v>
      </c>
      <c r="AI1158" s="52" t="s">
        <v>1018</v>
      </c>
      <c r="AJ1158" s="52" t="s">
        <v>1018</v>
      </c>
      <c r="AK1158" s="52" t="s">
        <v>1018</v>
      </c>
      <c r="AL1158" s="52" t="s">
        <v>1018</v>
      </c>
      <c r="AM1158" s="52" t="s">
        <v>1018</v>
      </c>
      <c r="AN1158" s="52" t="s">
        <v>1018</v>
      </c>
      <c r="AO1158" s="52" t="s">
        <v>1018</v>
      </c>
      <c r="AP1158" s="52" t="s">
        <v>1018</v>
      </c>
      <c r="AQ1158" s="52" t="s">
        <v>1018</v>
      </c>
      <c r="AR1158" s="52" t="s">
        <v>1018</v>
      </c>
      <c r="AS1158" s="52" t="s">
        <v>1018</v>
      </c>
      <c r="AT1158" s="52" t="s">
        <v>1018</v>
      </c>
      <c r="AU1158" s="52" t="s">
        <v>1018</v>
      </c>
      <c r="AV1158" s="52" t="s">
        <v>1018</v>
      </c>
      <c r="AW1158" s="87" t="s">
        <v>1018</v>
      </c>
      <c r="AX1158" s="87" t="s">
        <v>1018</v>
      </c>
    </row>
    <row r="1159" spans="1:50" ht="12.75" x14ac:dyDescent="0.2">
      <c r="A1159" s="39" t="str">
        <f t="shared" ref="A1159:A1222" si="109">M1159</f>
        <v>2096624</v>
      </c>
      <c r="B1159" s="39" t="str">
        <f t="shared" ref="B1159:B1222" si="110">N1159</f>
        <v>1755/ОРЖ</v>
      </c>
      <c r="C1159" s="39" t="str">
        <f t="shared" ref="C1159:C1222" si="111">O1159</f>
        <v>Змея Д90</v>
      </c>
      <c r="D1159" s="94">
        <f t="shared" ref="D1159:D1222" ca="1" si="112">IF(TODAY()&lt;$A$4,SUM(P1159)*(100-SUM($I$5))/100,"")</f>
        <v>252</v>
      </c>
      <c r="E1159" s="94">
        <f t="shared" ref="E1159:E1222" ca="1" si="113">IF(TODAY()&lt;$A$4,SUM(T1159,V1159,X1159,Z1159,AB1159,AD1159,AF1159,AH1159,AJ1159,AL1159,AN1159,AP1159,AR1159,AT1159,AV1159,AX1159,AZ1159,BB1159,BD1159,BF1159,BH1159,BJ1159,BL1159,BN1159,BP1159,BR1159,BT1159,BV1159)-SUM(S1159,U1159,W1159,Y1159,AA1159,AC1159,AE1159,AG1159,AI1159,AK1159,AM1159,AO1159,AQ1159,AS1159,AU1159,AW1159,AY1159,BA1159,BC1159,BE1159,BG1159,BI1159,BK1159,BM1159,BO1159,BQ1159,BS1159,BU1159),"")</f>
        <v>605</v>
      </c>
      <c r="F1159" s="94">
        <f t="shared" ca="1" si="108"/>
        <v>0</v>
      </c>
      <c r="G1159" s="87"/>
      <c r="H1159" s="87"/>
      <c r="I1159" s="40"/>
      <c r="J1159" s="40"/>
      <c r="L1159" s="52" t="s">
        <v>4294</v>
      </c>
      <c r="M1159" s="52" t="s">
        <v>4199</v>
      </c>
      <c r="N1159" s="52" t="s">
        <v>1948</v>
      </c>
      <c r="O1159" s="52" t="s">
        <v>1949</v>
      </c>
      <c r="P1159" s="52">
        <v>252</v>
      </c>
      <c r="Q1159" s="52"/>
      <c r="R1159" s="52"/>
      <c r="S1159" s="52" t="s">
        <v>1018</v>
      </c>
      <c r="T1159" s="52" t="s">
        <v>1018</v>
      </c>
      <c r="U1159" s="52">
        <v>1</v>
      </c>
      <c r="V1159" s="52">
        <v>541</v>
      </c>
      <c r="W1159" s="52" t="s">
        <v>1018</v>
      </c>
      <c r="X1159" s="52">
        <v>1</v>
      </c>
      <c r="Y1159" s="52" t="s">
        <v>1018</v>
      </c>
      <c r="Z1159" s="52" t="s">
        <v>1018</v>
      </c>
      <c r="AA1159" s="52" t="s">
        <v>1018</v>
      </c>
      <c r="AB1159" s="52" t="s">
        <v>1018</v>
      </c>
      <c r="AC1159" s="52" t="s">
        <v>1018</v>
      </c>
      <c r="AD1159" s="52" t="s">
        <v>1018</v>
      </c>
      <c r="AE1159" s="52" t="s">
        <v>1018</v>
      </c>
      <c r="AF1159" s="52" t="s">
        <v>1018</v>
      </c>
      <c r="AG1159" s="52" t="s">
        <v>1018</v>
      </c>
      <c r="AH1159" s="52" t="s">
        <v>1018</v>
      </c>
      <c r="AI1159" s="52" t="s">
        <v>1018</v>
      </c>
      <c r="AJ1159" s="52" t="s">
        <v>1018</v>
      </c>
      <c r="AK1159" s="52" t="s">
        <v>1018</v>
      </c>
      <c r="AL1159" s="52">
        <v>1</v>
      </c>
      <c r="AM1159" s="52" t="s">
        <v>1018</v>
      </c>
      <c r="AN1159" s="52" t="s">
        <v>1018</v>
      </c>
      <c r="AO1159" s="52" t="s">
        <v>1018</v>
      </c>
      <c r="AP1159" s="52" t="s">
        <v>1018</v>
      </c>
      <c r="AQ1159" s="52" t="s">
        <v>1018</v>
      </c>
      <c r="AR1159" s="52">
        <v>63</v>
      </c>
      <c r="AS1159" s="52" t="s">
        <v>1018</v>
      </c>
      <c r="AT1159" s="52" t="s">
        <v>1018</v>
      </c>
      <c r="AU1159" s="52" t="s">
        <v>1018</v>
      </c>
      <c r="AV1159" s="52" t="s">
        <v>1018</v>
      </c>
      <c r="AW1159" s="87" t="s">
        <v>1018</v>
      </c>
      <c r="AX1159" s="87" t="s">
        <v>1018</v>
      </c>
    </row>
    <row r="1160" spans="1:50" ht="12.75" x14ac:dyDescent="0.2">
      <c r="A1160" s="39" t="str">
        <f t="shared" si="109"/>
        <v>2100104</v>
      </c>
      <c r="B1160" s="39" t="str">
        <f t="shared" si="110"/>
        <v>1776-1/ОРЖ/95</v>
      </c>
      <c r="C1160" s="39" t="str">
        <f t="shared" si="111"/>
        <v>Змея Д95</v>
      </c>
      <c r="D1160" s="94">
        <f t="shared" ca="1" si="112"/>
        <v>225</v>
      </c>
      <c r="E1160" s="94">
        <f t="shared" ca="1" si="113"/>
        <v>36</v>
      </c>
      <c r="F1160" s="94">
        <f t="shared" ca="1" si="108"/>
        <v>0</v>
      </c>
      <c r="G1160" s="87"/>
      <c r="H1160" s="87"/>
      <c r="I1160" s="40"/>
      <c r="J1160" s="40"/>
      <c r="L1160" s="52" t="s">
        <v>4295</v>
      </c>
      <c r="M1160" s="52" t="s">
        <v>4201</v>
      </c>
      <c r="N1160" s="52" t="s">
        <v>4202</v>
      </c>
      <c r="O1160" s="52" t="s">
        <v>4203</v>
      </c>
      <c r="P1160" s="52">
        <v>225</v>
      </c>
      <c r="Q1160" s="52"/>
      <c r="R1160" s="52"/>
      <c r="S1160" s="52" t="s">
        <v>1018</v>
      </c>
      <c r="T1160" s="52" t="s">
        <v>1018</v>
      </c>
      <c r="U1160" s="52" t="s">
        <v>1018</v>
      </c>
      <c r="V1160" s="52" t="s">
        <v>1018</v>
      </c>
      <c r="W1160" s="52" t="s">
        <v>1018</v>
      </c>
      <c r="X1160" s="52" t="s">
        <v>1018</v>
      </c>
      <c r="Y1160" s="52" t="s">
        <v>1018</v>
      </c>
      <c r="Z1160" s="52" t="s">
        <v>1018</v>
      </c>
      <c r="AA1160" s="52" t="s">
        <v>1018</v>
      </c>
      <c r="AB1160" s="52" t="s">
        <v>1018</v>
      </c>
      <c r="AC1160" s="52" t="s">
        <v>1018</v>
      </c>
      <c r="AD1160" s="52" t="s">
        <v>1018</v>
      </c>
      <c r="AE1160" s="52" t="s">
        <v>1018</v>
      </c>
      <c r="AF1160" s="52" t="s">
        <v>1018</v>
      </c>
      <c r="AG1160" s="52" t="s">
        <v>1018</v>
      </c>
      <c r="AH1160" s="52" t="s">
        <v>1018</v>
      </c>
      <c r="AI1160" s="52" t="s">
        <v>1018</v>
      </c>
      <c r="AJ1160" s="52" t="s">
        <v>1018</v>
      </c>
      <c r="AK1160" s="52">
        <v>4</v>
      </c>
      <c r="AL1160" s="52">
        <v>4</v>
      </c>
      <c r="AM1160" s="52" t="s">
        <v>1018</v>
      </c>
      <c r="AN1160" s="52" t="s">
        <v>1018</v>
      </c>
      <c r="AO1160" s="52" t="s">
        <v>1018</v>
      </c>
      <c r="AP1160" s="52" t="s">
        <v>1018</v>
      </c>
      <c r="AQ1160" s="52" t="s">
        <v>1018</v>
      </c>
      <c r="AR1160" s="52">
        <v>36</v>
      </c>
      <c r="AS1160" s="52" t="s">
        <v>1018</v>
      </c>
      <c r="AT1160" s="52" t="s">
        <v>1018</v>
      </c>
      <c r="AU1160" s="52" t="s">
        <v>1018</v>
      </c>
      <c r="AV1160" s="52" t="s">
        <v>1018</v>
      </c>
      <c r="AW1160" s="87" t="s">
        <v>1018</v>
      </c>
      <c r="AX1160" s="87" t="s">
        <v>1018</v>
      </c>
    </row>
    <row r="1161" spans="1:50" ht="12.75" x14ac:dyDescent="0.2">
      <c r="A1161" s="39" t="str">
        <f t="shared" si="109"/>
        <v>2100101</v>
      </c>
      <c r="B1161" s="39" t="str">
        <f t="shared" si="110"/>
        <v>1776/ОРЖ/24</v>
      </c>
      <c r="C1161" s="39" t="str">
        <f t="shared" si="111"/>
        <v>Змея Д24</v>
      </c>
      <c r="D1161" s="94">
        <f t="shared" ca="1" si="112"/>
        <v>222</v>
      </c>
      <c r="E1161" s="94">
        <f t="shared" ca="1" si="113"/>
        <v>21</v>
      </c>
      <c r="F1161" s="94">
        <f t="shared" ca="1" si="108"/>
        <v>0</v>
      </c>
      <c r="G1161" s="87"/>
      <c r="H1161" s="87"/>
      <c r="I1161" s="40"/>
      <c r="J1161" s="40"/>
      <c r="L1161" s="52" t="s">
        <v>4296</v>
      </c>
      <c r="M1161" s="52" t="s">
        <v>4205</v>
      </c>
      <c r="N1161" s="52" t="s">
        <v>4206</v>
      </c>
      <c r="O1161" s="52" t="s">
        <v>4207</v>
      </c>
      <c r="P1161" s="52">
        <v>222</v>
      </c>
      <c r="Q1161" s="52"/>
      <c r="R1161" s="52"/>
      <c r="S1161" s="52" t="s">
        <v>1018</v>
      </c>
      <c r="T1161" s="52" t="s">
        <v>1018</v>
      </c>
      <c r="U1161" s="52" t="s">
        <v>1018</v>
      </c>
      <c r="V1161" s="52" t="s">
        <v>1018</v>
      </c>
      <c r="W1161" s="52" t="s">
        <v>1018</v>
      </c>
      <c r="X1161" s="52" t="s">
        <v>1018</v>
      </c>
      <c r="Y1161" s="52" t="s">
        <v>1018</v>
      </c>
      <c r="Z1161" s="52" t="s">
        <v>1018</v>
      </c>
      <c r="AA1161" s="52" t="s">
        <v>1018</v>
      </c>
      <c r="AB1161" s="52" t="s">
        <v>1018</v>
      </c>
      <c r="AC1161" s="52" t="s">
        <v>1018</v>
      </c>
      <c r="AD1161" s="52" t="s">
        <v>1018</v>
      </c>
      <c r="AE1161" s="52" t="s">
        <v>1018</v>
      </c>
      <c r="AF1161" s="52">
        <v>1</v>
      </c>
      <c r="AG1161" s="52" t="s">
        <v>1018</v>
      </c>
      <c r="AH1161" s="52" t="s">
        <v>1018</v>
      </c>
      <c r="AI1161" s="52" t="s">
        <v>1018</v>
      </c>
      <c r="AJ1161" s="52" t="s">
        <v>1018</v>
      </c>
      <c r="AK1161" s="52" t="s">
        <v>1018</v>
      </c>
      <c r="AL1161" s="52">
        <v>2</v>
      </c>
      <c r="AM1161" s="52" t="s">
        <v>1018</v>
      </c>
      <c r="AN1161" s="52" t="s">
        <v>1018</v>
      </c>
      <c r="AO1161" s="52" t="s">
        <v>1018</v>
      </c>
      <c r="AP1161" s="52" t="s">
        <v>1018</v>
      </c>
      <c r="AQ1161" s="52" t="s">
        <v>1018</v>
      </c>
      <c r="AR1161" s="52">
        <v>18</v>
      </c>
      <c r="AS1161" s="52" t="s">
        <v>1018</v>
      </c>
      <c r="AT1161" s="52" t="s">
        <v>1018</v>
      </c>
      <c r="AU1161" s="52" t="s">
        <v>1018</v>
      </c>
      <c r="AV1161" s="52" t="s">
        <v>1018</v>
      </c>
      <c r="AW1161" s="87" t="s">
        <v>1018</v>
      </c>
      <c r="AX1161" s="87" t="s">
        <v>1018</v>
      </c>
    </row>
    <row r="1162" spans="1:50" ht="12.75" x14ac:dyDescent="0.2">
      <c r="A1162" s="39" t="str">
        <f t="shared" si="109"/>
        <v>2098640</v>
      </c>
      <c r="B1162" s="39" t="str">
        <f t="shared" si="110"/>
        <v>1782/ЖК/115</v>
      </c>
      <c r="C1162" s="39" t="str">
        <f t="shared" si="111"/>
        <v>Змеючка Д115</v>
      </c>
      <c r="D1162" s="94">
        <f t="shared" ca="1" si="112"/>
        <v>356</v>
      </c>
      <c r="E1162" s="94">
        <f t="shared" ca="1" si="113"/>
        <v>385</v>
      </c>
      <c r="F1162" s="94">
        <f t="shared" ca="1" si="108"/>
        <v>0</v>
      </c>
      <c r="G1162" s="87"/>
      <c r="H1162" s="87"/>
      <c r="I1162" s="40"/>
      <c r="J1162" s="40"/>
      <c r="L1162" s="52" t="s">
        <v>4297</v>
      </c>
      <c r="M1162" s="52" t="s">
        <v>4209</v>
      </c>
      <c r="N1162" s="52" t="s">
        <v>1994</v>
      </c>
      <c r="O1162" s="52" t="s">
        <v>1995</v>
      </c>
      <c r="P1162" s="52">
        <v>356</v>
      </c>
      <c r="Q1162" s="52"/>
      <c r="R1162" s="52"/>
      <c r="S1162" s="52" t="s">
        <v>1018</v>
      </c>
      <c r="T1162" s="52" t="s">
        <v>1018</v>
      </c>
      <c r="U1162" s="52" t="s">
        <v>1018</v>
      </c>
      <c r="V1162" s="52">
        <v>380</v>
      </c>
      <c r="W1162" s="52" t="s">
        <v>1018</v>
      </c>
      <c r="X1162" s="52" t="s">
        <v>1018</v>
      </c>
      <c r="Y1162" s="52" t="s">
        <v>1018</v>
      </c>
      <c r="Z1162" s="52" t="s">
        <v>1018</v>
      </c>
      <c r="AA1162" s="52" t="s">
        <v>1018</v>
      </c>
      <c r="AB1162" s="52" t="s">
        <v>1018</v>
      </c>
      <c r="AC1162" s="52" t="s">
        <v>1018</v>
      </c>
      <c r="AD1162" s="52" t="s">
        <v>1018</v>
      </c>
      <c r="AE1162" s="52" t="s">
        <v>1018</v>
      </c>
      <c r="AF1162" s="52">
        <v>2</v>
      </c>
      <c r="AG1162" s="52" t="s">
        <v>1018</v>
      </c>
      <c r="AH1162" s="52" t="s">
        <v>1018</v>
      </c>
      <c r="AI1162" s="52" t="s">
        <v>1018</v>
      </c>
      <c r="AJ1162" s="52" t="s">
        <v>1018</v>
      </c>
      <c r="AK1162" s="52" t="s">
        <v>1018</v>
      </c>
      <c r="AL1162" s="52">
        <v>2</v>
      </c>
      <c r="AM1162" s="52" t="s">
        <v>1018</v>
      </c>
      <c r="AN1162" s="52" t="s">
        <v>1018</v>
      </c>
      <c r="AO1162" s="52" t="s">
        <v>1018</v>
      </c>
      <c r="AP1162" s="52" t="s">
        <v>1018</v>
      </c>
      <c r="AQ1162" s="52" t="s">
        <v>1018</v>
      </c>
      <c r="AR1162" s="52" t="s">
        <v>1018</v>
      </c>
      <c r="AS1162" s="52" t="s">
        <v>1018</v>
      </c>
      <c r="AT1162" s="52" t="s">
        <v>1018</v>
      </c>
      <c r="AU1162" s="52" t="s">
        <v>1018</v>
      </c>
      <c r="AV1162" s="52" t="s">
        <v>1018</v>
      </c>
      <c r="AW1162" s="87" t="s">
        <v>1018</v>
      </c>
      <c r="AX1162" s="87">
        <v>1</v>
      </c>
    </row>
    <row r="1163" spans="1:50" ht="12.75" x14ac:dyDescent="0.2">
      <c r="A1163" s="39" t="str">
        <f t="shared" si="109"/>
        <v>2100110</v>
      </c>
      <c r="B1163" s="39" t="str">
        <f t="shared" si="110"/>
        <v>1783/ЧН/130</v>
      </c>
      <c r="C1163" s="39" t="str">
        <f t="shared" si="111"/>
        <v>Змейка Д130</v>
      </c>
      <c r="D1163" s="94">
        <f t="shared" ca="1" si="112"/>
        <v>235</v>
      </c>
      <c r="E1163" s="94">
        <f t="shared" ca="1" si="113"/>
        <v>515</v>
      </c>
      <c r="F1163" s="94">
        <f t="shared" ca="1" si="108"/>
        <v>0</v>
      </c>
      <c r="G1163" s="87"/>
      <c r="H1163" s="87"/>
      <c r="I1163" s="40"/>
      <c r="J1163" s="40"/>
      <c r="L1163" s="52" t="s">
        <v>4298</v>
      </c>
      <c r="M1163" s="52" t="s">
        <v>4211</v>
      </c>
      <c r="N1163" s="52" t="s">
        <v>2014</v>
      </c>
      <c r="O1163" s="52" t="s">
        <v>2015</v>
      </c>
      <c r="P1163" s="52">
        <v>235</v>
      </c>
      <c r="Q1163" s="52"/>
      <c r="R1163" s="52"/>
      <c r="S1163" s="52" t="s">
        <v>1018</v>
      </c>
      <c r="T1163" s="52" t="s">
        <v>1018</v>
      </c>
      <c r="U1163" s="52">
        <v>1</v>
      </c>
      <c r="V1163" s="52">
        <v>482</v>
      </c>
      <c r="W1163" s="52" t="s">
        <v>1018</v>
      </c>
      <c r="X1163" s="52" t="s">
        <v>1018</v>
      </c>
      <c r="Y1163" s="52" t="s">
        <v>1018</v>
      </c>
      <c r="Z1163" s="52" t="s">
        <v>1018</v>
      </c>
      <c r="AA1163" s="52" t="s">
        <v>1018</v>
      </c>
      <c r="AB1163" s="52" t="s">
        <v>1018</v>
      </c>
      <c r="AC1163" s="52" t="s">
        <v>1018</v>
      </c>
      <c r="AD1163" s="52" t="s">
        <v>1018</v>
      </c>
      <c r="AE1163" s="52" t="s">
        <v>1018</v>
      </c>
      <c r="AF1163" s="52">
        <v>4</v>
      </c>
      <c r="AG1163" s="52" t="s">
        <v>1018</v>
      </c>
      <c r="AH1163" s="52" t="s">
        <v>1018</v>
      </c>
      <c r="AI1163" s="52" t="s">
        <v>1018</v>
      </c>
      <c r="AJ1163" s="52" t="s">
        <v>1018</v>
      </c>
      <c r="AK1163" s="52" t="s">
        <v>1018</v>
      </c>
      <c r="AL1163" s="52">
        <v>1</v>
      </c>
      <c r="AM1163" s="52" t="s">
        <v>1018</v>
      </c>
      <c r="AN1163" s="52" t="s">
        <v>1018</v>
      </c>
      <c r="AO1163" s="52" t="s">
        <v>1018</v>
      </c>
      <c r="AP1163" s="52" t="s">
        <v>1018</v>
      </c>
      <c r="AQ1163" s="52" t="s">
        <v>1018</v>
      </c>
      <c r="AR1163" s="52">
        <v>27</v>
      </c>
      <c r="AS1163" s="52" t="s">
        <v>1018</v>
      </c>
      <c r="AT1163" s="52" t="s">
        <v>1018</v>
      </c>
      <c r="AU1163" s="52" t="s">
        <v>1018</v>
      </c>
      <c r="AV1163" s="52">
        <v>1</v>
      </c>
      <c r="AW1163" s="87" t="s">
        <v>1018</v>
      </c>
      <c r="AX1163" s="87">
        <v>1</v>
      </c>
    </row>
    <row r="1164" spans="1:50" ht="12.75" x14ac:dyDescent="0.2">
      <c r="A1164" s="39" t="str">
        <f t="shared" si="109"/>
        <v>2100572</v>
      </c>
      <c r="B1164" s="39" t="str">
        <f t="shared" si="110"/>
        <v>1784/ГЛ/44</v>
      </c>
      <c r="C1164" s="39" t="str">
        <f t="shared" si="111"/>
        <v>Змея-Кобра Д44</v>
      </c>
      <c r="D1164" s="94">
        <f t="shared" ca="1" si="112"/>
        <v>358</v>
      </c>
      <c r="E1164" s="94">
        <f t="shared" ca="1" si="113"/>
        <v>168</v>
      </c>
      <c r="F1164" s="94">
        <f t="shared" ca="1" si="108"/>
        <v>0</v>
      </c>
      <c r="G1164" s="87"/>
      <c r="H1164" s="87"/>
      <c r="I1164" s="40"/>
      <c r="J1164" s="40"/>
      <c r="L1164" s="52" t="s">
        <v>4299</v>
      </c>
      <c r="M1164" s="52" t="s">
        <v>4213</v>
      </c>
      <c r="N1164" s="52" t="s">
        <v>2022</v>
      </c>
      <c r="O1164" s="52" t="s">
        <v>2023</v>
      </c>
      <c r="P1164" s="52">
        <v>358</v>
      </c>
      <c r="Q1164" s="52"/>
      <c r="R1164" s="52"/>
      <c r="S1164" s="52" t="s">
        <v>1018</v>
      </c>
      <c r="T1164" s="52" t="s">
        <v>1018</v>
      </c>
      <c r="U1164" s="52" t="s">
        <v>1018</v>
      </c>
      <c r="V1164" s="52">
        <v>145</v>
      </c>
      <c r="W1164" s="52" t="s">
        <v>1018</v>
      </c>
      <c r="X1164" s="52" t="s">
        <v>1018</v>
      </c>
      <c r="Y1164" s="52" t="s">
        <v>1018</v>
      </c>
      <c r="Z1164" s="52" t="s">
        <v>1018</v>
      </c>
      <c r="AA1164" s="52" t="s">
        <v>1018</v>
      </c>
      <c r="AB1164" s="52" t="s">
        <v>1018</v>
      </c>
      <c r="AC1164" s="52" t="s">
        <v>1018</v>
      </c>
      <c r="AD1164" s="52" t="s">
        <v>1018</v>
      </c>
      <c r="AE1164" s="52" t="s">
        <v>1018</v>
      </c>
      <c r="AF1164" s="52">
        <v>4</v>
      </c>
      <c r="AG1164" s="52" t="s">
        <v>1018</v>
      </c>
      <c r="AH1164" s="52" t="s">
        <v>1018</v>
      </c>
      <c r="AI1164" s="52" t="s">
        <v>1018</v>
      </c>
      <c r="AJ1164" s="52" t="s">
        <v>1018</v>
      </c>
      <c r="AK1164" s="52" t="s">
        <v>1018</v>
      </c>
      <c r="AL1164" s="52">
        <v>2</v>
      </c>
      <c r="AM1164" s="52" t="s">
        <v>1018</v>
      </c>
      <c r="AN1164" s="52" t="s">
        <v>1018</v>
      </c>
      <c r="AO1164" s="52" t="s">
        <v>1018</v>
      </c>
      <c r="AP1164" s="52" t="s">
        <v>1018</v>
      </c>
      <c r="AQ1164" s="52" t="s">
        <v>1018</v>
      </c>
      <c r="AR1164" s="52">
        <v>15</v>
      </c>
      <c r="AS1164" s="52" t="s">
        <v>1018</v>
      </c>
      <c r="AT1164" s="52" t="s">
        <v>1018</v>
      </c>
      <c r="AU1164" s="52" t="s">
        <v>1018</v>
      </c>
      <c r="AV1164" s="52">
        <v>1</v>
      </c>
      <c r="AW1164" s="87" t="s">
        <v>1018</v>
      </c>
      <c r="AX1164" s="87">
        <v>1</v>
      </c>
    </row>
    <row r="1165" spans="1:50" ht="12.75" x14ac:dyDescent="0.2">
      <c r="A1165" s="39" t="str">
        <f t="shared" si="109"/>
        <v>2095313</v>
      </c>
      <c r="B1165" s="39" t="str">
        <f t="shared" si="110"/>
        <v>2640/ЖЛ/31</v>
      </c>
      <c r="C1165" s="39" t="str">
        <f t="shared" si="111"/>
        <v>Змея подушка Д31 см</v>
      </c>
      <c r="D1165" s="94">
        <f t="shared" ca="1" si="112"/>
        <v>266</v>
      </c>
      <c r="E1165" s="94">
        <f t="shared" ca="1" si="113"/>
        <v>6</v>
      </c>
      <c r="F1165" s="94">
        <f t="shared" ca="1" si="108"/>
        <v>0</v>
      </c>
      <c r="G1165" s="87"/>
      <c r="H1165" s="87"/>
      <c r="I1165" s="40"/>
      <c r="J1165" s="40"/>
      <c r="L1165" s="52" t="s">
        <v>4300</v>
      </c>
      <c r="M1165" s="52" t="s">
        <v>4215</v>
      </c>
      <c r="N1165" s="52" t="s">
        <v>1964</v>
      </c>
      <c r="O1165" s="52" t="s">
        <v>1947</v>
      </c>
      <c r="P1165" s="52">
        <v>266</v>
      </c>
      <c r="Q1165" s="52"/>
      <c r="R1165" s="52"/>
      <c r="S1165" s="52" t="s">
        <v>1018</v>
      </c>
      <c r="T1165" s="52" t="s">
        <v>1018</v>
      </c>
      <c r="U1165" s="52" t="s">
        <v>1018</v>
      </c>
      <c r="V1165" s="52" t="s">
        <v>1018</v>
      </c>
      <c r="W1165" s="52" t="s">
        <v>1018</v>
      </c>
      <c r="X1165" s="52" t="s">
        <v>1018</v>
      </c>
      <c r="Y1165" s="52" t="s">
        <v>1018</v>
      </c>
      <c r="Z1165" s="52" t="s">
        <v>1018</v>
      </c>
      <c r="AA1165" s="52" t="s">
        <v>1018</v>
      </c>
      <c r="AB1165" s="52" t="s">
        <v>1018</v>
      </c>
      <c r="AC1165" s="52" t="s">
        <v>1018</v>
      </c>
      <c r="AD1165" s="52" t="s">
        <v>1018</v>
      </c>
      <c r="AE1165" s="52" t="s">
        <v>1018</v>
      </c>
      <c r="AF1165" s="52" t="s">
        <v>1018</v>
      </c>
      <c r="AG1165" s="52" t="s">
        <v>1018</v>
      </c>
      <c r="AH1165" s="52" t="s">
        <v>1018</v>
      </c>
      <c r="AI1165" s="52" t="s">
        <v>1018</v>
      </c>
      <c r="AJ1165" s="52" t="s">
        <v>1018</v>
      </c>
      <c r="AK1165" s="52" t="s">
        <v>1018</v>
      </c>
      <c r="AL1165" s="52" t="s">
        <v>1018</v>
      </c>
      <c r="AM1165" s="52" t="s">
        <v>1018</v>
      </c>
      <c r="AN1165" s="52" t="s">
        <v>1018</v>
      </c>
      <c r="AO1165" s="52" t="s">
        <v>1018</v>
      </c>
      <c r="AP1165" s="52" t="s">
        <v>1018</v>
      </c>
      <c r="AQ1165" s="52" t="s">
        <v>1018</v>
      </c>
      <c r="AR1165" s="52" t="s">
        <v>1018</v>
      </c>
      <c r="AS1165" s="52" t="s">
        <v>1018</v>
      </c>
      <c r="AT1165" s="52" t="s">
        <v>1018</v>
      </c>
      <c r="AU1165" s="52" t="s">
        <v>1018</v>
      </c>
      <c r="AV1165" s="52">
        <v>1</v>
      </c>
      <c r="AW1165" s="87" t="s">
        <v>1018</v>
      </c>
      <c r="AX1165" s="87">
        <v>5</v>
      </c>
    </row>
    <row r="1166" spans="1:50" ht="12.75" x14ac:dyDescent="0.2">
      <c r="A1166" s="39" t="str">
        <f t="shared" si="109"/>
        <v>2098141</v>
      </c>
      <c r="B1166" s="39" t="str">
        <f t="shared" si="110"/>
        <v>2648/РЗ/34</v>
      </c>
      <c r="C1166" s="39" t="str">
        <f t="shared" si="111"/>
        <v>Змеюка-антистресс Д34</v>
      </c>
      <c r="D1166" s="94">
        <f t="shared" ca="1" si="112"/>
        <v>269</v>
      </c>
      <c r="E1166" s="94">
        <f t="shared" ca="1" si="113"/>
        <v>244</v>
      </c>
      <c r="F1166" s="94">
        <f t="shared" ca="1" si="108"/>
        <v>0</v>
      </c>
      <c r="G1166" s="87"/>
      <c r="H1166" s="87"/>
      <c r="I1166" s="40"/>
      <c r="J1166" s="40"/>
      <c r="L1166" s="52" t="s">
        <v>4301</v>
      </c>
      <c r="M1166" s="52" t="s">
        <v>4217</v>
      </c>
      <c r="N1166" s="52" t="s">
        <v>1955</v>
      </c>
      <c r="O1166" s="52" t="s">
        <v>1956</v>
      </c>
      <c r="P1166" s="52">
        <v>269</v>
      </c>
      <c r="Q1166" s="52"/>
      <c r="R1166" s="52"/>
      <c r="S1166" s="52" t="s">
        <v>1018</v>
      </c>
      <c r="T1166" s="52" t="s">
        <v>1018</v>
      </c>
      <c r="U1166" s="52">
        <v>3</v>
      </c>
      <c r="V1166" s="52">
        <v>217</v>
      </c>
      <c r="W1166" s="52" t="s">
        <v>1018</v>
      </c>
      <c r="X1166" s="52" t="s">
        <v>1018</v>
      </c>
      <c r="Y1166" s="52" t="s">
        <v>1018</v>
      </c>
      <c r="Z1166" s="52" t="s">
        <v>1018</v>
      </c>
      <c r="AA1166" s="52" t="s">
        <v>1018</v>
      </c>
      <c r="AB1166" s="52" t="s">
        <v>1018</v>
      </c>
      <c r="AC1166" s="52" t="s">
        <v>1018</v>
      </c>
      <c r="AD1166" s="52" t="s">
        <v>1018</v>
      </c>
      <c r="AE1166" s="52" t="s">
        <v>1018</v>
      </c>
      <c r="AF1166" s="52" t="s">
        <v>1018</v>
      </c>
      <c r="AG1166" s="52">
        <v>1</v>
      </c>
      <c r="AH1166" s="52">
        <v>1</v>
      </c>
      <c r="AI1166" s="52" t="s">
        <v>1018</v>
      </c>
      <c r="AJ1166" s="52" t="s">
        <v>1018</v>
      </c>
      <c r="AK1166" s="52">
        <v>6</v>
      </c>
      <c r="AL1166" s="52">
        <v>30</v>
      </c>
      <c r="AM1166" s="52" t="s">
        <v>1018</v>
      </c>
      <c r="AN1166" s="52" t="s">
        <v>1018</v>
      </c>
      <c r="AO1166" s="52" t="s">
        <v>1018</v>
      </c>
      <c r="AP1166" s="52" t="s">
        <v>1018</v>
      </c>
      <c r="AQ1166" s="52" t="s">
        <v>1018</v>
      </c>
      <c r="AR1166" s="52" t="s">
        <v>1018</v>
      </c>
      <c r="AS1166" s="52" t="s">
        <v>1018</v>
      </c>
      <c r="AT1166" s="52" t="s">
        <v>1018</v>
      </c>
      <c r="AU1166" s="52" t="s">
        <v>1018</v>
      </c>
      <c r="AV1166" s="52" t="s">
        <v>1018</v>
      </c>
      <c r="AW1166" s="87" t="s">
        <v>1018</v>
      </c>
      <c r="AX1166" s="87">
        <v>6</v>
      </c>
    </row>
    <row r="1167" spans="1:50" ht="12.75" x14ac:dyDescent="0.2">
      <c r="A1167" s="39" t="str">
        <f t="shared" si="109"/>
        <v>2098148</v>
      </c>
      <c r="B1167" s="39" t="str">
        <f t="shared" si="110"/>
        <v>2649/СЛ/34</v>
      </c>
      <c r="C1167" s="39" t="str">
        <f t="shared" si="111"/>
        <v>Змей-антистресс Д34</v>
      </c>
      <c r="D1167" s="94">
        <f t="shared" ca="1" si="112"/>
        <v>228</v>
      </c>
      <c r="E1167" s="94">
        <f t="shared" ca="1" si="113"/>
        <v>54</v>
      </c>
      <c r="F1167" s="94">
        <f t="shared" ca="1" si="108"/>
        <v>0</v>
      </c>
      <c r="G1167" s="87"/>
      <c r="H1167" s="87"/>
      <c r="I1167" s="40"/>
      <c r="J1167" s="40"/>
      <c r="L1167" s="52" t="s">
        <v>4302</v>
      </c>
      <c r="M1167" s="52" t="s">
        <v>4219</v>
      </c>
      <c r="N1167" s="52" t="s">
        <v>1957</v>
      </c>
      <c r="O1167" s="52" t="s">
        <v>1958</v>
      </c>
      <c r="P1167" s="52">
        <v>228</v>
      </c>
      <c r="Q1167" s="52"/>
      <c r="R1167" s="52"/>
      <c r="S1167" s="52" t="s">
        <v>1018</v>
      </c>
      <c r="T1167" s="52" t="s">
        <v>1018</v>
      </c>
      <c r="U1167" s="52" t="s">
        <v>1018</v>
      </c>
      <c r="V1167" s="52">
        <v>25</v>
      </c>
      <c r="W1167" s="52" t="s">
        <v>1018</v>
      </c>
      <c r="X1167" s="52" t="s">
        <v>1018</v>
      </c>
      <c r="Y1167" s="52" t="s">
        <v>1018</v>
      </c>
      <c r="Z1167" s="52" t="s">
        <v>1018</v>
      </c>
      <c r="AA1167" s="52" t="s">
        <v>1018</v>
      </c>
      <c r="AB1167" s="52" t="s">
        <v>1018</v>
      </c>
      <c r="AC1167" s="52" t="s">
        <v>1018</v>
      </c>
      <c r="AD1167" s="52" t="s">
        <v>1018</v>
      </c>
      <c r="AE1167" s="52">
        <v>1</v>
      </c>
      <c r="AF1167" s="52">
        <v>1</v>
      </c>
      <c r="AG1167" s="52">
        <v>1</v>
      </c>
      <c r="AH1167" s="52">
        <v>1</v>
      </c>
      <c r="AI1167" s="52" t="s">
        <v>1018</v>
      </c>
      <c r="AJ1167" s="52" t="s">
        <v>1018</v>
      </c>
      <c r="AK1167" s="52" t="s">
        <v>1018</v>
      </c>
      <c r="AL1167" s="52">
        <v>22</v>
      </c>
      <c r="AM1167" s="52" t="s">
        <v>1018</v>
      </c>
      <c r="AN1167" s="52" t="s">
        <v>1018</v>
      </c>
      <c r="AO1167" s="52" t="s">
        <v>1018</v>
      </c>
      <c r="AP1167" s="52" t="s">
        <v>1018</v>
      </c>
      <c r="AQ1167" s="52" t="s">
        <v>1018</v>
      </c>
      <c r="AR1167" s="52">
        <v>7</v>
      </c>
      <c r="AS1167" s="52" t="s">
        <v>1018</v>
      </c>
      <c r="AT1167" s="52" t="s">
        <v>1018</v>
      </c>
      <c r="AU1167" s="52" t="s">
        <v>1018</v>
      </c>
      <c r="AV1167" s="52" t="s">
        <v>1018</v>
      </c>
      <c r="AW1167" s="87" t="s">
        <v>1018</v>
      </c>
      <c r="AX1167" s="87" t="s">
        <v>1018</v>
      </c>
    </row>
    <row r="1168" spans="1:50" ht="12.75" x14ac:dyDescent="0.2">
      <c r="A1168" s="39" t="str">
        <f t="shared" si="109"/>
        <v>2039377</v>
      </c>
      <c r="B1168" s="39" t="str">
        <f t="shared" si="110"/>
        <v>3003Г/РЗ</v>
      </c>
      <c r="C1168" s="39" t="str">
        <f t="shared" si="111"/>
        <v>Мамонт В120см</v>
      </c>
      <c r="D1168" s="94">
        <f t="shared" ca="1" si="112"/>
        <v>0</v>
      </c>
      <c r="E1168" s="94">
        <f t="shared" ca="1" si="113"/>
        <v>0</v>
      </c>
      <c r="F1168" s="94">
        <f t="shared" ca="1" si="108"/>
        <v>0</v>
      </c>
      <c r="G1168" s="87"/>
      <c r="H1168" s="87"/>
      <c r="I1168" s="40"/>
      <c r="J1168" s="40"/>
      <c r="L1168" s="52" t="s">
        <v>4303</v>
      </c>
      <c r="M1168" s="52" t="s">
        <v>4221</v>
      </c>
      <c r="N1168" s="52" t="s">
        <v>4222</v>
      </c>
      <c r="O1168" s="52" t="s">
        <v>4223</v>
      </c>
      <c r="P1168" s="52" t="s">
        <v>1018</v>
      </c>
      <c r="Q1168" s="52"/>
      <c r="R1168" s="52"/>
      <c r="S1168" s="52" t="s">
        <v>1018</v>
      </c>
      <c r="T1168" s="52" t="s">
        <v>1018</v>
      </c>
      <c r="U1168" s="52" t="s">
        <v>1018</v>
      </c>
      <c r="V1168" s="52" t="s">
        <v>1018</v>
      </c>
      <c r="W1168" s="52" t="s">
        <v>1018</v>
      </c>
      <c r="X1168" s="52" t="s">
        <v>1018</v>
      </c>
      <c r="Y1168" s="52" t="s">
        <v>1018</v>
      </c>
      <c r="Z1168" s="52" t="s">
        <v>1018</v>
      </c>
      <c r="AA1168" s="52" t="s">
        <v>1018</v>
      </c>
      <c r="AB1168" s="52" t="s">
        <v>1018</v>
      </c>
      <c r="AC1168" s="52" t="s">
        <v>1018</v>
      </c>
      <c r="AD1168" s="52" t="s">
        <v>1018</v>
      </c>
      <c r="AE1168" s="52" t="s">
        <v>1018</v>
      </c>
      <c r="AF1168" s="52" t="s">
        <v>1018</v>
      </c>
      <c r="AG1168" s="52" t="s">
        <v>1018</v>
      </c>
      <c r="AH1168" s="52" t="s">
        <v>1018</v>
      </c>
      <c r="AI1168" s="52" t="s">
        <v>1018</v>
      </c>
      <c r="AJ1168" s="52" t="s">
        <v>1018</v>
      </c>
      <c r="AK1168" s="52" t="s">
        <v>1018</v>
      </c>
      <c r="AL1168" s="52" t="s">
        <v>1018</v>
      </c>
      <c r="AM1168" s="52" t="s">
        <v>1018</v>
      </c>
      <c r="AN1168" s="52" t="s">
        <v>1018</v>
      </c>
      <c r="AO1168" s="52" t="s">
        <v>1018</v>
      </c>
      <c r="AP1168" s="52" t="s">
        <v>1018</v>
      </c>
      <c r="AQ1168" s="52" t="s">
        <v>1018</v>
      </c>
      <c r="AR1168" s="52" t="s">
        <v>1018</v>
      </c>
      <c r="AS1168" s="52" t="s">
        <v>1018</v>
      </c>
      <c r="AT1168" s="52" t="s">
        <v>1018</v>
      </c>
      <c r="AU1168" s="52" t="s">
        <v>1018</v>
      </c>
      <c r="AV1168" s="52" t="s">
        <v>1018</v>
      </c>
      <c r="AW1168" s="87" t="s">
        <v>1018</v>
      </c>
      <c r="AX1168" s="87" t="s">
        <v>1018</v>
      </c>
    </row>
    <row r="1169" spans="1:50" ht="12.75" x14ac:dyDescent="0.2">
      <c r="A1169" s="39" t="str">
        <f t="shared" si="109"/>
        <v>2044351</v>
      </c>
      <c r="B1169" s="39" t="str">
        <f t="shared" si="110"/>
        <v>31016/БЖ</v>
      </c>
      <c r="C1169" s="39" t="str">
        <f t="shared" si="111"/>
        <v>Мишка В51см</v>
      </c>
      <c r="D1169" s="94">
        <f t="shared" ca="1" si="112"/>
        <v>351</v>
      </c>
      <c r="E1169" s="94">
        <f t="shared" ca="1" si="113"/>
        <v>0</v>
      </c>
      <c r="F1169" s="94">
        <f t="shared" ca="1" si="108"/>
        <v>0</v>
      </c>
      <c r="G1169" s="87"/>
      <c r="H1169" s="87"/>
      <c r="I1169" s="40"/>
      <c r="J1169" s="40"/>
      <c r="L1169" s="52" t="s">
        <v>4304</v>
      </c>
      <c r="M1169" s="52" t="s">
        <v>4225</v>
      </c>
      <c r="N1169" s="52" t="s">
        <v>4226</v>
      </c>
      <c r="O1169" s="52" t="s">
        <v>321</v>
      </c>
      <c r="P1169" s="52">
        <v>351</v>
      </c>
      <c r="Q1169" s="52"/>
      <c r="R1169" s="52"/>
      <c r="S1169" s="52" t="s">
        <v>1018</v>
      </c>
      <c r="T1169" s="52" t="s">
        <v>1018</v>
      </c>
      <c r="U1169" s="52" t="s">
        <v>1018</v>
      </c>
      <c r="V1169" s="52" t="s">
        <v>1018</v>
      </c>
      <c r="W1169" s="52" t="s">
        <v>1018</v>
      </c>
      <c r="X1169" s="52" t="s">
        <v>1018</v>
      </c>
      <c r="Y1169" s="52" t="s">
        <v>1018</v>
      </c>
      <c r="Z1169" s="52" t="s">
        <v>1018</v>
      </c>
      <c r="AA1169" s="52" t="s">
        <v>1018</v>
      </c>
      <c r="AB1169" s="52" t="s">
        <v>1018</v>
      </c>
      <c r="AC1169" s="52" t="s">
        <v>1018</v>
      </c>
      <c r="AD1169" s="52" t="s">
        <v>1018</v>
      </c>
      <c r="AE1169" s="52" t="s">
        <v>1018</v>
      </c>
      <c r="AF1169" s="52" t="s">
        <v>1018</v>
      </c>
      <c r="AG1169" s="52" t="s">
        <v>1018</v>
      </c>
      <c r="AH1169" s="52" t="s">
        <v>1018</v>
      </c>
      <c r="AI1169" s="52" t="s">
        <v>1018</v>
      </c>
      <c r="AJ1169" s="52" t="s">
        <v>1018</v>
      </c>
      <c r="AK1169" s="52" t="s">
        <v>1018</v>
      </c>
      <c r="AL1169" s="52" t="s">
        <v>1018</v>
      </c>
      <c r="AM1169" s="52" t="s">
        <v>1018</v>
      </c>
      <c r="AN1169" s="52" t="s">
        <v>1018</v>
      </c>
      <c r="AO1169" s="52" t="s">
        <v>1018</v>
      </c>
      <c r="AP1169" s="52" t="s">
        <v>1018</v>
      </c>
      <c r="AQ1169" s="52" t="s">
        <v>1018</v>
      </c>
      <c r="AR1169" s="52" t="s">
        <v>1018</v>
      </c>
      <c r="AS1169" s="52" t="s">
        <v>1018</v>
      </c>
      <c r="AT1169" s="52" t="s">
        <v>1018</v>
      </c>
      <c r="AU1169" s="52" t="s">
        <v>1018</v>
      </c>
      <c r="AV1169" s="52" t="s">
        <v>1018</v>
      </c>
      <c r="AW1169" s="87" t="s">
        <v>1018</v>
      </c>
      <c r="AX1169" s="87" t="s">
        <v>1018</v>
      </c>
    </row>
    <row r="1170" spans="1:50" ht="12.75" x14ac:dyDescent="0.2">
      <c r="A1170" s="39" t="str">
        <f t="shared" si="109"/>
        <v>2039564</v>
      </c>
      <c r="B1170" s="39" t="str">
        <f t="shared" si="110"/>
        <v>3206ВН/БЕЛ</v>
      </c>
      <c r="C1170" s="39" t="str">
        <f t="shared" si="111"/>
        <v>Медведь белый  В90см</v>
      </c>
      <c r="D1170" s="94">
        <f t="shared" ca="1" si="112"/>
        <v>0</v>
      </c>
      <c r="E1170" s="94">
        <f t="shared" ca="1" si="113"/>
        <v>0</v>
      </c>
      <c r="F1170" s="94">
        <f t="shared" ca="1" si="108"/>
        <v>0</v>
      </c>
      <c r="G1170" s="87"/>
      <c r="H1170" s="87"/>
      <c r="I1170" s="40"/>
      <c r="J1170" s="40"/>
      <c r="L1170" s="52" t="s">
        <v>4305</v>
      </c>
      <c r="M1170" s="52" t="s">
        <v>4228</v>
      </c>
      <c r="N1170" s="52" t="s">
        <v>4229</v>
      </c>
      <c r="O1170" s="52" t="s">
        <v>4230</v>
      </c>
      <c r="P1170" s="52" t="s">
        <v>1018</v>
      </c>
      <c r="Q1170" s="52"/>
      <c r="R1170" s="52"/>
      <c r="S1170" s="52" t="s">
        <v>1018</v>
      </c>
      <c r="T1170" s="52" t="s">
        <v>1018</v>
      </c>
      <c r="U1170" s="52" t="s">
        <v>1018</v>
      </c>
      <c r="V1170" s="52" t="s">
        <v>1018</v>
      </c>
      <c r="W1170" s="52" t="s">
        <v>1018</v>
      </c>
      <c r="X1170" s="52" t="s">
        <v>1018</v>
      </c>
      <c r="Y1170" s="52" t="s">
        <v>1018</v>
      </c>
      <c r="Z1170" s="52" t="s">
        <v>1018</v>
      </c>
      <c r="AA1170" s="52" t="s">
        <v>1018</v>
      </c>
      <c r="AB1170" s="52" t="s">
        <v>1018</v>
      </c>
      <c r="AC1170" s="52" t="s">
        <v>1018</v>
      </c>
      <c r="AD1170" s="52" t="s">
        <v>1018</v>
      </c>
      <c r="AE1170" s="52" t="s">
        <v>1018</v>
      </c>
      <c r="AF1170" s="52" t="s">
        <v>1018</v>
      </c>
      <c r="AG1170" s="52" t="s">
        <v>1018</v>
      </c>
      <c r="AH1170" s="52" t="s">
        <v>1018</v>
      </c>
      <c r="AI1170" s="52" t="s">
        <v>1018</v>
      </c>
      <c r="AJ1170" s="52" t="s">
        <v>1018</v>
      </c>
      <c r="AK1170" s="52" t="s">
        <v>1018</v>
      </c>
      <c r="AL1170" s="52" t="s">
        <v>1018</v>
      </c>
      <c r="AM1170" s="52" t="s">
        <v>1018</v>
      </c>
      <c r="AN1170" s="52" t="s">
        <v>1018</v>
      </c>
      <c r="AO1170" s="52" t="s">
        <v>1018</v>
      </c>
      <c r="AP1170" s="52" t="s">
        <v>1018</v>
      </c>
      <c r="AQ1170" s="52" t="s">
        <v>1018</v>
      </c>
      <c r="AR1170" s="52" t="s">
        <v>1018</v>
      </c>
      <c r="AS1170" s="52" t="s">
        <v>1018</v>
      </c>
      <c r="AT1170" s="52" t="s">
        <v>1018</v>
      </c>
      <c r="AU1170" s="52" t="s">
        <v>1018</v>
      </c>
      <c r="AV1170" s="52" t="s">
        <v>1018</v>
      </c>
      <c r="AW1170" s="87" t="s">
        <v>1018</v>
      </c>
      <c r="AX1170" s="87" t="s">
        <v>1018</v>
      </c>
    </row>
    <row r="1171" spans="1:50" ht="12.75" x14ac:dyDescent="0.2">
      <c r="A1171" s="39">
        <f t="shared" si="109"/>
        <v>0</v>
      </c>
      <c r="B1171" s="39">
        <f t="shared" si="110"/>
        <v>0</v>
      </c>
      <c r="C1171" s="39" t="str">
        <f t="shared" si="111"/>
        <v>Только из остатков (ИГРУШКА)</v>
      </c>
      <c r="D1171" s="94">
        <f t="shared" ca="1" si="112"/>
        <v>0</v>
      </c>
      <c r="E1171" s="94">
        <f t="shared" ca="1" si="113"/>
        <v>0</v>
      </c>
      <c r="F1171" s="94">
        <f t="shared" ca="1" si="108"/>
        <v>0</v>
      </c>
      <c r="G1171" s="87"/>
      <c r="H1171" s="87"/>
      <c r="I1171" s="40"/>
      <c r="J1171" s="40"/>
      <c r="L1171" s="52"/>
      <c r="M1171" s="52"/>
      <c r="N1171" s="52"/>
      <c r="O1171" s="52" t="s">
        <v>2552</v>
      </c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  <c r="AF1171" s="52"/>
      <c r="AG1171" s="52"/>
      <c r="AH1171" s="52"/>
      <c r="AI1171" s="52"/>
      <c r="AJ1171" s="52"/>
      <c r="AK1171" s="52"/>
      <c r="AL1171" s="52"/>
      <c r="AM1171" s="52"/>
      <c r="AN1171" s="52"/>
      <c r="AO1171" s="52"/>
      <c r="AP1171" s="52"/>
      <c r="AQ1171" s="52"/>
      <c r="AR1171" s="52"/>
      <c r="AS1171" s="52"/>
      <c r="AT1171" s="52"/>
      <c r="AU1171" s="52"/>
      <c r="AV1171" s="52"/>
    </row>
    <row r="1172" spans="1:50" ht="12.75" x14ac:dyDescent="0.2">
      <c r="A1172" s="39" t="str">
        <f t="shared" si="109"/>
        <v>2040752</v>
      </c>
      <c r="B1172" s="39" t="str">
        <f t="shared" si="110"/>
        <v>0155/ГЛ</v>
      </c>
      <c r="C1172" s="39" t="str">
        <f t="shared" si="111"/>
        <v>Краб (подушка) 22*46см</v>
      </c>
      <c r="D1172" s="94">
        <f t="shared" ca="1" si="112"/>
        <v>495</v>
      </c>
      <c r="E1172" s="94">
        <f t="shared" ca="1" si="113"/>
        <v>0</v>
      </c>
      <c r="F1172" s="94">
        <f t="shared" ca="1" si="108"/>
        <v>0</v>
      </c>
      <c r="G1172" s="87"/>
      <c r="H1172" s="87"/>
      <c r="I1172" s="40"/>
      <c r="J1172" s="40"/>
      <c r="L1172" s="52" t="s">
        <v>4306</v>
      </c>
      <c r="M1172" s="52" t="s">
        <v>2553</v>
      </c>
      <c r="N1172" s="52" t="s">
        <v>2554</v>
      </c>
      <c r="O1172" s="52" t="s">
        <v>515</v>
      </c>
      <c r="P1172" s="52">
        <v>495</v>
      </c>
      <c r="Q1172" s="52"/>
      <c r="R1172" s="52"/>
      <c r="S1172" s="52" t="s">
        <v>1018</v>
      </c>
      <c r="T1172" s="52" t="s">
        <v>1018</v>
      </c>
      <c r="U1172" s="52" t="s">
        <v>1018</v>
      </c>
      <c r="V1172" s="52" t="s">
        <v>1018</v>
      </c>
      <c r="W1172" s="52" t="s">
        <v>1018</v>
      </c>
      <c r="X1172" s="52" t="s">
        <v>1018</v>
      </c>
      <c r="Y1172" s="52" t="s">
        <v>1018</v>
      </c>
      <c r="Z1172" s="52" t="s">
        <v>1018</v>
      </c>
      <c r="AA1172" s="52" t="s">
        <v>1018</v>
      </c>
      <c r="AB1172" s="52" t="s">
        <v>1018</v>
      </c>
      <c r="AC1172" s="52" t="s">
        <v>1018</v>
      </c>
      <c r="AD1172" s="52" t="s">
        <v>1018</v>
      </c>
      <c r="AE1172" s="52" t="s">
        <v>1018</v>
      </c>
      <c r="AF1172" s="52" t="s">
        <v>1018</v>
      </c>
      <c r="AG1172" s="52" t="s">
        <v>1018</v>
      </c>
      <c r="AH1172" s="52" t="s">
        <v>1018</v>
      </c>
      <c r="AI1172" s="52" t="s">
        <v>1018</v>
      </c>
      <c r="AJ1172" s="52" t="s">
        <v>1018</v>
      </c>
      <c r="AK1172" s="52" t="s">
        <v>1018</v>
      </c>
      <c r="AL1172" s="52" t="s">
        <v>1018</v>
      </c>
      <c r="AM1172" s="52" t="s">
        <v>1018</v>
      </c>
      <c r="AN1172" s="52" t="s">
        <v>1018</v>
      </c>
      <c r="AO1172" s="52" t="s">
        <v>1018</v>
      </c>
      <c r="AP1172" s="52" t="s">
        <v>1018</v>
      </c>
      <c r="AQ1172" s="52" t="s">
        <v>1018</v>
      </c>
      <c r="AR1172" s="52" t="s">
        <v>1018</v>
      </c>
      <c r="AS1172" s="52" t="s">
        <v>1018</v>
      </c>
      <c r="AT1172" s="52" t="s">
        <v>1018</v>
      </c>
      <c r="AU1172" s="52" t="s">
        <v>1018</v>
      </c>
      <c r="AV1172" s="52" t="s">
        <v>1018</v>
      </c>
      <c r="AW1172" s="87" t="s">
        <v>1018</v>
      </c>
      <c r="AX1172" s="87" t="s">
        <v>1018</v>
      </c>
    </row>
    <row r="1173" spans="1:50" ht="12.75" x14ac:dyDescent="0.2">
      <c r="A1173" s="39" t="str">
        <f t="shared" si="109"/>
        <v>2042270</v>
      </c>
      <c r="B1173" s="39" t="str">
        <f t="shared" si="110"/>
        <v>0155/ПРС</v>
      </c>
      <c r="C1173" s="39" t="str">
        <f t="shared" si="111"/>
        <v>Краб (подушка) 22*46см</v>
      </c>
      <c r="D1173" s="94">
        <f t="shared" ca="1" si="112"/>
        <v>495</v>
      </c>
      <c r="E1173" s="94">
        <f t="shared" ca="1" si="113"/>
        <v>0</v>
      </c>
      <c r="F1173" s="94">
        <f t="shared" ca="1" si="108"/>
        <v>0</v>
      </c>
      <c r="G1173" s="87"/>
      <c r="H1173" s="87"/>
      <c r="I1173" s="40"/>
      <c r="J1173" s="40"/>
      <c r="L1173" s="52" t="s">
        <v>4307</v>
      </c>
      <c r="M1173" s="52" t="s">
        <v>2555</v>
      </c>
      <c r="N1173" s="52" t="s">
        <v>2556</v>
      </c>
      <c r="O1173" s="52" t="s">
        <v>515</v>
      </c>
      <c r="P1173" s="52">
        <v>495</v>
      </c>
      <c r="Q1173" s="52"/>
      <c r="R1173" s="52"/>
      <c r="S1173" s="52" t="s">
        <v>1018</v>
      </c>
      <c r="T1173" s="52" t="s">
        <v>1018</v>
      </c>
      <c r="U1173" s="52" t="s">
        <v>1018</v>
      </c>
      <c r="V1173" s="52" t="s">
        <v>1018</v>
      </c>
      <c r="W1173" s="52" t="s">
        <v>1018</v>
      </c>
      <c r="X1173" s="52" t="s">
        <v>1018</v>
      </c>
      <c r="Y1173" s="52" t="s">
        <v>1018</v>
      </c>
      <c r="Z1173" s="52" t="s">
        <v>1018</v>
      </c>
      <c r="AA1173" s="52" t="s">
        <v>1018</v>
      </c>
      <c r="AB1173" s="52" t="s">
        <v>1018</v>
      </c>
      <c r="AC1173" s="52" t="s">
        <v>1018</v>
      </c>
      <c r="AD1173" s="52" t="s">
        <v>1018</v>
      </c>
      <c r="AE1173" s="52" t="s">
        <v>1018</v>
      </c>
      <c r="AF1173" s="52" t="s">
        <v>1018</v>
      </c>
      <c r="AG1173" s="52" t="s">
        <v>1018</v>
      </c>
      <c r="AH1173" s="52" t="s">
        <v>1018</v>
      </c>
      <c r="AI1173" s="52" t="s">
        <v>1018</v>
      </c>
      <c r="AJ1173" s="52" t="s">
        <v>1018</v>
      </c>
      <c r="AK1173" s="52" t="s">
        <v>1018</v>
      </c>
      <c r="AL1173" s="52" t="s">
        <v>1018</v>
      </c>
      <c r="AM1173" s="52" t="s">
        <v>1018</v>
      </c>
      <c r="AN1173" s="52" t="s">
        <v>1018</v>
      </c>
      <c r="AO1173" s="52" t="s">
        <v>1018</v>
      </c>
      <c r="AP1173" s="52" t="s">
        <v>1018</v>
      </c>
      <c r="AQ1173" s="52" t="s">
        <v>1018</v>
      </c>
      <c r="AR1173" s="52" t="s">
        <v>1018</v>
      </c>
      <c r="AS1173" s="52" t="s">
        <v>1018</v>
      </c>
      <c r="AT1173" s="52" t="s">
        <v>1018</v>
      </c>
      <c r="AU1173" s="52" t="s">
        <v>1018</v>
      </c>
      <c r="AV1173" s="52" t="s">
        <v>1018</v>
      </c>
      <c r="AW1173" s="87" t="s">
        <v>1018</v>
      </c>
      <c r="AX1173" s="87" t="s">
        <v>1018</v>
      </c>
    </row>
    <row r="1174" spans="1:50" ht="12.75" x14ac:dyDescent="0.2">
      <c r="A1174" s="39" t="str">
        <f t="shared" si="109"/>
        <v>2039603</v>
      </c>
      <c r="B1174" s="39" t="str">
        <f t="shared" si="110"/>
        <v>0224БV/СР</v>
      </c>
      <c r="C1174" s="39" t="str">
        <f t="shared" si="111"/>
        <v>Ослик - качалка  Д70см</v>
      </c>
      <c r="D1174" s="94">
        <f t="shared" ca="1" si="112"/>
        <v>1399</v>
      </c>
      <c r="E1174" s="94">
        <f t="shared" ca="1" si="113"/>
        <v>0</v>
      </c>
      <c r="F1174" s="94">
        <f t="shared" ca="1" si="108"/>
        <v>0</v>
      </c>
      <c r="G1174" s="87"/>
      <c r="H1174" s="87"/>
      <c r="I1174" s="40"/>
      <c r="J1174" s="40"/>
      <c r="L1174" s="52" t="s">
        <v>4308</v>
      </c>
      <c r="M1174" s="52" t="s">
        <v>534</v>
      </c>
      <c r="N1174" s="52" t="s">
        <v>535</v>
      </c>
      <c r="O1174" s="52" t="s">
        <v>536</v>
      </c>
      <c r="P1174" s="52">
        <v>1399</v>
      </c>
      <c r="Q1174" s="52"/>
      <c r="R1174" s="52"/>
      <c r="S1174" s="52" t="s">
        <v>1018</v>
      </c>
      <c r="T1174" s="52" t="s">
        <v>1018</v>
      </c>
      <c r="U1174" s="52" t="s">
        <v>1018</v>
      </c>
      <c r="V1174" s="52" t="s">
        <v>1018</v>
      </c>
      <c r="W1174" s="52" t="s">
        <v>1018</v>
      </c>
      <c r="X1174" s="52" t="s">
        <v>1018</v>
      </c>
      <c r="Y1174" s="52" t="s">
        <v>1018</v>
      </c>
      <c r="Z1174" s="52" t="s">
        <v>1018</v>
      </c>
      <c r="AA1174" s="52" t="s">
        <v>1018</v>
      </c>
      <c r="AB1174" s="52" t="s">
        <v>1018</v>
      </c>
      <c r="AC1174" s="52" t="s">
        <v>1018</v>
      </c>
      <c r="AD1174" s="52" t="s">
        <v>1018</v>
      </c>
      <c r="AE1174" s="52" t="s">
        <v>1018</v>
      </c>
      <c r="AF1174" s="52" t="s">
        <v>1018</v>
      </c>
      <c r="AG1174" s="52" t="s">
        <v>1018</v>
      </c>
      <c r="AH1174" s="52" t="s">
        <v>1018</v>
      </c>
      <c r="AI1174" s="52" t="s">
        <v>1018</v>
      </c>
      <c r="AJ1174" s="52" t="s">
        <v>1018</v>
      </c>
      <c r="AK1174" s="52" t="s">
        <v>1018</v>
      </c>
      <c r="AL1174" s="52" t="s">
        <v>1018</v>
      </c>
      <c r="AM1174" s="52" t="s">
        <v>1018</v>
      </c>
      <c r="AN1174" s="52" t="s">
        <v>1018</v>
      </c>
      <c r="AO1174" s="52" t="s">
        <v>1018</v>
      </c>
      <c r="AP1174" s="52" t="s">
        <v>1018</v>
      </c>
      <c r="AQ1174" s="52" t="s">
        <v>1018</v>
      </c>
      <c r="AR1174" s="52" t="s">
        <v>1018</v>
      </c>
      <c r="AS1174" s="52" t="s">
        <v>1018</v>
      </c>
      <c r="AT1174" s="52" t="s">
        <v>1018</v>
      </c>
      <c r="AU1174" s="52" t="s">
        <v>1018</v>
      </c>
      <c r="AV1174" s="52" t="s">
        <v>1018</v>
      </c>
      <c r="AW1174" s="87" t="s">
        <v>1018</v>
      </c>
      <c r="AX1174" s="87" t="s">
        <v>1018</v>
      </c>
    </row>
    <row r="1175" spans="1:50" ht="12.75" x14ac:dyDescent="0.2">
      <c r="A1175" s="39" t="str">
        <f t="shared" si="109"/>
        <v>2039610</v>
      </c>
      <c r="B1175" s="39" t="str">
        <f t="shared" si="110"/>
        <v>0229АН/РЗ</v>
      </c>
      <c r="C1175" s="39" t="str">
        <f t="shared" si="111"/>
        <v>Сердце Ангелочек  В42см</v>
      </c>
      <c r="D1175" s="94">
        <f t="shared" ca="1" si="112"/>
        <v>468</v>
      </c>
      <c r="E1175" s="94">
        <f t="shared" ca="1" si="113"/>
        <v>0</v>
      </c>
      <c r="F1175" s="94">
        <f t="shared" ca="1" si="108"/>
        <v>0</v>
      </c>
      <c r="G1175" s="87"/>
      <c r="H1175" s="87"/>
      <c r="I1175" s="40"/>
      <c r="J1175" s="40"/>
      <c r="L1175" s="52" t="s">
        <v>4309</v>
      </c>
      <c r="M1175" s="52" t="s">
        <v>2557</v>
      </c>
      <c r="N1175" s="52" t="s">
        <v>2558</v>
      </c>
      <c r="O1175" s="52" t="s">
        <v>2559</v>
      </c>
      <c r="P1175" s="52">
        <v>468</v>
      </c>
      <c r="Q1175" s="52"/>
      <c r="R1175" s="52"/>
      <c r="S1175" s="52" t="s">
        <v>1018</v>
      </c>
      <c r="T1175" s="52" t="s">
        <v>1018</v>
      </c>
      <c r="U1175" s="52" t="s">
        <v>1018</v>
      </c>
      <c r="V1175" s="52" t="s">
        <v>1018</v>
      </c>
      <c r="W1175" s="52" t="s">
        <v>1018</v>
      </c>
      <c r="X1175" s="52" t="s">
        <v>1018</v>
      </c>
      <c r="Y1175" s="52" t="s">
        <v>1018</v>
      </c>
      <c r="Z1175" s="52" t="s">
        <v>1018</v>
      </c>
      <c r="AA1175" s="52" t="s">
        <v>1018</v>
      </c>
      <c r="AB1175" s="52" t="s">
        <v>1018</v>
      </c>
      <c r="AC1175" s="52" t="s">
        <v>1018</v>
      </c>
      <c r="AD1175" s="52" t="s">
        <v>1018</v>
      </c>
      <c r="AE1175" s="52" t="s">
        <v>1018</v>
      </c>
      <c r="AF1175" s="52" t="s">
        <v>1018</v>
      </c>
      <c r="AG1175" s="52" t="s">
        <v>1018</v>
      </c>
      <c r="AH1175" s="52" t="s">
        <v>1018</v>
      </c>
      <c r="AI1175" s="52" t="s">
        <v>1018</v>
      </c>
      <c r="AJ1175" s="52" t="s">
        <v>1018</v>
      </c>
      <c r="AK1175" s="52" t="s">
        <v>1018</v>
      </c>
      <c r="AL1175" s="52" t="s">
        <v>1018</v>
      </c>
      <c r="AM1175" s="52" t="s">
        <v>1018</v>
      </c>
      <c r="AN1175" s="52" t="s">
        <v>1018</v>
      </c>
      <c r="AO1175" s="52" t="s">
        <v>1018</v>
      </c>
      <c r="AP1175" s="52" t="s">
        <v>1018</v>
      </c>
      <c r="AQ1175" s="52" t="s">
        <v>1018</v>
      </c>
      <c r="AR1175" s="52" t="s">
        <v>1018</v>
      </c>
      <c r="AS1175" s="52" t="s">
        <v>1018</v>
      </c>
      <c r="AT1175" s="52" t="s">
        <v>1018</v>
      </c>
      <c r="AU1175" s="52" t="s">
        <v>1018</v>
      </c>
      <c r="AV1175" s="52" t="s">
        <v>1018</v>
      </c>
      <c r="AW1175" s="87" t="s">
        <v>1018</v>
      </c>
      <c r="AX1175" s="87" t="s">
        <v>1018</v>
      </c>
    </row>
    <row r="1176" spans="1:50" ht="12.75" x14ac:dyDescent="0.2">
      <c r="A1176" s="39" t="str">
        <f t="shared" si="109"/>
        <v>2039622</v>
      </c>
      <c r="B1176" s="39" t="str">
        <f t="shared" si="110"/>
        <v>0240БV/СР</v>
      </c>
      <c r="C1176" s="39" t="str">
        <f t="shared" si="111"/>
        <v>Слон - качалка Д80см</v>
      </c>
      <c r="D1176" s="94">
        <f t="shared" ca="1" si="112"/>
        <v>1474</v>
      </c>
      <c r="E1176" s="94">
        <f t="shared" ca="1" si="113"/>
        <v>0</v>
      </c>
      <c r="F1176" s="94">
        <f t="shared" ca="1" si="108"/>
        <v>0</v>
      </c>
      <c r="G1176" s="87"/>
      <c r="H1176" s="87"/>
      <c r="I1176" s="40"/>
      <c r="J1176" s="40"/>
      <c r="L1176" s="52" t="s">
        <v>4310</v>
      </c>
      <c r="M1176" s="52" t="s">
        <v>538</v>
      </c>
      <c r="N1176" s="52" t="s">
        <v>539</v>
      </c>
      <c r="O1176" s="52" t="s">
        <v>540</v>
      </c>
      <c r="P1176" s="52">
        <v>1474</v>
      </c>
      <c r="Q1176" s="52"/>
      <c r="R1176" s="52"/>
      <c r="S1176" s="52" t="s">
        <v>1018</v>
      </c>
      <c r="T1176" s="52" t="s">
        <v>1018</v>
      </c>
      <c r="U1176" s="52" t="s">
        <v>1018</v>
      </c>
      <c r="V1176" s="52" t="s">
        <v>1018</v>
      </c>
      <c r="W1176" s="52" t="s">
        <v>1018</v>
      </c>
      <c r="X1176" s="52" t="s">
        <v>1018</v>
      </c>
      <c r="Y1176" s="52" t="s">
        <v>1018</v>
      </c>
      <c r="Z1176" s="52" t="s">
        <v>1018</v>
      </c>
      <c r="AA1176" s="52" t="s">
        <v>1018</v>
      </c>
      <c r="AB1176" s="52" t="s">
        <v>1018</v>
      </c>
      <c r="AC1176" s="52" t="s">
        <v>1018</v>
      </c>
      <c r="AD1176" s="52" t="s">
        <v>1018</v>
      </c>
      <c r="AE1176" s="52" t="s">
        <v>1018</v>
      </c>
      <c r="AF1176" s="52" t="s">
        <v>1018</v>
      </c>
      <c r="AG1176" s="52" t="s">
        <v>1018</v>
      </c>
      <c r="AH1176" s="52" t="s">
        <v>1018</v>
      </c>
      <c r="AI1176" s="52" t="s">
        <v>1018</v>
      </c>
      <c r="AJ1176" s="52" t="s">
        <v>1018</v>
      </c>
      <c r="AK1176" s="52" t="s">
        <v>1018</v>
      </c>
      <c r="AL1176" s="52" t="s">
        <v>1018</v>
      </c>
      <c r="AM1176" s="52" t="s">
        <v>1018</v>
      </c>
      <c r="AN1176" s="52" t="s">
        <v>1018</v>
      </c>
      <c r="AO1176" s="52" t="s">
        <v>1018</v>
      </c>
      <c r="AP1176" s="52" t="s">
        <v>1018</v>
      </c>
      <c r="AQ1176" s="52" t="s">
        <v>1018</v>
      </c>
      <c r="AR1176" s="52" t="s">
        <v>1018</v>
      </c>
      <c r="AS1176" s="52" t="s">
        <v>1018</v>
      </c>
      <c r="AT1176" s="52" t="s">
        <v>1018</v>
      </c>
      <c r="AU1176" s="52" t="s">
        <v>1018</v>
      </c>
      <c r="AV1176" s="52" t="s">
        <v>1018</v>
      </c>
      <c r="AW1176" s="87" t="s">
        <v>1018</v>
      </c>
      <c r="AX1176" s="87" t="s">
        <v>1018</v>
      </c>
    </row>
    <row r="1177" spans="1:50" ht="12.75" x14ac:dyDescent="0.2">
      <c r="A1177" s="39" t="str">
        <f t="shared" si="109"/>
        <v>2039701</v>
      </c>
      <c r="B1177" s="39" t="str">
        <f t="shared" si="110"/>
        <v>0316Б/КЧ</v>
      </c>
      <c r="C1177" s="39" t="str">
        <f t="shared" si="111"/>
        <v>Мишка косолапый  В59см</v>
      </c>
      <c r="D1177" s="94">
        <f t="shared" ca="1" si="112"/>
        <v>806</v>
      </c>
      <c r="E1177" s="94">
        <f t="shared" ca="1" si="113"/>
        <v>6</v>
      </c>
      <c r="F1177" s="94">
        <f t="shared" ca="1" si="108"/>
        <v>0</v>
      </c>
      <c r="G1177" s="87"/>
      <c r="H1177" s="87"/>
      <c r="I1177" s="40"/>
      <c r="J1177" s="40"/>
      <c r="L1177" s="52" t="s">
        <v>4311</v>
      </c>
      <c r="M1177" s="52" t="s">
        <v>560</v>
      </c>
      <c r="N1177" s="52" t="s">
        <v>561</v>
      </c>
      <c r="O1177" s="52" t="s">
        <v>558</v>
      </c>
      <c r="P1177" s="52">
        <v>806</v>
      </c>
      <c r="Q1177" s="52"/>
      <c r="R1177" s="52"/>
      <c r="S1177" s="52" t="s">
        <v>1018</v>
      </c>
      <c r="T1177" s="52" t="s">
        <v>1018</v>
      </c>
      <c r="U1177" s="52" t="s">
        <v>1018</v>
      </c>
      <c r="V1177" s="52" t="s">
        <v>1018</v>
      </c>
      <c r="W1177" s="52" t="s">
        <v>1018</v>
      </c>
      <c r="X1177" s="52">
        <v>4</v>
      </c>
      <c r="Y1177" s="52" t="s">
        <v>1018</v>
      </c>
      <c r="Z1177" s="52" t="s">
        <v>1018</v>
      </c>
      <c r="AA1177" s="52" t="s">
        <v>1018</v>
      </c>
      <c r="AB1177" s="52" t="s">
        <v>1018</v>
      </c>
      <c r="AC1177" s="52" t="s">
        <v>1018</v>
      </c>
      <c r="AD1177" s="52" t="s">
        <v>1018</v>
      </c>
      <c r="AE1177" s="52" t="s">
        <v>1018</v>
      </c>
      <c r="AF1177" s="52">
        <v>1</v>
      </c>
      <c r="AG1177" s="52">
        <v>1</v>
      </c>
      <c r="AH1177" s="52">
        <v>2</v>
      </c>
      <c r="AI1177" s="52" t="s">
        <v>1018</v>
      </c>
      <c r="AJ1177" s="52" t="s">
        <v>1018</v>
      </c>
      <c r="AK1177" s="52" t="s">
        <v>1018</v>
      </c>
      <c r="AL1177" s="52" t="s">
        <v>1018</v>
      </c>
      <c r="AM1177" s="52" t="s">
        <v>1018</v>
      </c>
      <c r="AN1177" s="52" t="s">
        <v>1018</v>
      </c>
      <c r="AO1177" s="52" t="s">
        <v>1018</v>
      </c>
      <c r="AP1177" s="52" t="s">
        <v>1018</v>
      </c>
      <c r="AQ1177" s="52" t="s">
        <v>1018</v>
      </c>
      <c r="AR1177" s="52" t="s">
        <v>1018</v>
      </c>
      <c r="AS1177" s="52" t="s">
        <v>1018</v>
      </c>
      <c r="AT1177" s="52" t="s">
        <v>1018</v>
      </c>
      <c r="AU1177" s="52" t="s">
        <v>1018</v>
      </c>
      <c r="AV1177" s="52" t="s">
        <v>1018</v>
      </c>
      <c r="AW1177" s="87" t="s">
        <v>1018</v>
      </c>
      <c r="AX1177" s="87" t="s">
        <v>1018</v>
      </c>
    </row>
    <row r="1178" spans="1:50" x14ac:dyDescent="0.2">
      <c r="A1178" s="39" t="str">
        <f t="shared" si="109"/>
        <v>2039755</v>
      </c>
      <c r="B1178" s="39" t="str">
        <f t="shared" si="110"/>
        <v>0349А/ГЛ</v>
      </c>
      <c r="C1178" s="39" t="str">
        <f t="shared" si="111"/>
        <v>Слоненок Лелик  В40см</v>
      </c>
      <c r="D1178" s="94">
        <f t="shared" ca="1" si="112"/>
        <v>748</v>
      </c>
      <c r="E1178" s="94">
        <f t="shared" ca="1" si="113"/>
        <v>1</v>
      </c>
      <c r="F1178" s="94">
        <f t="shared" ca="1" si="108"/>
        <v>0</v>
      </c>
      <c r="G1178" s="87"/>
      <c r="H1178" s="87"/>
      <c r="I1178" s="87"/>
      <c r="J1178" s="87"/>
      <c r="L1178" s="87" t="s">
        <v>4312</v>
      </c>
      <c r="M1178" s="87" t="s">
        <v>2560</v>
      </c>
      <c r="N1178" s="87" t="s">
        <v>2561</v>
      </c>
      <c r="O1178" s="87" t="s">
        <v>566</v>
      </c>
      <c r="P1178" s="87">
        <v>748</v>
      </c>
      <c r="S1178" s="87" t="s">
        <v>1018</v>
      </c>
      <c r="T1178" s="87" t="s">
        <v>1018</v>
      </c>
      <c r="U1178" s="87" t="s">
        <v>1018</v>
      </c>
      <c r="V1178" s="87" t="s">
        <v>1018</v>
      </c>
      <c r="W1178" s="87" t="s">
        <v>1018</v>
      </c>
      <c r="X1178" s="87" t="s">
        <v>1018</v>
      </c>
      <c r="Y1178" s="87" t="s">
        <v>1018</v>
      </c>
      <c r="Z1178" s="87" t="s">
        <v>1018</v>
      </c>
      <c r="AA1178" s="87" t="s">
        <v>1018</v>
      </c>
      <c r="AB1178" s="87" t="s">
        <v>1018</v>
      </c>
      <c r="AC1178" s="87" t="s">
        <v>1018</v>
      </c>
      <c r="AD1178" s="87" t="s">
        <v>1018</v>
      </c>
      <c r="AE1178" s="87" t="s">
        <v>1018</v>
      </c>
      <c r="AF1178" s="87" t="s">
        <v>1018</v>
      </c>
      <c r="AG1178" s="87" t="s">
        <v>1018</v>
      </c>
      <c r="AH1178" s="87" t="s">
        <v>1018</v>
      </c>
      <c r="AI1178" s="87" t="s">
        <v>1018</v>
      </c>
      <c r="AJ1178" s="87" t="s">
        <v>1018</v>
      </c>
      <c r="AK1178" s="87" t="s">
        <v>1018</v>
      </c>
      <c r="AL1178" s="87" t="s">
        <v>1018</v>
      </c>
      <c r="AM1178" s="87" t="s">
        <v>1018</v>
      </c>
      <c r="AN1178" s="87" t="s">
        <v>1018</v>
      </c>
      <c r="AO1178" s="87" t="s">
        <v>1018</v>
      </c>
      <c r="AP1178" s="87" t="s">
        <v>1018</v>
      </c>
      <c r="AQ1178" s="87" t="s">
        <v>1018</v>
      </c>
      <c r="AR1178" s="87">
        <v>1</v>
      </c>
      <c r="AS1178" s="87" t="s">
        <v>1018</v>
      </c>
      <c r="AT1178" s="87" t="s">
        <v>1018</v>
      </c>
      <c r="AU1178" s="87" t="s">
        <v>1018</v>
      </c>
      <c r="AV1178" s="87" t="s">
        <v>1018</v>
      </c>
      <c r="AW1178" s="87" t="s">
        <v>1018</v>
      </c>
      <c r="AX1178" s="87" t="s">
        <v>1018</v>
      </c>
    </row>
    <row r="1179" spans="1:50" x14ac:dyDescent="0.2">
      <c r="A1179" s="39" t="str">
        <f t="shared" si="109"/>
        <v>2039754</v>
      </c>
      <c r="B1179" s="39" t="str">
        <f t="shared" si="110"/>
        <v>0349А/РЗ</v>
      </c>
      <c r="C1179" s="39" t="str">
        <f t="shared" si="111"/>
        <v>Слоненок Лелик  В40см</v>
      </c>
      <c r="D1179" s="94">
        <f t="shared" ca="1" si="112"/>
        <v>748</v>
      </c>
      <c r="E1179" s="94">
        <f t="shared" ca="1" si="113"/>
        <v>0</v>
      </c>
      <c r="F1179" s="94">
        <f t="shared" ca="1" si="108"/>
        <v>0</v>
      </c>
      <c r="G1179" s="87"/>
      <c r="H1179" s="87"/>
      <c r="I1179" s="87"/>
      <c r="J1179" s="87"/>
      <c r="L1179" s="87" t="s">
        <v>4313</v>
      </c>
      <c r="M1179" s="87" t="s">
        <v>2562</v>
      </c>
      <c r="N1179" s="87" t="s">
        <v>2563</v>
      </c>
      <c r="O1179" s="87" t="s">
        <v>566</v>
      </c>
      <c r="P1179" s="87">
        <v>748</v>
      </c>
      <c r="S1179" s="87" t="s">
        <v>1018</v>
      </c>
      <c r="T1179" s="87" t="s">
        <v>1018</v>
      </c>
      <c r="U1179" s="87" t="s">
        <v>1018</v>
      </c>
      <c r="V1179" s="87" t="s">
        <v>1018</v>
      </c>
      <c r="W1179" s="87" t="s">
        <v>1018</v>
      </c>
      <c r="X1179" s="87" t="s">
        <v>1018</v>
      </c>
      <c r="Y1179" s="87" t="s">
        <v>1018</v>
      </c>
      <c r="Z1179" s="87" t="s">
        <v>1018</v>
      </c>
      <c r="AA1179" s="87" t="s">
        <v>1018</v>
      </c>
      <c r="AB1179" s="87" t="s">
        <v>1018</v>
      </c>
      <c r="AC1179" s="87" t="s">
        <v>1018</v>
      </c>
      <c r="AD1179" s="87" t="s">
        <v>1018</v>
      </c>
      <c r="AE1179" s="87" t="s">
        <v>1018</v>
      </c>
      <c r="AF1179" s="87" t="s">
        <v>1018</v>
      </c>
      <c r="AG1179" s="87" t="s">
        <v>1018</v>
      </c>
      <c r="AH1179" s="87" t="s">
        <v>1018</v>
      </c>
      <c r="AI1179" s="87" t="s">
        <v>1018</v>
      </c>
      <c r="AJ1179" s="87" t="s">
        <v>1018</v>
      </c>
      <c r="AK1179" s="87" t="s">
        <v>1018</v>
      </c>
      <c r="AL1179" s="87" t="s">
        <v>1018</v>
      </c>
      <c r="AM1179" s="87" t="s">
        <v>1018</v>
      </c>
      <c r="AN1179" s="87" t="s">
        <v>1018</v>
      </c>
      <c r="AO1179" s="87" t="s">
        <v>1018</v>
      </c>
      <c r="AP1179" s="87" t="s">
        <v>1018</v>
      </c>
      <c r="AQ1179" s="87" t="s">
        <v>1018</v>
      </c>
      <c r="AR1179" s="87" t="s">
        <v>1018</v>
      </c>
      <c r="AS1179" s="87" t="s">
        <v>1018</v>
      </c>
      <c r="AT1179" s="87" t="s">
        <v>1018</v>
      </c>
      <c r="AU1179" s="87" t="s">
        <v>1018</v>
      </c>
      <c r="AV1179" s="87" t="s">
        <v>1018</v>
      </c>
      <c r="AW1179" s="87" t="s">
        <v>1018</v>
      </c>
      <c r="AX1179" s="87" t="s">
        <v>1018</v>
      </c>
    </row>
    <row r="1180" spans="1:50" x14ac:dyDescent="0.2">
      <c r="A1180" s="39" t="str">
        <f t="shared" si="109"/>
        <v>2039807</v>
      </c>
      <c r="B1180" s="39" t="str">
        <f t="shared" si="110"/>
        <v>0367А/ПРС</v>
      </c>
      <c r="C1180" s="39" t="str">
        <f t="shared" si="111"/>
        <v>Лисенок Тим  В45см</v>
      </c>
      <c r="D1180" s="94">
        <f t="shared" ca="1" si="112"/>
        <v>690</v>
      </c>
      <c r="E1180" s="94">
        <f t="shared" ca="1" si="113"/>
        <v>0</v>
      </c>
      <c r="F1180" s="94">
        <f t="shared" ca="1" si="108"/>
        <v>0</v>
      </c>
      <c r="G1180" s="87"/>
      <c r="H1180" s="87"/>
      <c r="I1180" s="87"/>
      <c r="J1180" s="87"/>
      <c r="L1180" s="87" t="s">
        <v>4314</v>
      </c>
      <c r="M1180" s="87" t="s">
        <v>574</v>
      </c>
      <c r="N1180" s="87" t="s">
        <v>575</v>
      </c>
      <c r="O1180" s="87" t="s">
        <v>576</v>
      </c>
      <c r="P1180" s="87">
        <v>690</v>
      </c>
      <c r="S1180" s="87" t="s">
        <v>1018</v>
      </c>
      <c r="T1180" s="87" t="s">
        <v>1018</v>
      </c>
      <c r="U1180" s="87" t="s">
        <v>1018</v>
      </c>
      <c r="V1180" s="87" t="s">
        <v>1018</v>
      </c>
      <c r="W1180" s="87" t="s">
        <v>1018</v>
      </c>
      <c r="X1180" s="87" t="s">
        <v>1018</v>
      </c>
      <c r="Y1180" s="87" t="s">
        <v>1018</v>
      </c>
      <c r="Z1180" s="87" t="s">
        <v>1018</v>
      </c>
      <c r="AA1180" s="87" t="s">
        <v>1018</v>
      </c>
      <c r="AB1180" s="87" t="s">
        <v>1018</v>
      </c>
      <c r="AC1180" s="87" t="s">
        <v>1018</v>
      </c>
      <c r="AD1180" s="87" t="s">
        <v>1018</v>
      </c>
      <c r="AE1180" s="87" t="s">
        <v>1018</v>
      </c>
      <c r="AF1180" s="87" t="s">
        <v>1018</v>
      </c>
      <c r="AG1180" s="87" t="s">
        <v>1018</v>
      </c>
      <c r="AH1180" s="87" t="s">
        <v>1018</v>
      </c>
      <c r="AI1180" s="87" t="s">
        <v>1018</v>
      </c>
      <c r="AJ1180" s="87" t="s">
        <v>1018</v>
      </c>
      <c r="AK1180" s="87" t="s">
        <v>1018</v>
      </c>
      <c r="AL1180" s="87" t="s">
        <v>1018</v>
      </c>
      <c r="AM1180" s="87" t="s">
        <v>1018</v>
      </c>
      <c r="AN1180" s="87" t="s">
        <v>1018</v>
      </c>
      <c r="AO1180" s="87" t="s">
        <v>1018</v>
      </c>
      <c r="AP1180" s="87" t="s">
        <v>1018</v>
      </c>
      <c r="AQ1180" s="87" t="s">
        <v>1018</v>
      </c>
      <c r="AR1180" s="87" t="s">
        <v>1018</v>
      </c>
      <c r="AS1180" s="87" t="s">
        <v>1018</v>
      </c>
      <c r="AT1180" s="87" t="s">
        <v>1018</v>
      </c>
      <c r="AU1180" s="87" t="s">
        <v>1018</v>
      </c>
      <c r="AV1180" s="87" t="s">
        <v>1018</v>
      </c>
      <c r="AW1180" s="87" t="s">
        <v>1018</v>
      </c>
      <c r="AX1180" s="87" t="s">
        <v>1018</v>
      </c>
    </row>
    <row r="1181" spans="1:50" x14ac:dyDescent="0.2">
      <c r="A1181" s="39" t="str">
        <f t="shared" si="109"/>
        <v>2050611</v>
      </c>
      <c r="B1181" s="39" t="str">
        <f t="shared" si="110"/>
        <v>0386/ОРЖ</v>
      </c>
      <c r="C1181" s="39" t="str">
        <f t="shared" si="111"/>
        <v>Лисенок Ронни  В25см</v>
      </c>
      <c r="D1181" s="94">
        <f t="shared" ca="1" si="112"/>
        <v>236</v>
      </c>
      <c r="E1181" s="94">
        <f t="shared" ca="1" si="113"/>
        <v>0</v>
      </c>
      <c r="F1181" s="94">
        <f t="shared" ca="1" si="108"/>
        <v>0</v>
      </c>
      <c r="G1181" s="87"/>
      <c r="H1181" s="87"/>
      <c r="I1181" s="87"/>
      <c r="J1181" s="87"/>
      <c r="L1181" s="87" t="s">
        <v>4315</v>
      </c>
      <c r="M1181" s="87" t="s">
        <v>580</v>
      </c>
      <c r="N1181" s="87" t="s">
        <v>2564</v>
      </c>
      <c r="O1181" s="87" t="s">
        <v>581</v>
      </c>
      <c r="P1181" s="87">
        <v>236</v>
      </c>
      <c r="S1181" s="87" t="s">
        <v>1018</v>
      </c>
      <c r="T1181" s="87" t="s">
        <v>1018</v>
      </c>
      <c r="U1181" s="87" t="s">
        <v>1018</v>
      </c>
      <c r="V1181" s="87" t="s">
        <v>1018</v>
      </c>
      <c r="W1181" s="87" t="s">
        <v>1018</v>
      </c>
      <c r="X1181" s="87" t="s">
        <v>1018</v>
      </c>
      <c r="Y1181" s="87" t="s">
        <v>1018</v>
      </c>
      <c r="Z1181" s="87" t="s">
        <v>1018</v>
      </c>
      <c r="AA1181" s="87" t="s">
        <v>1018</v>
      </c>
      <c r="AB1181" s="87" t="s">
        <v>1018</v>
      </c>
      <c r="AC1181" s="87" t="s">
        <v>1018</v>
      </c>
      <c r="AD1181" s="87" t="s">
        <v>1018</v>
      </c>
      <c r="AE1181" s="87" t="s">
        <v>1018</v>
      </c>
      <c r="AF1181" s="87" t="s">
        <v>1018</v>
      </c>
      <c r="AG1181" s="87" t="s">
        <v>1018</v>
      </c>
      <c r="AH1181" s="87" t="s">
        <v>1018</v>
      </c>
      <c r="AI1181" s="87" t="s">
        <v>1018</v>
      </c>
      <c r="AJ1181" s="87" t="s">
        <v>1018</v>
      </c>
      <c r="AK1181" s="87" t="s">
        <v>1018</v>
      </c>
      <c r="AL1181" s="87" t="s">
        <v>1018</v>
      </c>
      <c r="AM1181" s="87" t="s">
        <v>1018</v>
      </c>
      <c r="AN1181" s="87" t="s">
        <v>1018</v>
      </c>
      <c r="AO1181" s="87" t="s">
        <v>1018</v>
      </c>
      <c r="AP1181" s="87" t="s">
        <v>1018</v>
      </c>
      <c r="AQ1181" s="87" t="s">
        <v>1018</v>
      </c>
      <c r="AR1181" s="87" t="s">
        <v>1018</v>
      </c>
      <c r="AS1181" s="87" t="s">
        <v>1018</v>
      </c>
      <c r="AT1181" s="87" t="s">
        <v>1018</v>
      </c>
      <c r="AU1181" s="87" t="s">
        <v>1018</v>
      </c>
      <c r="AV1181" s="87" t="s">
        <v>1018</v>
      </c>
      <c r="AW1181" s="87" t="s">
        <v>1018</v>
      </c>
      <c r="AX1181" s="87" t="s">
        <v>1018</v>
      </c>
    </row>
    <row r="1182" spans="1:50" x14ac:dyDescent="0.2">
      <c r="A1182" s="39" t="str">
        <f t="shared" si="109"/>
        <v>2039859</v>
      </c>
      <c r="B1182" s="39" t="str">
        <f t="shared" si="110"/>
        <v>0397БV/БЕЛ</v>
      </c>
      <c r="C1182" s="39" t="str">
        <f t="shared" si="111"/>
        <v>Собачка-качалка  В65см</v>
      </c>
      <c r="D1182" s="94">
        <f t="shared" ca="1" si="112"/>
        <v>1827</v>
      </c>
      <c r="E1182" s="94">
        <f t="shared" ca="1" si="113"/>
        <v>0</v>
      </c>
      <c r="F1182" s="94">
        <f t="shared" ca="1" si="108"/>
        <v>0</v>
      </c>
      <c r="G1182" s="87"/>
      <c r="H1182" s="87"/>
      <c r="I1182" s="87"/>
      <c r="J1182" s="87"/>
      <c r="L1182" s="87" t="s">
        <v>4316</v>
      </c>
      <c r="M1182" s="87" t="s">
        <v>590</v>
      </c>
      <c r="N1182" s="87" t="s">
        <v>591</v>
      </c>
      <c r="O1182" s="87" t="s">
        <v>592</v>
      </c>
      <c r="P1182" s="87">
        <v>1827</v>
      </c>
      <c r="S1182" s="87" t="s">
        <v>1018</v>
      </c>
      <c r="T1182" s="87" t="s">
        <v>1018</v>
      </c>
      <c r="U1182" s="87" t="s">
        <v>1018</v>
      </c>
      <c r="V1182" s="87" t="s">
        <v>1018</v>
      </c>
      <c r="W1182" s="87" t="s">
        <v>1018</v>
      </c>
      <c r="X1182" s="87" t="s">
        <v>1018</v>
      </c>
      <c r="Y1182" s="87" t="s">
        <v>1018</v>
      </c>
      <c r="Z1182" s="87" t="s">
        <v>1018</v>
      </c>
      <c r="AA1182" s="87" t="s">
        <v>1018</v>
      </c>
      <c r="AB1182" s="87" t="s">
        <v>1018</v>
      </c>
      <c r="AC1182" s="87" t="s">
        <v>1018</v>
      </c>
      <c r="AD1182" s="87" t="s">
        <v>1018</v>
      </c>
      <c r="AE1182" s="87" t="s">
        <v>1018</v>
      </c>
      <c r="AF1182" s="87" t="s">
        <v>1018</v>
      </c>
      <c r="AG1182" s="87" t="s">
        <v>1018</v>
      </c>
      <c r="AH1182" s="87" t="s">
        <v>1018</v>
      </c>
      <c r="AI1182" s="87" t="s">
        <v>1018</v>
      </c>
      <c r="AJ1182" s="87" t="s">
        <v>1018</v>
      </c>
      <c r="AK1182" s="87" t="s">
        <v>1018</v>
      </c>
      <c r="AL1182" s="87" t="s">
        <v>1018</v>
      </c>
      <c r="AM1182" s="87" t="s">
        <v>1018</v>
      </c>
      <c r="AN1182" s="87" t="s">
        <v>1018</v>
      </c>
      <c r="AO1182" s="87" t="s">
        <v>1018</v>
      </c>
      <c r="AP1182" s="87" t="s">
        <v>1018</v>
      </c>
      <c r="AQ1182" s="87" t="s">
        <v>1018</v>
      </c>
      <c r="AR1182" s="87" t="s">
        <v>1018</v>
      </c>
      <c r="AS1182" s="87" t="s">
        <v>1018</v>
      </c>
      <c r="AT1182" s="87" t="s">
        <v>1018</v>
      </c>
      <c r="AU1182" s="87" t="s">
        <v>1018</v>
      </c>
      <c r="AV1182" s="87" t="s">
        <v>1018</v>
      </c>
      <c r="AW1182" s="87" t="s">
        <v>1018</v>
      </c>
      <c r="AX1182" s="87" t="s">
        <v>1018</v>
      </c>
    </row>
    <row r="1183" spans="1:50" x14ac:dyDescent="0.2">
      <c r="A1183" s="39" t="str">
        <f t="shared" si="109"/>
        <v>2039862</v>
      </c>
      <c r="B1183" s="39" t="str">
        <f t="shared" si="110"/>
        <v>0399А/ЧН</v>
      </c>
      <c r="C1183" s="39" t="str">
        <f t="shared" si="111"/>
        <v>Мышка Лола  В45см</v>
      </c>
      <c r="D1183" s="94">
        <f t="shared" ca="1" si="112"/>
        <v>699</v>
      </c>
      <c r="E1183" s="94">
        <f t="shared" ca="1" si="113"/>
        <v>0</v>
      </c>
      <c r="F1183" s="94">
        <f t="shared" ca="1" si="108"/>
        <v>0</v>
      </c>
      <c r="G1183" s="87"/>
      <c r="H1183" s="87"/>
      <c r="I1183" s="87"/>
      <c r="J1183" s="87"/>
      <c r="L1183" s="87" t="s">
        <v>4317</v>
      </c>
      <c r="M1183" s="87" t="s">
        <v>594</v>
      </c>
      <c r="N1183" s="87" t="s">
        <v>595</v>
      </c>
      <c r="O1183" s="87" t="s">
        <v>596</v>
      </c>
      <c r="P1183" s="87">
        <v>699</v>
      </c>
      <c r="S1183" s="87" t="s">
        <v>1018</v>
      </c>
      <c r="T1183" s="87" t="s">
        <v>1018</v>
      </c>
      <c r="U1183" s="87" t="s">
        <v>1018</v>
      </c>
      <c r="V1183" s="87" t="s">
        <v>1018</v>
      </c>
      <c r="W1183" s="87" t="s">
        <v>1018</v>
      </c>
      <c r="X1183" s="87" t="s">
        <v>1018</v>
      </c>
      <c r="Y1183" s="87" t="s">
        <v>1018</v>
      </c>
      <c r="Z1183" s="87" t="s">
        <v>1018</v>
      </c>
      <c r="AA1183" s="87" t="s">
        <v>1018</v>
      </c>
      <c r="AB1183" s="87" t="s">
        <v>1018</v>
      </c>
      <c r="AC1183" s="87" t="s">
        <v>1018</v>
      </c>
      <c r="AD1183" s="87" t="s">
        <v>1018</v>
      </c>
      <c r="AE1183" s="87" t="s">
        <v>1018</v>
      </c>
      <c r="AF1183" s="87" t="s">
        <v>1018</v>
      </c>
      <c r="AG1183" s="87" t="s">
        <v>1018</v>
      </c>
      <c r="AH1183" s="87" t="s">
        <v>1018</v>
      </c>
      <c r="AI1183" s="87" t="s">
        <v>1018</v>
      </c>
      <c r="AJ1183" s="87" t="s">
        <v>1018</v>
      </c>
      <c r="AK1183" s="87" t="s">
        <v>1018</v>
      </c>
      <c r="AL1183" s="87" t="s">
        <v>1018</v>
      </c>
      <c r="AM1183" s="87" t="s">
        <v>1018</v>
      </c>
      <c r="AN1183" s="87" t="s">
        <v>1018</v>
      </c>
      <c r="AO1183" s="87" t="s">
        <v>1018</v>
      </c>
      <c r="AP1183" s="87" t="s">
        <v>1018</v>
      </c>
      <c r="AQ1183" s="87" t="s">
        <v>1018</v>
      </c>
      <c r="AR1183" s="87" t="s">
        <v>1018</v>
      </c>
      <c r="AS1183" s="87" t="s">
        <v>1018</v>
      </c>
      <c r="AT1183" s="87" t="s">
        <v>1018</v>
      </c>
      <c r="AU1183" s="87" t="s">
        <v>1018</v>
      </c>
      <c r="AV1183" s="87" t="s">
        <v>1018</v>
      </c>
      <c r="AW1183" s="87" t="s">
        <v>1018</v>
      </c>
      <c r="AX1183" s="87" t="s">
        <v>1018</v>
      </c>
    </row>
    <row r="1184" spans="1:50" x14ac:dyDescent="0.2">
      <c r="A1184" s="39" t="str">
        <f t="shared" si="109"/>
        <v>2039919</v>
      </c>
      <c r="B1184" s="39" t="str">
        <f t="shared" si="110"/>
        <v>0430Б/БЖ</v>
      </c>
      <c r="C1184" s="39" t="str">
        <f t="shared" si="111"/>
        <v>Лев Вальмонт  В68см</v>
      </c>
      <c r="D1184" s="94">
        <f t="shared" ca="1" si="112"/>
        <v>1074</v>
      </c>
      <c r="E1184" s="94">
        <f t="shared" ca="1" si="113"/>
        <v>0</v>
      </c>
      <c r="F1184" s="94">
        <f t="shared" ca="1" si="108"/>
        <v>0</v>
      </c>
      <c r="G1184" s="87"/>
      <c r="H1184" s="87"/>
      <c r="I1184" s="87"/>
      <c r="J1184" s="87"/>
      <c r="L1184" s="87" t="s">
        <v>4318</v>
      </c>
      <c r="M1184" s="87" t="s">
        <v>2565</v>
      </c>
      <c r="N1184" s="87" t="s">
        <v>2566</v>
      </c>
      <c r="O1184" s="87" t="s">
        <v>2567</v>
      </c>
      <c r="P1184" s="87">
        <v>1074</v>
      </c>
      <c r="S1184" s="87" t="s">
        <v>1018</v>
      </c>
      <c r="T1184" s="87" t="s">
        <v>1018</v>
      </c>
      <c r="U1184" s="87" t="s">
        <v>1018</v>
      </c>
      <c r="V1184" s="87" t="s">
        <v>1018</v>
      </c>
      <c r="W1184" s="87" t="s">
        <v>1018</v>
      </c>
      <c r="X1184" s="87" t="s">
        <v>1018</v>
      </c>
      <c r="Y1184" s="87" t="s">
        <v>1018</v>
      </c>
      <c r="Z1184" s="87" t="s">
        <v>1018</v>
      </c>
      <c r="AA1184" s="87" t="s">
        <v>1018</v>
      </c>
      <c r="AB1184" s="87" t="s">
        <v>1018</v>
      </c>
      <c r="AC1184" s="87" t="s">
        <v>1018</v>
      </c>
      <c r="AD1184" s="87" t="s">
        <v>1018</v>
      </c>
      <c r="AE1184" s="87" t="s">
        <v>1018</v>
      </c>
      <c r="AF1184" s="87" t="s">
        <v>1018</v>
      </c>
      <c r="AG1184" s="87" t="s">
        <v>1018</v>
      </c>
      <c r="AH1184" s="87" t="s">
        <v>1018</v>
      </c>
      <c r="AI1184" s="87" t="s">
        <v>1018</v>
      </c>
      <c r="AJ1184" s="87" t="s">
        <v>1018</v>
      </c>
      <c r="AK1184" s="87" t="s">
        <v>1018</v>
      </c>
      <c r="AL1184" s="87" t="s">
        <v>1018</v>
      </c>
      <c r="AM1184" s="87" t="s">
        <v>1018</v>
      </c>
      <c r="AN1184" s="87" t="s">
        <v>1018</v>
      </c>
      <c r="AO1184" s="87" t="s">
        <v>1018</v>
      </c>
      <c r="AP1184" s="87" t="s">
        <v>1018</v>
      </c>
      <c r="AQ1184" s="87" t="s">
        <v>1018</v>
      </c>
      <c r="AR1184" s="87" t="s">
        <v>1018</v>
      </c>
      <c r="AS1184" s="87" t="s">
        <v>1018</v>
      </c>
      <c r="AT1184" s="87" t="s">
        <v>1018</v>
      </c>
      <c r="AU1184" s="87" t="s">
        <v>1018</v>
      </c>
      <c r="AV1184" s="87" t="s">
        <v>1018</v>
      </c>
      <c r="AW1184" s="87" t="s">
        <v>1018</v>
      </c>
      <c r="AX1184" s="87" t="s">
        <v>1018</v>
      </c>
    </row>
    <row r="1185" spans="1:50" x14ac:dyDescent="0.2">
      <c r="A1185" s="39" t="str">
        <f t="shared" si="109"/>
        <v>2040076</v>
      </c>
      <c r="B1185" s="39" t="str">
        <f t="shared" si="110"/>
        <v>0496/РЗ</v>
      </c>
      <c r="C1185" s="39" t="str">
        <f t="shared" si="111"/>
        <v>Сердце с котенком 30*15см</v>
      </c>
      <c r="D1185" s="94">
        <f t="shared" ca="1" si="112"/>
        <v>265</v>
      </c>
      <c r="E1185" s="94">
        <f t="shared" ca="1" si="113"/>
        <v>0</v>
      </c>
      <c r="F1185" s="94">
        <f t="shared" ca="1" si="108"/>
        <v>0</v>
      </c>
      <c r="G1185" s="87"/>
      <c r="H1185" s="87"/>
      <c r="I1185" s="87"/>
      <c r="J1185" s="87"/>
      <c r="L1185" s="87" t="s">
        <v>4319</v>
      </c>
      <c r="M1185" s="87" t="s">
        <v>2568</v>
      </c>
      <c r="N1185" s="87" t="s">
        <v>205</v>
      </c>
      <c r="O1185" s="87" t="s">
        <v>206</v>
      </c>
      <c r="P1185" s="87">
        <v>265</v>
      </c>
      <c r="S1185" s="87" t="s">
        <v>1018</v>
      </c>
      <c r="T1185" s="87" t="s">
        <v>1018</v>
      </c>
      <c r="U1185" s="87" t="s">
        <v>1018</v>
      </c>
      <c r="V1185" s="87" t="s">
        <v>1018</v>
      </c>
      <c r="W1185" s="87" t="s">
        <v>1018</v>
      </c>
      <c r="X1185" s="87" t="s">
        <v>1018</v>
      </c>
      <c r="Y1185" s="87" t="s">
        <v>1018</v>
      </c>
      <c r="Z1185" s="87" t="s">
        <v>1018</v>
      </c>
      <c r="AA1185" s="87" t="s">
        <v>1018</v>
      </c>
      <c r="AB1185" s="87" t="s">
        <v>1018</v>
      </c>
      <c r="AC1185" s="87" t="s">
        <v>1018</v>
      </c>
      <c r="AD1185" s="87" t="s">
        <v>1018</v>
      </c>
      <c r="AE1185" s="87" t="s">
        <v>1018</v>
      </c>
      <c r="AF1185" s="87" t="s">
        <v>1018</v>
      </c>
      <c r="AG1185" s="87" t="s">
        <v>1018</v>
      </c>
      <c r="AH1185" s="87" t="s">
        <v>1018</v>
      </c>
      <c r="AI1185" s="87" t="s">
        <v>1018</v>
      </c>
      <c r="AJ1185" s="87" t="s">
        <v>1018</v>
      </c>
      <c r="AK1185" s="87" t="s">
        <v>1018</v>
      </c>
      <c r="AL1185" s="87" t="s">
        <v>1018</v>
      </c>
      <c r="AM1185" s="87" t="s">
        <v>1018</v>
      </c>
      <c r="AN1185" s="87" t="s">
        <v>1018</v>
      </c>
      <c r="AO1185" s="87" t="s">
        <v>1018</v>
      </c>
      <c r="AP1185" s="87" t="s">
        <v>1018</v>
      </c>
      <c r="AQ1185" s="87" t="s">
        <v>1018</v>
      </c>
      <c r="AR1185" s="87" t="s">
        <v>1018</v>
      </c>
      <c r="AS1185" s="87" t="s">
        <v>1018</v>
      </c>
      <c r="AT1185" s="87" t="s">
        <v>1018</v>
      </c>
      <c r="AU1185" s="87" t="s">
        <v>1018</v>
      </c>
      <c r="AV1185" s="87" t="s">
        <v>1018</v>
      </c>
      <c r="AW1185" s="87" t="s">
        <v>1018</v>
      </c>
      <c r="AX1185" s="87" t="s">
        <v>1018</v>
      </c>
    </row>
    <row r="1186" spans="1:50" x14ac:dyDescent="0.2">
      <c r="A1186" s="39" t="str">
        <f t="shared" si="109"/>
        <v>2067602</v>
      </c>
      <c r="B1186" s="39" t="str">
        <f t="shared" si="110"/>
        <v>0498/ЖЛ</v>
      </c>
      <c r="C1186" s="39" t="str">
        <f t="shared" si="111"/>
        <v>Кот  В57</v>
      </c>
      <c r="D1186" s="94">
        <f t="shared" ca="1" si="112"/>
        <v>422</v>
      </c>
      <c r="E1186" s="94">
        <f t="shared" ca="1" si="113"/>
        <v>2</v>
      </c>
      <c r="F1186" s="94">
        <f t="shared" ca="1" si="108"/>
        <v>0</v>
      </c>
      <c r="G1186" s="87"/>
      <c r="H1186" s="87"/>
      <c r="I1186" s="87"/>
      <c r="J1186" s="87"/>
      <c r="L1186" s="87" t="s">
        <v>4320</v>
      </c>
      <c r="M1186" s="87" t="s">
        <v>2569</v>
      </c>
      <c r="N1186" s="87" t="s">
        <v>2570</v>
      </c>
      <c r="O1186" s="87" t="s">
        <v>2571</v>
      </c>
      <c r="P1186" s="87">
        <v>422</v>
      </c>
      <c r="S1186" s="87" t="s">
        <v>1018</v>
      </c>
      <c r="T1186" s="87" t="s">
        <v>1018</v>
      </c>
      <c r="U1186" s="87" t="s">
        <v>1018</v>
      </c>
      <c r="V1186" s="87" t="s">
        <v>1018</v>
      </c>
      <c r="W1186" s="87" t="s">
        <v>1018</v>
      </c>
      <c r="X1186" s="87" t="s">
        <v>1018</v>
      </c>
      <c r="Y1186" s="87" t="s">
        <v>1018</v>
      </c>
      <c r="Z1186" s="87" t="s">
        <v>1018</v>
      </c>
      <c r="AA1186" s="87" t="s">
        <v>1018</v>
      </c>
      <c r="AB1186" s="87" t="s">
        <v>1018</v>
      </c>
      <c r="AC1186" s="87" t="s">
        <v>1018</v>
      </c>
      <c r="AD1186" s="87" t="s">
        <v>1018</v>
      </c>
      <c r="AE1186" s="87" t="s">
        <v>1018</v>
      </c>
      <c r="AF1186" s="87" t="s">
        <v>1018</v>
      </c>
      <c r="AG1186" s="87" t="s">
        <v>1018</v>
      </c>
      <c r="AH1186" s="87" t="s">
        <v>1018</v>
      </c>
      <c r="AI1186" s="87" t="s">
        <v>1018</v>
      </c>
      <c r="AJ1186" s="87" t="s">
        <v>1018</v>
      </c>
      <c r="AK1186" s="87" t="s">
        <v>1018</v>
      </c>
      <c r="AL1186" s="87">
        <v>2</v>
      </c>
      <c r="AM1186" s="87" t="s">
        <v>1018</v>
      </c>
      <c r="AN1186" s="87" t="s">
        <v>1018</v>
      </c>
      <c r="AO1186" s="87" t="s">
        <v>1018</v>
      </c>
      <c r="AP1186" s="87" t="s">
        <v>1018</v>
      </c>
      <c r="AQ1186" s="87" t="s">
        <v>1018</v>
      </c>
      <c r="AR1186" s="87" t="s">
        <v>1018</v>
      </c>
      <c r="AS1186" s="87" t="s">
        <v>1018</v>
      </c>
      <c r="AT1186" s="87" t="s">
        <v>1018</v>
      </c>
      <c r="AU1186" s="87" t="s">
        <v>1018</v>
      </c>
      <c r="AV1186" s="87" t="s">
        <v>1018</v>
      </c>
      <c r="AW1186" s="87" t="s">
        <v>1018</v>
      </c>
      <c r="AX1186" s="87" t="s">
        <v>1018</v>
      </c>
    </row>
    <row r="1187" spans="1:50" x14ac:dyDescent="0.2">
      <c r="A1187" s="39" t="str">
        <f t="shared" si="109"/>
        <v>2067593</v>
      </c>
      <c r="B1187" s="39" t="str">
        <f t="shared" si="110"/>
        <v>0499/ГЛ</v>
      </c>
      <c r="C1187" s="39" t="str">
        <f t="shared" si="111"/>
        <v>Зайка В57</v>
      </c>
      <c r="D1187" s="94">
        <f t="shared" ca="1" si="112"/>
        <v>448</v>
      </c>
      <c r="E1187" s="94">
        <f t="shared" ca="1" si="113"/>
        <v>0</v>
      </c>
      <c r="F1187" s="94">
        <f t="shared" ca="1" si="108"/>
        <v>0</v>
      </c>
      <c r="G1187" s="87"/>
      <c r="H1187" s="87"/>
      <c r="I1187" s="87"/>
      <c r="J1187" s="87"/>
      <c r="L1187" s="87" t="s">
        <v>4321</v>
      </c>
      <c r="M1187" s="87" t="s">
        <v>2572</v>
      </c>
      <c r="N1187" s="87" t="s">
        <v>2573</v>
      </c>
      <c r="O1187" s="87" t="s">
        <v>2574</v>
      </c>
      <c r="P1187" s="87">
        <v>448</v>
      </c>
      <c r="S1187" s="87" t="s">
        <v>1018</v>
      </c>
      <c r="T1187" s="87" t="s">
        <v>1018</v>
      </c>
      <c r="U1187" s="87" t="s">
        <v>1018</v>
      </c>
      <c r="V1187" s="87" t="s">
        <v>1018</v>
      </c>
      <c r="W1187" s="87" t="s">
        <v>1018</v>
      </c>
      <c r="X1187" s="87" t="s">
        <v>1018</v>
      </c>
      <c r="Y1187" s="87" t="s">
        <v>1018</v>
      </c>
      <c r="Z1187" s="87" t="s">
        <v>1018</v>
      </c>
      <c r="AA1187" s="87" t="s">
        <v>1018</v>
      </c>
      <c r="AB1187" s="87" t="s">
        <v>1018</v>
      </c>
      <c r="AC1187" s="87" t="s">
        <v>1018</v>
      </c>
      <c r="AD1187" s="87" t="s">
        <v>1018</v>
      </c>
      <c r="AE1187" s="87" t="s">
        <v>1018</v>
      </c>
      <c r="AF1187" s="87" t="s">
        <v>1018</v>
      </c>
      <c r="AG1187" s="87" t="s">
        <v>1018</v>
      </c>
      <c r="AH1187" s="87" t="s">
        <v>1018</v>
      </c>
      <c r="AI1187" s="87" t="s">
        <v>1018</v>
      </c>
      <c r="AJ1187" s="87" t="s">
        <v>1018</v>
      </c>
      <c r="AK1187" s="87" t="s">
        <v>1018</v>
      </c>
      <c r="AL1187" s="87" t="s">
        <v>1018</v>
      </c>
      <c r="AM1187" s="87" t="s">
        <v>1018</v>
      </c>
      <c r="AN1187" s="87" t="s">
        <v>1018</v>
      </c>
      <c r="AO1187" s="87" t="s">
        <v>1018</v>
      </c>
      <c r="AP1187" s="87" t="s">
        <v>1018</v>
      </c>
      <c r="AQ1187" s="87" t="s">
        <v>1018</v>
      </c>
      <c r="AR1187" s="87" t="s">
        <v>1018</v>
      </c>
      <c r="AS1187" s="87" t="s">
        <v>1018</v>
      </c>
      <c r="AT1187" s="87" t="s">
        <v>1018</v>
      </c>
      <c r="AU1187" s="87" t="s">
        <v>1018</v>
      </c>
      <c r="AV1187" s="87" t="s">
        <v>1018</v>
      </c>
      <c r="AW1187" s="87" t="s">
        <v>1018</v>
      </c>
      <c r="AX1187" s="87" t="s">
        <v>1018</v>
      </c>
    </row>
    <row r="1188" spans="1:50" x14ac:dyDescent="0.2">
      <c r="A1188" s="39" t="str">
        <f t="shared" si="109"/>
        <v>2040294</v>
      </c>
      <c r="B1188" s="39" t="str">
        <f t="shared" si="110"/>
        <v>0614АН/ШК</v>
      </c>
      <c r="C1188" s="39" t="str">
        <f t="shared" si="111"/>
        <v>Кот Бегемот  Д44см</v>
      </c>
      <c r="D1188" s="94">
        <f t="shared" ca="1" si="112"/>
        <v>531</v>
      </c>
      <c r="E1188" s="94">
        <f t="shared" ca="1" si="113"/>
        <v>1</v>
      </c>
      <c r="F1188" s="94">
        <f t="shared" ca="1" si="108"/>
        <v>0</v>
      </c>
      <c r="G1188" s="87"/>
      <c r="H1188" s="87"/>
      <c r="I1188" s="87"/>
      <c r="J1188" s="87"/>
      <c r="L1188" s="87" t="s">
        <v>4322</v>
      </c>
      <c r="M1188" s="87" t="s">
        <v>2575</v>
      </c>
      <c r="N1188" s="87" t="s">
        <v>2576</v>
      </c>
      <c r="O1188" s="87" t="s">
        <v>2577</v>
      </c>
      <c r="P1188" s="87">
        <v>531</v>
      </c>
      <c r="S1188" s="87" t="s">
        <v>1018</v>
      </c>
      <c r="T1188" s="87" t="s">
        <v>1018</v>
      </c>
      <c r="U1188" s="87" t="s">
        <v>1018</v>
      </c>
      <c r="V1188" s="87">
        <v>1</v>
      </c>
      <c r="W1188" s="87" t="s">
        <v>1018</v>
      </c>
      <c r="X1188" s="87" t="s">
        <v>1018</v>
      </c>
      <c r="Y1188" s="87" t="s">
        <v>1018</v>
      </c>
      <c r="Z1188" s="87" t="s">
        <v>1018</v>
      </c>
      <c r="AA1188" s="87" t="s">
        <v>1018</v>
      </c>
      <c r="AB1188" s="87" t="s">
        <v>1018</v>
      </c>
      <c r="AC1188" s="87" t="s">
        <v>1018</v>
      </c>
      <c r="AD1188" s="87" t="s">
        <v>1018</v>
      </c>
      <c r="AE1188" s="87" t="s">
        <v>1018</v>
      </c>
      <c r="AF1188" s="87" t="s">
        <v>1018</v>
      </c>
      <c r="AG1188" s="87" t="s">
        <v>1018</v>
      </c>
      <c r="AH1188" s="87" t="s">
        <v>1018</v>
      </c>
      <c r="AI1188" s="87" t="s">
        <v>1018</v>
      </c>
      <c r="AJ1188" s="87" t="s">
        <v>1018</v>
      </c>
      <c r="AK1188" s="87" t="s">
        <v>1018</v>
      </c>
      <c r="AL1188" s="87" t="s">
        <v>1018</v>
      </c>
      <c r="AM1188" s="87" t="s">
        <v>1018</v>
      </c>
      <c r="AN1188" s="87" t="s">
        <v>1018</v>
      </c>
      <c r="AO1188" s="87" t="s">
        <v>1018</v>
      </c>
      <c r="AP1188" s="87" t="s">
        <v>1018</v>
      </c>
      <c r="AQ1188" s="87" t="s">
        <v>1018</v>
      </c>
      <c r="AR1188" s="87" t="s">
        <v>1018</v>
      </c>
      <c r="AS1188" s="87" t="s">
        <v>1018</v>
      </c>
      <c r="AT1188" s="87" t="s">
        <v>1018</v>
      </c>
      <c r="AU1188" s="87" t="s">
        <v>1018</v>
      </c>
      <c r="AV1188" s="87" t="s">
        <v>1018</v>
      </c>
      <c r="AW1188" s="87" t="s">
        <v>1018</v>
      </c>
      <c r="AX1188" s="87" t="s">
        <v>1018</v>
      </c>
    </row>
    <row r="1189" spans="1:50" x14ac:dyDescent="0.2">
      <c r="A1189" s="39" t="str">
        <f t="shared" si="109"/>
        <v>2040356</v>
      </c>
      <c r="B1189" s="39" t="str">
        <f t="shared" si="110"/>
        <v>0649Б/СР</v>
      </c>
      <c r="C1189" s="39" t="str">
        <f t="shared" si="111"/>
        <v>Лошадь в яблоках - качалка  Д82см</v>
      </c>
      <c r="D1189" s="94">
        <f t="shared" ca="1" si="112"/>
        <v>1396</v>
      </c>
      <c r="E1189" s="94">
        <f t="shared" ca="1" si="113"/>
        <v>0</v>
      </c>
      <c r="F1189" s="94">
        <f t="shared" ca="1" si="108"/>
        <v>0</v>
      </c>
      <c r="G1189" s="87"/>
      <c r="H1189" s="87"/>
      <c r="I1189" s="87"/>
      <c r="J1189" s="87"/>
      <c r="L1189" s="87" t="s">
        <v>4323</v>
      </c>
      <c r="M1189" s="87" t="s">
        <v>629</v>
      </c>
      <c r="N1189" s="87" t="s">
        <v>630</v>
      </c>
      <c r="O1189" s="87" t="s">
        <v>2578</v>
      </c>
      <c r="P1189" s="87">
        <v>1396</v>
      </c>
      <c r="S1189" s="87" t="s">
        <v>1018</v>
      </c>
      <c r="T1189" s="87" t="s">
        <v>1018</v>
      </c>
      <c r="U1189" s="87" t="s">
        <v>1018</v>
      </c>
      <c r="V1189" s="87" t="s">
        <v>1018</v>
      </c>
      <c r="W1189" s="87" t="s">
        <v>1018</v>
      </c>
      <c r="X1189" s="87" t="s">
        <v>1018</v>
      </c>
      <c r="Y1189" s="87" t="s">
        <v>1018</v>
      </c>
      <c r="Z1189" s="87" t="s">
        <v>1018</v>
      </c>
      <c r="AA1189" s="87" t="s">
        <v>1018</v>
      </c>
      <c r="AB1189" s="87" t="s">
        <v>1018</v>
      </c>
      <c r="AC1189" s="87" t="s">
        <v>1018</v>
      </c>
      <c r="AD1189" s="87" t="s">
        <v>1018</v>
      </c>
      <c r="AE1189" s="87" t="s">
        <v>1018</v>
      </c>
      <c r="AF1189" s="87" t="s">
        <v>1018</v>
      </c>
      <c r="AG1189" s="87" t="s">
        <v>1018</v>
      </c>
      <c r="AH1189" s="87" t="s">
        <v>1018</v>
      </c>
      <c r="AI1189" s="87" t="s">
        <v>1018</v>
      </c>
      <c r="AJ1189" s="87" t="s">
        <v>1018</v>
      </c>
      <c r="AK1189" s="87" t="s">
        <v>1018</v>
      </c>
      <c r="AL1189" s="87" t="s">
        <v>1018</v>
      </c>
      <c r="AM1189" s="87" t="s">
        <v>1018</v>
      </c>
      <c r="AN1189" s="87" t="s">
        <v>1018</v>
      </c>
      <c r="AO1189" s="87" t="s">
        <v>1018</v>
      </c>
      <c r="AP1189" s="87" t="s">
        <v>1018</v>
      </c>
      <c r="AQ1189" s="87" t="s">
        <v>1018</v>
      </c>
      <c r="AR1189" s="87" t="s">
        <v>1018</v>
      </c>
      <c r="AS1189" s="87" t="s">
        <v>1018</v>
      </c>
      <c r="AT1189" s="87" t="s">
        <v>1018</v>
      </c>
      <c r="AU1189" s="87" t="s">
        <v>1018</v>
      </c>
      <c r="AV1189" s="87" t="s">
        <v>1018</v>
      </c>
      <c r="AW1189" s="87" t="s">
        <v>1018</v>
      </c>
      <c r="AX1189" s="87" t="s">
        <v>1018</v>
      </c>
    </row>
    <row r="1190" spans="1:50" x14ac:dyDescent="0.2">
      <c r="A1190" s="39" t="str">
        <f t="shared" si="109"/>
        <v>2040362</v>
      </c>
      <c r="B1190" s="39" t="str">
        <f t="shared" si="110"/>
        <v>0660БV/РЗ</v>
      </c>
      <c r="C1190" s="39" t="str">
        <f t="shared" si="111"/>
        <v>Лошадь Клементина - качалка Д82см</v>
      </c>
      <c r="D1190" s="94">
        <f t="shared" ca="1" si="112"/>
        <v>1643</v>
      </c>
      <c r="E1190" s="94">
        <f t="shared" ca="1" si="113"/>
        <v>1</v>
      </c>
      <c r="F1190" s="94">
        <f t="shared" ca="1" si="108"/>
        <v>0</v>
      </c>
      <c r="G1190" s="87"/>
      <c r="H1190" s="87"/>
      <c r="I1190" s="87"/>
      <c r="J1190" s="87"/>
      <c r="L1190" s="87" t="s">
        <v>4324</v>
      </c>
      <c r="M1190" s="87" t="s">
        <v>636</v>
      </c>
      <c r="N1190" s="87" t="s">
        <v>637</v>
      </c>
      <c r="O1190" s="87" t="s">
        <v>2579</v>
      </c>
      <c r="P1190" s="87">
        <v>1643</v>
      </c>
      <c r="S1190" s="87" t="s">
        <v>1018</v>
      </c>
      <c r="T1190" s="87" t="s">
        <v>1018</v>
      </c>
      <c r="U1190" s="87" t="s">
        <v>1018</v>
      </c>
      <c r="V1190" s="87" t="s">
        <v>1018</v>
      </c>
      <c r="W1190" s="87" t="s">
        <v>1018</v>
      </c>
      <c r="X1190" s="87" t="s">
        <v>1018</v>
      </c>
      <c r="Y1190" s="87" t="s">
        <v>1018</v>
      </c>
      <c r="Z1190" s="87" t="s">
        <v>1018</v>
      </c>
      <c r="AA1190" s="87" t="s">
        <v>1018</v>
      </c>
      <c r="AB1190" s="87" t="s">
        <v>1018</v>
      </c>
      <c r="AC1190" s="87" t="s">
        <v>1018</v>
      </c>
      <c r="AD1190" s="87" t="s">
        <v>1018</v>
      </c>
      <c r="AE1190" s="87" t="s">
        <v>1018</v>
      </c>
      <c r="AF1190" s="87" t="s">
        <v>1018</v>
      </c>
      <c r="AG1190" s="87" t="s">
        <v>1018</v>
      </c>
      <c r="AH1190" s="87" t="s">
        <v>1018</v>
      </c>
      <c r="AI1190" s="87" t="s">
        <v>1018</v>
      </c>
      <c r="AJ1190" s="87" t="s">
        <v>1018</v>
      </c>
      <c r="AK1190" s="87" t="s">
        <v>1018</v>
      </c>
      <c r="AL1190" s="87">
        <v>1</v>
      </c>
      <c r="AM1190" s="87" t="s">
        <v>1018</v>
      </c>
      <c r="AN1190" s="87" t="s">
        <v>1018</v>
      </c>
      <c r="AO1190" s="87" t="s">
        <v>1018</v>
      </c>
      <c r="AP1190" s="87" t="s">
        <v>1018</v>
      </c>
      <c r="AQ1190" s="87" t="s">
        <v>1018</v>
      </c>
      <c r="AR1190" s="87" t="s">
        <v>1018</v>
      </c>
      <c r="AS1190" s="87" t="s">
        <v>1018</v>
      </c>
      <c r="AT1190" s="87" t="s">
        <v>1018</v>
      </c>
      <c r="AU1190" s="87" t="s">
        <v>1018</v>
      </c>
      <c r="AV1190" s="87" t="s">
        <v>1018</v>
      </c>
      <c r="AW1190" s="87" t="s">
        <v>1018</v>
      </c>
      <c r="AX1190" s="87" t="s">
        <v>1018</v>
      </c>
    </row>
    <row r="1191" spans="1:50" x14ac:dyDescent="0.2">
      <c r="A1191" s="39" t="str">
        <f t="shared" si="109"/>
        <v>2040368</v>
      </c>
      <c r="B1191" s="39" t="str">
        <f t="shared" si="110"/>
        <v>0665А/ОРЖ</v>
      </c>
      <c r="C1191" s="39" t="str">
        <f t="shared" si="111"/>
        <v>Белочка Варя  В55см</v>
      </c>
      <c r="D1191" s="94">
        <f t="shared" ca="1" si="112"/>
        <v>930</v>
      </c>
      <c r="E1191" s="94">
        <f t="shared" ca="1" si="113"/>
        <v>0</v>
      </c>
      <c r="F1191" s="94">
        <f t="shared" ca="1" si="108"/>
        <v>0</v>
      </c>
      <c r="G1191" s="87"/>
      <c r="H1191" s="87"/>
      <c r="I1191" s="87"/>
      <c r="J1191" s="87"/>
      <c r="L1191" s="87" t="s">
        <v>4325</v>
      </c>
      <c r="M1191" s="87" t="s">
        <v>2580</v>
      </c>
      <c r="N1191" s="87" t="s">
        <v>2581</v>
      </c>
      <c r="O1191" s="87" t="s">
        <v>2582</v>
      </c>
      <c r="P1191" s="87">
        <v>930</v>
      </c>
      <c r="S1191" s="87" t="s">
        <v>1018</v>
      </c>
      <c r="T1191" s="87" t="s">
        <v>1018</v>
      </c>
      <c r="U1191" s="87" t="s">
        <v>1018</v>
      </c>
      <c r="V1191" s="87" t="s">
        <v>1018</v>
      </c>
      <c r="W1191" s="87" t="s">
        <v>1018</v>
      </c>
      <c r="X1191" s="87" t="s">
        <v>1018</v>
      </c>
      <c r="Y1191" s="87" t="s">
        <v>1018</v>
      </c>
      <c r="Z1191" s="87" t="s">
        <v>1018</v>
      </c>
      <c r="AA1191" s="87" t="s">
        <v>1018</v>
      </c>
      <c r="AB1191" s="87" t="s">
        <v>1018</v>
      </c>
      <c r="AC1191" s="87" t="s">
        <v>1018</v>
      </c>
      <c r="AD1191" s="87" t="s">
        <v>1018</v>
      </c>
      <c r="AE1191" s="87" t="s">
        <v>1018</v>
      </c>
      <c r="AF1191" s="87" t="s">
        <v>1018</v>
      </c>
      <c r="AG1191" s="87" t="s">
        <v>1018</v>
      </c>
      <c r="AH1191" s="87" t="s">
        <v>1018</v>
      </c>
      <c r="AI1191" s="87" t="s">
        <v>1018</v>
      </c>
      <c r="AJ1191" s="87" t="s">
        <v>1018</v>
      </c>
      <c r="AK1191" s="87" t="s">
        <v>1018</v>
      </c>
      <c r="AL1191" s="87" t="s">
        <v>1018</v>
      </c>
      <c r="AM1191" s="87" t="s">
        <v>1018</v>
      </c>
      <c r="AN1191" s="87" t="s">
        <v>1018</v>
      </c>
      <c r="AO1191" s="87" t="s">
        <v>1018</v>
      </c>
      <c r="AP1191" s="87" t="s">
        <v>1018</v>
      </c>
      <c r="AQ1191" s="87" t="s">
        <v>1018</v>
      </c>
      <c r="AR1191" s="87" t="s">
        <v>1018</v>
      </c>
      <c r="AS1191" s="87" t="s">
        <v>1018</v>
      </c>
      <c r="AT1191" s="87" t="s">
        <v>1018</v>
      </c>
      <c r="AU1191" s="87" t="s">
        <v>1018</v>
      </c>
      <c r="AV1191" s="87" t="s">
        <v>1018</v>
      </c>
      <c r="AW1191" s="87" t="s">
        <v>1018</v>
      </c>
      <c r="AX1191" s="87" t="s">
        <v>1018</v>
      </c>
    </row>
    <row r="1192" spans="1:50" x14ac:dyDescent="0.2">
      <c r="A1192" s="39" t="str">
        <f t="shared" si="109"/>
        <v>2040403</v>
      </c>
      <c r="B1192" s="39" t="str">
        <f t="shared" si="110"/>
        <v>0706АМ/РЗ</v>
      </c>
      <c r="C1192" s="39" t="str">
        <f t="shared" si="111"/>
        <v>Единорог Д65см</v>
      </c>
      <c r="D1192" s="94">
        <f t="shared" ca="1" si="112"/>
        <v>724</v>
      </c>
      <c r="E1192" s="94">
        <f t="shared" ca="1" si="113"/>
        <v>2</v>
      </c>
      <c r="F1192" s="94">
        <f t="shared" ca="1" si="108"/>
        <v>0</v>
      </c>
      <c r="G1192" s="87"/>
      <c r="H1192" s="87"/>
      <c r="I1192" s="87"/>
      <c r="J1192" s="87"/>
      <c r="L1192" s="87" t="s">
        <v>4326</v>
      </c>
      <c r="M1192" s="87" t="s">
        <v>2583</v>
      </c>
      <c r="N1192" s="87" t="s">
        <v>2584</v>
      </c>
      <c r="O1192" s="87" t="s">
        <v>2585</v>
      </c>
      <c r="P1192" s="87">
        <v>724</v>
      </c>
      <c r="S1192" s="87" t="s">
        <v>1018</v>
      </c>
      <c r="T1192" s="87" t="s">
        <v>1018</v>
      </c>
      <c r="U1192" s="87" t="s">
        <v>1018</v>
      </c>
      <c r="V1192" s="87" t="s">
        <v>1018</v>
      </c>
      <c r="W1192" s="87" t="s">
        <v>1018</v>
      </c>
      <c r="X1192" s="87" t="s">
        <v>1018</v>
      </c>
      <c r="Y1192" s="87" t="s">
        <v>1018</v>
      </c>
      <c r="Z1192" s="87" t="s">
        <v>1018</v>
      </c>
      <c r="AA1192" s="87" t="s">
        <v>1018</v>
      </c>
      <c r="AB1192" s="87" t="s">
        <v>1018</v>
      </c>
      <c r="AC1192" s="87" t="s">
        <v>1018</v>
      </c>
      <c r="AD1192" s="87" t="s">
        <v>1018</v>
      </c>
      <c r="AE1192" s="87" t="s">
        <v>1018</v>
      </c>
      <c r="AF1192" s="87" t="s">
        <v>1018</v>
      </c>
      <c r="AG1192" s="87" t="s">
        <v>1018</v>
      </c>
      <c r="AH1192" s="87" t="s">
        <v>1018</v>
      </c>
      <c r="AI1192" s="87" t="s">
        <v>1018</v>
      </c>
      <c r="AJ1192" s="87" t="s">
        <v>1018</v>
      </c>
      <c r="AK1192" s="87" t="s">
        <v>1018</v>
      </c>
      <c r="AL1192" s="87">
        <v>2</v>
      </c>
      <c r="AM1192" s="87" t="s">
        <v>1018</v>
      </c>
      <c r="AN1192" s="87" t="s">
        <v>1018</v>
      </c>
      <c r="AO1192" s="87" t="s">
        <v>1018</v>
      </c>
      <c r="AP1192" s="87" t="s">
        <v>1018</v>
      </c>
      <c r="AQ1192" s="87" t="s">
        <v>1018</v>
      </c>
      <c r="AR1192" s="87" t="s">
        <v>1018</v>
      </c>
      <c r="AS1192" s="87" t="s">
        <v>1018</v>
      </c>
      <c r="AT1192" s="87" t="s">
        <v>1018</v>
      </c>
      <c r="AU1192" s="87" t="s">
        <v>1018</v>
      </c>
      <c r="AV1192" s="87" t="s">
        <v>1018</v>
      </c>
      <c r="AW1192" s="87" t="s">
        <v>1018</v>
      </c>
      <c r="AX1192" s="87" t="s">
        <v>1018</v>
      </c>
    </row>
    <row r="1193" spans="1:50" x14ac:dyDescent="0.2">
      <c r="A1193" s="39" t="str">
        <f t="shared" si="109"/>
        <v>2040418</v>
      </c>
      <c r="B1193" s="39" t="str">
        <f t="shared" si="110"/>
        <v>0731АМ/ЖЛ</v>
      </c>
      <c r="C1193" s="39" t="str">
        <f t="shared" si="111"/>
        <v>Медведь Малыш В41см</v>
      </c>
      <c r="D1193" s="94">
        <f t="shared" ca="1" si="112"/>
        <v>551</v>
      </c>
      <c r="E1193" s="94">
        <f t="shared" ca="1" si="113"/>
        <v>0</v>
      </c>
      <c r="F1193" s="94">
        <f t="shared" ca="1" si="108"/>
        <v>0</v>
      </c>
      <c r="G1193" s="87"/>
      <c r="H1193" s="87"/>
      <c r="I1193" s="87"/>
      <c r="J1193" s="87"/>
      <c r="L1193" s="87" t="s">
        <v>4327</v>
      </c>
      <c r="M1193" s="87" t="s">
        <v>2586</v>
      </c>
      <c r="N1193" s="87" t="s">
        <v>2587</v>
      </c>
      <c r="O1193" s="87" t="s">
        <v>2588</v>
      </c>
      <c r="P1193" s="87">
        <v>551</v>
      </c>
      <c r="S1193" s="87" t="s">
        <v>1018</v>
      </c>
      <c r="T1193" s="87" t="s">
        <v>1018</v>
      </c>
      <c r="U1193" s="87" t="s">
        <v>1018</v>
      </c>
      <c r="V1193" s="87" t="s">
        <v>1018</v>
      </c>
      <c r="W1193" s="87" t="s">
        <v>1018</v>
      </c>
      <c r="X1193" s="87" t="s">
        <v>1018</v>
      </c>
      <c r="Y1193" s="87" t="s">
        <v>1018</v>
      </c>
      <c r="Z1193" s="87" t="s">
        <v>1018</v>
      </c>
      <c r="AA1193" s="87" t="s">
        <v>1018</v>
      </c>
      <c r="AB1193" s="87" t="s">
        <v>1018</v>
      </c>
      <c r="AC1193" s="87" t="s">
        <v>1018</v>
      </c>
      <c r="AD1193" s="87" t="s">
        <v>1018</v>
      </c>
      <c r="AE1193" s="87" t="s">
        <v>1018</v>
      </c>
      <c r="AF1193" s="87" t="s">
        <v>1018</v>
      </c>
      <c r="AG1193" s="87" t="s">
        <v>1018</v>
      </c>
      <c r="AH1193" s="87" t="s">
        <v>1018</v>
      </c>
      <c r="AI1193" s="87" t="s">
        <v>1018</v>
      </c>
      <c r="AJ1193" s="87" t="s">
        <v>1018</v>
      </c>
      <c r="AK1193" s="87" t="s">
        <v>1018</v>
      </c>
      <c r="AL1193" s="87" t="s">
        <v>1018</v>
      </c>
      <c r="AM1193" s="87" t="s">
        <v>1018</v>
      </c>
      <c r="AN1193" s="87" t="s">
        <v>1018</v>
      </c>
      <c r="AO1193" s="87" t="s">
        <v>1018</v>
      </c>
      <c r="AP1193" s="87" t="s">
        <v>1018</v>
      </c>
      <c r="AQ1193" s="87" t="s">
        <v>1018</v>
      </c>
      <c r="AR1193" s="87" t="s">
        <v>1018</v>
      </c>
      <c r="AS1193" s="87" t="s">
        <v>1018</v>
      </c>
      <c r="AT1193" s="87" t="s">
        <v>1018</v>
      </c>
      <c r="AU1193" s="87" t="s">
        <v>1018</v>
      </c>
      <c r="AV1193" s="87" t="s">
        <v>1018</v>
      </c>
      <c r="AW1193" s="87" t="s">
        <v>1018</v>
      </c>
      <c r="AX1193" s="87" t="s">
        <v>1018</v>
      </c>
    </row>
    <row r="1194" spans="1:50" x14ac:dyDescent="0.2">
      <c r="A1194" s="39" t="str">
        <f t="shared" si="109"/>
        <v>2040432</v>
      </c>
      <c r="B1194" s="39" t="str">
        <f t="shared" si="110"/>
        <v>0743/КР</v>
      </c>
      <c r="C1194" s="39" t="str">
        <f t="shared" si="111"/>
        <v>Сердце "Влюбленные мишки" 35*16см</v>
      </c>
      <c r="D1194" s="94">
        <f t="shared" ca="1" si="112"/>
        <v>259</v>
      </c>
      <c r="E1194" s="94">
        <f t="shared" ca="1" si="113"/>
        <v>0</v>
      </c>
      <c r="F1194" s="94">
        <f t="shared" ca="1" si="108"/>
        <v>0</v>
      </c>
      <c r="G1194" s="87"/>
      <c r="H1194" s="87"/>
      <c r="I1194" s="87"/>
      <c r="J1194" s="87"/>
      <c r="L1194" s="87" t="s">
        <v>4328</v>
      </c>
      <c r="M1194" s="87" t="s">
        <v>2589</v>
      </c>
      <c r="N1194" s="87" t="s">
        <v>2590</v>
      </c>
      <c r="O1194" s="87" t="s">
        <v>2591</v>
      </c>
      <c r="P1194" s="87">
        <v>259</v>
      </c>
      <c r="S1194" s="87" t="s">
        <v>1018</v>
      </c>
      <c r="T1194" s="87" t="s">
        <v>1018</v>
      </c>
      <c r="U1194" s="87" t="s">
        <v>1018</v>
      </c>
      <c r="V1194" s="87" t="s">
        <v>1018</v>
      </c>
      <c r="W1194" s="87" t="s">
        <v>1018</v>
      </c>
      <c r="X1194" s="87" t="s">
        <v>1018</v>
      </c>
      <c r="Y1194" s="87" t="s">
        <v>1018</v>
      </c>
      <c r="Z1194" s="87" t="s">
        <v>1018</v>
      </c>
      <c r="AA1194" s="87" t="s">
        <v>1018</v>
      </c>
      <c r="AB1194" s="87" t="s">
        <v>1018</v>
      </c>
      <c r="AC1194" s="87" t="s">
        <v>1018</v>
      </c>
      <c r="AD1194" s="87" t="s">
        <v>1018</v>
      </c>
      <c r="AE1194" s="87" t="s">
        <v>1018</v>
      </c>
      <c r="AF1194" s="87" t="s">
        <v>1018</v>
      </c>
      <c r="AG1194" s="87" t="s">
        <v>1018</v>
      </c>
      <c r="AH1194" s="87" t="s">
        <v>1018</v>
      </c>
      <c r="AI1194" s="87" t="s">
        <v>1018</v>
      </c>
      <c r="AJ1194" s="87" t="s">
        <v>1018</v>
      </c>
      <c r="AK1194" s="87" t="s">
        <v>1018</v>
      </c>
      <c r="AL1194" s="87" t="s">
        <v>1018</v>
      </c>
      <c r="AM1194" s="87" t="s">
        <v>1018</v>
      </c>
      <c r="AN1194" s="87" t="s">
        <v>1018</v>
      </c>
      <c r="AO1194" s="87" t="s">
        <v>1018</v>
      </c>
      <c r="AP1194" s="87" t="s">
        <v>1018</v>
      </c>
      <c r="AQ1194" s="87" t="s">
        <v>1018</v>
      </c>
      <c r="AR1194" s="87" t="s">
        <v>1018</v>
      </c>
      <c r="AS1194" s="87" t="s">
        <v>1018</v>
      </c>
      <c r="AT1194" s="87" t="s">
        <v>1018</v>
      </c>
      <c r="AU1194" s="87" t="s">
        <v>1018</v>
      </c>
      <c r="AV1194" s="87" t="s">
        <v>1018</v>
      </c>
      <c r="AW1194" s="87" t="s">
        <v>1018</v>
      </c>
      <c r="AX1194" s="87" t="s">
        <v>1018</v>
      </c>
    </row>
    <row r="1195" spans="1:50" x14ac:dyDescent="0.2">
      <c r="A1195" s="39" t="str">
        <f t="shared" si="109"/>
        <v>2040443</v>
      </c>
      <c r="B1195" s="39" t="str">
        <f t="shared" si="110"/>
        <v>0754/ГЛ</v>
      </c>
      <c r="C1195" s="39" t="str">
        <f t="shared" si="111"/>
        <v>Слон Сифон В41см</v>
      </c>
      <c r="D1195" s="94">
        <f t="shared" ca="1" si="112"/>
        <v>779</v>
      </c>
      <c r="E1195" s="94">
        <f t="shared" ca="1" si="113"/>
        <v>27</v>
      </c>
      <c r="F1195" s="94">
        <f t="shared" ca="1" si="108"/>
        <v>0</v>
      </c>
      <c r="G1195" s="87"/>
      <c r="H1195" s="87"/>
      <c r="I1195" s="87"/>
      <c r="J1195" s="87"/>
      <c r="L1195" s="87" t="s">
        <v>4329</v>
      </c>
      <c r="M1195" s="87" t="s">
        <v>654</v>
      </c>
      <c r="N1195" s="87" t="s">
        <v>655</v>
      </c>
      <c r="O1195" s="87" t="s">
        <v>656</v>
      </c>
      <c r="P1195" s="87">
        <v>779</v>
      </c>
      <c r="S1195" s="87" t="s">
        <v>1018</v>
      </c>
      <c r="T1195" s="87" t="s">
        <v>1018</v>
      </c>
      <c r="U1195" s="87" t="s">
        <v>1018</v>
      </c>
      <c r="V1195" s="87" t="s">
        <v>1018</v>
      </c>
      <c r="W1195" s="87" t="s">
        <v>1018</v>
      </c>
      <c r="X1195" s="87" t="s">
        <v>1018</v>
      </c>
      <c r="Y1195" s="87" t="s">
        <v>1018</v>
      </c>
      <c r="Z1195" s="87" t="s">
        <v>1018</v>
      </c>
      <c r="AA1195" s="87" t="s">
        <v>1018</v>
      </c>
      <c r="AB1195" s="87" t="s">
        <v>1018</v>
      </c>
      <c r="AC1195" s="87" t="s">
        <v>1018</v>
      </c>
      <c r="AD1195" s="87" t="s">
        <v>1018</v>
      </c>
      <c r="AE1195" s="87" t="s">
        <v>1018</v>
      </c>
      <c r="AF1195" s="87" t="s">
        <v>1018</v>
      </c>
      <c r="AG1195" s="87" t="s">
        <v>1018</v>
      </c>
      <c r="AH1195" s="87" t="s">
        <v>1018</v>
      </c>
      <c r="AI1195" s="87" t="s">
        <v>1018</v>
      </c>
      <c r="AJ1195" s="87" t="s">
        <v>1018</v>
      </c>
      <c r="AK1195" s="87" t="s">
        <v>1018</v>
      </c>
      <c r="AL1195" s="87" t="s">
        <v>1018</v>
      </c>
      <c r="AM1195" s="87" t="s">
        <v>1018</v>
      </c>
      <c r="AN1195" s="87" t="s">
        <v>1018</v>
      </c>
      <c r="AO1195" s="87" t="s">
        <v>1018</v>
      </c>
      <c r="AP1195" s="87" t="s">
        <v>1018</v>
      </c>
      <c r="AQ1195" s="87" t="s">
        <v>1018</v>
      </c>
      <c r="AR1195" s="87">
        <v>27</v>
      </c>
      <c r="AS1195" s="87" t="s">
        <v>1018</v>
      </c>
      <c r="AT1195" s="87" t="s">
        <v>1018</v>
      </c>
      <c r="AU1195" s="87" t="s">
        <v>1018</v>
      </c>
      <c r="AV1195" s="87" t="s">
        <v>1018</v>
      </c>
      <c r="AW1195" s="87" t="s">
        <v>1018</v>
      </c>
      <c r="AX1195" s="87" t="s">
        <v>1018</v>
      </c>
    </row>
    <row r="1196" spans="1:50" x14ac:dyDescent="0.2">
      <c r="A1196" s="39" t="str">
        <f t="shared" si="109"/>
        <v>2040444</v>
      </c>
      <c r="B1196" s="39" t="str">
        <f t="shared" si="110"/>
        <v>0758/КР</v>
      </c>
      <c r="C1196" s="39" t="str">
        <f t="shared" si="111"/>
        <v>Сердце Мишка Валентин 28*12см</v>
      </c>
      <c r="D1196" s="94">
        <f t="shared" ca="1" si="112"/>
        <v>264</v>
      </c>
      <c r="E1196" s="94">
        <f t="shared" ca="1" si="113"/>
        <v>117</v>
      </c>
      <c r="F1196" s="94">
        <f t="shared" ca="1" si="108"/>
        <v>0</v>
      </c>
      <c r="G1196" s="87"/>
      <c r="H1196" s="87"/>
      <c r="I1196" s="87"/>
      <c r="J1196" s="87"/>
      <c r="L1196" s="87" t="s">
        <v>4330</v>
      </c>
      <c r="M1196" s="87" t="s">
        <v>2592</v>
      </c>
      <c r="N1196" s="87" t="s">
        <v>200</v>
      </c>
      <c r="O1196" s="87" t="s">
        <v>201</v>
      </c>
      <c r="P1196" s="87">
        <v>264</v>
      </c>
      <c r="S1196" s="87" t="s">
        <v>1018</v>
      </c>
      <c r="T1196" s="87" t="s">
        <v>1018</v>
      </c>
      <c r="U1196" s="87" t="s">
        <v>1018</v>
      </c>
      <c r="V1196" s="87">
        <v>3</v>
      </c>
      <c r="W1196" s="87" t="s">
        <v>1018</v>
      </c>
      <c r="X1196" s="87">
        <v>113</v>
      </c>
      <c r="Y1196" s="87" t="s">
        <v>1018</v>
      </c>
      <c r="Z1196" s="87" t="s">
        <v>1018</v>
      </c>
      <c r="AA1196" s="87" t="s">
        <v>1018</v>
      </c>
      <c r="AB1196" s="87" t="s">
        <v>1018</v>
      </c>
      <c r="AC1196" s="87" t="s">
        <v>1018</v>
      </c>
      <c r="AD1196" s="87" t="s">
        <v>1018</v>
      </c>
      <c r="AE1196" s="87" t="s">
        <v>1018</v>
      </c>
      <c r="AF1196" s="87" t="s">
        <v>1018</v>
      </c>
      <c r="AG1196" s="87" t="s">
        <v>1018</v>
      </c>
      <c r="AH1196" s="87" t="s">
        <v>1018</v>
      </c>
      <c r="AI1196" s="87" t="s">
        <v>1018</v>
      </c>
      <c r="AJ1196" s="87" t="s">
        <v>1018</v>
      </c>
      <c r="AK1196" s="87" t="s">
        <v>1018</v>
      </c>
      <c r="AL1196" s="87">
        <v>1</v>
      </c>
      <c r="AM1196" s="87" t="s">
        <v>1018</v>
      </c>
      <c r="AN1196" s="87" t="s">
        <v>1018</v>
      </c>
      <c r="AO1196" s="87" t="s">
        <v>1018</v>
      </c>
      <c r="AP1196" s="87" t="s">
        <v>1018</v>
      </c>
      <c r="AQ1196" s="87" t="s">
        <v>1018</v>
      </c>
      <c r="AR1196" s="87" t="s">
        <v>1018</v>
      </c>
      <c r="AS1196" s="87" t="s">
        <v>1018</v>
      </c>
      <c r="AT1196" s="87" t="s">
        <v>1018</v>
      </c>
      <c r="AU1196" s="87" t="s">
        <v>1018</v>
      </c>
      <c r="AV1196" s="87" t="s">
        <v>1018</v>
      </c>
      <c r="AW1196" s="87" t="s">
        <v>1018</v>
      </c>
      <c r="AX1196" s="87" t="s">
        <v>1018</v>
      </c>
    </row>
    <row r="1197" spans="1:50" x14ac:dyDescent="0.2">
      <c r="A1197" s="39" t="str">
        <f t="shared" si="109"/>
        <v>2040455</v>
      </c>
      <c r="B1197" s="39" t="str">
        <f t="shared" si="110"/>
        <v>0802АМ/ПРС</v>
      </c>
      <c r="C1197" s="39" t="str">
        <f t="shared" si="111"/>
        <v>Лисенок Парамоня  В46см</v>
      </c>
      <c r="D1197" s="94">
        <f t="shared" ca="1" si="112"/>
        <v>596</v>
      </c>
      <c r="E1197" s="94">
        <f t="shared" ca="1" si="113"/>
        <v>0</v>
      </c>
      <c r="F1197" s="94">
        <f t="shared" ca="1" si="108"/>
        <v>0</v>
      </c>
      <c r="G1197" s="87"/>
      <c r="H1197" s="87"/>
      <c r="I1197" s="87"/>
      <c r="J1197" s="87"/>
      <c r="L1197" s="87" t="s">
        <v>4331</v>
      </c>
      <c r="M1197" s="87" t="s">
        <v>658</v>
      </c>
      <c r="N1197" s="87" t="s">
        <v>659</v>
      </c>
      <c r="O1197" s="87" t="s">
        <v>660</v>
      </c>
      <c r="P1197" s="87">
        <v>596</v>
      </c>
      <c r="S1197" s="87" t="s">
        <v>1018</v>
      </c>
      <c r="T1197" s="87" t="s">
        <v>1018</v>
      </c>
      <c r="U1197" s="87" t="s">
        <v>1018</v>
      </c>
      <c r="V1197" s="87" t="s">
        <v>1018</v>
      </c>
      <c r="W1197" s="87" t="s">
        <v>1018</v>
      </c>
      <c r="X1197" s="87" t="s">
        <v>1018</v>
      </c>
      <c r="Y1197" s="87" t="s">
        <v>1018</v>
      </c>
      <c r="Z1197" s="87" t="s">
        <v>1018</v>
      </c>
      <c r="AA1197" s="87" t="s">
        <v>1018</v>
      </c>
      <c r="AB1197" s="87" t="s">
        <v>1018</v>
      </c>
      <c r="AC1197" s="87" t="s">
        <v>1018</v>
      </c>
      <c r="AD1197" s="87" t="s">
        <v>1018</v>
      </c>
      <c r="AE1197" s="87" t="s">
        <v>1018</v>
      </c>
      <c r="AF1197" s="87" t="s">
        <v>1018</v>
      </c>
      <c r="AG1197" s="87" t="s">
        <v>1018</v>
      </c>
      <c r="AH1197" s="87" t="s">
        <v>1018</v>
      </c>
      <c r="AI1197" s="87" t="s">
        <v>1018</v>
      </c>
      <c r="AJ1197" s="87" t="s">
        <v>1018</v>
      </c>
      <c r="AK1197" s="87" t="s">
        <v>1018</v>
      </c>
      <c r="AL1197" s="87" t="s">
        <v>1018</v>
      </c>
      <c r="AM1197" s="87" t="s">
        <v>1018</v>
      </c>
      <c r="AN1197" s="87" t="s">
        <v>1018</v>
      </c>
      <c r="AO1197" s="87" t="s">
        <v>1018</v>
      </c>
      <c r="AP1197" s="87" t="s">
        <v>1018</v>
      </c>
      <c r="AQ1197" s="87" t="s">
        <v>1018</v>
      </c>
      <c r="AR1197" s="87" t="s">
        <v>1018</v>
      </c>
      <c r="AS1197" s="87" t="s">
        <v>1018</v>
      </c>
      <c r="AT1197" s="87" t="s">
        <v>1018</v>
      </c>
      <c r="AU1197" s="87" t="s">
        <v>1018</v>
      </c>
      <c r="AV1197" s="87" t="s">
        <v>1018</v>
      </c>
      <c r="AW1197" s="87" t="s">
        <v>1018</v>
      </c>
      <c r="AX1197" s="87" t="s">
        <v>1018</v>
      </c>
    </row>
    <row r="1198" spans="1:50" x14ac:dyDescent="0.2">
      <c r="A1198" s="39" t="str">
        <f t="shared" si="109"/>
        <v>2040458</v>
      </c>
      <c r="B1198" s="39" t="str">
        <f t="shared" si="110"/>
        <v>0803М/БЖ</v>
      </c>
      <c r="C1198" s="39" t="str">
        <f t="shared" si="111"/>
        <v>Медвежулька  В36см</v>
      </c>
      <c r="D1198" s="94">
        <f t="shared" ca="1" si="112"/>
        <v>379</v>
      </c>
      <c r="E1198" s="94">
        <f t="shared" ca="1" si="113"/>
        <v>1</v>
      </c>
      <c r="F1198" s="94">
        <f t="shared" ca="1" si="108"/>
        <v>0</v>
      </c>
      <c r="G1198" s="87"/>
      <c r="H1198" s="87"/>
      <c r="I1198" s="87"/>
      <c r="J1198" s="87"/>
      <c r="L1198" s="87" t="s">
        <v>4332</v>
      </c>
      <c r="M1198" s="87" t="s">
        <v>2593</v>
      </c>
      <c r="N1198" s="87" t="s">
        <v>2594</v>
      </c>
      <c r="O1198" s="87" t="s">
        <v>2595</v>
      </c>
      <c r="P1198" s="87">
        <v>379</v>
      </c>
      <c r="S1198" s="87" t="s">
        <v>1018</v>
      </c>
      <c r="T1198" s="87" t="s">
        <v>1018</v>
      </c>
      <c r="U1198" s="87" t="s">
        <v>1018</v>
      </c>
      <c r="V1198" s="87" t="s">
        <v>1018</v>
      </c>
      <c r="W1198" s="87" t="s">
        <v>1018</v>
      </c>
      <c r="X1198" s="87">
        <v>1</v>
      </c>
      <c r="Y1198" s="87" t="s">
        <v>1018</v>
      </c>
      <c r="Z1198" s="87" t="s">
        <v>1018</v>
      </c>
      <c r="AA1198" s="87" t="s">
        <v>1018</v>
      </c>
      <c r="AB1198" s="87" t="s">
        <v>1018</v>
      </c>
      <c r="AC1198" s="87" t="s">
        <v>1018</v>
      </c>
      <c r="AD1198" s="87" t="s">
        <v>1018</v>
      </c>
      <c r="AE1198" s="87" t="s">
        <v>1018</v>
      </c>
      <c r="AF1198" s="87" t="s">
        <v>1018</v>
      </c>
      <c r="AG1198" s="87" t="s">
        <v>1018</v>
      </c>
      <c r="AH1198" s="87" t="s">
        <v>1018</v>
      </c>
      <c r="AI1198" s="87" t="s">
        <v>1018</v>
      </c>
      <c r="AJ1198" s="87" t="s">
        <v>1018</v>
      </c>
      <c r="AK1198" s="87" t="s">
        <v>1018</v>
      </c>
      <c r="AL1198" s="87" t="s">
        <v>1018</v>
      </c>
      <c r="AM1198" s="87" t="s">
        <v>1018</v>
      </c>
      <c r="AN1198" s="87" t="s">
        <v>1018</v>
      </c>
      <c r="AO1198" s="87" t="s">
        <v>1018</v>
      </c>
      <c r="AP1198" s="87" t="s">
        <v>1018</v>
      </c>
      <c r="AQ1198" s="87" t="s">
        <v>1018</v>
      </c>
      <c r="AR1198" s="87" t="s">
        <v>1018</v>
      </c>
      <c r="AS1198" s="87" t="s">
        <v>1018</v>
      </c>
      <c r="AT1198" s="87" t="s">
        <v>1018</v>
      </c>
      <c r="AU1198" s="87" t="s">
        <v>1018</v>
      </c>
      <c r="AV1198" s="87" t="s">
        <v>1018</v>
      </c>
      <c r="AW1198" s="87" t="s">
        <v>1018</v>
      </c>
      <c r="AX1198" s="87" t="s">
        <v>1018</v>
      </c>
    </row>
    <row r="1199" spans="1:50" x14ac:dyDescent="0.2">
      <c r="A1199" s="39" t="str">
        <f t="shared" si="109"/>
        <v>2040457</v>
      </c>
      <c r="B1199" s="39" t="str">
        <f t="shared" si="110"/>
        <v>0803М/ШК</v>
      </c>
      <c r="C1199" s="39" t="str">
        <f t="shared" si="111"/>
        <v>Медвежулька  В36см</v>
      </c>
      <c r="D1199" s="94">
        <f t="shared" ca="1" si="112"/>
        <v>379</v>
      </c>
      <c r="E1199" s="94">
        <f t="shared" ca="1" si="113"/>
        <v>2</v>
      </c>
      <c r="F1199" s="94">
        <f t="shared" ca="1" si="108"/>
        <v>0</v>
      </c>
      <c r="G1199" s="87"/>
      <c r="H1199" s="87"/>
      <c r="I1199" s="87"/>
      <c r="J1199" s="87"/>
      <c r="L1199" s="87" t="s">
        <v>4333</v>
      </c>
      <c r="M1199" s="87" t="s">
        <v>2596</v>
      </c>
      <c r="N1199" s="87" t="s">
        <v>2597</v>
      </c>
      <c r="O1199" s="87" t="s">
        <v>2595</v>
      </c>
      <c r="P1199" s="87">
        <v>379</v>
      </c>
      <c r="S1199" s="87" t="s">
        <v>1018</v>
      </c>
      <c r="T1199" s="87" t="s">
        <v>1018</v>
      </c>
      <c r="U1199" s="87" t="s">
        <v>1018</v>
      </c>
      <c r="V1199" s="87" t="s">
        <v>1018</v>
      </c>
      <c r="W1199" s="87" t="s">
        <v>1018</v>
      </c>
      <c r="X1199" s="87">
        <v>2</v>
      </c>
      <c r="Y1199" s="87" t="s">
        <v>1018</v>
      </c>
      <c r="Z1199" s="87" t="s">
        <v>1018</v>
      </c>
      <c r="AA1199" s="87" t="s">
        <v>1018</v>
      </c>
      <c r="AB1199" s="87" t="s">
        <v>1018</v>
      </c>
      <c r="AC1199" s="87" t="s">
        <v>1018</v>
      </c>
      <c r="AD1199" s="87" t="s">
        <v>1018</v>
      </c>
      <c r="AE1199" s="87" t="s">
        <v>1018</v>
      </c>
      <c r="AF1199" s="87" t="s">
        <v>1018</v>
      </c>
      <c r="AG1199" s="87" t="s">
        <v>1018</v>
      </c>
      <c r="AH1199" s="87" t="s">
        <v>1018</v>
      </c>
      <c r="AI1199" s="87" t="s">
        <v>1018</v>
      </c>
      <c r="AJ1199" s="87" t="s">
        <v>1018</v>
      </c>
      <c r="AK1199" s="87" t="s">
        <v>1018</v>
      </c>
      <c r="AL1199" s="87" t="s">
        <v>1018</v>
      </c>
      <c r="AM1199" s="87" t="s">
        <v>1018</v>
      </c>
      <c r="AN1199" s="87" t="s">
        <v>1018</v>
      </c>
      <c r="AO1199" s="87" t="s">
        <v>1018</v>
      </c>
      <c r="AP1199" s="87" t="s">
        <v>1018</v>
      </c>
      <c r="AQ1199" s="87" t="s">
        <v>1018</v>
      </c>
      <c r="AR1199" s="87" t="s">
        <v>1018</v>
      </c>
      <c r="AS1199" s="87" t="s">
        <v>1018</v>
      </c>
      <c r="AT1199" s="87" t="s">
        <v>1018</v>
      </c>
      <c r="AU1199" s="87" t="s">
        <v>1018</v>
      </c>
      <c r="AV1199" s="87" t="s">
        <v>1018</v>
      </c>
      <c r="AW1199" s="87" t="s">
        <v>1018</v>
      </c>
      <c r="AX1199" s="87" t="s">
        <v>1018</v>
      </c>
    </row>
    <row r="1200" spans="1:50" x14ac:dyDescent="0.2">
      <c r="A1200" s="39" t="str">
        <f t="shared" si="109"/>
        <v>2040484</v>
      </c>
      <c r="B1200" s="39" t="str">
        <f t="shared" si="110"/>
        <v>0824БМ/БЖ</v>
      </c>
      <c r="C1200" s="39" t="str">
        <f t="shared" si="111"/>
        <v>Собака в будке  29*30см</v>
      </c>
      <c r="D1200" s="94">
        <f t="shared" ca="1" si="112"/>
        <v>1005</v>
      </c>
      <c r="E1200" s="94">
        <f t="shared" ca="1" si="113"/>
        <v>0</v>
      </c>
      <c r="F1200" s="94">
        <f t="shared" ca="1" si="108"/>
        <v>0</v>
      </c>
      <c r="G1200" s="87"/>
      <c r="H1200" s="87"/>
      <c r="I1200" s="87"/>
      <c r="J1200" s="87"/>
      <c r="L1200" s="87" t="s">
        <v>4334</v>
      </c>
      <c r="M1200" s="87" t="s">
        <v>2598</v>
      </c>
      <c r="N1200" s="87" t="s">
        <v>2599</v>
      </c>
      <c r="O1200" s="87" t="s">
        <v>2600</v>
      </c>
      <c r="P1200" s="87">
        <v>1005</v>
      </c>
      <c r="S1200" s="87" t="s">
        <v>1018</v>
      </c>
      <c r="T1200" s="87" t="s">
        <v>1018</v>
      </c>
      <c r="U1200" s="87" t="s">
        <v>1018</v>
      </c>
      <c r="V1200" s="87" t="s">
        <v>1018</v>
      </c>
      <c r="W1200" s="87" t="s">
        <v>1018</v>
      </c>
      <c r="X1200" s="87" t="s">
        <v>1018</v>
      </c>
      <c r="Y1200" s="87" t="s">
        <v>1018</v>
      </c>
      <c r="Z1200" s="87" t="s">
        <v>1018</v>
      </c>
      <c r="AA1200" s="87" t="s">
        <v>1018</v>
      </c>
      <c r="AB1200" s="87" t="s">
        <v>1018</v>
      </c>
      <c r="AC1200" s="87" t="s">
        <v>1018</v>
      </c>
      <c r="AD1200" s="87" t="s">
        <v>1018</v>
      </c>
      <c r="AE1200" s="87" t="s">
        <v>1018</v>
      </c>
      <c r="AF1200" s="87" t="s">
        <v>1018</v>
      </c>
      <c r="AG1200" s="87" t="s">
        <v>1018</v>
      </c>
      <c r="AH1200" s="87" t="s">
        <v>1018</v>
      </c>
      <c r="AI1200" s="87" t="s">
        <v>1018</v>
      </c>
      <c r="AJ1200" s="87" t="s">
        <v>1018</v>
      </c>
      <c r="AK1200" s="87" t="s">
        <v>1018</v>
      </c>
      <c r="AL1200" s="87" t="s">
        <v>1018</v>
      </c>
      <c r="AM1200" s="87" t="s">
        <v>1018</v>
      </c>
      <c r="AN1200" s="87" t="s">
        <v>1018</v>
      </c>
      <c r="AO1200" s="87" t="s">
        <v>1018</v>
      </c>
      <c r="AP1200" s="87" t="s">
        <v>1018</v>
      </c>
      <c r="AQ1200" s="87" t="s">
        <v>1018</v>
      </c>
      <c r="AR1200" s="87" t="s">
        <v>1018</v>
      </c>
      <c r="AS1200" s="87" t="s">
        <v>1018</v>
      </c>
      <c r="AT1200" s="87" t="s">
        <v>1018</v>
      </c>
      <c r="AU1200" s="87" t="s">
        <v>1018</v>
      </c>
      <c r="AV1200" s="87" t="s">
        <v>1018</v>
      </c>
      <c r="AW1200" s="87" t="s">
        <v>1018</v>
      </c>
      <c r="AX1200" s="87" t="s">
        <v>1018</v>
      </c>
    </row>
    <row r="1201" spans="1:50" x14ac:dyDescent="0.2">
      <c r="A1201" s="39" t="str">
        <f t="shared" si="109"/>
        <v>2040491</v>
      </c>
      <c r="B1201" s="39" t="str">
        <f t="shared" si="110"/>
        <v>0830АК/БЕЛ</v>
      </c>
      <c r="C1201" s="39" t="str">
        <f t="shared" si="111"/>
        <v>Овечка Зося  В31см</v>
      </c>
      <c r="D1201" s="94">
        <f t="shared" ca="1" si="112"/>
        <v>387</v>
      </c>
      <c r="E1201" s="94">
        <f t="shared" ca="1" si="113"/>
        <v>0</v>
      </c>
      <c r="F1201" s="94">
        <f t="shared" ca="1" si="108"/>
        <v>0</v>
      </c>
      <c r="G1201" s="87"/>
      <c r="H1201" s="87"/>
      <c r="I1201" s="87"/>
      <c r="J1201" s="87"/>
      <c r="L1201" s="87" t="s">
        <v>4335</v>
      </c>
      <c r="M1201" s="87" t="s">
        <v>2601</v>
      </c>
      <c r="N1201" s="87" t="s">
        <v>2602</v>
      </c>
      <c r="O1201" s="87" t="s">
        <v>2603</v>
      </c>
      <c r="P1201" s="87">
        <v>387</v>
      </c>
      <c r="S1201" s="87" t="s">
        <v>1018</v>
      </c>
      <c r="T1201" s="87" t="s">
        <v>1018</v>
      </c>
      <c r="U1201" s="87" t="s">
        <v>1018</v>
      </c>
      <c r="V1201" s="87" t="s">
        <v>1018</v>
      </c>
      <c r="W1201" s="87" t="s">
        <v>1018</v>
      </c>
      <c r="X1201" s="87" t="s">
        <v>1018</v>
      </c>
      <c r="Y1201" s="87" t="s">
        <v>1018</v>
      </c>
      <c r="Z1201" s="87" t="s">
        <v>1018</v>
      </c>
      <c r="AA1201" s="87" t="s">
        <v>1018</v>
      </c>
      <c r="AB1201" s="87" t="s">
        <v>1018</v>
      </c>
      <c r="AC1201" s="87" t="s">
        <v>1018</v>
      </c>
      <c r="AD1201" s="87" t="s">
        <v>1018</v>
      </c>
      <c r="AE1201" s="87" t="s">
        <v>1018</v>
      </c>
      <c r="AF1201" s="87" t="s">
        <v>1018</v>
      </c>
      <c r="AG1201" s="87" t="s">
        <v>1018</v>
      </c>
      <c r="AH1201" s="87" t="s">
        <v>1018</v>
      </c>
      <c r="AI1201" s="87" t="s">
        <v>1018</v>
      </c>
      <c r="AJ1201" s="87" t="s">
        <v>1018</v>
      </c>
      <c r="AK1201" s="87" t="s">
        <v>1018</v>
      </c>
      <c r="AL1201" s="87" t="s">
        <v>1018</v>
      </c>
      <c r="AM1201" s="87" t="s">
        <v>1018</v>
      </c>
      <c r="AN1201" s="87" t="s">
        <v>1018</v>
      </c>
      <c r="AO1201" s="87" t="s">
        <v>1018</v>
      </c>
      <c r="AP1201" s="87" t="s">
        <v>1018</v>
      </c>
      <c r="AQ1201" s="87" t="s">
        <v>1018</v>
      </c>
      <c r="AR1201" s="87" t="s">
        <v>1018</v>
      </c>
      <c r="AS1201" s="87" t="s">
        <v>1018</v>
      </c>
      <c r="AT1201" s="87" t="s">
        <v>1018</v>
      </c>
      <c r="AU1201" s="87" t="s">
        <v>1018</v>
      </c>
      <c r="AV1201" s="87" t="s">
        <v>1018</v>
      </c>
      <c r="AW1201" s="87" t="s">
        <v>1018</v>
      </c>
      <c r="AX1201" s="87" t="s">
        <v>1018</v>
      </c>
    </row>
    <row r="1202" spans="1:50" x14ac:dyDescent="0.2">
      <c r="A1202" s="39" t="str">
        <f t="shared" si="109"/>
        <v>2035921</v>
      </c>
      <c r="B1202" s="39" t="str">
        <f t="shared" si="110"/>
        <v>0836/БЕЛ</v>
      </c>
      <c r="C1202" s="39" t="str">
        <f t="shared" si="111"/>
        <v>Щенок Мартин Д68см</v>
      </c>
      <c r="D1202" s="94">
        <f t="shared" ca="1" si="112"/>
        <v>546</v>
      </c>
      <c r="E1202" s="94">
        <f t="shared" ca="1" si="113"/>
        <v>1</v>
      </c>
      <c r="F1202" s="94">
        <f t="shared" ca="1" si="108"/>
        <v>0</v>
      </c>
      <c r="G1202" s="87"/>
      <c r="H1202" s="87"/>
      <c r="I1202" s="87"/>
      <c r="J1202" s="87"/>
      <c r="L1202" s="87" t="s">
        <v>4336</v>
      </c>
      <c r="M1202" s="87" t="s">
        <v>2604</v>
      </c>
      <c r="N1202" s="87" t="s">
        <v>2605</v>
      </c>
      <c r="O1202" s="87" t="s">
        <v>2606</v>
      </c>
      <c r="P1202" s="87">
        <v>546</v>
      </c>
      <c r="S1202" s="87" t="s">
        <v>1018</v>
      </c>
      <c r="T1202" s="87" t="s">
        <v>1018</v>
      </c>
      <c r="U1202" s="87" t="s">
        <v>1018</v>
      </c>
      <c r="V1202" s="87">
        <v>1</v>
      </c>
      <c r="W1202" s="87" t="s">
        <v>1018</v>
      </c>
      <c r="X1202" s="87" t="s">
        <v>1018</v>
      </c>
      <c r="Y1202" s="87" t="s">
        <v>1018</v>
      </c>
      <c r="Z1202" s="87" t="s">
        <v>1018</v>
      </c>
      <c r="AA1202" s="87" t="s">
        <v>1018</v>
      </c>
      <c r="AB1202" s="87" t="s">
        <v>1018</v>
      </c>
      <c r="AC1202" s="87" t="s">
        <v>1018</v>
      </c>
      <c r="AD1202" s="87" t="s">
        <v>1018</v>
      </c>
      <c r="AE1202" s="87" t="s">
        <v>1018</v>
      </c>
      <c r="AF1202" s="87" t="s">
        <v>1018</v>
      </c>
      <c r="AG1202" s="87" t="s">
        <v>1018</v>
      </c>
      <c r="AH1202" s="87" t="s">
        <v>1018</v>
      </c>
      <c r="AI1202" s="87" t="s">
        <v>1018</v>
      </c>
      <c r="AJ1202" s="87" t="s">
        <v>1018</v>
      </c>
      <c r="AK1202" s="87" t="s">
        <v>1018</v>
      </c>
      <c r="AL1202" s="87" t="s">
        <v>1018</v>
      </c>
      <c r="AM1202" s="87" t="s">
        <v>1018</v>
      </c>
      <c r="AN1202" s="87" t="s">
        <v>1018</v>
      </c>
      <c r="AO1202" s="87" t="s">
        <v>1018</v>
      </c>
      <c r="AP1202" s="87" t="s">
        <v>1018</v>
      </c>
      <c r="AQ1202" s="87" t="s">
        <v>1018</v>
      </c>
      <c r="AR1202" s="87" t="s">
        <v>1018</v>
      </c>
      <c r="AS1202" s="87" t="s">
        <v>1018</v>
      </c>
      <c r="AT1202" s="87" t="s">
        <v>1018</v>
      </c>
      <c r="AU1202" s="87" t="s">
        <v>1018</v>
      </c>
      <c r="AV1202" s="87" t="s">
        <v>1018</v>
      </c>
      <c r="AW1202" s="87" t="s">
        <v>1018</v>
      </c>
      <c r="AX1202" s="87" t="s">
        <v>1018</v>
      </c>
    </row>
    <row r="1203" spans="1:50" x14ac:dyDescent="0.2">
      <c r="A1203" s="39" t="str">
        <f t="shared" si="109"/>
        <v>2040504</v>
      </c>
      <c r="B1203" s="39" t="str">
        <f t="shared" si="110"/>
        <v>0848АМ/ОРЖ</v>
      </c>
      <c r="C1203" s="39" t="str">
        <f t="shared" si="111"/>
        <v>Лев Мандарин  В39см</v>
      </c>
      <c r="D1203" s="94">
        <f t="shared" ca="1" si="112"/>
        <v>609</v>
      </c>
      <c r="E1203" s="94">
        <f t="shared" ca="1" si="113"/>
        <v>0</v>
      </c>
      <c r="F1203" s="94">
        <f t="shared" ca="1" si="108"/>
        <v>0</v>
      </c>
      <c r="G1203" s="87"/>
      <c r="H1203" s="87"/>
      <c r="I1203" s="87"/>
      <c r="J1203" s="87"/>
      <c r="L1203" s="87" t="s">
        <v>4337</v>
      </c>
      <c r="M1203" s="87" t="s">
        <v>2607</v>
      </c>
      <c r="N1203" s="87" t="s">
        <v>2608</v>
      </c>
      <c r="O1203" s="87" t="s">
        <v>2609</v>
      </c>
      <c r="P1203" s="87">
        <v>609</v>
      </c>
      <c r="S1203" s="87" t="s">
        <v>1018</v>
      </c>
      <c r="T1203" s="87" t="s">
        <v>1018</v>
      </c>
      <c r="U1203" s="87" t="s">
        <v>1018</v>
      </c>
      <c r="V1203" s="87" t="s">
        <v>1018</v>
      </c>
      <c r="W1203" s="87" t="s">
        <v>1018</v>
      </c>
      <c r="X1203" s="87" t="s">
        <v>1018</v>
      </c>
      <c r="Y1203" s="87" t="s">
        <v>1018</v>
      </c>
      <c r="Z1203" s="87" t="s">
        <v>1018</v>
      </c>
      <c r="AA1203" s="87" t="s">
        <v>1018</v>
      </c>
      <c r="AB1203" s="87" t="s">
        <v>1018</v>
      </c>
      <c r="AC1203" s="87" t="s">
        <v>1018</v>
      </c>
      <c r="AD1203" s="87" t="s">
        <v>1018</v>
      </c>
      <c r="AE1203" s="87" t="s">
        <v>1018</v>
      </c>
      <c r="AF1203" s="87" t="s">
        <v>1018</v>
      </c>
      <c r="AG1203" s="87" t="s">
        <v>1018</v>
      </c>
      <c r="AH1203" s="87" t="s">
        <v>1018</v>
      </c>
      <c r="AI1203" s="87" t="s">
        <v>1018</v>
      </c>
      <c r="AJ1203" s="87" t="s">
        <v>1018</v>
      </c>
      <c r="AK1203" s="87" t="s">
        <v>1018</v>
      </c>
      <c r="AL1203" s="87" t="s">
        <v>1018</v>
      </c>
      <c r="AM1203" s="87" t="s">
        <v>1018</v>
      </c>
      <c r="AN1203" s="87" t="s">
        <v>1018</v>
      </c>
      <c r="AO1203" s="87" t="s">
        <v>1018</v>
      </c>
      <c r="AP1203" s="87" t="s">
        <v>1018</v>
      </c>
      <c r="AQ1203" s="87" t="s">
        <v>1018</v>
      </c>
      <c r="AR1203" s="87" t="s">
        <v>1018</v>
      </c>
      <c r="AS1203" s="87" t="s">
        <v>1018</v>
      </c>
      <c r="AT1203" s="87" t="s">
        <v>1018</v>
      </c>
      <c r="AU1203" s="87" t="s">
        <v>1018</v>
      </c>
      <c r="AV1203" s="87" t="s">
        <v>1018</v>
      </c>
      <c r="AW1203" s="87" t="s">
        <v>1018</v>
      </c>
      <c r="AX1203" s="87" t="s">
        <v>1018</v>
      </c>
    </row>
    <row r="1204" spans="1:50" x14ac:dyDescent="0.2">
      <c r="A1204" s="39" t="str">
        <f t="shared" si="109"/>
        <v>2040519</v>
      </c>
      <c r="B1204" s="39" t="str">
        <f t="shared" si="110"/>
        <v>0866АМ/ЖЛ</v>
      </c>
      <c r="C1204" s="39" t="str">
        <f t="shared" si="111"/>
        <v>Кролик Желток  В59см</v>
      </c>
      <c r="D1204" s="94">
        <f t="shared" ca="1" si="112"/>
        <v>620</v>
      </c>
      <c r="E1204" s="94">
        <f t="shared" ca="1" si="113"/>
        <v>0</v>
      </c>
      <c r="F1204" s="94">
        <f t="shared" ca="1" si="108"/>
        <v>0</v>
      </c>
      <c r="G1204" s="87"/>
      <c r="H1204" s="87"/>
      <c r="I1204" s="87"/>
      <c r="J1204" s="87"/>
      <c r="L1204" s="87" t="s">
        <v>4338</v>
      </c>
      <c r="M1204" s="87" t="s">
        <v>2610</v>
      </c>
      <c r="N1204" s="87" t="s">
        <v>2611</v>
      </c>
      <c r="O1204" s="87" t="s">
        <v>2612</v>
      </c>
      <c r="P1204" s="87">
        <v>620</v>
      </c>
      <c r="S1204" s="87" t="s">
        <v>1018</v>
      </c>
      <c r="T1204" s="87" t="s">
        <v>1018</v>
      </c>
      <c r="U1204" s="87" t="s">
        <v>1018</v>
      </c>
      <c r="V1204" s="87" t="s">
        <v>1018</v>
      </c>
      <c r="W1204" s="87" t="s">
        <v>1018</v>
      </c>
      <c r="X1204" s="87" t="s">
        <v>1018</v>
      </c>
      <c r="Y1204" s="87" t="s">
        <v>1018</v>
      </c>
      <c r="Z1204" s="87" t="s">
        <v>1018</v>
      </c>
      <c r="AA1204" s="87" t="s">
        <v>1018</v>
      </c>
      <c r="AB1204" s="87" t="s">
        <v>1018</v>
      </c>
      <c r="AC1204" s="87" t="s">
        <v>1018</v>
      </c>
      <c r="AD1204" s="87" t="s">
        <v>1018</v>
      </c>
      <c r="AE1204" s="87" t="s">
        <v>1018</v>
      </c>
      <c r="AF1204" s="87" t="s">
        <v>1018</v>
      </c>
      <c r="AG1204" s="87" t="s">
        <v>1018</v>
      </c>
      <c r="AH1204" s="87" t="s">
        <v>1018</v>
      </c>
      <c r="AI1204" s="87" t="s">
        <v>1018</v>
      </c>
      <c r="AJ1204" s="87" t="s">
        <v>1018</v>
      </c>
      <c r="AK1204" s="87" t="s">
        <v>1018</v>
      </c>
      <c r="AL1204" s="87" t="s">
        <v>1018</v>
      </c>
      <c r="AM1204" s="87" t="s">
        <v>1018</v>
      </c>
      <c r="AN1204" s="87" t="s">
        <v>1018</v>
      </c>
      <c r="AO1204" s="87" t="s">
        <v>1018</v>
      </c>
      <c r="AP1204" s="87" t="s">
        <v>1018</v>
      </c>
      <c r="AQ1204" s="87" t="s">
        <v>1018</v>
      </c>
      <c r="AR1204" s="87" t="s">
        <v>1018</v>
      </c>
      <c r="AS1204" s="87" t="s">
        <v>1018</v>
      </c>
      <c r="AT1204" s="87" t="s">
        <v>1018</v>
      </c>
      <c r="AU1204" s="87" t="s">
        <v>1018</v>
      </c>
      <c r="AV1204" s="87" t="s">
        <v>1018</v>
      </c>
      <c r="AW1204" s="87" t="s">
        <v>1018</v>
      </c>
      <c r="AX1204" s="87" t="s">
        <v>1018</v>
      </c>
    </row>
    <row r="1205" spans="1:50" x14ac:dyDescent="0.2">
      <c r="A1205" s="39" t="str">
        <f t="shared" si="109"/>
        <v>2040525</v>
      </c>
      <c r="B1205" s="39" t="str">
        <f t="shared" si="110"/>
        <v>0870АМ/ЖЛ</v>
      </c>
      <c r="C1205" s="39" t="str">
        <f t="shared" si="111"/>
        <v>Кот Василий  В35см</v>
      </c>
      <c r="D1205" s="94">
        <f t="shared" ca="1" si="112"/>
        <v>516</v>
      </c>
      <c r="E1205" s="94">
        <f t="shared" ca="1" si="113"/>
        <v>8</v>
      </c>
      <c r="F1205" s="94">
        <f t="shared" ca="1" si="108"/>
        <v>0</v>
      </c>
      <c r="G1205" s="87"/>
      <c r="H1205" s="87"/>
      <c r="I1205" s="87"/>
      <c r="J1205" s="87"/>
      <c r="L1205" s="87" t="s">
        <v>4339</v>
      </c>
      <c r="M1205" s="87" t="s">
        <v>2613</v>
      </c>
      <c r="N1205" s="87" t="s">
        <v>2614</v>
      </c>
      <c r="O1205" s="87" t="s">
        <v>2615</v>
      </c>
      <c r="P1205" s="87">
        <v>516</v>
      </c>
      <c r="S1205" s="87" t="s">
        <v>1018</v>
      </c>
      <c r="T1205" s="87" t="s">
        <v>1018</v>
      </c>
      <c r="U1205" s="87" t="s">
        <v>1018</v>
      </c>
      <c r="V1205" s="87" t="s">
        <v>1018</v>
      </c>
      <c r="W1205" s="87" t="s">
        <v>1018</v>
      </c>
      <c r="X1205" s="87" t="s">
        <v>1018</v>
      </c>
      <c r="Y1205" s="87" t="s">
        <v>1018</v>
      </c>
      <c r="Z1205" s="87" t="s">
        <v>1018</v>
      </c>
      <c r="AA1205" s="87" t="s">
        <v>1018</v>
      </c>
      <c r="AB1205" s="87" t="s">
        <v>1018</v>
      </c>
      <c r="AC1205" s="87" t="s">
        <v>1018</v>
      </c>
      <c r="AD1205" s="87" t="s">
        <v>1018</v>
      </c>
      <c r="AE1205" s="87" t="s">
        <v>1018</v>
      </c>
      <c r="AF1205" s="87" t="s">
        <v>1018</v>
      </c>
      <c r="AG1205" s="87" t="s">
        <v>1018</v>
      </c>
      <c r="AH1205" s="87" t="s">
        <v>1018</v>
      </c>
      <c r="AI1205" s="87" t="s">
        <v>1018</v>
      </c>
      <c r="AJ1205" s="87" t="s">
        <v>1018</v>
      </c>
      <c r="AK1205" s="87" t="s">
        <v>1018</v>
      </c>
      <c r="AL1205" s="87" t="s">
        <v>1018</v>
      </c>
      <c r="AM1205" s="87" t="s">
        <v>1018</v>
      </c>
      <c r="AN1205" s="87" t="s">
        <v>1018</v>
      </c>
      <c r="AO1205" s="87" t="s">
        <v>1018</v>
      </c>
      <c r="AP1205" s="87" t="s">
        <v>1018</v>
      </c>
      <c r="AQ1205" s="87" t="s">
        <v>1018</v>
      </c>
      <c r="AR1205" s="87">
        <v>8</v>
      </c>
      <c r="AS1205" s="87" t="s">
        <v>1018</v>
      </c>
      <c r="AT1205" s="87" t="s">
        <v>1018</v>
      </c>
      <c r="AU1205" s="87" t="s">
        <v>1018</v>
      </c>
      <c r="AV1205" s="87" t="s">
        <v>1018</v>
      </c>
      <c r="AW1205" s="87" t="s">
        <v>1018</v>
      </c>
      <c r="AX1205" s="87" t="s">
        <v>1018</v>
      </c>
    </row>
    <row r="1206" spans="1:50" x14ac:dyDescent="0.2">
      <c r="A1206" s="39" t="str">
        <f t="shared" si="109"/>
        <v>2040527</v>
      </c>
      <c r="B1206" s="39" t="str">
        <f t="shared" si="110"/>
        <v>0872АМ/ГЛ</v>
      </c>
      <c r="C1206" s="39" t="str">
        <f t="shared" si="111"/>
        <v>Слон Пончик  В33см</v>
      </c>
      <c r="D1206" s="94">
        <f t="shared" ca="1" si="112"/>
        <v>444</v>
      </c>
      <c r="E1206" s="94">
        <f t="shared" ca="1" si="113"/>
        <v>0</v>
      </c>
      <c r="F1206" s="94">
        <f t="shared" ca="1" si="108"/>
        <v>0</v>
      </c>
      <c r="G1206" s="87"/>
      <c r="H1206" s="87"/>
      <c r="I1206" s="87"/>
      <c r="J1206" s="87"/>
      <c r="L1206" s="87" t="s">
        <v>4340</v>
      </c>
      <c r="M1206" s="87" t="s">
        <v>2616</v>
      </c>
      <c r="N1206" s="87" t="s">
        <v>2617</v>
      </c>
      <c r="O1206" s="87" t="s">
        <v>2618</v>
      </c>
      <c r="P1206" s="87">
        <v>444</v>
      </c>
      <c r="S1206" s="87" t="s">
        <v>1018</v>
      </c>
      <c r="T1206" s="87" t="s">
        <v>1018</v>
      </c>
      <c r="U1206" s="87" t="s">
        <v>1018</v>
      </c>
      <c r="V1206" s="87" t="s">
        <v>1018</v>
      </c>
      <c r="W1206" s="87" t="s">
        <v>1018</v>
      </c>
      <c r="X1206" s="87" t="s">
        <v>1018</v>
      </c>
      <c r="Y1206" s="87" t="s">
        <v>1018</v>
      </c>
      <c r="Z1206" s="87" t="s">
        <v>1018</v>
      </c>
      <c r="AA1206" s="87" t="s">
        <v>1018</v>
      </c>
      <c r="AB1206" s="87" t="s">
        <v>1018</v>
      </c>
      <c r="AC1206" s="87" t="s">
        <v>1018</v>
      </c>
      <c r="AD1206" s="87" t="s">
        <v>1018</v>
      </c>
      <c r="AE1206" s="87" t="s">
        <v>1018</v>
      </c>
      <c r="AF1206" s="87" t="s">
        <v>1018</v>
      </c>
      <c r="AG1206" s="87" t="s">
        <v>1018</v>
      </c>
      <c r="AH1206" s="87" t="s">
        <v>1018</v>
      </c>
      <c r="AI1206" s="87" t="s">
        <v>1018</v>
      </c>
      <c r="AJ1206" s="87" t="s">
        <v>1018</v>
      </c>
      <c r="AK1206" s="87" t="s">
        <v>1018</v>
      </c>
      <c r="AL1206" s="87" t="s">
        <v>1018</v>
      </c>
      <c r="AM1206" s="87" t="s">
        <v>1018</v>
      </c>
      <c r="AN1206" s="87" t="s">
        <v>1018</v>
      </c>
      <c r="AO1206" s="87" t="s">
        <v>1018</v>
      </c>
      <c r="AP1206" s="87" t="s">
        <v>1018</v>
      </c>
      <c r="AQ1206" s="87" t="s">
        <v>1018</v>
      </c>
      <c r="AR1206" s="87" t="s">
        <v>1018</v>
      </c>
      <c r="AS1206" s="87" t="s">
        <v>1018</v>
      </c>
      <c r="AT1206" s="87" t="s">
        <v>1018</v>
      </c>
      <c r="AU1206" s="87" t="s">
        <v>1018</v>
      </c>
      <c r="AV1206" s="87" t="s">
        <v>1018</v>
      </c>
      <c r="AW1206" s="87" t="s">
        <v>1018</v>
      </c>
      <c r="AX1206" s="87" t="s">
        <v>1018</v>
      </c>
    </row>
    <row r="1207" spans="1:50" x14ac:dyDescent="0.2">
      <c r="A1207" s="39" t="str">
        <f t="shared" si="109"/>
        <v>2040606</v>
      </c>
      <c r="B1207" s="39" t="str">
        <f t="shared" si="110"/>
        <v>0928АМ/СР</v>
      </c>
      <c r="C1207" s="39" t="str">
        <f t="shared" si="111"/>
        <v>Волк Гамлет   В41см</v>
      </c>
      <c r="D1207" s="94">
        <f t="shared" ca="1" si="112"/>
        <v>723</v>
      </c>
      <c r="E1207" s="94">
        <f t="shared" ca="1" si="113"/>
        <v>0</v>
      </c>
      <c r="F1207" s="94">
        <f t="shared" ca="1" si="108"/>
        <v>0</v>
      </c>
      <c r="G1207" s="87"/>
      <c r="H1207" s="87"/>
      <c r="I1207" s="87"/>
      <c r="J1207" s="87"/>
      <c r="L1207" s="87" t="s">
        <v>4341</v>
      </c>
      <c r="M1207" s="87" t="s">
        <v>2619</v>
      </c>
      <c r="N1207" s="87" t="s">
        <v>2620</v>
      </c>
      <c r="O1207" s="87" t="s">
        <v>2621</v>
      </c>
      <c r="P1207" s="87">
        <v>723</v>
      </c>
      <c r="S1207" s="87" t="s">
        <v>1018</v>
      </c>
      <c r="T1207" s="87" t="s">
        <v>1018</v>
      </c>
      <c r="U1207" s="87" t="s">
        <v>1018</v>
      </c>
      <c r="V1207" s="87" t="s">
        <v>1018</v>
      </c>
      <c r="W1207" s="87" t="s">
        <v>1018</v>
      </c>
      <c r="X1207" s="87" t="s">
        <v>1018</v>
      </c>
      <c r="Y1207" s="87" t="s">
        <v>1018</v>
      </c>
      <c r="Z1207" s="87" t="s">
        <v>1018</v>
      </c>
      <c r="AA1207" s="87" t="s">
        <v>1018</v>
      </c>
      <c r="AB1207" s="87" t="s">
        <v>1018</v>
      </c>
      <c r="AC1207" s="87" t="s">
        <v>1018</v>
      </c>
      <c r="AD1207" s="87" t="s">
        <v>1018</v>
      </c>
      <c r="AE1207" s="87" t="s">
        <v>1018</v>
      </c>
      <c r="AF1207" s="87" t="s">
        <v>1018</v>
      </c>
      <c r="AG1207" s="87" t="s">
        <v>1018</v>
      </c>
      <c r="AH1207" s="87" t="s">
        <v>1018</v>
      </c>
      <c r="AI1207" s="87" t="s">
        <v>1018</v>
      </c>
      <c r="AJ1207" s="87" t="s">
        <v>1018</v>
      </c>
      <c r="AK1207" s="87" t="s">
        <v>1018</v>
      </c>
      <c r="AL1207" s="87" t="s">
        <v>1018</v>
      </c>
      <c r="AM1207" s="87" t="s">
        <v>1018</v>
      </c>
      <c r="AN1207" s="87" t="s">
        <v>1018</v>
      </c>
      <c r="AO1207" s="87" t="s">
        <v>1018</v>
      </c>
      <c r="AP1207" s="87" t="s">
        <v>1018</v>
      </c>
      <c r="AQ1207" s="87" t="s">
        <v>1018</v>
      </c>
      <c r="AR1207" s="87" t="s">
        <v>1018</v>
      </c>
      <c r="AS1207" s="87" t="s">
        <v>1018</v>
      </c>
      <c r="AT1207" s="87" t="s">
        <v>1018</v>
      </c>
      <c r="AU1207" s="87" t="s">
        <v>1018</v>
      </c>
      <c r="AV1207" s="87" t="s">
        <v>1018</v>
      </c>
      <c r="AW1207" s="87" t="s">
        <v>1018</v>
      </c>
      <c r="AX1207" s="87" t="s">
        <v>1018</v>
      </c>
    </row>
    <row r="1208" spans="1:50" x14ac:dyDescent="0.2">
      <c r="A1208" s="39" t="str">
        <f t="shared" si="109"/>
        <v>2042490</v>
      </c>
      <c r="B1208" s="39" t="str">
        <f t="shared" si="110"/>
        <v>0935К/БЕЛ</v>
      </c>
      <c r="C1208" s="39" t="str">
        <f t="shared" si="111"/>
        <v>Зайчонок Роб В45см</v>
      </c>
      <c r="D1208" s="94">
        <f t="shared" ca="1" si="112"/>
        <v>395</v>
      </c>
      <c r="E1208" s="94">
        <f t="shared" ca="1" si="113"/>
        <v>0</v>
      </c>
      <c r="F1208" s="94">
        <f t="shared" ca="1" si="108"/>
        <v>0</v>
      </c>
      <c r="G1208" s="87"/>
      <c r="H1208" s="87"/>
      <c r="I1208" s="87"/>
      <c r="J1208" s="87"/>
      <c r="L1208" s="87" t="s">
        <v>4342</v>
      </c>
      <c r="M1208" s="87" t="s">
        <v>2622</v>
      </c>
      <c r="N1208" s="87" t="s">
        <v>2623</v>
      </c>
      <c r="O1208" s="87" t="s">
        <v>2624</v>
      </c>
      <c r="P1208" s="87">
        <v>395</v>
      </c>
      <c r="S1208" s="87" t="s">
        <v>1018</v>
      </c>
      <c r="T1208" s="87" t="s">
        <v>1018</v>
      </c>
      <c r="U1208" s="87" t="s">
        <v>1018</v>
      </c>
      <c r="V1208" s="87" t="s">
        <v>1018</v>
      </c>
      <c r="W1208" s="87" t="s">
        <v>1018</v>
      </c>
      <c r="X1208" s="87" t="s">
        <v>1018</v>
      </c>
      <c r="Y1208" s="87" t="s">
        <v>1018</v>
      </c>
      <c r="Z1208" s="87" t="s">
        <v>1018</v>
      </c>
      <c r="AA1208" s="87" t="s">
        <v>1018</v>
      </c>
      <c r="AB1208" s="87" t="s">
        <v>1018</v>
      </c>
      <c r="AC1208" s="87" t="s">
        <v>1018</v>
      </c>
      <c r="AD1208" s="87" t="s">
        <v>1018</v>
      </c>
      <c r="AE1208" s="87" t="s">
        <v>1018</v>
      </c>
      <c r="AF1208" s="87" t="s">
        <v>1018</v>
      </c>
      <c r="AG1208" s="87" t="s">
        <v>1018</v>
      </c>
      <c r="AH1208" s="87" t="s">
        <v>1018</v>
      </c>
      <c r="AI1208" s="87" t="s">
        <v>1018</v>
      </c>
      <c r="AJ1208" s="87" t="s">
        <v>1018</v>
      </c>
      <c r="AK1208" s="87" t="s">
        <v>1018</v>
      </c>
      <c r="AL1208" s="87" t="s">
        <v>1018</v>
      </c>
      <c r="AM1208" s="87" t="s">
        <v>1018</v>
      </c>
      <c r="AN1208" s="87" t="s">
        <v>1018</v>
      </c>
      <c r="AO1208" s="87" t="s">
        <v>1018</v>
      </c>
      <c r="AP1208" s="87" t="s">
        <v>1018</v>
      </c>
      <c r="AQ1208" s="87" t="s">
        <v>1018</v>
      </c>
      <c r="AR1208" s="87" t="s">
        <v>1018</v>
      </c>
      <c r="AS1208" s="87" t="s">
        <v>1018</v>
      </c>
      <c r="AT1208" s="87" t="s">
        <v>1018</v>
      </c>
      <c r="AU1208" s="87" t="s">
        <v>1018</v>
      </c>
      <c r="AV1208" s="87" t="s">
        <v>1018</v>
      </c>
      <c r="AW1208" s="87" t="s">
        <v>1018</v>
      </c>
      <c r="AX1208" s="87" t="s">
        <v>1018</v>
      </c>
    </row>
    <row r="1209" spans="1:50" x14ac:dyDescent="0.2">
      <c r="A1209" s="39" t="str">
        <f t="shared" si="109"/>
        <v>2040622</v>
      </c>
      <c r="B1209" s="39" t="str">
        <f t="shared" si="110"/>
        <v>0936МV/БЕЛ</v>
      </c>
      <c r="C1209" s="39" t="str">
        <f t="shared" si="111"/>
        <v>Котенок Кэт  В39см</v>
      </c>
      <c r="D1209" s="94">
        <f t="shared" ca="1" si="112"/>
        <v>449</v>
      </c>
      <c r="E1209" s="94">
        <f t="shared" ca="1" si="113"/>
        <v>1</v>
      </c>
      <c r="F1209" s="94">
        <f t="shared" ca="1" si="108"/>
        <v>0</v>
      </c>
      <c r="G1209" s="87"/>
      <c r="H1209" s="87"/>
      <c r="I1209" s="87"/>
      <c r="J1209" s="87"/>
      <c r="L1209" s="87" t="s">
        <v>4343</v>
      </c>
      <c r="M1209" s="87" t="s">
        <v>674</v>
      </c>
      <c r="N1209" s="87" t="s">
        <v>675</v>
      </c>
      <c r="O1209" s="87" t="s">
        <v>676</v>
      </c>
      <c r="P1209" s="87">
        <v>449</v>
      </c>
      <c r="S1209" s="87" t="s">
        <v>1018</v>
      </c>
      <c r="T1209" s="87" t="s">
        <v>1018</v>
      </c>
      <c r="U1209" s="87" t="s">
        <v>1018</v>
      </c>
      <c r="V1209" s="87" t="s">
        <v>1018</v>
      </c>
      <c r="W1209" s="87" t="s">
        <v>1018</v>
      </c>
      <c r="X1209" s="87" t="s">
        <v>1018</v>
      </c>
      <c r="Y1209" s="87" t="s">
        <v>1018</v>
      </c>
      <c r="Z1209" s="87" t="s">
        <v>1018</v>
      </c>
      <c r="AA1209" s="87" t="s">
        <v>1018</v>
      </c>
      <c r="AB1209" s="87" t="s">
        <v>1018</v>
      </c>
      <c r="AC1209" s="87" t="s">
        <v>1018</v>
      </c>
      <c r="AD1209" s="87" t="s">
        <v>1018</v>
      </c>
      <c r="AE1209" s="87" t="s">
        <v>1018</v>
      </c>
      <c r="AF1209" s="87">
        <v>1</v>
      </c>
      <c r="AG1209" s="87" t="s">
        <v>1018</v>
      </c>
      <c r="AH1209" s="87" t="s">
        <v>1018</v>
      </c>
      <c r="AI1209" s="87" t="s">
        <v>1018</v>
      </c>
      <c r="AJ1209" s="87" t="s">
        <v>1018</v>
      </c>
      <c r="AK1209" s="87" t="s">
        <v>1018</v>
      </c>
      <c r="AL1209" s="87" t="s">
        <v>1018</v>
      </c>
      <c r="AM1209" s="87" t="s">
        <v>1018</v>
      </c>
      <c r="AN1209" s="87" t="s">
        <v>1018</v>
      </c>
      <c r="AO1209" s="87" t="s">
        <v>1018</v>
      </c>
      <c r="AP1209" s="87" t="s">
        <v>1018</v>
      </c>
      <c r="AQ1209" s="87" t="s">
        <v>1018</v>
      </c>
      <c r="AR1209" s="87" t="s">
        <v>1018</v>
      </c>
      <c r="AS1209" s="87" t="s">
        <v>1018</v>
      </c>
      <c r="AT1209" s="87" t="s">
        <v>1018</v>
      </c>
      <c r="AU1209" s="87" t="s">
        <v>1018</v>
      </c>
      <c r="AV1209" s="87" t="s">
        <v>1018</v>
      </c>
      <c r="AW1209" s="87" t="s">
        <v>1018</v>
      </c>
      <c r="AX1209" s="87" t="s">
        <v>1018</v>
      </c>
    </row>
    <row r="1210" spans="1:50" x14ac:dyDescent="0.2">
      <c r="A1210" s="39" t="str">
        <f t="shared" si="109"/>
        <v>2040665</v>
      </c>
      <c r="B1210" s="39" t="str">
        <f t="shared" si="110"/>
        <v>0958АМ/СЛ</v>
      </c>
      <c r="C1210" s="39" t="str">
        <f t="shared" si="111"/>
        <v>Крокодильчик Бяка  В30см</v>
      </c>
      <c r="D1210" s="94">
        <f t="shared" ca="1" si="112"/>
        <v>399</v>
      </c>
      <c r="E1210" s="94">
        <f t="shared" ca="1" si="113"/>
        <v>0</v>
      </c>
      <c r="F1210" s="94">
        <f t="shared" ca="1" si="108"/>
        <v>0</v>
      </c>
      <c r="G1210" s="87"/>
      <c r="H1210" s="87"/>
      <c r="I1210" s="87"/>
      <c r="J1210" s="87"/>
      <c r="L1210" s="87" t="s">
        <v>4344</v>
      </c>
      <c r="M1210" s="87" t="s">
        <v>2625</v>
      </c>
      <c r="N1210" s="87" t="s">
        <v>2626</v>
      </c>
      <c r="O1210" s="87" t="s">
        <v>2627</v>
      </c>
      <c r="P1210" s="87">
        <v>399</v>
      </c>
      <c r="S1210" s="87" t="s">
        <v>1018</v>
      </c>
      <c r="T1210" s="87" t="s">
        <v>1018</v>
      </c>
      <c r="U1210" s="87" t="s">
        <v>1018</v>
      </c>
      <c r="V1210" s="87" t="s">
        <v>1018</v>
      </c>
      <c r="W1210" s="87" t="s">
        <v>1018</v>
      </c>
      <c r="X1210" s="87" t="s">
        <v>1018</v>
      </c>
      <c r="Y1210" s="87" t="s">
        <v>1018</v>
      </c>
      <c r="Z1210" s="87" t="s">
        <v>1018</v>
      </c>
      <c r="AA1210" s="87" t="s">
        <v>1018</v>
      </c>
      <c r="AB1210" s="87" t="s">
        <v>1018</v>
      </c>
      <c r="AC1210" s="87" t="s">
        <v>1018</v>
      </c>
      <c r="AD1210" s="87" t="s">
        <v>1018</v>
      </c>
      <c r="AE1210" s="87" t="s">
        <v>1018</v>
      </c>
      <c r="AF1210" s="87" t="s">
        <v>1018</v>
      </c>
      <c r="AG1210" s="87" t="s">
        <v>1018</v>
      </c>
      <c r="AH1210" s="87" t="s">
        <v>1018</v>
      </c>
      <c r="AI1210" s="87" t="s">
        <v>1018</v>
      </c>
      <c r="AJ1210" s="87" t="s">
        <v>1018</v>
      </c>
      <c r="AK1210" s="87" t="s">
        <v>1018</v>
      </c>
      <c r="AL1210" s="87" t="s">
        <v>1018</v>
      </c>
      <c r="AM1210" s="87" t="s">
        <v>1018</v>
      </c>
      <c r="AN1210" s="87" t="s">
        <v>1018</v>
      </c>
      <c r="AO1210" s="87" t="s">
        <v>1018</v>
      </c>
      <c r="AP1210" s="87" t="s">
        <v>1018</v>
      </c>
      <c r="AQ1210" s="87" t="s">
        <v>1018</v>
      </c>
      <c r="AR1210" s="87" t="s">
        <v>1018</v>
      </c>
      <c r="AS1210" s="87" t="s">
        <v>1018</v>
      </c>
      <c r="AT1210" s="87" t="s">
        <v>1018</v>
      </c>
      <c r="AU1210" s="87" t="s">
        <v>1018</v>
      </c>
      <c r="AV1210" s="87" t="s">
        <v>1018</v>
      </c>
      <c r="AW1210" s="87" t="s">
        <v>1018</v>
      </c>
      <c r="AX1210" s="87" t="s">
        <v>1018</v>
      </c>
    </row>
    <row r="1211" spans="1:50" x14ac:dyDescent="0.2">
      <c r="A1211" s="39" t="str">
        <f t="shared" si="109"/>
        <v>2040704</v>
      </c>
      <c r="B1211" s="39" t="str">
        <f t="shared" si="110"/>
        <v>0982АМ/ШК</v>
      </c>
      <c r="C1211" s="39" t="str">
        <f t="shared" si="111"/>
        <v>Львенок Леон  В55см</v>
      </c>
      <c r="D1211" s="94">
        <f t="shared" ca="1" si="112"/>
        <v>627</v>
      </c>
      <c r="E1211" s="94">
        <f t="shared" ca="1" si="113"/>
        <v>0</v>
      </c>
      <c r="F1211" s="94">
        <f t="shared" ca="1" si="108"/>
        <v>0</v>
      </c>
      <c r="G1211" s="87"/>
      <c r="H1211" s="87"/>
      <c r="I1211" s="87"/>
      <c r="J1211" s="87"/>
      <c r="L1211" s="87" t="s">
        <v>4345</v>
      </c>
      <c r="M1211" s="87" t="s">
        <v>2628</v>
      </c>
      <c r="N1211" s="87" t="s">
        <v>2629</v>
      </c>
      <c r="O1211" s="87" t="s">
        <v>2630</v>
      </c>
      <c r="P1211" s="87">
        <v>627</v>
      </c>
      <c r="S1211" s="87" t="s">
        <v>1018</v>
      </c>
      <c r="T1211" s="87" t="s">
        <v>1018</v>
      </c>
      <c r="U1211" s="87" t="s">
        <v>1018</v>
      </c>
      <c r="V1211" s="87" t="s">
        <v>1018</v>
      </c>
      <c r="W1211" s="87" t="s">
        <v>1018</v>
      </c>
      <c r="X1211" s="87" t="s">
        <v>1018</v>
      </c>
      <c r="Y1211" s="87" t="s">
        <v>1018</v>
      </c>
      <c r="Z1211" s="87" t="s">
        <v>1018</v>
      </c>
      <c r="AA1211" s="87" t="s">
        <v>1018</v>
      </c>
      <c r="AB1211" s="87" t="s">
        <v>1018</v>
      </c>
      <c r="AC1211" s="87" t="s">
        <v>1018</v>
      </c>
      <c r="AD1211" s="87" t="s">
        <v>1018</v>
      </c>
      <c r="AE1211" s="87" t="s">
        <v>1018</v>
      </c>
      <c r="AF1211" s="87" t="s">
        <v>1018</v>
      </c>
      <c r="AG1211" s="87" t="s">
        <v>1018</v>
      </c>
      <c r="AH1211" s="87" t="s">
        <v>1018</v>
      </c>
      <c r="AI1211" s="87" t="s">
        <v>1018</v>
      </c>
      <c r="AJ1211" s="87" t="s">
        <v>1018</v>
      </c>
      <c r="AK1211" s="87" t="s">
        <v>1018</v>
      </c>
      <c r="AL1211" s="87" t="s">
        <v>1018</v>
      </c>
      <c r="AM1211" s="87" t="s">
        <v>1018</v>
      </c>
      <c r="AN1211" s="87" t="s">
        <v>1018</v>
      </c>
      <c r="AO1211" s="87" t="s">
        <v>1018</v>
      </c>
      <c r="AP1211" s="87" t="s">
        <v>1018</v>
      </c>
      <c r="AQ1211" s="87" t="s">
        <v>1018</v>
      </c>
      <c r="AR1211" s="87" t="s">
        <v>1018</v>
      </c>
      <c r="AS1211" s="87" t="s">
        <v>1018</v>
      </c>
      <c r="AT1211" s="87" t="s">
        <v>1018</v>
      </c>
      <c r="AU1211" s="87" t="s">
        <v>1018</v>
      </c>
      <c r="AV1211" s="87" t="s">
        <v>1018</v>
      </c>
      <c r="AW1211" s="87" t="s">
        <v>1018</v>
      </c>
      <c r="AX1211" s="87" t="s">
        <v>1018</v>
      </c>
    </row>
    <row r="1212" spans="1:50" x14ac:dyDescent="0.2">
      <c r="A1212" s="39" t="str">
        <f t="shared" si="109"/>
        <v>2040725</v>
      </c>
      <c r="B1212" s="39" t="str">
        <f t="shared" si="110"/>
        <v>0996АМ/ПРС</v>
      </c>
      <c r="C1212" s="39" t="str">
        <f t="shared" si="111"/>
        <v>Лисичка Диана В45см</v>
      </c>
      <c r="D1212" s="94">
        <f t="shared" ca="1" si="112"/>
        <v>768</v>
      </c>
      <c r="E1212" s="94">
        <f t="shared" ca="1" si="113"/>
        <v>0</v>
      </c>
      <c r="F1212" s="94">
        <f t="shared" ca="1" si="108"/>
        <v>0</v>
      </c>
      <c r="G1212" s="87"/>
      <c r="H1212" s="87"/>
      <c r="I1212" s="87"/>
      <c r="J1212" s="87"/>
      <c r="L1212" s="87" t="s">
        <v>4346</v>
      </c>
      <c r="M1212" s="87" t="s">
        <v>2631</v>
      </c>
      <c r="N1212" s="87" t="s">
        <v>2632</v>
      </c>
      <c r="O1212" s="87" t="s">
        <v>2633</v>
      </c>
      <c r="P1212" s="87">
        <v>768</v>
      </c>
      <c r="S1212" s="87" t="s">
        <v>1018</v>
      </c>
      <c r="T1212" s="87" t="s">
        <v>1018</v>
      </c>
      <c r="U1212" s="87" t="s">
        <v>1018</v>
      </c>
      <c r="V1212" s="87" t="s">
        <v>1018</v>
      </c>
      <c r="W1212" s="87" t="s">
        <v>1018</v>
      </c>
      <c r="X1212" s="87" t="s">
        <v>1018</v>
      </c>
      <c r="Y1212" s="87" t="s">
        <v>1018</v>
      </c>
      <c r="Z1212" s="87" t="s">
        <v>1018</v>
      </c>
      <c r="AA1212" s="87" t="s">
        <v>1018</v>
      </c>
      <c r="AB1212" s="87" t="s">
        <v>1018</v>
      </c>
      <c r="AC1212" s="87" t="s">
        <v>1018</v>
      </c>
      <c r="AD1212" s="87" t="s">
        <v>1018</v>
      </c>
      <c r="AE1212" s="87" t="s">
        <v>1018</v>
      </c>
      <c r="AF1212" s="87" t="s">
        <v>1018</v>
      </c>
      <c r="AG1212" s="87" t="s">
        <v>1018</v>
      </c>
      <c r="AH1212" s="87" t="s">
        <v>1018</v>
      </c>
      <c r="AI1212" s="87" t="s">
        <v>1018</v>
      </c>
      <c r="AJ1212" s="87" t="s">
        <v>1018</v>
      </c>
      <c r="AK1212" s="87" t="s">
        <v>1018</v>
      </c>
      <c r="AL1212" s="87" t="s">
        <v>1018</v>
      </c>
      <c r="AM1212" s="87" t="s">
        <v>1018</v>
      </c>
      <c r="AN1212" s="87" t="s">
        <v>1018</v>
      </c>
      <c r="AO1212" s="87" t="s">
        <v>1018</v>
      </c>
      <c r="AP1212" s="87" t="s">
        <v>1018</v>
      </c>
      <c r="AQ1212" s="87" t="s">
        <v>1018</v>
      </c>
      <c r="AR1212" s="87" t="s">
        <v>1018</v>
      </c>
      <c r="AS1212" s="87" t="s">
        <v>1018</v>
      </c>
      <c r="AT1212" s="87" t="s">
        <v>1018</v>
      </c>
      <c r="AU1212" s="87" t="s">
        <v>1018</v>
      </c>
      <c r="AV1212" s="87" t="s">
        <v>1018</v>
      </c>
      <c r="AW1212" s="87" t="s">
        <v>1018</v>
      </c>
      <c r="AX1212" s="87" t="s">
        <v>1018</v>
      </c>
    </row>
    <row r="1213" spans="1:50" x14ac:dyDescent="0.2">
      <c r="A1213" s="39" t="str">
        <f t="shared" si="109"/>
        <v>2040727</v>
      </c>
      <c r="B1213" s="39" t="str">
        <f t="shared" si="110"/>
        <v>0998АМ/ЖЛ</v>
      </c>
      <c r="C1213" s="39" t="str">
        <f t="shared" si="111"/>
        <v>Собачка Жуля  В38см</v>
      </c>
      <c r="D1213" s="94">
        <f t="shared" ca="1" si="112"/>
        <v>432</v>
      </c>
      <c r="E1213" s="94">
        <f t="shared" ca="1" si="113"/>
        <v>1</v>
      </c>
      <c r="F1213" s="94">
        <f t="shared" ca="1" si="108"/>
        <v>0</v>
      </c>
      <c r="G1213" s="87"/>
      <c r="H1213" s="87"/>
      <c r="I1213" s="87"/>
      <c r="J1213" s="87"/>
      <c r="L1213" s="87" t="s">
        <v>4347</v>
      </c>
      <c r="M1213" s="87" t="s">
        <v>2634</v>
      </c>
      <c r="N1213" s="87" t="s">
        <v>2635</v>
      </c>
      <c r="O1213" s="87" t="s">
        <v>2636</v>
      </c>
      <c r="P1213" s="87">
        <v>432</v>
      </c>
      <c r="S1213" s="87" t="s">
        <v>1018</v>
      </c>
      <c r="T1213" s="87" t="s">
        <v>1018</v>
      </c>
      <c r="U1213" s="87" t="s">
        <v>1018</v>
      </c>
      <c r="V1213" s="87">
        <v>1</v>
      </c>
      <c r="W1213" s="87" t="s">
        <v>1018</v>
      </c>
      <c r="X1213" s="87" t="s">
        <v>1018</v>
      </c>
      <c r="Y1213" s="87" t="s">
        <v>1018</v>
      </c>
      <c r="Z1213" s="87" t="s">
        <v>1018</v>
      </c>
      <c r="AA1213" s="87" t="s">
        <v>1018</v>
      </c>
      <c r="AB1213" s="87" t="s">
        <v>1018</v>
      </c>
      <c r="AC1213" s="87" t="s">
        <v>1018</v>
      </c>
      <c r="AD1213" s="87" t="s">
        <v>1018</v>
      </c>
      <c r="AE1213" s="87" t="s">
        <v>1018</v>
      </c>
      <c r="AF1213" s="87" t="s">
        <v>1018</v>
      </c>
      <c r="AG1213" s="87" t="s">
        <v>1018</v>
      </c>
      <c r="AH1213" s="87" t="s">
        <v>1018</v>
      </c>
      <c r="AI1213" s="87" t="s">
        <v>1018</v>
      </c>
      <c r="AJ1213" s="87" t="s">
        <v>1018</v>
      </c>
      <c r="AK1213" s="87" t="s">
        <v>1018</v>
      </c>
      <c r="AL1213" s="87" t="s">
        <v>1018</v>
      </c>
      <c r="AM1213" s="87" t="s">
        <v>1018</v>
      </c>
      <c r="AN1213" s="87" t="s">
        <v>1018</v>
      </c>
      <c r="AO1213" s="87" t="s">
        <v>1018</v>
      </c>
      <c r="AP1213" s="87" t="s">
        <v>1018</v>
      </c>
      <c r="AQ1213" s="87" t="s">
        <v>1018</v>
      </c>
      <c r="AR1213" s="87" t="s">
        <v>1018</v>
      </c>
      <c r="AS1213" s="87" t="s">
        <v>1018</v>
      </c>
      <c r="AT1213" s="87" t="s">
        <v>1018</v>
      </c>
      <c r="AU1213" s="87" t="s">
        <v>1018</v>
      </c>
      <c r="AV1213" s="87" t="s">
        <v>1018</v>
      </c>
      <c r="AW1213" s="87" t="s">
        <v>1018</v>
      </c>
      <c r="AX1213" s="87" t="s">
        <v>1018</v>
      </c>
    </row>
    <row r="1214" spans="1:50" x14ac:dyDescent="0.2">
      <c r="A1214" s="39" t="str">
        <f t="shared" si="109"/>
        <v>2043678</v>
      </c>
      <c r="B1214" s="39" t="str">
        <f t="shared" si="110"/>
        <v>1008/ОРЖ</v>
      </c>
      <c r="C1214" s="39" t="str">
        <f t="shared" si="111"/>
        <v>Тигр-р-р В60см</v>
      </c>
      <c r="D1214" s="94">
        <f t="shared" ca="1" si="112"/>
        <v>447</v>
      </c>
      <c r="E1214" s="94">
        <f t="shared" ca="1" si="113"/>
        <v>0</v>
      </c>
      <c r="F1214" s="94">
        <f t="shared" ca="1" si="108"/>
        <v>0</v>
      </c>
      <c r="G1214" s="87"/>
      <c r="H1214" s="87"/>
      <c r="I1214" s="87"/>
      <c r="J1214" s="87"/>
      <c r="L1214" s="87" t="s">
        <v>4348</v>
      </c>
      <c r="M1214" s="87" t="s">
        <v>2637</v>
      </c>
      <c r="N1214" s="87" t="s">
        <v>2638</v>
      </c>
      <c r="O1214" s="87" t="s">
        <v>2639</v>
      </c>
      <c r="P1214" s="87">
        <v>447</v>
      </c>
      <c r="S1214" s="87" t="s">
        <v>1018</v>
      </c>
      <c r="T1214" s="87" t="s">
        <v>1018</v>
      </c>
      <c r="U1214" s="87" t="s">
        <v>1018</v>
      </c>
      <c r="V1214" s="87" t="s">
        <v>1018</v>
      </c>
      <c r="W1214" s="87" t="s">
        <v>1018</v>
      </c>
      <c r="X1214" s="87" t="s">
        <v>1018</v>
      </c>
      <c r="Y1214" s="87" t="s">
        <v>1018</v>
      </c>
      <c r="Z1214" s="87" t="s">
        <v>1018</v>
      </c>
      <c r="AA1214" s="87" t="s">
        <v>1018</v>
      </c>
      <c r="AB1214" s="87" t="s">
        <v>1018</v>
      </c>
      <c r="AC1214" s="87" t="s">
        <v>1018</v>
      </c>
      <c r="AD1214" s="87" t="s">
        <v>1018</v>
      </c>
      <c r="AE1214" s="87" t="s">
        <v>1018</v>
      </c>
      <c r="AF1214" s="87" t="s">
        <v>1018</v>
      </c>
      <c r="AG1214" s="87" t="s">
        <v>1018</v>
      </c>
      <c r="AH1214" s="87" t="s">
        <v>1018</v>
      </c>
      <c r="AI1214" s="87" t="s">
        <v>1018</v>
      </c>
      <c r="AJ1214" s="87" t="s">
        <v>1018</v>
      </c>
      <c r="AK1214" s="87" t="s">
        <v>1018</v>
      </c>
      <c r="AL1214" s="87" t="s">
        <v>1018</v>
      </c>
      <c r="AM1214" s="87" t="s">
        <v>1018</v>
      </c>
      <c r="AN1214" s="87" t="s">
        <v>1018</v>
      </c>
      <c r="AO1214" s="87" t="s">
        <v>1018</v>
      </c>
      <c r="AP1214" s="87" t="s">
        <v>1018</v>
      </c>
      <c r="AQ1214" s="87" t="s">
        <v>1018</v>
      </c>
      <c r="AR1214" s="87" t="s">
        <v>1018</v>
      </c>
      <c r="AS1214" s="87" t="s">
        <v>1018</v>
      </c>
      <c r="AT1214" s="87" t="s">
        <v>1018</v>
      </c>
      <c r="AU1214" s="87" t="s">
        <v>1018</v>
      </c>
      <c r="AV1214" s="87" t="s">
        <v>1018</v>
      </c>
      <c r="AW1214" s="87" t="s">
        <v>1018</v>
      </c>
      <c r="AX1214" s="87" t="s">
        <v>1018</v>
      </c>
    </row>
    <row r="1215" spans="1:50" x14ac:dyDescent="0.2">
      <c r="A1215" s="39" t="str">
        <f t="shared" si="109"/>
        <v>2044936</v>
      </c>
      <c r="B1215" s="39" t="str">
        <f t="shared" si="110"/>
        <v>1023/БЖ</v>
      </c>
      <c r="C1215" s="39" t="str">
        <f t="shared" si="111"/>
        <v>Щенок Любимчик В35см</v>
      </c>
      <c r="D1215" s="94">
        <f t="shared" ca="1" si="112"/>
        <v>535</v>
      </c>
      <c r="E1215" s="94">
        <f t="shared" ca="1" si="113"/>
        <v>0</v>
      </c>
      <c r="F1215" s="94">
        <f t="shared" ca="1" si="108"/>
        <v>0</v>
      </c>
      <c r="G1215" s="87"/>
      <c r="H1215" s="87"/>
      <c r="I1215" s="87"/>
      <c r="J1215" s="87"/>
      <c r="L1215" s="87" t="s">
        <v>4349</v>
      </c>
      <c r="M1215" s="87" t="s">
        <v>692</v>
      </c>
      <c r="N1215" s="87" t="s">
        <v>693</v>
      </c>
      <c r="O1215" s="87" t="s">
        <v>694</v>
      </c>
      <c r="P1215" s="87">
        <v>535</v>
      </c>
      <c r="S1215" s="87" t="s">
        <v>1018</v>
      </c>
      <c r="T1215" s="87" t="s">
        <v>1018</v>
      </c>
      <c r="U1215" s="87" t="s">
        <v>1018</v>
      </c>
      <c r="V1215" s="87" t="s">
        <v>1018</v>
      </c>
      <c r="W1215" s="87" t="s">
        <v>1018</v>
      </c>
      <c r="X1215" s="87" t="s">
        <v>1018</v>
      </c>
      <c r="Y1215" s="87" t="s">
        <v>1018</v>
      </c>
      <c r="Z1215" s="87" t="s">
        <v>1018</v>
      </c>
      <c r="AA1215" s="87" t="s">
        <v>1018</v>
      </c>
      <c r="AB1215" s="87" t="s">
        <v>1018</v>
      </c>
      <c r="AC1215" s="87" t="s">
        <v>1018</v>
      </c>
      <c r="AD1215" s="87" t="s">
        <v>1018</v>
      </c>
      <c r="AE1215" s="87" t="s">
        <v>1018</v>
      </c>
      <c r="AF1215" s="87" t="s">
        <v>1018</v>
      </c>
      <c r="AG1215" s="87" t="s">
        <v>1018</v>
      </c>
      <c r="AH1215" s="87" t="s">
        <v>1018</v>
      </c>
      <c r="AI1215" s="87" t="s">
        <v>1018</v>
      </c>
      <c r="AJ1215" s="87" t="s">
        <v>1018</v>
      </c>
      <c r="AK1215" s="87" t="s">
        <v>1018</v>
      </c>
      <c r="AL1215" s="87" t="s">
        <v>1018</v>
      </c>
      <c r="AM1215" s="87" t="s">
        <v>1018</v>
      </c>
      <c r="AN1215" s="87" t="s">
        <v>1018</v>
      </c>
      <c r="AO1215" s="87" t="s">
        <v>1018</v>
      </c>
      <c r="AP1215" s="87" t="s">
        <v>1018</v>
      </c>
      <c r="AQ1215" s="87" t="s">
        <v>1018</v>
      </c>
      <c r="AR1215" s="87" t="s">
        <v>1018</v>
      </c>
      <c r="AS1215" s="87" t="s">
        <v>1018</v>
      </c>
      <c r="AT1215" s="87" t="s">
        <v>1018</v>
      </c>
      <c r="AU1215" s="87" t="s">
        <v>1018</v>
      </c>
      <c r="AV1215" s="87" t="s">
        <v>1018</v>
      </c>
      <c r="AW1215" s="87" t="s">
        <v>1018</v>
      </c>
      <c r="AX1215" s="87" t="s">
        <v>1018</v>
      </c>
    </row>
    <row r="1216" spans="1:50" x14ac:dyDescent="0.2">
      <c r="A1216" s="39" t="str">
        <f t="shared" si="109"/>
        <v>2050638</v>
      </c>
      <c r="B1216" s="39" t="str">
        <f t="shared" si="110"/>
        <v>1058/ШК</v>
      </c>
      <c r="C1216" s="39" t="str">
        <f t="shared" si="111"/>
        <v>Медвежонок-валик Д55</v>
      </c>
      <c r="D1216" s="94">
        <f t="shared" ca="1" si="112"/>
        <v>552</v>
      </c>
      <c r="E1216" s="94">
        <f t="shared" ca="1" si="113"/>
        <v>0</v>
      </c>
      <c r="F1216" s="94">
        <f t="shared" ca="1" si="108"/>
        <v>0</v>
      </c>
      <c r="G1216" s="87"/>
      <c r="H1216" s="87"/>
      <c r="I1216" s="87"/>
      <c r="J1216" s="87"/>
      <c r="L1216" s="87" t="s">
        <v>4350</v>
      </c>
      <c r="M1216" s="87" t="s">
        <v>2640</v>
      </c>
      <c r="N1216" s="87" t="s">
        <v>2641</v>
      </c>
      <c r="O1216" s="87" t="s">
        <v>2642</v>
      </c>
      <c r="P1216" s="87">
        <v>552</v>
      </c>
      <c r="S1216" s="87" t="s">
        <v>1018</v>
      </c>
      <c r="T1216" s="87" t="s">
        <v>1018</v>
      </c>
      <c r="U1216" s="87" t="s">
        <v>1018</v>
      </c>
      <c r="V1216" s="87" t="s">
        <v>1018</v>
      </c>
      <c r="W1216" s="87" t="s">
        <v>1018</v>
      </c>
      <c r="X1216" s="87" t="s">
        <v>1018</v>
      </c>
      <c r="Y1216" s="87" t="s">
        <v>1018</v>
      </c>
      <c r="Z1216" s="87" t="s">
        <v>1018</v>
      </c>
      <c r="AA1216" s="87" t="s">
        <v>1018</v>
      </c>
      <c r="AB1216" s="87" t="s">
        <v>1018</v>
      </c>
      <c r="AC1216" s="87" t="s">
        <v>1018</v>
      </c>
      <c r="AD1216" s="87" t="s">
        <v>1018</v>
      </c>
      <c r="AE1216" s="87" t="s">
        <v>1018</v>
      </c>
      <c r="AF1216" s="87" t="s">
        <v>1018</v>
      </c>
      <c r="AG1216" s="87" t="s">
        <v>1018</v>
      </c>
      <c r="AH1216" s="87" t="s">
        <v>1018</v>
      </c>
      <c r="AI1216" s="87" t="s">
        <v>1018</v>
      </c>
      <c r="AJ1216" s="87" t="s">
        <v>1018</v>
      </c>
      <c r="AK1216" s="87" t="s">
        <v>1018</v>
      </c>
      <c r="AL1216" s="87" t="s">
        <v>1018</v>
      </c>
      <c r="AM1216" s="87" t="s">
        <v>1018</v>
      </c>
      <c r="AN1216" s="87" t="s">
        <v>1018</v>
      </c>
      <c r="AO1216" s="87" t="s">
        <v>1018</v>
      </c>
      <c r="AP1216" s="87" t="s">
        <v>1018</v>
      </c>
      <c r="AQ1216" s="87" t="s">
        <v>1018</v>
      </c>
      <c r="AR1216" s="87" t="s">
        <v>1018</v>
      </c>
      <c r="AS1216" s="87" t="s">
        <v>1018</v>
      </c>
      <c r="AT1216" s="87" t="s">
        <v>1018</v>
      </c>
      <c r="AU1216" s="87" t="s">
        <v>1018</v>
      </c>
      <c r="AV1216" s="87" t="s">
        <v>1018</v>
      </c>
      <c r="AW1216" s="87" t="s">
        <v>1018</v>
      </c>
      <c r="AX1216" s="87" t="s">
        <v>1018</v>
      </c>
    </row>
    <row r="1217" spans="1:50" x14ac:dyDescent="0.2">
      <c r="A1217" s="39" t="str">
        <f t="shared" si="109"/>
        <v>2050674</v>
      </c>
      <c r="B1217" s="39" t="str">
        <f t="shared" si="110"/>
        <v>1065/БЖ</v>
      </c>
      <c r="C1217" s="39" t="str">
        <f t="shared" si="111"/>
        <v>Собака-валик Д55</v>
      </c>
      <c r="D1217" s="94">
        <f t="shared" ca="1" si="112"/>
        <v>545</v>
      </c>
      <c r="E1217" s="94">
        <f t="shared" ca="1" si="113"/>
        <v>0</v>
      </c>
      <c r="F1217" s="94">
        <f t="shared" ca="1" si="108"/>
        <v>0</v>
      </c>
      <c r="G1217" s="87"/>
      <c r="H1217" s="87"/>
      <c r="I1217" s="87"/>
      <c r="J1217" s="87"/>
      <c r="L1217" s="87" t="s">
        <v>4351</v>
      </c>
      <c r="M1217" s="87" t="s">
        <v>2643</v>
      </c>
      <c r="N1217" s="87" t="s">
        <v>2644</v>
      </c>
      <c r="O1217" s="87" t="s">
        <v>2645</v>
      </c>
      <c r="P1217" s="87">
        <v>545</v>
      </c>
      <c r="S1217" s="87" t="s">
        <v>1018</v>
      </c>
      <c r="T1217" s="87" t="s">
        <v>1018</v>
      </c>
      <c r="U1217" s="87" t="s">
        <v>1018</v>
      </c>
      <c r="V1217" s="87" t="s">
        <v>1018</v>
      </c>
      <c r="W1217" s="87" t="s">
        <v>1018</v>
      </c>
      <c r="X1217" s="87" t="s">
        <v>1018</v>
      </c>
      <c r="Y1217" s="87" t="s">
        <v>1018</v>
      </c>
      <c r="Z1217" s="87" t="s">
        <v>1018</v>
      </c>
      <c r="AA1217" s="87" t="s">
        <v>1018</v>
      </c>
      <c r="AB1217" s="87" t="s">
        <v>1018</v>
      </c>
      <c r="AC1217" s="87" t="s">
        <v>1018</v>
      </c>
      <c r="AD1217" s="87" t="s">
        <v>1018</v>
      </c>
      <c r="AE1217" s="87" t="s">
        <v>1018</v>
      </c>
      <c r="AF1217" s="87" t="s">
        <v>1018</v>
      </c>
      <c r="AG1217" s="87" t="s">
        <v>1018</v>
      </c>
      <c r="AH1217" s="87" t="s">
        <v>1018</v>
      </c>
      <c r="AI1217" s="87" t="s">
        <v>1018</v>
      </c>
      <c r="AJ1217" s="87" t="s">
        <v>1018</v>
      </c>
      <c r="AK1217" s="87" t="s">
        <v>1018</v>
      </c>
      <c r="AL1217" s="87" t="s">
        <v>1018</v>
      </c>
      <c r="AM1217" s="87" t="s">
        <v>1018</v>
      </c>
      <c r="AN1217" s="87" t="s">
        <v>1018</v>
      </c>
      <c r="AO1217" s="87" t="s">
        <v>1018</v>
      </c>
      <c r="AP1217" s="87" t="s">
        <v>1018</v>
      </c>
      <c r="AQ1217" s="87" t="s">
        <v>1018</v>
      </c>
      <c r="AR1217" s="87" t="s">
        <v>1018</v>
      </c>
      <c r="AS1217" s="87" t="s">
        <v>1018</v>
      </c>
      <c r="AT1217" s="87" t="s">
        <v>1018</v>
      </c>
      <c r="AU1217" s="87" t="s">
        <v>1018</v>
      </c>
      <c r="AV1217" s="87" t="s">
        <v>1018</v>
      </c>
      <c r="AW1217" s="87" t="s">
        <v>1018</v>
      </c>
      <c r="AX1217" s="87" t="s">
        <v>1018</v>
      </c>
    </row>
    <row r="1218" spans="1:50" x14ac:dyDescent="0.2">
      <c r="A1218" s="39" t="str">
        <f t="shared" si="109"/>
        <v>2050677</v>
      </c>
      <c r="B1218" s="39" t="str">
        <f t="shared" si="110"/>
        <v>1066/СР</v>
      </c>
      <c r="C1218" s="39" t="str">
        <f t="shared" si="111"/>
        <v>Зайчонок- валик Д55</v>
      </c>
      <c r="D1218" s="94">
        <f t="shared" ca="1" si="112"/>
        <v>477</v>
      </c>
      <c r="E1218" s="94">
        <f t="shared" ca="1" si="113"/>
        <v>0</v>
      </c>
      <c r="F1218" s="94">
        <f t="shared" ca="1" si="108"/>
        <v>0</v>
      </c>
      <c r="G1218" s="87"/>
      <c r="H1218" s="87"/>
      <c r="I1218" s="87"/>
      <c r="J1218" s="87"/>
      <c r="L1218" s="87" t="s">
        <v>4352</v>
      </c>
      <c r="M1218" s="87" t="s">
        <v>2646</v>
      </c>
      <c r="N1218" s="87" t="s">
        <v>2647</v>
      </c>
      <c r="O1218" s="87" t="s">
        <v>2648</v>
      </c>
      <c r="P1218" s="87">
        <v>477</v>
      </c>
      <c r="S1218" s="87" t="s">
        <v>1018</v>
      </c>
      <c r="T1218" s="87" t="s">
        <v>1018</v>
      </c>
      <c r="U1218" s="87" t="s">
        <v>1018</v>
      </c>
      <c r="V1218" s="87" t="s">
        <v>1018</v>
      </c>
      <c r="W1218" s="87" t="s">
        <v>1018</v>
      </c>
      <c r="X1218" s="87" t="s">
        <v>1018</v>
      </c>
      <c r="Y1218" s="87" t="s">
        <v>1018</v>
      </c>
      <c r="Z1218" s="87" t="s">
        <v>1018</v>
      </c>
      <c r="AA1218" s="87" t="s">
        <v>1018</v>
      </c>
      <c r="AB1218" s="87" t="s">
        <v>1018</v>
      </c>
      <c r="AC1218" s="87" t="s">
        <v>1018</v>
      </c>
      <c r="AD1218" s="87" t="s">
        <v>1018</v>
      </c>
      <c r="AE1218" s="87" t="s">
        <v>1018</v>
      </c>
      <c r="AF1218" s="87" t="s">
        <v>1018</v>
      </c>
      <c r="AG1218" s="87" t="s">
        <v>1018</v>
      </c>
      <c r="AH1218" s="87" t="s">
        <v>1018</v>
      </c>
      <c r="AI1218" s="87" t="s">
        <v>1018</v>
      </c>
      <c r="AJ1218" s="87" t="s">
        <v>1018</v>
      </c>
      <c r="AK1218" s="87" t="s">
        <v>1018</v>
      </c>
      <c r="AL1218" s="87" t="s">
        <v>1018</v>
      </c>
      <c r="AM1218" s="87" t="s">
        <v>1018</v>
      </c>
      <c r="AN1218" s="87" t="s">
        <v>1018</v>
      </c>
      <c r="AO1218" s="87" t="s">
        <v>1018</v>
      </c>
      <c r="AP1218" s="87" t="s">
        <v>1018</v>
      </c>
      <c r="AQ1218" s="87" t="s">
        <v>1018</v>
      </c>
      <c r="AR1218" s="87" t="s">
        <v>1018</v>
      </c>
      <c r="AS1218" s="87" t="s">
        <v>1018</v>
      </c>
      <c r="AT1218" s="87" t="s">
        <v>1018</v>
      </c>
      <c r="AU1218" s="87" t="s">
        <v>1018</v>
      </c>
      <c r="AV1218" s="87" t="s">
        <v>1018</v>
      </c>
      <c r="AW1218" s="87" t="s">
        <v>1018</v>
      </c>
      <c r="AX1218" s="87" t="s">
        <v>1018</v>
      </c>
    </row>
    <row r="1219" spans="1:50" x14ac:dyDescent="0.2">
      <c r="A1219" s="39" t="str">
        <f t="shared" si="109"/>
        <v>2052033</v>
      </c>
      <c r="B1219" s="39" t="str">
        <f t="shared" si="110"/>
        <v>1069/ЖЛ</v>
      </c>
      <c r="C1219" s="39" t="str">
        <f t="shared" si="111"/>
        <v>Собачка Жуля В25</v>
      </c>
      <c r="D1219" s="94">
        <f t="shared" ca="1" si="112"/>
        <v>233</v>
      </c>
      <c r="E1219" s="94">
        <f t="shared" ca="1" si="113"/>
        <v>0</v>
      </c>
      <c r="F1219" s="94">
        <f t="shared" ca="1" si="108"/>
        <v>0</v>
      </c>
      <c r="G1219" s="87"/>
      <c r="H1219" s="87"/>
      <c r="I1219" s="87"/>
      <c r="J1219" s="87"/>
      <c r="L1219" s="87" t="s">
        <v>4353</v>
      </c>
      <c r="M1219" s="87" t="s">
        <v>715</v>
      </c>
      <c r="N1219" s="87" t="s">
        <v>2649</v>
      </c>
      <c r="O1219" s="87" t="s">
        <v>716</v>
      </c>
      <c r="P1219" s="87">
        <v>233</v>
      </c>
      <c r="S1219" s="87" t="s">
        <v>1018</v>
      </c>
      <c r="T1219" s="87" t="s">
        <v>1018</v>
      </c>
      <c r="U1219" s="87" t="s">
        <v>1018</v>
      </c>
      <c r="V1219" s="87" t="s">
        <v>1018</v>
      </c>
      <c r="W1219" s="87" t="s">
        <v>1018</v>
      </c>
      <c r="X1219" s="87" t="s">
        <v>1018</v>
      </c>
      <c r="Y1219" s="87" t="s">
        <v>1018</v>
      </c>
      <c r="Z1219" s="87" t="s">
        <v>1018</v>
      </c>
      <c r="AA1219" s="87" t="s">
        <v>1018</v>
      </c>
      <c r="AB1219" s="87" t="s">
        <v>1018</v>
      </c>
      <c r="AC1219" s="87" t="s">
        <v>1018</v>
      </c>
      <c r="AD1219" s="87" t="s">
        <v>1018</v>
      </c>
      <c r="AE1219" s="87" t="s">
        <v>1018</v>
      </c>
      <c r="AF1219" s="87" t="s">
        <v>1018</v>
      </c>
      <c r="AG1219" s="87" t="s">
        <v>1018</v>
      </c>
      <c r="AH1219" s="87" t="s">
        <v>1018</v>
      </c>
      <c r="AI1219" s="87" t="s">
        <v>1018</v>
      </c>
      <c r="AJ1219" s="87" t="s">
        <v>1018</v>
      </c>
      <c r="AK1219" s="87" t="s">
        <v>1018</v>
      </c>
      <c r="AL1219" s="87" t="s">
        <v>1018</v>
      </c>
      <c r="AM1219" s="87" t="s">
        <v>1018</v>
      </c>
      <c r="AN1219" s="87" t="s">
        <v>1018</v>
      </c>
      <c r="AO1219" s="87" t="s">
        <v>1018</v>
      </c>
      <c r="AP1219" s="87" t="s">
        <v>1018</v>
      </c>
      <c r="AQ1219" s="87" t="s">
        <v>1018</v>
      </c>
      <c r="AR1219" s="87" t="s">
        <v>1018</v>
      </c>
      <c r="AS1219" s="87" t="s">
        <v>1018</v>
      </c>
      <c r="AT1219" s="87" t="s">
        <v>1018</v>
      </c>
      <c r="AU1219" s="87" t="s">
        <v>1018</v>
      </c>
      <c r="AV1219" s="87" t="s">
        <v>1018</v>
      </c>
      <c r="AW1219" s="87" t="s">
        <v>1018</v>
      </c>
      <c r="AX1219" s="87" t="s">
        <v>1018</v>
      </c>
    </row>
    <row r="1220" spans="1:50" x14ac:dyDescent="0.2">
      <c r="A1220" s="39" t="str">
        <f t="shared" si="109"/>
        <v>2077689</v>
      </c>
      <c r="B1220" s="39" t="str">
        <f t="shared" si="110"/>
        <v>1071/БЖ</v>
      </c>
      <c r="C1220" s="39" t="str">
        <f t="shared" si="111"/>
        <v>Белочка В40 см</v>
      </c>
      <c r="D1220" s="94">
        <f t="shared" ca="1" si="112"/>
        <v>389</v>
      </c>
      <c r="E1220" s="94">
        <f t="shared" ca="1" si="113"/>
        <v>0</v>
      </c>
      <c r="F1220" s="94">
        <f t="shared" ca="1" si="108"/>
        <v>0</v>
      </c>
      <c r="G1220" s="87"/>
      <c r="H1220" s="87"/>
      <c r="I1220" s="87"/>
      <c r="J1220" s="87"/>
      <c r="L1220" s="87" t="s">
        <v>4354</v>
      </c>
      <c r="M1220" s="87" t="s">
        <v>2650</v>
      </c>
      <c r="N1220" s="87" t="s">
        <v>2651</v>
      </c>
      <c r="O1220" s="87" t="s">
        <v>2652</v>
      </c>
      <c r="P1220" s="87">
        <v>389</v>
      </c>
      <c r="S1220" s="87" t="s">
        <v>1018</v>
      </c>
      <c r="T1220" s="87" t="s">
        <v>1018</v>
      </c>
      <c r="U1220" s="87" t="s">
        <v>1018</v>
      </c>
      <c r="V1220" s="87" t="s">
        <v>1018</v>
      </c>
      <c r="W1220" s="87" t="s">
        <v>1018</v>
      </c>
      <c r="X1220" s="87" t="s">
        <v>1018</v>
      </c>
      <c r="Y1220" s="87" t="s">
        <v>1018</v>
      </c>
      <c r="Z1220" s="87" t="s">
        <v>1018</v>
      </c>
      <c r="AA1220" s="87" t="s">
        <v>1018</v>
      </c>
      <c r="AB1220" s="87" t="s">
        <v>1018</v>
      </c>
      <c r="AC1220" s="87" t="s">
        <v>1018</v>
      </c>
      <c r="AD1220" s="87" t="s">
        <v>1018</v>
      </c>
      <c r="AE1220" s="87" t="s">
        <v>1018</v>
      </c>
      <c r="AF1220" s="87" t="s">
        <v>1018</v>
      </c>
      <c r="AG1220" s="87" t="s">
        <v>1018</v>
      </c>
      <c r="AH1220" s="87" t="s">
        <v>1018</v>
      </c>
      <c r="AI1220" s="87" t="s">
        <v>1018</v>
      </c>
      <c r="AJ1220" s="87" t="s">
        <v>1018</v>
      </c>
      <c r="AK1220" s="87" t="s">
        <v>1018</v>
      </c>
      <c r="AL1220" s="87" t="s">
        <v>1018</v>
      </c>
      <c r="AM1220" s="87" t="s">
        <v>1018</v>
      </c>
      <c r="AN1220" s="87" t="s">
        <v>1018</v>
      </c>
      <c r="AO1220" s="87" t="s">
        <v>1018</v>
      </c>
      <c r="AP1220" s="87" t="s">
        <v>1018</v>
      </c>
      <c r="AQ1220" s="87" t="s">
        <v>1018</v>
      </c>
      <c r="AR1220" s="87" t="s">
        <v>1018</v>
      </c>
      <c r="AS1220" s="87" t="s">
        <v>1018</v>
      </c>
      <c r="AT1220" s="87" t="s">
        <v>1018</v>
      </c>
      <c r="AU1220" s="87" t="s">
        <v>1018</v>
      </c>
      <c r="AV1220" s="87" t="s">
        <v>1018</v>
      </c>
      <c r="AW1220" s="87" t="s">
        <v>1018</v>
      </c>
      <c r="AX1220" s="87" t="s">
        <v>1018</v>
      </c>
    </row>
    <row r="1221" spans="1:50" x14ac:dyDescent="0.2">
      <c r="A1221" s="39" t="str">
        <f t="shared" si="109"/>
        <v>2059464</v>
      </c>
      <c r="B1221" s="39" t="str">
        <f t="shared" si="110"/>
        <v>1086/БЖ</v>
      </c>
      <c r="C1221" s="39" t="str">
        <f t="shared" si="111"/>
        <v>Котяра В 40 см</v>
      </c>
      <c r="D1221" s="94">
        <f t="shared" ca="1" si="112"/>
        <v>520</v>
      </c>
      <c r="E1221" s="94">
        <f t="shared" ca="1" si="113"/>
        <v>0</v>
      </c>
      <c r="F1221" s="94">
        <f t="shared" ca="1" si="108"/>
        <v>0</v>
      </c>
      <c r="G1221" s="87"/>
      <c r="H1221" s="87"/>
      <c r="I1221" s="87"/>
      <c r="J1221" s="87"/>
      <c r="L1221" s="87" t="s">
        <v>4355</v>
      </c>
      <c r="M1221" s="87" t="s">
        <v>2653</v>
      </c>
      <c r="N1221" s="87" t="s">
        <v>2654</v>
      </c>
      <c r="O1221" s="87" t="s">
        <v>2655</v>
      </c>
      <c r="P1221" s="87">
        <v>520</v>
      </c>
      <c r="S1221" s="87" t="s">
        <v>1018</v>
      </c>
      <c r="T1221" s="87" t="s">
        <v>1018</v>
      </c>
      <c r="U1221" s="87" t="s">
        <v>1018</v>
      </c>
      <c r="V1221" s="87" t="s">
        <v>1018</v>
      </c>
      <c r="W1221" s="87" t="s">
        <v>1018</v>
      </c>
      <c r="X1221" s="87" t="s">
        <v>1018</v>
      </c>
      <c r="Y1221" s="87" t="s">
        <v>1018</v>
      </c>
      <c r="Z1221" s="87" t="s">
        <v>1018</v>
      </c>
      <c r="AA1221" s="87" t="s">
        <v>1018</v>
      </c>
      <c r="AB1221" s="87" t="s">
        <v>1018</v>
      </c>
      <c r="AC1221" s="87" t="s">
        <v>1018</v>
      </c>
      <c r="AD1221" s="87" t="s">
        <v>1018</v>
      </c>
      <c r="AE1221" s="87" t="s">
        <v>1018</v>
      </c>
      <c r="AF1221" s="87" t="s">
        <v>1018</v>
      </c>
      <c r="AG1221" s="87" t="s">
        <v>1018</v>
      </c>
      <c r="AH1221" s="87" t="s">
        <v>1018</v>
      </c>
      <c r="AI1221" s="87" t="s">
        <v>1018</v>
      </c>
      <c r="AJ1221" s="87" t="s">
        <v>1018</v>
      </c>
      <c r="AK1221" s="87" t="s">
        <v>1018</v>
      </c>
      <c r="AL1221" s="87" t="s">
        <v>1018</v>
      </c>
      <c r="AM1221" s="87" t="s">
        <v>1018</v>
      </c>
      <c r="AN1221" s="87" t="s">
        <v>1018</v>
      </c>
      <c r="AO1221" s="87" t="s">
        <v>1018</v>
      </c>
      <c r="AP1221" s="87" t="s">
        <v>1018</v>
      </c>
      <c r="AQ1221" s="87" t="s">
        <v>1018</v>
      </c>
      <c r="AR1221" s="87" t="s">
        <v>1018</v>
      </c>
      <c r="AS1221" s="87" t="s">
        <v>1018</v>
      </c>
      <c r="AT1221" s="87" t="s">
        <v>1018</v>
      </c>
      <c r="AU1221" s="87" t="s">
        <v>1018</v>
      </c>
      <c r="AV1221" s="87" t="s">
        <v>1018</v>
      </c>
      <c r="AW1221" s="87" t="s">
        <v>1018</v>
      </c>
      <c r="AX1221" s="87" t="s">
        <v>1018</v>
      </c>
    </row>
    <row r="1222" spans="1:50" x14ac:dyDescent="0.2">
      <c r="A1222" s="39" t="str">
        <f t="shared" si="109"/>
        <v>2064296</v>
      </c>
      <c r="B1222" s="39" t="str">
        <f t="shared" si="110"/>
        <v>1102/СР/М</v>
      </c>
      <c r="C1222" s="39" t="str">
        <f t="shared" si="111"/>
        <v>Мышка Зюзя 25*18</v>
      </c>
      <c r="D1222" s="94">
        <f t="shared" ca="1" si="112"/>
        <v>198</v>
      </c>
      <c r="E1222" s="94">
        <f t="shared" ca="1" si="113"/>
        <v>2</v>
      </c>
      <c r="F1222" s="94">
        <f t="shared" ref="F1222:F1285" ca="1" si="114">IF(TODAY()&lt;$A$4,SUM(R1222),"")</f>
        <v>0</v>
      </c>
      <c r="G1222" s="87"/>
      <c r="H1222" s="87"/>
      <c r="I1222" s="87"/>
      <c r="J1222" s="87"/>
      <c r="L1222" s="87" t="s">
        <v>4356</v>
      </c>
      <c r="M1222" s="87" t="s">
        <v>2656</v>
      </c>
      <c r="N1222" s="87" t="s">
        <v>2657</v>
      </c>
      <c r="O1222" s="87" t="s">
        <v>2048</v>
      </c>
      <c r="P1222" s="87">
        <v>198</v>
      </c>
      <c r="S1222" s="87" t="s">
        <v>1018</v>
      </c>
      <c r="T1222" s="87" t="s">
        <v>1018</v>
      </c>
      <c r="U1222" s="87" t="s">
        <v>1018</v>
      </c>
      <c r="V1222" s="87">
        <v>1</v>
      </c>
      <c r="W1222" s="87" t="s">
        <v>1018</v>
      </c>
      <c r="X1222" s="87" t="s">
        <v>1018</v>
      </c>
      <c r="Y1222" s="87" t="s">
        <v>1018</v>
      </c>
      <c r="Z1222" s="87" t="s">
        <v>1018</v>
      </c>
      <c r="AA1222" s="87" t="s">
        <v>1018</v>
      </c>
      <c r="AB1222" s="87" t="s">
        <v>1018</v>
      </c>
      <c r="AC1222" s="87" t="s">
        <v>1018</v>
      </c>
      <c r="AD1222" s="87" t="s">
        <v>1018</v>
      </c>
      <c r="AE1222" s="87" t="s">
        <v>1018</v>
      </c>
      <c r="AF1222" s="87" t="s">
        <v>1018</v>
      </c>
      <c r="AG1222" s="87" t="s">
        <v>1018</v>
      </c>
      <c r="AH1222" s="87" t="s">
        <v>1018</v>
      </c>
      <c r="AI1222" s="87" t="s">
        <v>1018</v>
      </c>
      <c r="AJ1222" s="87" t="s">
        <v>1018</v>
      </c>
      <c r="AK1222" s="87" t="s">
        <v>1018</v>
      </c>
      <c r="AL1222" s="87" t="s">
        <v>1018</v>
      </c>
      <c r="AM1222" s="87" t="s">
        <v>1018</v>
      </c>
      <c r="AN1222" s="87" t="s">
        <v>1018</v>
      </c>
      <c r="AO1222" s="87" t="s">
        <v>1018</v>
      </c>
      <c r="AP1222" s="87" t="s">
        <v>1018</v>
      </c>
      <c r="AQ1222" s="87" t="s">
        <v>1018</v>
      </c>
      <c r="AR1222" s="87">
        <v>1</v>
      </c>
      <c r="AS1222" s="87" t="s">
        <v>1018</v>
      </c>
      <c r="AT1222" s="87" t="s">
        <v>1018</v>
      </c>
      <c r="AU1222" s="87" t="s">
        <v>1018</v>
      </c>
      <c r="AV1222" s="87" t="s">
        <v>1018</v>
      </c>
      <c r="AW1222" s="87" t="s">
        <v>1018</v>
      </c>
      <c r="AX1222" s="87" t="s">
        <v>1018</v>
      </c>
    </row>
    <row r="1223" spans="1:50" x14ac:dyDescent="0.2">
      <c r="A1223" s="39" t="str">
        <f t="shared" ref="A1223:A1286" si="115">M1223</f>
        <v>2053892</v>
      </c>
      <c r="B1223" s="39" t="str">
        <f t="shared" ref="B1223:B1286" si="116">N1223</f>
        <v>1107/ОРЖ</v>
      </c>
      <c r="C1223" s="39" t="str">
        <f t="shared" ref="C1223:C1286" si="117">O1223</f>
        <v>Тигренок с бантом В22</v>
      </c>
      <c r="D1223" s="94">
        <f t="shared" ref="D1223:D1286" ca="1" si="118">IF(TODAY()&lt;$A$4,SUM(P1223)*(100-SUM($I$5))/100,"")</f>
        <v>197</v>
      </c>
      <c r="E1223" s="94">
        <f t="shared" ref="E1223:E1286" ca="1" si="119">IF(TODAY()&lt;$A$4,SUM(T1223,V1223,X1223,Z1223,AB1223,AD1223,AF1223,AH1223,AJ1223,AL1223,AN1223,AP1223,AR1223,AT1223,AV1223,AX1223,AZ1223,BB1223,BD1223,BF1223,BH1223,BJ1223,BL1223,BN1223,BP1223,BR1223,BT1223,BV1223)-SUM(S1223,U1223,W1223,Y1223,AA1223,AC1223,AE1223,AG1223,AI1223,AK1223,AM1223,AO1223,AQ1223,AS1223,AU1223,AW1223,AY1223,BA1223,BC1223,BE1223,BG1223,BI1223,BK1223,BM1223,BO1223,BQ1223,BS1223,BU1223),"")</f>
        <v>0</v>
      </c>
      <c r="F1223" s="94">
        <f t="shared" ca="1" si="114"/>
        <v>0</v>
      </c>
      <c r="G1223" s="87"/>
      <c r="H1223" s="87"/>
      <c r="I1223" s="87"/>
      <c r="J1223" s="87"/>
      <c r="L1223" s="87" t="s">
        <v>4357</v>
      </c>
      <c r="M1223" s="87" t="s">
        <v>2658</v>
      </c>
      <c r="N1223" s="87" t="s">
        <v>2659</v>
      </c>
      <c r="O1223" s="87" t="s">
        <v>1809</v>
      </c>
      <c r="P1223" s="87">
        <v>197</v>
      </c>
      <c r="S1223" s="87" t="s">
        <v>1018</v>
      </c>
      <c r="T1223" s="87" t="s">
        <v>1018</v>
      </c>
      <c r="U1223" s="87" t="s">
        <v>1018</v>
      </c>
      <c r="V1223" s="87" t="s">
        <v>1018</v>
      </c>
      <c r="W1223" s="87" t="s">
        <v>1018</v>
      </c>
      <c r="X1223" s="87" t="s">
        <v>1018</v>
      </c>
      <c r="Y1223" s="87" t="s">
        <v>1018</v>
      </c>
      <c r="Z1223" s="87" t="s">
        <v>1018</v>
      </c>
      <c r="AA1223" s="87" t="s">
        <v>1018</v>
      </c>
      <c r="AB1223" s="87" t="s">
        <v>1018</v>
      </c>
      <c r="AC1223" s="87" t="s">
        <v>1018</v>
      </c>
      <c r="AD1223" s="87" t="s">
        <v>1018</v>
      </c>
      <c r="AE1223" s="87" t="s">
        <v>1018</v>
      </c>
      <c r="AF1223" s="87" t="s">
        <v>1018</v>
      </c>
      <c r="AG1223" s="87" t="s">
        <v>1018</v>
      </c>
      <c r="AH1223" s="87" t="s">
        <v>1018</v>
      </c>
      <c r="AI1223" s="87" t="s">
        <v>1018</v>
      </c>
      <c r="AJ1223" s="87" t="s">
        <v>1018</v>
      </c>
      <c r="AK1223" s="87" t="s">
        <v>1018</v>
      </c>
      <c r="AL1223" s="87" t="s">
        <v>1018</v>
      </c>
      <c r="AM1223" s="87" t="s">
        <v>1018</v>
      </c>
      <c r="AN1223" s="87" t="s">
        <v>1018</v>
      </c>
      <c r="AO1223" s="87" t="s">
        <v>1018</v>
      </c>
      <c r="AP1223" s="87" t="s">
        <v>1018</v>
      </c>
      <c r="AQ1223" s="87" t="s">
        <v>1018</v>
      </c>
      <c r="AR1223" s="87" t="s">
        <v>1018</v>
      </c>
      <c r="AS1223" s="87" t="s">
        <v>1018</v>
      </c>
      <c r="AT1223" s="87" t="s">
        <v>1018</v>
      </c>
      <c r="AU1223" s="87" t="s">
        <v>1018</v>
      </c>
      <c r="AV1223" s="87" t="s">
        <v>1018</v>
      </c>
      <c r="AW1223" s="87" t="s">
        <v>1018</v>
      </c>
      <c r="AX1223" s="87" t="s">
        <v>1018</v>
      </c>
    </row>
    <row r="1224" spans="1:50" x14ac:dyDescent="0.2">
      <c r="A1224" s="39" t="str">
        <f t="shared" si="115"/>
        <v>2054739</v>
      </c>
      <c r="B1224" s="39" t="str">
        <f t="shared" si="116"/>
        <v>1133/БЖ</v>
      </c>
      <c r="C1224" s="39" t="str">
        <f t="shared" si="117"/>
        <v>Зайчишка В48</v>
      </c>
      <c r="D1224" s="94">
        <f t="shared" ca="1" si="118"/>
        <v>481</v>
      </c>
      <c r="E1224" s="94">
        <f t="shared" ca="1" si="119"/>
        <v>0</v>
      </c>
      <c r="F1224" s="94">
        <f t="shared" ca="1" si="114"/>
        <v>0</v>
      </c>
      <c r="G1224" s="87"/>
      <c r="H1224" s="87"/>
      <c r="I1224" s="87"/>
      <c r="J1224" s="87"/>
      <c r="L1224" s="87" t="s">
        <v>4358</v>
      </c>
      <c r="M1224" s="87" t="s">
        <v>2660</v>
      </c>
      <c r="N1224" s="87" t="s">
        <v>2661</v>
      </c>
      <c r="O1224" s="87" t="s">
        <v>2662</v>
      </c>
      <c r="P1224" s="87">
        <v>481</v>
      </c>
      <c r="S1224" s="87" t="s">
        <v>1018</v>
      </c>
      <c r="T1224" s="87" t="s">
        <v>1018</v>
      </c>
      <c r="U1224" s="87" t="s">
        <v>1018</v>
      </c>
      <c r="V1224" s="87" t="s">
        <v>1018</v>
      </c>
      <c r="W1224" s="87" t="s">
        <v>1018</v>
      </c>
      <c r="X1224" s="87" t="s">
        <v>1018</v>
      </c>
      <c r="Y1224" s="87" t="s">
        <v>1018</v>
      </c>
      <c r="Z1224" s="87" t="s">
        <v>1018</v>
      </c>
      <c r="AA1224" s="87" t="s">
        <v>1018</v>
      </c>
      <c r="AB1224" s="87" t="s">
        <v>1018</v>
      </c>
      <c r="AC1224" s="87" t="s">
        <v>1018</v>
      </c>
      <c r="AD1224" s="87" t="s">
        <v>1018</v>
      </c>
      <c r="AE1224" s="87" t="s">
        <v>1018</v>
      </c>
      <c r="AF1224" s="87" t="s">
        <v>1018</v>
      </c>
      <c r="AG1224" s="87" t="s">
        <v>1018</v>
      </c>
      <c r="AH1224" s="87" t="s">
        <v>1018</v>
      </c>
      <c r="AI1224" s="87" t="s">
        <v>1018</v>
      </c>
      <c r="AJ1224" s="87" t="s">
        <v>1018</v>
      </c>
      <c r="AK1224" s="87" t="s">
        <v>1018</v>
      </c>
      <c r="AL1224" s="87" t="s">
        <v>1018</v>
      </c>
      <c r="AM1224" s="87" t="s">
        <v>1018</v>
      </c>
      <c r="AN1224" s="87" t="s">
        <v>1018</v>
      </c>
      <c r="AO1224" s="87" t="s">
        <v>1018</v>
      </c>
      <c r="AP1224" s="87" t="s">
        <v>1018</v>
      </c>
      <c r="AQ1224" s="87" t="s">
        <v>1018</v>
      </c>
      <c r="AR1224" s="87" t="s">
        <v>1018</v>
      </c>
      <c r="AS1224" s="87" t="s">
        <v>1018</v>
      </c>
      <c r="AT1224" s="87" t="s">
        <v>1018</v>
      </c>
      <c r="AU1224" s="87" t="s">
        <v>1018</v>
      </c>
      <c r="AV1224" s="87" t="s">
        <v>1018</v>
      </c>
      <c r="AW1224" s="87" t="s">
        <v>1018</v>
      </c>
      <c r="AX1224" s="87" t="s">
        <v>1018</v>
      </c>
    </row>
    <row r="1225" spans="1:50" x14ac:dyDescent="0.2">
      <c r="A1225" s="39" t="str">
        <f t="shared" si="115"/>
        <v>2056444</v>
      </c>
      <c r="B1225" s="39" t="str">
        <f t="shared" si="116"/>
        <v>1147/ЖЛ</v>
      </c>
      <c r="C1225" s="39" t="str">
        <f t="shared" si="117"/>
        <v>Крольчонок Неженка В45 см</v>
      </c>
      <c r="D1225" s="94">
        <f t="shared" ca="1" si="118"/>
        <v>472</v>
      </c>
      <c r="E1225" s="94">
        <f t="shared" ca="1" si="119"/>
        <v>0</v>
      </c>
      <c r="F1225" s="94">
        <f t="shared" ca="1" si="114"/>
        <v>0</v>
      </c>
      <c r="G1225" s="87"/>
      <c r="H1225" s="87"/>
      <c r="I1225" s="87"/>
      <c r="J1225" s="87"/>
      <c r="L1225" s="87" t="s">
        <v>4359</v>
      </c>
      <c r="M1225" s="87" t="s">
        <v>2663</v>
      </c>
      <c r="N1225" s="87" t="s">
        <v>2664</v>
      </c>
      <c r="O1225" s="87" t="s">
        <v>2665</v>
      </c>
      <c r="P1225" s="87">
        <v>472</v>
      </c>
      <c r="S1225" s="87" t="s">
        <v>1018</v>
      </c>
      <c r="T1225" s="87" t="s">
        <v>1018</v>
      </c>
      <c r="U1225" s="87" t="s">
        <v>1018</v>
      </c>
      <c r="V1225" s="87" t="s">
        <v>1018</v>
      </c>
      <c r="W1225" s="87" t="s">
        <v>1018</v>
      </c>
      <c r="X1225" s="87" t="s">
        <v>1018</v>
      </c>
      <c r="Y1225" s="87" t="s">
        <v>1018</v>
      </c>
      <c r="Z1225" s="87" t="s">
        <v>1018</v>
      </c>
      <c r="AA1225" s="87" t="s">
        <v>1018</v>
      </c>
      <c r="AB1225" s="87" t="s">
        <v>1018</v>
      </c>
      <c r="AC1225" s="87" t="s">
        <v>1018</v>
      </c>
      <c r="AD1225" s="87" t="s">
        <v>1018</v>
      </c>
      <c r="AE1225" s="87" t="s">
        <v>1018</v>
      </c>
      <c r="AF1225" s="87" t="s">
        <v>1018</v>
      </c>
      <c r="AG1225" s="87" t="s">
        <v>1018</v>
      </c>
      <c r="AH1225" s="87" t="s">
        <v>1018</v>
      </c>
      <c r="AI1225" s="87" t="s">
        <v>1018</v>
      </c>
      <c r="AJ1225" s="87" t="s">
        <v>1018</v>
      </c>
      <c r="AK1225" s="87" t="s">
        <v>1018</v>
      </c>
      <c r="AL1225" s="87" t="s">
        <v>1018</v>
      </c>
      <c r="AM1225" s="87" t="s">
        <v>1018</v>
      </c>
      <c r="AN1225" s="87" t="s">
        <v>1018</v>
      </c>
      <c r="AO1225" s="87" t="s">
        <v>1018</v>
      </c>
      <c r="AP1225" s="87" t="s">
        <v>1018</v>
      </c>
      <c r="AQ1225" s="87" t="s">
        <v>1018</v>
      </c>
      <c r="AR1225" s="87" t="s">
        <v>1018</v>
      </c>
      <c r="AS1225" s="87" t="s">
        <v>1018</v>
      </c>
      <c r="AT1225" s="87" t="s">
        <v>1018</v>
      </c>
      <c r="AU1225" s="87" t="s">
        <v>1018</v>
      </c>
      <c r="AV1225" s="87" t="s">
        <v>1018</v>
      </c>
      <c r="AW1225" s="87" t="s">
        <v>1018</v>
      </c>
      <c r="AX1225" s="87" t="s">
        <v>1018</v>
      </c>
    </row>
    <row r="1226" spans="1:50" x14ac:dyDescent="0.2">
      <c r="A1226" s="39" t="str">
        <f t="shared" si="115"/>
        <v>2056306</v>
      </c>
      <c r="B1226" s="39" t="str">
        <f t="shared" si="116"/>
        <v>1184/ЧН</v>
      </c>
      <c r="C1226" s="39" t="str">
        <f t="shared" si="117"/>
        <v>Котенок Марсик В23см</v>
      </c>
      <c r="D1226" s="94">
        <f t="shared" ca="1" si="118"/>
        <v>166</v>
      </c>
      <c r="E1226" s="94">
        <f t="shared" ca="1" si="119"/>
        <v>0</v>
      </c>
      <c r="F1226" s="94">
        <f t="shared" ca="1" si="114"/>
        <v>0</v>
      </c>
      <c r="G1226" s="87"/>
      <c r="H1226" s="87"/>
      <c r="I1226" s="87"/>
      <c r="J1226" s="87"/>
      <c r="L1226" s="87" t="s">
        <v>4360</v>
      </c>
      <c r="M1226" s="87" t="s">
        <v>2666</v>
      </c>
      <c r="N1226" s="87" t="s">
        <v>2667</v>
      </c>
      <c r="O1226" s="87" t="s">
        <v>2668</v>
      </c>
      <c r="P1226" s="87">
        <v>166</v>
      </c>
      <c r="S1226" s="87" t="s">
        <v>1018</v>
      </c>
      <c r="T1226" s="87" t="s">
        <v>1018</v>
      </c>
      <c r="U1226" s="87" t="s">
        <v>1018</v>
      </c>
      <c r="V1226" s="87" t="s">
        <v>1018</v>
      </c>
      <c r="W1226" s="87" t="s">
        <v>1018</v>
      </c>
      <c r="X1226" s="87" t="s">
        <v>1018</v>
      </c>
      <c r="Y1226" s="87" t="s">
        <v>1018</v>
      </c>
      <c r="Z1226" s="87" t="s">
        <v>1018</v>
      </c>
      <c r="AA1226" s="87" t="s">
        <v>1018</v>
      </c>
      <c r="AB1226" s="87" t="s">
        <v>1018</v>
      </c>
      <c r="AC1226" s="87" t="s">
        <v>1018</v>
      </c>
      <c r="AD1226" s="87" t="s">
        <v>1018</v>
      </c>
      <c r="AE1226" s="87" t="s">
        <v>1018</v>
      </c>
      <c r="AF1226" s="87" t="s">
        <v>1018</v>
      </c>
      <c r="AG1226" s="87" t="s">
        <v>1018</v>
      </c>
      <c r="AH1226" s="87" t="s">
        <v>1018</v>
      </c>
      <c r="AI1226" s="87" t="s">
        <v>1018</v>
      </c>
      <c r="AJ1226" s="87" t="s">
        <v>1018</v>
      </c>
      <c r="AK1226" s="87" t="s">
        <v>1018</v>
      </c>
      <c r="AL1226" s="87" t="s">
        <v>1018</v>
      </c>
      <c r="AM1226" s="87" t="s">
        <v>1018</v>
      </c>
      <c r="AN1226" s="87" t="s">
        <v>1018</v>
      </c>
      <c r="AO1226" s="87" t="s">
        <v>1018</v>
      </c>
      <c r="AP1226" s="87" t="s">
        <v>1018</v>
      </c>
      <c r="AQ1226" s="87" t="s">
        <v>1018</v>
      </c>
      <c r="AR1226" s="87" t="s">
        <v>1018</v>
      </c>
      <c r="AS1226" s="87" t="s">
        <v>1018</v>
      </c>
      <c r="AT1226" s="87" t="s">
        <v>1018</v>
      </c>
      <c r="AU1226" s="87" t="s">
        <v>1018</v>
      </c>
      <c r="AV1226" s="87" t="s">
        <v>1018</v>
      </c>
      <c r="AW1226" s="87" t="s">
        <v>1018</v>
      </c>
      <c r="AX1226" s="87" t="s">
        <v>1018</v>
      </c>
    </row>
    <row r="1227" spans="1:50" x14ac:dyDescent="0.2">
      <c r="A1227" s="39" t="str">
        <f t="shared" si="115"/>
        <v>2061554</v>
      </c>
      <c r="B1227" s="39" t="str">
        <f t="shared" si="116"/>
        <v>1204/БЖ</v>
      </c>
      <c r="C1227" s="39" t="str">
        <f t="shared" si="117"/>
        <v>Кот В 40 см</v>
      </c>
      <c r="D1227" s="94">
        <f t="shared" ca="1" si="118"/>
        <v>511</v>
      </c>
      <c r="E1227" s="94">
        <f t="shared" ca="1" si="119"/>
        <v>1</v>
      </c>
      <c r="F1227" s="94">
        <f t="shared" ca="1" si="114"/>
        <v>0</v>
      </c>
      <c r="G1227" s="87"/>
      <c r="H1227" s="87"/>
      <c r="I1227" s="87"/>
      <c r="J1227" s="87"/>
      <c r="L1227" s="87" t="s">
        <v>4361</v>
      </c>
      <c r="M1227" s="87" t="s">
        <v>2669</v>
      </c>
      <c r="N1227" s="87" t="s">
        <v>2670</v>
      </c>
      <c r="O1227" s="87" t="s">
        <v>2671</v>
      </c>
      <c r="P1227" s="87">
        <v>511</v>
      </c>
      <c r="S1227" s="87" t="s">
        <v>1018</v>
      </c>
      <c r="T1227" s="87" t="s">
        <v>1018</v>
      </c>
      <c r="U1227" s="87" t="s">
        <v>1018</v>
      </c>
      <c r="V1227" s="87" t="s">
        <v>1018</v>
      </c>
      <c r="W1227" s="87" t="s">
        <v>1018</v>
      </c>
      <c r="X1227" s="87" t="s">
        <v>1018</v>
      </c>
      <c r="Y1227" s="87" t="s">
        <v>1018</v>
      </c>
      <c r="Z1227" s="87" t="s">
        <v>1018</v>
      </c>
      <c r="AA1227" s="87" t="s">
        <v>1018</v>
      </c>
      <c r="AB1227" s="87" t="s">
        <v>1018</v>
      </c>
      <c r="AC1227" s="87" t="s">
        <v>1018</v>
      </c>
      <c r="AD1227" s="87" t="s">
        <v>1018</v>
      </c>
      <c r="AE1227" s="87" t="s">
        <v>1018</v>
      </c>
      <c r="AF1227" s="87" t="s">
        <v>1018</v>
      </c>
      <c r="AG1227" s="87" t="s">
        <v>1018</v>
      </c>
      <c r="AH1227" s="87" t="s">
        <v>1018</v>
      </c>
      <c r="AI1227" s="87" t="s">
        <v>1018</v>
      </c>
      <c r="AJ1227" s="87" t="s">
        <v>1018</v>
      </c>
      <c r="AK1227" s="87" t="s">
        <v>1018</v>
      </c>
      <c r="AL1227" s="87" t="s">
        <v>1018</v>
      </c>
      <c r="AM1227" s="87" t="s">
        <v>1018</v>
      </c>
      <c r="AN1227" s="87" t="s">
        <v>1018</v>
      </c>
      <c r="AO1227" s="87" t="s">
        <v>1018</v>
      </c>
      <c r="AP1227" s="87" t="s">
        <v>1018</v>
      </c>
      <c r="AQ1227" s="87" t="s">
        <v>1018</v>
      </c>
      <c r="AR1227" s="87">
        <v>1</v>
      </c>
      <c r="AS1227" s="87" t="s">
        <v>1018</v>
      </c>
      <c r="AT1227" s="87" t="s">
        <v>1018</v>
      </c>
      <c r="AU1227" s="87" t="s">
        <v>1018</v>
      </c>
      <c r="AV1227" s="87" t="s">
        <v>1018</v>
      </c>
      <c r="AW1227" s="87" t="s">
        <v>1018</v>
      </c>
      <c r="AX1227" s="87" t="s">
        <v>1018</v>
      </c>
    </row>
    <row r="1228" spans="1:50" x14ac:dyDescent="0.2">
      <c r="A1228" s="39" t="str">
        <f t="shared" si="115"/>
        <v>2061286</v>
      </c>
      <c r="B1228" s="39" t="str">
        <f t="shared" si="116"/>
        <v>1222/ГЛ</v>
      </c>
      <c r="C1228" s="39" t="str">
        <f t="shared" si="117"/>
        <v>Зайчонок - развивашка В 44 см</v>
      </c>
      <c r="D1228" s="94">
        <f t="shared" ca="1" si="118"/>
        <v>690</v>
      </c>
      <c r="E1228" s="94">
        <f t="shared" ca="1" si="119"/>
        <v>5</v>
      </c>
      <c r="F1228" s="94">
        <f t="shared" ca="1" si="114"/>
        <v>0</v>
      </c>
      <c r="G1228" s="87"/>
      <c r="H1228" s="87"/>
      <c r="I1228" s="87"/>
      <c r="J1228" s="87"/>
      <c r="L1228" s="87" t="s">
        <v>4362</v>
      </c>
      <c r="M1228" s="87" t="s">
        <v>2672</v>
      </c>
      <c r="N1228" s="87" t="s">
        <v>2673</v>
      </c>
      <c r="O1228" s="87" t="s">
        <v>2674</v>
      </c>
      <c r="P1228" s="87">
        <v>690</v>
      </c>
      <c r="S1228" s="87" t="s">
        <v>1018</v>
      </c>
      <c r="T1228" s="87" t="s">
        <v>1018</v>
      </c>
      <c r="U1228" s="87" t="s">
        <v>1018</v>
      </c>
      <c r="V1228" s="87" t="s">
        <v>1018</v>
      </c>
      <c r="W1228" s="87" t="s">
        <v>1018</v>
      </c>
      <c r="X1228" s="87" t="s">
        <v>1018</v>
      </c>
      <c r="Y1228" s="87" t="s">
        <v>1018</v>
      </c>
      <c r="Z1228" s="87" t="s">
        <v>1018</v>
      </c>
      <c r="AA1228" s="87" t="s">
        <v>1018</v>
      </c>
      <c r="AB1228" s="87" t="s">
        <v>1018</v>
      </c>
      <c r="AC1228" s="87" t="s">
        <v>1018</v>
      </c>
      <c r="AD1228" s="87" t="s">
        <v>1018</v>
      </c>
      <c r="AE1228" s="87" t="s">
        <v>1018</v>
      </c>
      <c r="AF1228" s="87" t="s">
        <v>1018</v>
      </c>
      <c r="AG1228" s="87" t="s">
        <v>1018</v>
      </c>
      <c r="AH1228" s="87" t="s">
        <v>1018</v>
      </c>
      <c r="AI1228" s="87" t="s">
        <v>1018</v>
      </c>
      <c r="AJ1228" s="87" t="s">
        <v>1018</v>
      </c>
      <c r="AK1228" s="87" t="s">
        <v>1018</v>
      </c>
      <c r="AL1228" s="87">
        <v>1</v>
      </c>
      <c r="AM1228" s="87" t="s">
        <v>1018</v>
      </c>
      <c r="AN1228" s="87" t="s">
        <v>1018</v>
      </c>
      <c r="AO1228" s="87" t="s">
        <v>1018</v>
      </c>
      <c r="AP1228" s="87" t="s">
        <v>1018</v>
      </c>
      <c r="AQ1228" s="87" t="s">
        <v>1018</v>
      </c>
      <c r="AR1228" s="87">
        <v>4</v>
      </c>
      <c r="AS1228" s="87" t="s">
        <v>1018</v>
      </c>
      <c r="AT1228" s="87" t="s">
        <v>1018</v>
      </c>
      <c r="AU1228" s="87" t="s">
        <v>1018</v>
      </c>
      <c r="AV1228" s="87" t="s">
        <v>1018</v>
      </c>
      <c r="AW1228" s="87" t="s">
        <v>1018</v>
      </c>
      <c r="AX1228" s="87" t="s">
        <v>1018</v>
      </c>
    </row>
    <row r="1229" spans="1:50" x14ac:dyDescent="0.2">
      <c r="A1229" s="39" t="str">
        <f t="shared" si="115"/>
        <v>2064255</v>
      </c>
      <c r="B1229" s="39" t="str">
        <f t="shared" si="116"/>
        <v>1223/ОРЖ</v>
      </c>
      <c r="C1229" s="39" t="str">
        <f t="shared" si="117"/>
        <v>Мишка-развивашка в 42 см</v>
      </c>
      <c r="D1229" s="94">
        <f t="shared" ca="1" si="118"/>
        <v>712</v>
      </c>
      <c r="E1229" s="94">
        <f t="shared" ca="1" si="119"/>
        <v>0</v>
      </c>
      <c r="F1229" s="94">
        <f t="shared" ca="1" si="114"/>
        <v>0</v>
      </c>
      <c r="G1229" s="87"/>
      <c r="H1229" s="87"/>
      <c r="I1229" s="87"/>
      <c r="J1229" s="87"/>
      <c r="L1229" s="87" t="s">
        <v>4363</v>
      </c>
      <c r="M1229" s="87" t="s">
        <v>2675</v>
      </c>
      <c r="N1229" s="87" t="s">
        <v>2676</v>
      </c>
      <c r="O1229" s="87" t="s">
        <v>2677</v>
      </c>
      <c r="P1229" s="87">
        <v>712</v>
      </c>
      <c r="S1229" s="87" t="s">
        <v>1018</v>
      </c>
      <c r="T1229" s="87" t="s">
        <v>1018</v>
      </c>
      <c r="U1229" s="87" t="s">
        <v>1018</v>
      </c>
      <c r="V1229" s="87" t="s">
        <v>1018</v>
      </c>
      <c r="W1229" s="87" t="s">
        <v>1018</v>
      </c>
      <c r="X1229" s="87" t="s">
        <v>1018</v>
      </c>
      <c r="Y1229" s="87" t="s">
        <v>1018</v>
      </c>
      <c r="Z1229" s="87" t="s">
        <v>1018</v>
      </c>
      <c r="AA1229" s="87" t="s">
        <v>1018</v>
      </c>
      <c r="AB1229" s="87" t="s">
        <v>1018</v>
      </c>
      <c r="AC1229" s="87" t="s">
        <v>1018</v>
      </c>
      <c r="AD1229" s="87" t="s">
        <v>1018</v>
      </c>
      <c r="AE1229" s="87" t="s">
        <v>1018</v>
      </c>
      <c r="AF1229" s="87" t="s">
        <v>1018</v>
      </c>
      <c r="AG1229" s="87" t="s">
        <v>1018</v>
      </c>
      <c r="AH1229" s="87" t="s">
        <v>1018</v>
      </c>
      <c r="AI1229" s="87" t="s">
        <v>1018</v>
      </c>
      <c r="AJ1229" s="87" t="s">
        <v>1018</v>
      </c>
      <c r="AK1229" s="87" t="s">
        <v>1018</v>
      </c>
      <c r="AL1229" s="87" t="s">
        <v>1018</v>
      </c>
      <c r="AM1229" s="87" t="s">
        <v>1018</v>
      </c>
      <c r="AN1229" s="87" t="s">
        <v>1018</v>
      </c>
      <c r="AO1229" s="87" t="s">
        <v>1018</v>
      </c>
      <c r="AP1229" s="87" t="s">
        <v>1018</v>
      </c>
      <c r="AQ1229" s="87" t="s">
        <v>1018</v>
      </c>
      <c r="AR1229" s="87" t="s">
        <v>1018</v>
      </c>
      <c r="AS1229" s="87" t="s">
        <v>1018</v>
      </c>
      <c r="AT1229" s="87" t="s">
        <v>1018</v>
      </c>
      <c r="AU1229" s="87" t="s">
        <v>1018</v>
      </c>
      <c r="AV1229" s="87" t="s">
        <v>1018</v>
      </c>
      <c r="AW1229" s="87" t="s">
        <v>1018</v>
      </c>
      <c r="AX1229" s="87" t="s">
        <v>1018</v>
      </c>
    </row>
    <row r="1230" spans="1:50" x14ac:dyDescent="0.2">
      <c r="A1230" s="39" t="str">
        <f t="shared" si="115"/>
        <v>2061574</v>
      </c>
      <c r="B1230" s="39" t="str">
        <f t="shared" si="116"/>
        <v>1224/ЖЛ</v>
      </c>
      <c r="C1230" s="39" t="str">
        <f t="shared" si="117"/>
        <v>Букашка развивашка В 40 см</v>
      </c>
      <c r="D1230" s="94">
        <f t="shared" ca="1" si="118"/>
        <v>578</v>
      </c>
      <c r="E1230" s="94">
        <f t="shared" ca="1" si="119"/>
        <v>0</v>
      </c>
      <c r="F1230" s="94">
        <f t="shared" ca="1" si="114"/>
        <v>0</v>
      </c>
      <c r="G1230" s="87"/>
      <c r="H1230" s="87"/>
      <c r="I1230" s="87"/>
      <c r="J1230" s="87"/>
      <c r="L1230" s="87" t="s">
        <v>4364</v>
      </c>
      <c r="M1230" s="87" t="s">
        <v>2678</v>
      </c>
      <c r="N1230" s="87" t="s">
        <v>231</v>
      </c>
      <c r="O1230" s="87" t="s">
        <v>232</v>
      </c>
      <c r="P1230" s="87">
        <v>578</v>
      </c>
      <c r="S1230" s="87" t="s">
        <v>1018</v>
      </c>
      <c r="T1230" s="87" t="s">
        <v>1018</v>
      </c>
      <c r="U1230" s="87" t="s">
        <v>1018</v>
      </c>
      <c r="V1230" s="87" t="s">
        <v>1018</v>
      </c>
      <c r="W1230" s="87" t="s">
        <v>1018</v>
      </c>
      <c r="X1230" s="87" t="s">
        <v>1018</v>
      </c>
      <c r="Y1230" s="87" t="s">
        <v>1018</v>
      </c>
      <c r="Z1230" s="87" t="s">
        <v>1018</v>
      </c>
      <c r="AA1230" s="87" t="s">
        <v>1018</v>
      </c>
      <c r="AB1230" s="87" t="s">
        <v>1018</v>
      </c>
      <c r="AC1230" s="87" t="s">
        <v>1018</v>
      </c>
      <c r="AD1230" s="87" t="s">
        <v>1018</v>
      </c>
      <c r="AE1230" s="87" t="s">
        <v>1018</v>
      </c>
      <c r="AF1230" s="87" t="s">
        <v>1018</v>
      </c>
      <c r="AG1230" s="87" t="s">
        <v>1018</v>
      </c>
      <c r="AH1230" s="87" t="s">
        <v>1018</v>
      </c>
      <c r="AI1230" s="87" t="s">
        <v>1018</v>
      </c>
      <c r="AJ1230" s="87" t="s">
        <v>1018</v>
      </c>
      <c r="AK1230" s="87" t="s">
        <v>1018</v>
      </c>
      <c r="AL1230" s="87" t="s">
        <v>1018</v>
      </c>
      <c r="AM1230" s="87" t="s">
        <v>1018</v>
      </c>
      <c r="AN1230" s="87" t="s">
        <v>1018</v>
      </c>
      <c r="AO1230" s="87" t="s">
        <v>1018</v>
      </c>
      <c r="AP1230" s="87" t="s">
        <v>1018</v>
      </c>
      <c r="AQ1230" s="87" t="s">
        <v>1018</v>
      </c>
      <c r="AR1230" s="87" t="s">
        <v>1018</v>
      </c>
      <c r="AS1230" s="87" t="s">
        <v>1018</v>
      </c>
      <c r="AT1230" s="87" t="s">
        <v>1018</v>
      </c>
      <c r="AU1230" s="87" t="s">
        <v>1018</v>
      </c>
      <c r="AV1230" s="87" t="s">
        <v>1018</v>
      </c>
      <c r="AW1230" s="87" t="s">
        <v>1018</v>
      </c>
      <c r="AX1230" s="87" t="s">
        <v>1018</v>
      </c>
    </row>
    <row r="1231" spans="1:50" x14ac:dyDescent="0.2">
      <c r="A1231" s="39" t="str">
        <f t="shared" si="115"/>
        <v>2062962</v>
      </c>
      <c r="B1231" s="39" t="str">
        <f t="shared" si="116"/>
        <v>1226/КЧ</v>
      </c>
      <c r="C1231" s="39" t="str">
        <f t="shared" si="117"/>
        <v>Мишка В36 см</v>
      </c>
      <c r="D1231" s="94">
        <f t="shared" ca="1" si="118"/>
        <v>319</v>
      </c>
      <c r="E1231" s="94">
        <f t="shared" ca="1" si="119"/>
        <v>42</v>
      </c>
      <c r="F1231" s="94">
        <f t="shared" ca="1" si="114"/>
        <v>0</v>
      </c>
      <c r="G1231" s="87"/>
      <c r="H1231" s="87"/>
      <c r="I1231" s="87"/>
      <c r="J1231" s="87"/>
      <c r="L1231" s="87" t="s">
        <v>4365</v>
      </c>
      <c r="M1231" s="87" t="s">
        <v>4524</v>
      </c>
      <c r="N1231" s="87" t="s">
        <v>4525</v>
      </c>
      <c r="O1231" s="87" t="s">
        <v>234</v>
      </c>
      <c r="P1231" s="87">
        <v>319</v>
      </c>
      <c r="S1231" s="87" t="s">
        <v>1018</v>
      </c>
      <c r="T1231" s="87" t="s">
        <v>1018</v>
      </c>
      <c r="U1231" s="87" t="s">
        <v>1018</v>
      </c>
      <c r="V1231" s="87">
        <v>8</v>
      </c>
      <c r="W1231" s="87">
        <v>6</v>
      </c>
      <c r="X1231" s="87">
        <v>14</v>
      </c>
      <c r="Y1231" s="87" t="s">
        <v>1018</v>
      </c>
      <c r="Z1231" s="87" t="s">
        <v>1018</v>
      </c>
      <c r="AA1231" s="87" t="s">
        <v>1018</v>
      </c>
      <c r="AB1231" s="87" t="s">
        <v>1018</v>
      </c>
      <c r="AC1231" s="87" t="s">
        <v>1018</v>
      </c>
      <c r="AD1231" s="87" t="s">
        <v>1018</v>
      </c>
      <c r="AE1231" s="87" t="s">
        <v>1018</v>
      </c>
      <c r="AF1231" s="87">
        <v>6</v>
      </c>
      <c r="AG1231" s="87" t="s">
        <v>1018</v>
      </c>
      <c r="AH1231" s="87" t="s">
        <v>1018</v>
      </c>
      <c r="AI1231" s="87" t="s">
        <v>1018</v>
      </c>
      <c r="AJ1231" s="87" t="s">
        <v>1018</v>
      </c>
      <c r="AK1231" s="87" t="s">
        <v>1018</v>
      </c>
      <c r="AL1231" s="87" t="s">
        <v>1018</v>
      </c>
      <c r="AM1231" s="87" t="s">
        <v>1018</v>
      </c>
      <c r="AN1231" s="87" t="s">
        <v>1018</v>
      </c>
      <c r="AO1231" s="87" t="s">
        <v>1018</v>
      </c>
      <c r="AP1231" s="87" t="s">
        <v>1018</v>
      </c>
      <c r="AQ1231" s="87" t="s">
        <v>1018</v>
      </c>
      <c r="AR1231" s="87">
        <v>20</v>
      </c>
      <c r="AS1231" s="87" t="s">
        <v>1018</v>
      </c>
      <c r="AT1231" s="87" t="s">
        <v>1018</v>
      </c>
      <c r="AU1231" s="87" t="s">
        <v>1018</v>
      </c>
      <c r="AV1231" s="87" t="s">
        <v>1018</v>
      </c>
      <c r="AW1231" s="87" t="s">
        <v>1018</v>
      </c>
      <c r="AX1231" s="87" t="s">
        <v>1018</v>
      </c>
    </row>
    <row r="1232" spans="1:50" x14ac:dyDescent="0.2">
      <c r="A1232" s="39" t="str">
        <f t="shared" si="115"/>
        <v>2079441</v>
      </c>
      <c r="B1232" s="39" t="str">
        <f t="shared" si="116"/>
        <v>1234/МЛ/М</v>
      </c>
      <c r="C1232" s="39" t="str">
        <f t="shared" si="117"/>
        <v>Щенок Тобик В 25 см</v>
      </c>
      <c r="D1232" s="94">
        <f t="shared" ca="1" si="118"/>
        <v>257</v>
      </c>
      <c r="E1232" s="94">
        <f t="shared" ca="1" si="119"/>
        <v>0</v>
      </c>
      <c r="F1232" s="94">
        <f t="shared" ca="1" si="114"/>
        <v>0</v>
      </c>
      <c r="G1232" s="87"/>
      <c r="H1232" s="87"/>
      <c r="I1232" s="87"/>
      <c r="J1232" s="87"/>
      <c r="L1232" s="87" t="s">
        <v>4366</v>
      </c>
      <c r="M1232" s="87" t="s">
        <v>2679</v>
      </c>
      <c r="N1232" s="87" t="s">
        <v>2680</v>
      </c>
      <c r="O1232" s="87" t="s">
        <v>235</v>
      </c>
      <c r="P1232" s="87">
        <v>257</v>
      </c>
      <c r="S1232" s="87" t="s">
        <v>1018</v>
      </c>
      <c r="T1232" s="87" t="s">
        <v>1018</v>
      </c>
      <c r="U1232" s="87" t="s">
        <v>1018</v>
      </c>
      <c r="V1232" s="87" t="s">
        <v>1018</v>
      </c>
      <c r="W1232" s="87" t="s">
        <v>1018</v>
      </c>
      <c r="X1232" s="87" t="s">
        <v>1018</v>
      </c>
      <c r="Y1232" s="87" t="s">
        <v>1018</v>
      </c>
      <c r="Z1232" s="87" t="s">
        <v>1018</v>
      </c>
      <c r="AA1232" s="87" t="s">
        <v>1018</v>
      </c>
      <c r="AB1232" s="87" t="s">
        <v>1018</v>
      </c>
      <c r="AC1232" s="87" t="s">
        <v>1018</v>
      </c>
      <c r="AD1232" s="87" t="s">
        <v>1018</v>
      </c>
      <c r="AE1232" s="87" t="s">
        <v>1018</v>
      </c>
      <c r="AF1232" s="87" t="s">
        <v>1018</v>
      </c>
      <c r="AG1232" s="87" t="s">
        <v>1018</v>
      </c>
      <c r="AH1232" s="87" t="s">
        <v>1018</v>
      </c>
      <c r="AI1232" s="87" t="s">
        <v>1018</v>
      </c>
      <c r="AJ1232" s="87" t="s">
        <v>1018</v>
      </c>
      <c r="AK1232" s="87" t="s">
        <v>1018</v>
      </c>
      <c r="AL1232" s="87" t="s">
        <v>1018</v>
      </c>
      <c r="AM1232" s="87" t="s">
        <v>1018</v>
      </c>
      <c r="AN1232" s="87" t="s">
        <v>1018</v>
      </c>
      <c r="AO1232" s="87" t="s">
        <v>1018</v>
      </c>
      <c r="AP1232" s="87" t="s">
        <v>1018</v>
      </c>
      <c r="AQ1232" s="87" t="s">
        <v>1018</v>
      </c>
      <c r="AR1232" s="87" t="s">
        <v>1018</v>
      </c>
      <c r="AS1232" s="87" t="s">
        <v>1018</v>
      </c>
      <c r="AT1232" s="87" t="s">
        <v>1018</v>
      </c>
      <c r="AU1232" s="87" t="s">
        <v>1018</v>
      </c>
      <c r="AV1232" s="87" t="s">
        <v>1018</v>
      </c>
      <c r="AW1232" s="87" t="s">
        <v>1018</v>
      </c>
      <c r="AX1232" s="87" t="s">
        <v>1018</v>
      </c>
    </row>
    <row r="1233" spans="1:50" x14ac:dyDescent="0.2">
      <c r="A1233" s="39" t="str">
        <f t="shared" si="115"/>
        <v>2061727</v>
      </c>
      <c r="B1233" s="39" t="str">
        <f t="shared" si="116"/>
        <v>1243/КЧ</v>
      </c>
      <c r="C1233" s="39" t="str">
        <f t="shared" si="117"/>
        <v>Атцкий кролег В 40 см</v>
      </c>
      <c r="D1233" s="94">
        <f t="shared" ca="1" si="118"/>
        <v>598</v>
      </c>
      <c r="E1233" s="94">
        <f t="shared" ca="1" si="119"/>
        <v>2</v>
      </c>
      <c r="F1233" s="94">
        <f t="shared" ca="1" si="114"/>
        <v>0</v>
      </c>
      <c r="G1233" s="87"/>
      <c r="H1233" s="87"/>
      <c r="I1233" s="87"/>
      <c r="J1233" s="87"/>
      <c r="L1233" s="87" t="s">
        <v>4367</v>
      </c>
      <c r="M1233" s="87" t="s">
        <v>2681</v>
      </c>
      <c r="N1233" s="87" t="s">
        <v>2682</v>
      </c>
      <c r="O1233" s="87" t="s">
        <v>2683</v>
      </c>
      <c r="P1233" s="87">
        <v>598</v>
      </c>
      <c r="S1233" s="87" t="s">
        <v>1018</v>
      </c>
      <c r="T1233" s="87" t="s">
        <v>1018</v>
      </c>
      <c r="U1233" s="87" t="s">
        <v>1018</v>
      </c>
      <c r="V1233" s="87" t="s">
        <v>1018</v>
      </c>
      <c r="W1233" s="87" t="s">
        <v>1018</v>
      </c>
      <c r="X1233" s="87" t="s">
        <v>1018</v>
      </c>
      <c r="Y1233" s="87" t="s">
        <v>1018</v>
      </c>
      <c r="Z1233" s="87" t="s">
        <v>1018</v>
      </c>
      <c r="AA1233" s="87" t="s">
        <v>1018</v>
      </c>
      <c r="AB1233" s="87" t="s">
        <v>1018</v>
      </c>
      <c r="AC1233" s="87" t="s">
        <v>1018</v>
      </c>
      <c r="AD1233" s="87" t="s">
        <v>1018</v>
      </c>
      <c r="AE1233" s="87" t="s">
        <v>1018</v>
      </c>
      <c r="AF1233" s="87" t="s">
        <v>1018</v>
      </c>
      <c r="AG1233" s="87" t="s">
        <v>1018</v>
      </c>
      <c r="AH1233" s="87" t="s">
        <v>1018</v>
      </c>
      <c r="AI1233" s="87" t="s">
        <v>1018</v>
      </c>
      <c r="AJ1233" s="87" t="s">
        <v>1018</v>
      </c>
      <c r="AK1233" s="87" t="s">
        <v>1018</v>
      </c>
      <c r="AL1233" s="87" t="s">
        <v>1018</v>
      </c>
      <c r="AM1233" s="87" t="s">
        <v>1018</v>
      </c>
      <c r="AN1233" s="87" t="s">
        <v>1018</v>
      </c>
      <c r="AO1233" s="87" t="s">
        <v>1018</v>
      </c>
      <c r="AP1233" s="87" t="s">
        <v>1018</v>
      </c>
      <c r="AQ1233" s="87" t="s">
        <v>1018</v>
      </c>
      <c r="AR1233" s="87">
        <v>2</v>
      </c>
      <c r="AS1233" s="87" t="s">
        <v>1018</v>
      </c>
      <c r="AT1233" s="87" t="s">
        <v>1018</v>
      </c>
      <c r="AU1233" s="87" t="s">
        <v>1018</v>
      </c>
      <c r="AV1233" s="87" t="s">
        <v>1018</v>
      </c>
      <c r="AW1233" s="87" t="s">
        <v>1018</v>
      </c>
      <c r="AX1233" s="87" t="s">
        <v>1018</v>
      </c>
    </row>
    <row r="1234" spans="1:50" x14ac:dyDescent="0.2">
      <c r="A1234" s="39" t="str">
        <f t="shared" si="115"/>
        <v>2070146</v>
      </c>
      <c r="B1234" s="39" t="str">
        <f t="shared" si="116"/>
        <v>1245/СР</v>
      </c>
      <c r="C1234" s="39" t="str">
        <f t="shared" si="117"/>
        <v>Кролик Плинтус В 42 см</v>
      </c>
      <c r="D1234" s="94">
        <f t="shared" ca="1" si="118"/>
        <v>748</v>
      </c>
      <c r="E1234" s="94">
        <f t="shared" ca="1" si="119"/>
        <v>1</v>
      </c>
      <c r="F1234" s="94">
        <f t="shared" ca="1" si="114"/>
        <v>0</v>
      </c>
      <c r="G1234" s="87"/>
      <c r="H1234" s="87"/>
      <c r="I1234" s="87"/>
      <c r="J1234" s="87"/>
      <c r="L1234" s="87" t="s">
        <v>4368</v>
      </c>
      <c r="M1234" s="87" t="s">
        <v>2684</v>
      </c>
      <c r="N1234" s="87" t="s">
        <v>2685</v>
      </c>
      <c r="O1234" s="87" t="s">
        <v>2686</v>
      </c>
      <c r="P1234" s="87">
        <v>748</v>
      </c>
      <c r="S1234" s="87" t="s">
        <v>1018</v>
      </c>
      <c r="T1234" s="87" t="s">
        <v>1018</v>
      </c>
      <c r="U1234" s="87" t="s">
        <v>1018</v>
      </c>
      <c r="V1234" s="87">
        <v>1</v>
      </c>
      <c r="W1234" s="87" t="s">
        <v>1018</v>
      </c>
      <c r="X1234" s="87" t="s">
        <v>1018</v>
      </c>
      <c r="Y1234" s="87" t="s">
        <v>1018</v>
      </c>
      <c r="Z1234" s="87" t="s">
        <v>1018</v>
      </c>
      <c r="AA1234" s="87" t="s">
        <v>1018</v>
      </c>
      <c r="AB1234" s="87" t="s">
        <v>1018</v>
      </c>
      <c r="AC1234" s="87" t="s">
        <v>1018</v>
      </c>
      <c r="AD1234" s="87" t="s">
        <v>1018</v>
      </c>
      <c r="AE1234" s="87" t="s">
        <v>1018</v>
      </c>
      <c r="AF1234" s="87" t="s">
        <v>1018</v>
      </c>
      <c r="AG1234" s="87" t="s">
        <v>1018</v>
      </c>
      <c r="AH1234" s="87" t="s">
        <v>1018</v>
      </c>
      <c r="AI1234" s="87" t="s">
        <v>1018</v>
      </c>
      <c r="AJ1234" s="87" t="s">
        <v>1018</v>
      </c>
      <c r="AK1234" s="87" t="s">
        <v>1018</v>
      </c>
      <c r="AL1234" s="87" t="s">
        <v>1018</v>
      </c>
      <c r="AM1234" s="87" t="s">
        <v>1018</v>
      </c>
      <c r="AN1234" s="87" t="s">
        <v>1018</v>
      </c>
      <c r="AO1234" s="87" t="s">
        <v>1018</v>
      </c>
      <c r="AP1234" s="87" t="s">
        <v>1018</v>
      </c>
      <c r="AQ1234" s="87" t="s">
        <v>1018</v>
      </c>
      <c r="AR1234" s="87" t="s">
        <v>1018</v>
      </c>
      <c r="AS1234" s="87" t="s">
        <v>1018</v>
      </c>
      <c r="AT1234" s="87" t="s">
        <v>1018</v>
      </c>
      <c r="AU1234" s="87" t="s">
        <v>1018</v>
      </c>
      <c r="AV1234" s="87" t="s">
        <v>1018</v>
      </c>
      <c r="AW1234" s="87" t="s">
        <v>1018</v>
      </c>
      <c r="AX1234" s="87" t="s">
        <v>1018</v>
      </c>
    </row>
    <row r="1235" spans="1:50" x14ac:dyDescent="0.2">
      <c r="A1235" s="39" t="str">
        <f t="shared" si="115"/>
        <v>2063630</v>
      </c>
      <c r="B1235" s="39" t="str">
        <f t="shared" si="116"/>
        <v>1252/СР</v>
      </c>
      <c r="C1235" s="39" t="str">
        <f t="shared" si="117"/>
        <v>Котенок Мурзик В 38 см</v>
      </c>
      <c r="D1235" s="94">
        <f t="shared" ca="1" si="118"/>
        <v>426</v>
      </c>
      <c r="E1235" s="94">
        <f t="shared" ca="1" si="119"/>
        <v>0</v>
      </c>
      <c r="F1235" s="94">
        <f t="shared" ca="1" si="114"/>
        <v>0</v>
      </c>
      <c r="G1235" s="87"/>
      <c r="H1235" s="87"/>
      <c r="I1235" s="87"/>
      <c r="J1235" s="87"/>
      <c r="L1235" s="87" t="s">
        <v>4388</v>
      </c>
      <c r="M1235" s="87" t="s">
        <v>2687</v>
      </c>
      <c r="N1235" s="87" t="s">
        <v>2688</v>
      </c>
      <c r="O1235" s="87" t="s">
        <v>2689</v>
      </c>
      <c r="P1235" s="87">
        <v>426</v>
      </c>
      <c r="S1235" s="87" t="s">
        <v>1018</v>
      </c>
      <c r="T1235" s="87" t="s">
        <v>1018</v>
      </c>
      <c r="U1235" s="87" t="s">
        <v>1018</v>
      </c>
      <c r="V1235" s="87" t="s">
        <v>1018</v>
      </c>
      <c r="W1235" s="87" t="s">
        <v>1018</v>
      </c>
      <c r="X1235" s="87" t="s">
        <v>1018</v>
      </c>
      <c r="Y1235" s="87" t="s">
        <v>1018</v>
      </c>
      <c r="Z1235" s="87" t="s">
        <v>1018</v>
      </c>
      <c r="AA1235" s="87" t="s">
        <v>1018</v>
      </c>
      <c r="AB1235" s="87" t="s">
        <v>1018</v>
      </c>
      <c r="AC1235" s="87" t="s">
        <v>1018</v>
      </c>
      <c r="AD1235" s="87" t="s">
        <v>1018</v>
      </c>
      <c r="AE1235" s="87" t="s">
        <v>1018</v>
      </c>
      <c r="AF1235" s="87" t="s">
        <v>1018</v>
      </c>
      <c r="AG1235" s="87" t="s">
        <v>1018</v>
      </c>
      <c r="AH1235" s="87" t="s">
        <v>1018</v>
      </c>
      <c r="AI1235" s="87" t="s">
        <v>1018</v>
      </c>
      <c r="AJ1235" s="87" t="s">
        <v>1018</v>
      </c>
      <c r="AK1235" s="87" t="s">
        <v>1018</v>
      </c>
      <c r="AL1235" s="87" t="s">
        <v>1018</v>
      </c>
      <c r="AM1235" s="87" t="s">
        <v>1018</v>
      </c>
      <c r="AN1235" s="87" t="s">
        <v>1018</v>
      </c>
      <c r="AO1235" s="87" t="s">
        <v>1018</v>
      </c>
      <c r="AP1235" s="87" t="s">
        <v>1018</v>
      </c>
      <c r="AQ1235" s="87" t="s">
        <v>1018</v>
      </c>
      <c r="AR1235" s="87" t="s">
        <v>1018</v>
      </c>
      <c r="AS1235" s="87" t="s">
        <v>1018</v>
      </c>
      <c r="AT1235" s="87" t="s">
        <v>1018</v>
      </c>
      <c r="AU1235" s="87" t="s">
        <v>1018</v>
      </c>
      <c r="AV1235" s="87" t="s">
        <v>1018</v>
      </c>
      <c r="AW1235" s="87" t="s">
        <v>1018</v>
      </c>
      <c r="AX1235" s="87" t="s">
        <v>1018</v>
      </c>
    </row>
    <row r="1236" spans="1:50" x14ac:dyDescent="0.2">
      <c r="A1236" s="39" t="str">
        <f t="shared" si="115"/>
        <v>2067590</v>
      </c>
      <c r="B1236" s="39" t="str">
        <f t="shared" si="116"/>
        <v>1258/ЖЛ</v>
      </c>
      <c r="C1236" s="39" t="str">
        <f t="shared" si="117"/>
        <v>Заяц В41</v>
      </c>
      <c r="D1236" s="94">
        <f t="shared" ca="1" si="118"/>
        <v>417</v>
      </c>
      <c r="E1236" s="94">
        <f t="shared" ca="1" si="119"/>
        <v>0</v>
      </c>
      <c r="F1236" s="94">
        <f t="shared" ca="1" si="114"/>
        <v>0</v>
      </c>
      <c r="G1236" s="87"/>
      <c r="H1236" s="87"/>
      <c r="I1236" s="87"/>
      <c r="J1236" s="87"/>
      <c r="L1236" s="87" t="s">
        <v>4432</v>
      </c>
      <c r="M1236" s="87" t="s">
        <v>2690</v>
      </c>
      <c r="N1236" s="87" t="s">
        <v>2691</v>
      </c>
      <c r="O1236" s="87" t="s">
        <v>2692</v>
      </c>
      <c r="P1236" s="87">
        <v>417</v>
      </c>
      <c r="S1236" s="87" t="s">
        <v>1018</v>
      </c>
      <c r="T1236" s="87" t="s">
        <v>1018</v>
      </c>
      <c r="U1236" s="87" t="s">
        <v>1018</v>
      </c>
      <c r="V1236" s="87" t="s">
        <v>1018</v>
      </c>
      <c r="W1236" s="87" t="s">
        <v>1018</v>
      </c>
      <c r="X1236" s="87" t="s">
        <v>1018</v>
      </c>
      <c r="Y1236" s="87" t="s">
        <v>1018</v>
      </c>
      <c r="Z1236" s="87" t="s">
        <v>1018</v>
      </c>
      <c r="AA1236" s="87" t="s">
        <v>1018</v>
      </c>
      <c r="AB1236" s="87" t="s">
        <v>1018</v>
      </c>
      <c r="AC1236" s="87" t="s">
        <v>1018</v>
      </c>
      <c r="AD1236" s="87" t="s">
        <v>1018</v>
      </c>
      <c r="AE1236" s="87" t="s">
        <v>1018</v>
      </c>
      <c r="AF1236" s="87" t="s">
        <v>1018</v>
      </c>
      <c r="AG1236" s="87" t="s">
        <v>1018</v>
      </c>
      <c r="AH1236" s="87" t="s">
        <v>1018</v>
      </c>
      <c r="AI1236" s="87" t="s">
        <v>1018</v>
      </c>
      <c r="AJ1236" s="87" t="s">
        <v>1018</v>
      </c>
      <c r="AK1236" s="87" t="s">
        <v>1018</v>
      </c>
      <c r="AL1236" s="87" t="s">
        <v>1018</v>
      </c>
      <c r="AM1236" s="87" t="s">
        <v>1018</v>
      </c>
      <c r="AN1236" s="87" t="s">
        <v>1018</v>
      </c>
      <c r="AO1236" s="87" t="s">
        <v>1018</v>
      </c>
      <c r="AP1236" s="87" t="s">
        <v>1018</v>
      </c>
      <c r="AQ1236" s="87" t="s">
        <v>1018</v>
      </c>
      <c r="AR1236" s="87" t="s">
        <v>1018</v>
      </c>
      <c r="AS1236" s="87" t="s">
        <v>1018</v>
      </c>
      <c r="AT1236" s="87" t="s">
        <v>1018</v>
      </c>
      <c r="AU1236" s="87" t="s">
        <v>1018</v>
      </c>
      <c r="AV1236" s="87" t="s">
        <v>1018</v>
      </c>
      <c r="AW1236" s="87" t="s">
        <v>1018</v>
      </c>
      <c r="AX1236" s="87" t="s">
        <v>1018</v>
      </c>
    </row>
    <row r="1237" spans="1:50" x14ac:dyDescent="0.2">
      <c r="A1237" s="39" t="str">
        <f t="shared" si="115"/>
        <v>2064201</v>
      </c>
      <c r="B1237" s="39" t="str">
        <f t="shared" si="116"/>
        <v>1260/ЖЛ</v>
      </c>
      <c r="C1237" s="39" t="str">
        <f t="shared" si="117"/>
        <v>Собачка-развивашка В 45 см</v>
      </c>
      <c r="D1237" s="94">
        <f t="shared" ca="1" si="118"/>
        <v>748</v>
      </c>
      <c r="E1237" s="94">
        <f t="shared" ca="1" si="119"/>
        <v>0</v>
      </c>
      <c r="F1237" s="94">
        <f t="shared" ca="1" si="114"/>
        <v>0</v>
      </c>
      <c r="G1237" s="87"/>
      <c r="H1237" s="87"/>
      <c r="I1237" s="87"/>
      <c r="J1237" s="87"/>
      <c r="L1237" s="87" t="s">
        <v>4433</v>
      </c>
      <c r="M1237" s="87" t="s">
        <v>2693</v>
      </c>
      <c r="N1237" s="87" t="s">
        <v>2694</v>
      </c>
      <c r="O1237" s="87" t="s">
        <v>2695</v>
      </c>
      <c r="P1237" s="87">
        <v>748</v>
      </c>
      <c r="S1237" s="87" t="s">
        <v>1018</v>
      </c>
      <c r="T1237" s="87" t="s">
        <v>1018</v>
      </c>
      <c r="U1237" s="87" t="s">
        <v>1018</v>
      </c>
      <c r="V1237" s="87" t="s">
        <v>1018</v>
      </c>
      <c r="W1237" s="87" t="s">
        <v>1018</v>
      </c>
      <c r="X1237" s="87" t="s">
        <v>1018</v>
      </c>
      <c r="Y1237" s="87" t="s">
        <v>1018</v>
      </c>
      <c r="Z1237" s="87" t="s">
        <v>1018</v>
      </c>
      <c r="AA1237" s="87" t="s">
        <v>1018</v>
      </c>
      <c r="AB1237" s="87" t="s">
        <v>1018</v>
      </c>
      <c r="AC1237" s="87" t="s">
        <v>1018</v>
      </c>
      <c r="AD1237" s="87" t="s">
        <v>1018</v>
      </c>
      <c r="AE1237" s="87" t="s">
        <v>1018</v>
      </c>
      <c r="AF1237" s="87" t="s">
        <v>1018</v>
      </c>
      <c r="AG1237" s="87" t="s">
        <v>1018</v>
      </c>
      <c r="AH1237" s="87" t="s">
        <v>1018</v>
      </c>
      <c r="AI1237" s="87" t="s">
        <v>1018</v>
      </c>
      <c r="AJ1237" s="87" t="s">
        <v>1018</v>
      </c>
      <c r="AK1237" s="87" t="s">
        <v>1018</v>
      </c>
      <c r="AL1237" s="87" t="s">
        <v>1018</v>
      </c>
      <c r="AM1237" s="87" t="s">
        <v>1018</v>
      </c>
      <c r="AN1237" s="87" t="s">
        <v>1018</v>
      </c>
      <c r="AO1237" s="87" t="s">
        <v>1018</v>
      </c>
      <c r="AP1237" s="87" t="s">
        <v>1018</v>
      </c>
      <c r="AQ1237" s="87" t="s">
        <v>1018</v>
      </c>
      <c r="AR1237" s="87" t="s">
        <v>1018</v>
      </c>
      <c r="AS1237" s="87" t="s">
        <v>1018</v>
      </c>
      <c r="AT1237" s="87" t="s">
        <v>1018</v>
      </c>
      <c r="AU1237" s="87" t="s">
        <v>1018</v>
      </c>
      <c r="AV1237" s="87" t="s">
        <v>1018</v>
      </c>
      <c r="AW1237" s="87" t="s">
        <v>1018</v>
      </c>
      <c r="AX1237" s="87" t="s">
        <v>1018</v>
      </c>
    </row>
    <row r="1238" spans="1:50" x14ac:dyDescent="0.2">
      <c r="A1238" s="39" t="str">
        <f t="shared" si="115"/>
        <v>2064504</v>
      </c>
      <c r="B1238" s="39" t="str">
        <f t="shared" si="116"/>
        <v>1262/БЖ</v>
      </c>
      <c r="C1238" s="39" t="str">
        <f t="shared" si="117"/>
        <v>Мишутка В 42 см</v>
      </c>
      <c r="D1238" s="94">
        <f t="shared" ca="1" si="118"/>
        <v>514</v>
      </c>
      <c r="E1238" s="94">
        <f t="shared" ca="1" si="119"/>
        <v>0</v>
      </c>
      <c r="F1238" s="94">
        <f t="shared" ca="1" si="114"/>
        <v>0</v>
      </c>
      <c r="G1238" s="87"/>
      <c r="H1238" s="87"/>
      <c r="I1238" s="87"/>
      <c r="J1238" s="87"/>
      <c r="L1238" s="87" t="s">
        <v>4434</v>
      </c>
      <c r="M1238" s="87" t="s">
        <v>2696</v>
      </c>
      <c r="N1238" s="87" t="s">
        <v>137</v>
      </c>
      <c r="O1238" s="87" t="s">
        <v>138</v>
      </c>
      <c r="P1238" s="87">
        <v>514</v>
      </c>
      <c r="S1238" s="87" t="s">
        <v>1018</v>
      </c>
      <c r="T1238" s="87" t="s">
        <v>1018</v>
      </c>
      <c r="U1238" s="87" t="s">
        <v>1018</v>
      </c>
      <c r="V1238" s="87" t="s">
        <v>1018</v>
      </c>
      <c r="W1238" s="87" t="s">
        <v>1018</v>
      </c>
      <c r="X1238" s="87" t="s">
        <v>1018</v>
      </c>
      <c r="Y1238" s="87" t="s">
        <v>1018</v>
      </c>
      <c r="Z1238" s="87" t="s">
        <v>1018</v>
      </c>
      <c r="AA1238" s="87" t="s">
        <v>1018</v>
      </c>
      <c r="AB1238" s="87" t="s">
        <v>1018</v>
      </c>
      <c r="AC1238" s="87" t="s">
        <v>1018</v>
      </c>
      <c r="AD1238" s="87" t="s">
        <v>1018</v>
      </c>
      <c r="AE1238" s="87" t="s">
        <v>1018</v>
      </c>
      <c r="AF1238" s="87" t="s">
        <v>1018</v>
      </c>
      <c r="AG1238" s="87" t="s">
        <v>1018</v>
      </c>
      <c r="AH1238" s="87" t="s">
        <v>1018</v>
      </c>
      <c r="AI1238" s="87" t="s">
        <v>1018</v>
      </c>
      <c r="AJ1238" s="87" t="s">
        <v>1018</v>
      </c>
      <c r="AK1238" s="87" t="s">
        <v>1018</v>
      </c>
      <c r="AL1238" s="87" t="s">
        <v>1018</v>
      </c>
      <c r="AM1238" s="87" t="s">
        <v>1018</v>
      </c>
      <c r="AN1238" s="87" t="s">
        <v>1018</v>
      </c>
      <c r="AO1238" s="87" t="s">
        <v>1018</v>
      </c>
      <c r="AP1238" s="87" t="s">
        <v>1018</v>
      </c>
      <c r="AQ1238" s="87" t="s">
        <v>1018</v>
      </c>
      <c r="AR1238" s="87" t="s">
        <v>1018</v>
      </c>
      <c r="AS1238" s="87" t="s">
        <v>1018</v>
      </c>
      <c r="AT1238" s="87" t="s">
        <v>1018</v>
      </c>
      <c r="AU1238" s="87" t="s">
        <v>1018</v>
      </c>
      <c r="AV1238" s="87" t="s">
        <v>1018</v>
      </c>
      <c r="AW1238" s="87" t="s">
        <v>1018</v>
      </c>
      <c r="AX1238" s="87" t="s">
        <v>1018</v>
      </c>
    </row>
    <row r="1239" spans="1:50" x14ac:dyDescent="0.2">
      <c r="A1239" s="39" t="str">
        <f t="shared" si="115"/>
        <v>2065130</v>
      </c>
      <c r="B1239" s="39" t="str">
        <f t="shared" si="116"/>
        <v>1263/ЖЛ</v>
      </c>
      <c r="C1239" s="39" t="str">
        <f t="shared" si="117"/>
        <v>Котенок-развивашка В 42 см</v>
      </c>
      <c r="D1239" s="94">
        <f t="shared" ca="1" si="118"/>
        <v>714</v>
      </c>
      <c r="E1239" s="94">
        <f t="shared" ca="1" si="119"/>
        <v>0</v>
      </c>
      <c r="F1239" s="94">
        <f t="shared" ca="1" si="114"/>
        <v>0</v>
      </c>
      <c r="G1239" s="87"/>
      <c r="H1239" s="87"/>
      <c r="I1239" s="87"/>
      <c r="J1239" s="87"/>
      <c r="L1239" s="87" t="s">
        <v>4435</v>
      </c>
      <c r="M1239" s="87" t="s">
        <v>2697</v>
      </c>
      <c r="N1239" s="87" t="s">
        <v>2698</v>
      </c>
      <c r="O1239" s="87" t="s">
        <v>2699</v>
      </c>
      <c r="P1239" s="87">
        <v>714</v>
      </c>
      <c r="S1239" s="87" t="s">
        <v>1018</v>
      </c>
      <c r="T1239" s="87" t="s">
        <v>1018</v>
      </c>
      <c r="U1239" s="87" t="s">
        <v>1018</v>
      </c>
      <c r="V1239" s="87" t="s">
        <v>1018</v>
      </c>
      <c r="W1239" s="87" t="s">
        <v>1018</v>
      </c>
      <c r="X1239" s="87" t="s">
        <v>1018</v>
      </c>
      <c r="Y1239" s="87" t="s">
        <v>1018</v>
      </c>
      <c r="Z1239" s="87" t="s">
        <v>1018</v>
      </c>
      <c r="AA1239" s="87" t="s">
        <v>1018</v>
      </c>
      <c r="AB1239" s="87" t="s">
        <v>1018</v>
      </c>
      <c r="AC1239" s="87" t="s">
        <v>1018</v>
      </c>
      <c r="AD1239" s="87" t="s">
        <v>1018</v>
      </c>
      <c r="AE1239" s="87" t="s">
        <v>1018</v>
      </c>
      <c r="AF1239" s="87" t="s">
        <v>1018</v>
      </c>
      <c r="AG1239" s="87" t="s">
        <v>1018</v>
      </c>
      <c r="AH1239" s="87" t="s">
        <v>1018</v>
      </c>
      <c r="AI1239" s="87" t="s">
        <v>1018</v>
      </c>
      <c r="AJ1239" s="87" t="s">
        <v>1018</v>
      </c>
      <c r="AK1239" s="87" t="s">
        <v>1018</v>
      </c>
      <c r="AL1239" s="87" t="s">
        <v>1018</v>
      </c>
      <c r="AM1239" s="87" t="s">
        <v>1018</v>
      </c>
      <c r="AN1239" s="87" t="s">
        <v>1018</v>
      </c>
      <c r="AO1239" s="87" t="s">
        <v>1018</v>
      </c>
      <c r="AP1239" s="87" t="s">
        <v>1018</v>
      </c>
      <c r="AQ1239" s="87" t="s">
        <v>1018</v>
      </c>
      <c r="AR1239" s="87" t="s">
        <v>1018</v>
      </c>
      <c r="AS1239" s="87" t="s">
        <v>1018</v>
      </c>
      <c r="AT1239" s="87" t="s">
        <v>1018</v>
      </c>
      <c r="AU1239" s="87" t="s">
        <v>1018</v>
      </c>
      <c r="AV1239" s="87" t="s">
        <v>1018</v>
      </c>
      <c r="AW1239" s="87" t="s">
        <v>1018</v>
      </c>
      <c r="AX1239" s="87" t="s">
        <v>1018</v>
      </c>
    </row>
    <row r="1240" spans="1:50" x14ac:dyDescent="0.2">
      <c r="A1240" s="39" t="str">
        <f t="shared" si="115"/>
        <v>2065733</v>
      </c>
      <c r="B1240" s="39" t="str">
        <f t="shared" si="116"/>
        <v>1264/БЖ</v>
      </c>
      <c r="C1240" s="39" t="str">
        <f t="shared" si="117"/>
        <v>Мишутка В35см</v>
      </c>
      <c r="D1240" s="94">
        <f t="shared" ca="1" si="118"/>
        <v>443</v>
      </c>
      <c r="E1240" s="94">
        <f t="shared" ca="1" si="119"/>
        <v>0</v>
      </c>
      <c r="F1240" s="94">
        <f t="shared" ca="1" si="114"/>
        <v>0</v>
      </c>
      <c r="G1240" s="87"/>
      <c r="H1240" s="87"/>
      <c r="I1240" s="87"/>
      <c r="J1240" s="87"/>
      <c r="L1240" s="87" t="s">
        <v>4436</v>
      </c>
      <c r="M1240" s="87" t="s">
        <v>2700</v>
      </c>
      <c r="N1240" s="87" t="s">
        <v>116</v>
      </c>
      <c r="O1240" s="87" t="s">
        <v>117</v>
      </c>
      <c r="P1240" s="87">
        <v>443</v>
      </c>
      <c r="S1240" s="87" t="s">
        <v>1018</v>
      </c>
      <c r="T1240" s="87" t="s">
        <v>1018</v>
      </c>
      <c r="U1240" s="87" t="s">
        <v>1018</v>
      </c>
      <c r="V1240" s="87" t="s">
        <v>1018</v>
      </c>
      <c r="W1240" s="87" t="s">
        <v>1018</v>
      </c>
      <c r="X1240" s="87" t="s">
        <v>1018</v>
      </c>
      <c r="Y1240" s="87" t="s">
        <v>1018</v>
      </c>
      <c r="Z1240" s="87" t="s">
        <v>1018</v>
      </c>
      <c r="AA1240" s="87" t="s">
        <v>1018</v>
      </c>
      <c r="AB1240" s="87" t="s">
        <v>1018</v>
      </c>
      <c r="AC1240" s="87" t="s">
        <v>1018</v>
      </c>
      <c r="AD1240" s="87" t="s">
        <v>1018</v>
      </c>
      <c r="AE1240" s="87" t="s">
        <v>1018</v>
      </c>
      <c r="AF1240" s="87" t="s">
        <v>1018</v>
      </c>
      <c r="AG1240" s="87" t="s">
        <v>1018</v>
      </c>
      <c r="AH1240" s="87" t="s">
        <v>1018</v>
      </c>
      <c r="AI1240" s="87" t="s">
        <v>1018</v>
      </c>
      <c r="AJ1240" s="87" t="s">
        <v>1018</v>
      </c>
      <c r="AK1240" s="87" t="s">
        <v>1018</v>
      </c>
      <c r="AL1240" s="87" t="s">
        <v>1018</v>
      </c>
      <c r="AM1240" s="87" t="s">
        <v>1018</v>
      </c>
      <c r="AN1240" s="87" t="s">
        <v>1018</v>
      </c>
      <c r="AO1240" s="87" t="s">
        <v>1018</v>
      </c>
      <c r="AP1240" s="87" t="s">
        <v>1018</v>
      </c>
      <c r="AQ1240" s="87" t="s">
        <v>1018</v>
      </c>
      <c r="AR1240" s="87" t="s">
        <v>1018</v>
      </c>
      <c r="AS1240" s="87" t="s">
        <v>1018</v>
      </c>
      <c r="AT1240" s="87" t="s">
        <v>1018</v>
      </c>
      <c r="AU1240" s="87" t="s">
        <v>1018</v>
      </c>
      <c r="AV1240" s="87" t="s">
        <v>1018</v>
      </c>
      <c r="AW1240" s="87" t="s">
        <v>1018</v>
      </c>
      <c r="AX1240" s="87" t="s">
        <v>1018</v>
      </c>
    </row>
    <row r="1241" spans="1:50" x14ac:dyDescent="0.2">
      <c r="A1241" s="39" t="str">
        <f t="shared" si="115"/>
        <v>2067606</v>
      </c>
      <c r="B1241" s="39" t="str">
        <f t="shared" si="116"/>
        <v>1293/ОРЖ</v>
      </c>
      <c r="C1241" s="39" t="str">
        <f t="shared" si="117"/>
        <v>Собака Дворняга В60</v>
      </c>
      <c r="D1241" s="94">
        <f t="shared" ca="1" si="118"/>
        <v>446</v>
      </c>
      <c r="E1241" s="94">
        <f t="shared" ca="1" si="119"/>
        <v>0</v>
      </c>
      <c r="F1241" s="94">
        <f t="shared" ca="1" si="114"/>
        <v>0</v>
      </c>
      <c r="G1241" s="87"/>
      <c r="H1241" s="87"/>
      <c r="I1241" s="87"/>
      <c r="J1241" s="87"/>
      <c r="L1241" s="87" t="s">
        <v>4437</v>
      </c>
      <c r="M1241" s="87" t="s">
        <v>2701</v>
      </c>
      <c r="N1241" s="87" t="s">
        <v>2702</v>
      </c>
      <c r="O1241" s="87" t="s">
        <v>2703</v>
      </c>
      <c r="P1241" s="87">
        <v>446</v>
      </c>
      <c r="S1241" s="87" t="s">
        <v>1018</v>
      </c>
      <c r="T1241" s="87" t="s">
        <v>1018</v>
      </c>
      <c r="U1241" s="87" t="s">
        <v>1018</v>
      </c>
      <c r="V1241" s="87" t="s">
        <v>1018</v>
      </c>
      <c r="W1241" s="87" t="s">
        <v>1018</v>
      </c>
      <c r="X1241" s="87" t="s">
        <v>1018</v>
      </c>
      <c r="Y1241" s="87" t="s">
        <v>1018</v>
      </c>
      <c r="Z1241" s="87" t="s">
        <v>1018</v>
      </c>
      <c r="AA1241" s="87" t="s">
        <v>1018</v>
      </c>
      <c r="AB1241" s="87" t="s">
        <v>1018</v>
      </c>
      <c r="AC1241" s="87" t="s">
        <v>1018</v>
      </c>
      <c r="AD1241" s="87" t="s">
        <v>1018</v>
      </c>
      <c r="AE1241" s="87" t="s">
        <v>1018</v>
      </c>
      <c r="AF1241" s="87" t="s">
        <v>1018</v>
      </c>
      <c r="AG1241" s="87" t="s">
        <v>1018</v>
      </c>
      <c r="AH1241" s="87" t="s">
        <v>1018</v>
      </c>
      <c r="AI1241" s="87" t="s">
        <v>1018</v>
      </c>
      <c r="AJ1241" s="87" t="s">
        <v>1018</v>
      </c>
      <c r="AK1241" s="87" t="s">
        <v>1018</v>
      </c>
      <c r="AL1241" s="87" t="s">
        <v>1018</v>
      </c>
      <c r="AM1241" s="87" t="s">
        <v>1018</v>
      </c>
      <c r="AN1241" s="87" t="s">
        <v>1018</v>
      </c>
      <c r="AO1241" s="87" t="s">
        <v>1018</v>
      </c>
      <c r="AP1241" s="87" t="s">
        <v>1018</v>
      </c>
      <c r="AQ1241" s="87" t="s">
        <v>1018</v>
      </c>
      <c r="AR1241" s="87" t="s">
        <v>1018</v>
      </c>
      <c r="AS1241" s="87" t="s">
        <v>1018</v>
      </c>
      <c r="AT1241" s="87" t="s">
        <v>1018</v>
      </c>
      <c r="AU1241" s="87" t="s">
        <v>1018</v>
      </c>
      <c r="AV1241" s="87" t="s">
        <v>1018</v>
      </c>
      <c r="AW1241" s="87" t="s">
        <v>1018</v>
      </c>
      <c r="AX1241" s="87" t="s">
        <v>1018</v>
      </c>
    </row>
    <row r="1242" spans="1:50" x14ac:dyDescent="0.2">
      <c r="A1242" s="39" t="str">
        <f t="shared" si="115"/>
        <v>2067608</v>
      </c>
      <c r="B1242" s="39" t="str">
        <f t="shared" si="116"/>
        <v>1303/РЗ</v>
      </c>
      <c r="C1242" s="39" t="str">
        <f t="shared" si="117"/>
        <v>Зайка В43</v>
      </c>
      <c r="D1242" s="94">
        <f t="shared" ca="1" si="118"/>
        <v>323</v>
      </c>
      <c r="E1242" s="94">
        <f t="shared" ca="1" si="119"/>
        <v>0</v>
      </c>
      <c r="F1242" s="94">
        <f t="shared" ca="1" si="114"/>
        <v>0</v>
      </c>
      <c r="G1242" s="87"/>
      <c r="H1242" s="87"/>
      <c r="I1242" s="87"/>
      <c r="J1242" s="87"/>
      <c r="L1242" s="87" t="s">
        <v>4438</v>
      </c>
      <c r="M1242" s="87" t="s">
        <v>2704</v>
      </c>
      <c r="N1242" s="87" t="s">
        <v>2705</v>
      </c>
      <c r="O1242" s="87" t="s">
        <v>2706</v>
      </c>
      <c r="P1242" s="87">
        <v>323</v>
      </c>
      <c r="S1242" s="87" t="s">
        <v>1018</v>
      </c>
      <c r="T1242" s="87" t="s">
        <v>1018</v>
      </c>
      <c r="U1242" s="87" t="s">
        <v>1018</v>
      </c>
      <c r="V1242" s="87" t="s">
        <v>1018</v>
      </c>
      <c r="W1242" s="87" t="s">
        <v>1018</v>
      </c>
      <c r="X1242" s="87" t="s">
        <v>1018</v>
      </c>
      <c r="Y1242" s="87" t="s">
        <v>1018</v>
      </c>
      <c r="Z1242" s="87" t="s">
        <v>1018</v>
      </c>
      <c r="AA1242" s="87" t="s">
        <v>1018</v>
      </c>
      <c r="AB1242" s="87" t="s">
        <v>1018</v>
      </c>
      <c r="AC1242" s="87" t="s">
        <v>1018</v>
      </c>
      <c r="AD1242" s="87" t="s">
        <v>1018</v>
      </c>
      <c r="AE1242" s="87" t="s">
        <v>1018</v>
      </c>
      <c r="AF1242" s="87" t="s">
        <v>1018</v>
      </c>
      <c r="AG1242" s="87" t="s">
        <v>1018</v>
      </c>
      <c r="AH1242" s="87" t="s">
        <v>1018</v>
      </c>
      <c r="AI1242" s="87" t="s">
        <v>1018</v>
      </c>
      <c r="AJ1242" s="87" t="s">
        <v>1018</v>
      </c>
      <c r="AK1242" s="87" t="s">
        <v>1018</v>
      </c>
      <c r="AL1242" s="87" t="s">
        <v>1018</v>
      </c>
      <c r="AM1242" s="87" t="s">
        <v>1018</v>
      </c>
      <c r="AN1242" s="87" t="s">
        <v>1018</v>
      </c>
      <c r="AO1242" s="87" t="s">
        <v>1018</v>
      </c>
      <c r="AP1242" s="87" t="s">
        <v>1018</v>
      </c>
      <c r="AQ1242" s="87" t="s">
        <v>1018</v>
      </c>
      <c r="AR1242" s="87" t="s">
        <v>1018</v>
      </c>
      <c r="AS1242" s="87" t="s">
        <v>1018</v>
      </c>
      <c r="AT1242" s="87" t="s">
        <v>1018</v>
      </c>
      <c r="AU1242" s="87" t="s">
        <v>1018</v>
      </c>
      <c r="AV1242" s="87" t="s">
        <v>1018</v>
      </c>
      <c r="AW1242" s="87" t="s">
        <v>1018</v>
      </c>
      <c r="AX1242" s="87" t="s">
        <v>1018</v>
      </c>
    </row>
    <row r="1243" spans="1:50" x14ac:dyDescent="0.2">
      <c r="A1243" s="39" t="str">
        <f t="shared" si="115"/>
        <v>2065569</v>
      </c>
      <c r="B1243" s="39" t="str">
        <f t="shared" si="116"/>
        <v>1304/РЗ</v>
      </c>
      <c r="C1243" s="39" t="str">
        <f t="shared" si="117"/>
        <v>Гламурная пантера В55 см</v>
      </c>
      <c r="D1243" s="94">
        <f t="shared" ca="1" si="118"/>
        <v>533</v>
      </c>
      <c r="E1243" s="94">
        <f t="shared" ca="1" si="119"/>
        <v>0</v>
      </c>
      <c r="F1243" s="94">
        <f t="shared" ca="1" si="114"/>
        <v>0</v>
      </c>
      <c r="G1243" s="87"/>
      <c r="H1243" s="87"/>
      <c r="I1243" s="87"/>
      <c r="J1243" s="87"/>
      <c r="L1243" s="87" t="s">
        <v>4439</v>
      </c>
      <c r="M1243" s="87" t="s">
        <v>2707</v>
      </c>
      <c r="N1243" s="87" t="s">
        <v>2708</v>
      </c>
      <c r="O1243" s="87" t="s">
        <v>2709</v>
      </c>
      <c r="P1243" s="87">
        <v>533</v>
      </c>
      <c r="S1243" s="87" t="s">
        <v>1018</v>
      </c>
      <c r="T1243" s="87" t="s">
        <v>1018</v>
      </c>
      <c r="U1243" s="87" t="s">
        <v>1018</v>
      </c>
      <c r="V1243" s="87" t="s">
        <v>1018</v>
      </c>
      <c r="W1243" s="87" t="s">
        <v>1018</v>
      </c>
      <c r="X1243" s="87" t="s">
        <v>1018</v>
      </c>
      <c r="Y1243" s="87" t="s">
        <v>1018</v>
      </c>
      <c r="Z1243" s="87" t="s">
        <v>1018</v>
      </c>
      <c r="AA1243" s="87" t="s">
        <v>1018</v>
      </c>
      <c r="AB1243" s="87" t="s">
        <v>1018</v>
      </c>
      <c r="AC1243" s="87" t="s">
        <v>1018</v>
      </c>
      <c r="AD1243" s="87" t="s">
        <v>1018</v>
      </c>
      <c r="AE1243" s="87" t="s">
        <v>1018</v>
      </c>
      <c r="AF1243" s="87" t="s">
        <v>1018</v>
      </c>
      <c r="AG1243" s="87" t="s">
        <v>1018</v>
      </c>
      <c r="AH1243" s="87" t="s">
        <v>1018</v>
      </c>
      <c r="AI1243" s="87" t="s">
        <v>1018</v>
      </c>
      <c r="AJ1243" s="87" t="s">
        <v>1018</v>
      </c>
      <c r="AK1243" s="87" t="s">
        <v>1018</v>
      </c>
      <c r="AL1243" s="87" t="s">
        <v>1018</v>
      </c>
      <c r="AM1243" s="87" t="s">
        <v>1018</v>
      </c>
      <c r="AN1243" s="87" t="s">
        <v>1018</v>
      </c>
      <c r="AO1243" s="87" t="s">
        <v>1018</v>
      </c>
      <c r="AP1243" s="87" t="s">
        <v>1018</v>
      </c>
      <c r="AQ1243" s="87" t="s">
        <v>1018</v>
      </c>
      <c r="AR1243" s="87" t="s">
        <v>1018</v>
      </c>
      <c r="AS1243" s="87" t="s">
        <v>1018</v>
      </c>
      <c r="AT1243" s="87" t="s">
        <v>1018</v>
      </c>
      <c r="AU1243" s="87" t="s">
        <v>1018</v>
      </c>
      <c r="AV1243" s="87" t="s">
        <v>1018</v>
      </c>
      <c r="AW1243" s="87" t="s">
        <v>1018</v>
      </c>
      <c r="AX1243" s="87" t="s">
        <v>1018</v>
      </c>
    </row>
    <row r="1244" spans="1:50" x14ac:dyDescent="0.2">
      <c r="A1244" s="39" t="str">
        <f t="shared" si="115"/>
        <v>2067589</v>
      </c>
      <c r="B1244" s="39" t="str">
        <f t="shared" si="116"/>
        <v>1318/МЛ</v>
      </c>
      <c r="C1244" s="39" t="str">
        <f t="shared" si="117"/>
        <v>Заяц с сердцем В54</v>
      </c>
      <c r="D1244" s="94">
        <f t="shared" ca="1" si="118"/>
        <v>321</v>
      </c>
      <c r="E1244" s="94">
        <f t="shared" ca="1" si="119"/>
        <v>0</v>
      </c>
      <c r="F1244" s="94">
        <f t="shared" ca="1" si="114"/>
        <v>0</v>
      </c>
      <c r="G1244" s="87"/>
      <c r="H1244" s="87"/>
      <c r="I1244" s="87"/>
      <c r="J1244" s="87"/>
      <c r="L1244" s="87" t="s">
        <v>4440</v>
      </c>
      <c r="M1244" s="87" t="s">
        <v>2710</v>
      </c>
      <c r="N1244" s="87" t="s">
        <v>2711</v>
      </c>
      <c r="O1244" s="87" t="s">
        <v>2712</v>
      </c>
      <c r="P1244" s="87">
        <v>321</v>
      </c>
      <c r="S1244" s="87" t="s">
        <v>1018</v>
      </c>
      <c r="T1244" s="87" t="s">
        <v>1018</v>
      </c>
      <c r="U1244" s="87" t="s">
        <v>1018</v>
      </c>
      <c r="V1244" s="87" t="s">
        <v>1018</v>
      </c>
      <c r="W1244" s="87" t="s">
        <v>1018</v>
      </c>
      <c r="X1244" s="87" t="s">
        <v>1018</v>
      </c>
      <c r="Y1244" s="87" t="s">
        <v>1018</v>
      </c>
      <c r="Z1244" s="87" t="s">
        <v>1018</v>
      </c>
      <c r="AA1244" s="87" t="s">
        <v>1018</v>
      </c>
      <c r="AB1244" s="87" t="s">
        <v>1018</v>
      </c>
      <c r="AC1244" s="87" t="s">
        <v>1018</v>
      </c>
      <c r="AD1244" s="87" t="s">
        <v>1018</v>
      </c>
      <c r="AE1244" s="87" t="s">
        <v>1018</v>
      </c>
      <c r="AF1244" s="87" t="s">
        <v>1018</v>
      </c>
      <c r="AG1244" s="87" t="s">
        <v>1018</v>
      </c>
      <c r="AH1244" s="87" t="s">
        <v>1018</v>
      </c>
      <c r="AI1244" s="87" t="s">
        <v>1018</v>
      </c>
      <c r="AJ1244" s="87" t="s">
        <v>1018</v>
      </c>
      <c r="AK1244" s="87" t="s">
        <v>1018</v>
      </c>
      <c r="AL1244" s="87" t="s">
        <v>1018</v>
      </c>
      <c r="AM1244" s="87" t="s">
        <v>1018</v>
      </c>
      <c r="AN1244" s="87" t="s">
        <v>1018</v>
      </c>
      <c r="AO1244" s="87" t="s">
        <v>1018</v>
      </c>
      <c r="AP1244" s="87" t="s">
        <v>1018</v>
      </c>
      <c r="AQ1244" s="87" t="s">
        <v>1018</v>
      </c>
      <c r="AR1244" s="87" t="s">
        <v>1018</v>
      </c>
      <c r="AS1244" s="87" t="s">
        <v>1018</v>
      </c>
      <c r="AT1244" s="87" t="s">
        <v>1018</v>
      </c>
      <c r="AU1244" s="87" t="s">
        <v>1018</v>
      </c>
      <c r="AV1244" s="87" t="s">
        <v>1018</v>
      </c>
      <c r="AW1244" s="87" t="s">
        <v>1018</v>
      </c>
      <c r="AX1244" s="87" t="s">
        <v>1018</v>
      </c>
    </row>
    <row r="1245" spans="1:50" x14ac:dyDescent="0.2">
      <c r="A1245" s="39" t="str">
        <f t="shared" si="115"/>
        <v>2070837</v>
      </c>
      <c r="B1245" s="39" t="str">
        <f t="shared" si="116"/>
        <v>1327/БЕЛ</v>
      </c>
      <c r="C1245" s="39" t="str">
        <f t="shared" si="117"/>
        <v>Мишка В80 см</v>
      </c>
      <c r="D1245" s="94">
        <f t="shared" ca="1" si="118"/>
        <v>1463</v>
      </c>
      <c r="E1245" s="94">
        <f t="shared" ca="1" si="119"/>
        <v>0</v>
      </c>
      <c r="F1245" s="94">
        <f t="shared" ca="1" si="114"/>
        <v>0</v>
      </c>
      <c r="G1245" s="87"/>
      <c r="H1245" s="87"/>
      <c r="I1245" s="87"/>
      <c r="J1245" s="87"/>
      <c r="L1245" s="87" t="s">
        <v>4441</v>
      </c>
      <c r="M1245" s="87" t="s">
        <v>2713</v>
      </c>
      <c r="N1245" s="87" t="s">
        <v>2714</v>
      </c>
      <c r="O1245" s="87" t="s">
        <v>2715</v>
      </c>
      <c r="P1245" s="87">
        <v>1463</v>
      </c>
      <c r="S1245" s="87" t="s">
        <v>1018</v>
      </c>
      <c r="T1245" s="87" t="s">
        <v>1018</v>
      </c>
      <c r="U1245" s="87" t="s">
        <v>1018</v>
      </c>
      <c r="V1245" s="87" t="s">
        <v>1018</v>
      </c>
      <c r="W1245" s="87" t="s">
        <v>1018</v>
      </c>
      <c r="X1245" s="87" t="s">
        <v>1018</v>
      </c>
      <c r="Y1245" s="87" t="s">
        <v>1018</v>
      </c>
      <c r="Z1245" s="87" t="s">
        <v>1018</v>
      </c>
      <c r="AA1245" s="87" t="s">
        <v>1018</v>
      </c>
      <c r="AB1245" s="87" t="s">
        <v>1018</v>
      </c>
      <c r="AC1245" s="87" t="s">
        <v>1018</v>
      </c>
      <c r="AD1245" s="87" t="s">
        <v>1018</v>
      </c>
      <c r="AE1245" s="87" t="s">
        <v>1018</v>
      </c>
      <c r="AF1245" s="87" t="s">
        <v>1018</v>
      </c>
      <c r="AG1245" s="87" t="s">
        <v>1018</v>
      </c>
      <c r="AH1245" s="87" t="s">
        <v>1018</v>
      </c>
      <c r="AI1245" s="87" t="s">
        <v>1018</v>
      </c>
      <c r="AJ1245" s="87" t="s">
        <v>1018</v>
      </c>
      <c r="AK1245" s="87" t="s">
        <v>1018</v>
      </c>
      <c r="AL1245" s="87" t="s">
        <v>1018</v>
      </c>
      <c r="AM1245" s="87" t="s">
        <v>1018</v>
      </c>
      <c r="AN1245" s="87" t="s">
        <v>1018</v>
      </c>
      <c r="AO1245" s="87" t="s">
        <v>1018</v>
      </c>
      <c r="AP1245" s="87" t="s">
        <v>1018</v>
      </c>
      <c r="AQ1245" s="87" t="s">
        <v>1018</v>
      </c>
      <c r="AR1245" s="87" t="s">
        <v>1018</v>
      </c>
      <c r="AS1245" s="87" t="s">
        <v>1018</v>
      </c>
      <c r="AT1245" s="87" t="s">
        <v>1018</v>
      </c>
      <c r="AU1245" s="87" t="s">
        <v>1018</v>
      </c>
      <c r="AV1245" s="87" t="s">
        <v>1018</v>
      </c>
      <c r="AW1245" s="87" t="s">
        <v>1018</v>
      </c>
      <c r="AX1245" s="87" t="s">
        <v>1018</v>
      </c>
    </row>
    <row r="1246" spans="1:50" x14ac:dyDescent="0.2">
      <c r="A1246" s="39" t="str">
        <f t="shared" si="115"/>
        <v>2072181</v>
      </c>
      <c r="B1246" s="39" t="str">
        <f t="shared" si="116"/>
        <v>1328/ОРЖ</v>
      </c>
      <c r="C1246" s="39" t="str">
        <f t="shared" si="117"/>
        <v>Мишка с фишкой В 39 см</v>
      </c>
      <c r="D1246" s="94">
        <f t="shared" ca="1" si="118"/>
        <v>404</v>
      </c>
      <c r="E1246" s="94">
        <f t="shared" ca="1" si="119"/>
        <v>0</v>
      </c>
      <c r="F1246" s="94">
        <f t="shared" ca="1" si="114"/>
        <v>0</v>
      </c>
      <c r="G1246" s="87"/>
      <c r="H1246" s="87"/>
      <c r="I1246" s="87"/>
      <c r="J1246" s="87"/>
      <c r="L1246" s="87" t="s">
        <v>4442</v>
      </c>
      <c r="M1246" s="87" t="s">
        <v>2716</v>
      </c>
      <c r="N1246" s="87" t="s">
        <v>2717</v>
      </c>
      <c r="O1246" s="87" t="s">
        <v>2718</v>
      </c>
      <c r="P1246" s="87">
        <v>404</v>
      </c>
      <c r="S1246" s="87" t="s">
        <v>1018</v>
      </c>
      <c r="T1246" s="87" t="s">
        <v>1018</v>
      </c>
      <c r="U1246" s="87" t="s">
        <v>1018</v>
      </c>
      <c r="V1246" s="87" t="s">
        <v>1018</v>
      </c>
      <c r="W1246" s="87" t="s">
        <v>1018</v>
      </c>
      <c r="X1246" s="87" t="s">
        <v>1018</v>
      </c>
      <c r="Y1246" s="87" t="s">
        <v>1018</v>
      </c>
      <c r="Z1246" s="87" t="s">
        <v>1018</v>
      </c>
      <c r="AA1246" s="87" t="s">
        <v>1018</v>
      </c>
      <c r="AB1246" s="87" t="s">
        <v>1018</v>
      </c>
      <c r="AC1246" s="87" t="s">
        <v>1018</v>
      </c>
      <c r="AD1246" s="87" t="s">
        <v>1018</v>
      </c>
      <c r="AE1246" s="87" t="s">
        <v>1018</v>
      </c>
      <c r="AF1246" s="87" t="s">
        <v>1018</v>
      </c>
      <c r="AG1246" s="87" t="s">
        <v>1018</v>
      </c>
      <c r="AH1246" s="87" t="s">
        <v>1018</v>
      </c>
      <c r="AI1246" s="87" t="s">
        <v>1018</v>
      </c>
      <c r="AJ1246" s="87" t="s">
        <v>1018</v>
      </c>
      <c r="AK1246" s="87" t="s">
        <v>1018</v>
      </c>
      <c r="AL1246" s="87" t="s">
        <v>1018</v>
      </c>
      <c r="AM1246" s="87" t="s">
        <v>1018</v>
      </c>
      <c r="AN1246" s="87" t="s">
        <v>1018</v>
      </c>
      <c r="AO1246" s="87" t="s">
        <v>1018</v>
      </c>
      <c r="AP1246" s="87" t="s">
        <v>1018</v>
      </c>
      <c r="AQ1246" s="87" t="s">
        <v>1018</v>
      </c>
      <c r="AR1246" s="87" t="s">
        <v>1018</v>
      </c>
      <c r="AS1246" s="87" t="s">
        <v>1018</v>
      </c>
      <c r="AT1246" s="87" t="s">
        <v>1018</v>
      </c>
      <c r="AU1246" s="87" t="s">
        <v>1018</v>
      </c>
      <c r="AV1246" s="87" t="s">
        <v>1018</v>
      </c>
      <c r="AW1246" s="87" t="s">
        <v>1018</v>
      </c>
      <c r="AX1246" s="87" t="s">
        <v>1018</v>
      </c>
    </row>
    <row r="1247" spans="1:50" x14ac:dyDescent="0.2">
      <c r="A1247" s="39" t="str">
        <f t="shared" si="115"/>
        <v>2074095</v>
      </c>
      <c r="B1247" s="39" t="str">
        <f t="shared" si="116"/>
        <v>1329/ОРЖ</v>
      </c>
      <c r="C1247" s="39" t="str">
        <f t="shared" si="117"/>
        <v>Слономышь В31 см</v>
      </c>
      <c r="D1247" s="94">
        <f t="shared" ca="1" si="118"/>
        <v>463</v>
      </c>
      <c r="E1247" s="94">
        <f t="shared" ca="1" si="119"/>
        <v>0</v>
      </c>
      <c r="F1247" s="94">
        <f t="shared" ca="1" si="114"/>
        <v>0</v>
      </c>
      <c r="G1247" s="87"/>
      <c r="H1247" s="87"/>
      <c r="I1247" s="87"/>
      <c r="J1247" s="87"/>
      <c r="L1247" s="87" t="s">
        <v>4443</v>
      </c>
      <c r="M1247" s="87" t="s">
        <v>2719</v>
      </c>
      <c r="N1247" s="87" t="s">
        <v>2720</v>
      </c>
      <c r="O1247" s="87" t="s">
        <v>2721</v>
      </c>
      <c r="P1247" s="87">
        <v>463</v>
      </c>
      <c r="S1247" s="87" t="s">
        <v>1018</v>
      </c>
      <c r="T1247" s="87" t="s">
        <v>1018</v>
      </c>
      <c r="U1247" s="87" t="s">
        <v>1018</v>
      </c>
      <c r="V1247" s="87" t="s">
        <v>1018</v>
      </c>
      <c r="W1247" s="87" t="s">
        <v>1018</v>
      </c>
      <c r="X1247" s="87" t="s">
        <v>1018</v>
      </c>
      <c r="Y1247" s="87" t="s">
        <v>1018</v>
      </c>
      <c r="Z1247" s="87" t="s">
        <v>1018</v>
      </c>
      <c r="AA1247" s="87" t="s">
        <v>1018</v>
      </c>
      <c r="AB1247" s="87" t="s">
        <v>1018</v>
      </c>
      <c r="AC1247" s="87" t="s">
        <v>1018</v>
      </c>
      <c r="AD1247" s="87" t="s">
        <v>1018</v>
      </c>
      <c r="AE1247" s="87" t="s">
        <v>1018</v>
      </c>
      <c r="AF1247" s="87" t="s">
        <v>1018</v>
      </c>
      <c r="AG1247" s="87" t="s">
        <v>1018</v>
      </c>
      <c r="AH1247" s="87" t="s">
        <v>1018</v>
      </c>
      <c r="AI1247" s="87" t="s">
        <v>1018</v>
      </c>
      <c r="AJ1247" s="87" t="s">
        <v>1018</v>
      </c>
      <c r="AK1247" s="87" t="s">
        <v>1018</v>
      </c>
      <c r="AL1247" s="87" t="s">
        <v>1018</v>
      </c>
      <c r="AM1247" s="87" t="s">
        <v>1018</v>
      </c>
      <c r="AN1247" s="87" t="s">
        <v>1018</v>
      </c>
      <c r="AO1247" s="87" t="s">
        <v>1018</v>
      </c>
      <c r="AP1247" s="87" t="s">
        <v>1018</v>
      </c>
      <c r="AQ1247" s="87" t="s">
        <v>1018</v>
      </c>
      <c r="AR1247" s="87" t="s">
        <v>1018</v>
      </c>
      <c r="AS1247" s="87" t="s">
        <v>1018</v>
      </c>
      <c r="AT1247" s="87" t="s">
        <v>1018</v>
      </c>
      <c r="AU1247" s="87" t="s">
        <v>1018</v>
      </c>
      <c r="AV1247" s="87" t="s">
        <v>1018</v>
      </c>
      <c r="AW1247" s="87" t="s">
        <v>1018</v>
      </c>
      <c r="AX1247" s="87" t="s">
        <v>1018</v>
      </c>
    </row>
    <row r="1248" spans="1:50" x14ac:dyDescent="0.2">
      <c r="A1248" s="39" t="str">
        <f t="shared" si="115"/>
        <v>2068414</v>
      </c>
      <c r="B1248" s="39" t="str">
        <f t="shared" si="116"/>
        <v>1330/РЗ</v>
      </c>
      <c r="C1248" s="39" t="str">
        <f t="shared" si="117"/>
        <v>Заяц Бисквит В40</v>
      </c>
      <c r="D1248" s="94">
        <f t="shared" ca="1" si="118"/>
        <v>428</v>
      </c>
      <c r="E1248" s="94">
        <f t="shared" ca="1" si="119"/>
        <v>0</v>
      </c>
      <c r="F1248" s="94">
        <f t="shared" ca="1" si="114"/>
        <v>0</v>
      </c>
      <c r="G1248" s="87"/>
      <c r="H1248" s="87"/>
      <c r="I1248" s="87"/>
      <c r="J1248" s="87"/>
      <c r="L1248" s="87" t="s">
        <v>4444</v>
      </c>
      <c r="M1248" s="87" t="s">
        <v>2722</v>
      </c>
      <c r="N1248" s="87" t="s">
        <v>2723</v>
      </c>
      <c r="O1248" s="87" t="s">
        <v>2724</v>
      </c>
      <c r="P1248" s="87">
        <v>428</v>
      </c>
      <c r="S1248" s="87" t="s">
        <v>1018</v>
      </c>
      <c r="T1248" s="87" t="s">
        <v>1018</v>
      </c>
      <c r="U1248" s="87" t="s">
        <v>1018</v>
      </c>
      <c r="V1248" s="87" t="s">
        <v>1018</v>
      </c>
      <c r="W1248" s="87" t="s">
        <v>1018</v>
      </c>
      <c r="X1248" s="87" t="s">
        <v>1018</v>
      </c>
      <c r="Y1248" s="87" t="s">
        <v>1018</v>
      </c>
      <c r="Z1248" s="87" t="s">
        <v>1018</v>
      </c>
      <c r="AA1248" s="87" t="s">
        <v>1018</v>
      </c>
      <c r="AB1248" s="87" t="s">
        <v>1018</v>
      </c>
      <c r="AC1248" s="87" t="s">
        <v>1018</v>
      </c>
      <c r="AD1248" s="87" t="s">
        <v>1018</v>
      </c>
      <c r="AE1248" s="87" t="s">
        <v>1018</v>
      </c>
      <c r="AF1248" s="87" t="s">
        <v>1018</v>
      </c>
      <c r="AG1248" s="87" t="s">
        <v>1018</v>
      </c>
      <c r="AH1248" s="87" t="s">
        <v>1018</v>
      </c>
      <c r="AI1248" s="87" t="s">
        <v>1018</v>
      </c>
      <c r="AJ1248" s="87" t="s">
        <v>1018</v>
      </c>
      <c r="AK1248" s="87" t="s">
        <v>1018</v>
      </c>
      <c r="AL1248" s="87" t="s">
        <v>1018</v>
      </c>
      <c r="AM1248" s="87" t="s">
        <v>1018</v>
      </c>
      <c r="AN1248" s="87" t="s">
        <v>1018</v>
      </c>
      <c r="AO1248" s="87" t="s">
        <v>1018</v>
      </c>
      <c r="AP1248" s="87" t="s">
        <v>1018</v>
      </c>
      <c r="AQ1248" s="87" t="s">
        <v>1018</v>
      </c>
      <c r="AR1248" s="87" t="s">
        <v>1018</v>
      </c>
      <c r="AS1248" s="87" t="s">
        <v>1018</v>
      </c>
      <c r="AT1248" s="87" t="s">
        <v>1018</v>
      </c>
      <c r="AU1248" s="87" t="s">
        <v>1018</v>
      </c>
      <c r="AV1248" s="87" t="s">
        <v>1018</v>
      </c>
      <c r="AW1248" s="87" t="s">
        <v>1018</v>
      </c>
      <c r="AX1248" s="87" t="s">
        <v>1018</v>
      </c>
    </row>
    <row r="1249" spans="1:50" x14ac:dyDescent="0.2">
      <c r="A1249" s="39" t="str">
        <f t="shared" si="115"/>
        <v>2068399</v>
      </c>
      <c r="B1249" s="39" t="str">
        <f t="shared" si="116"/>
        <v>1331/ОРЖ</v>
      </c>
      <c r="C1249" s="39" t="str">
        <f t="shared" si="117"/>
        <v>Кот Рулет В44 см</v>
      </c>
      <c r="D1249" s="94">
        <f t="shared" ca="1" si="118"/>
        <v>414</v>
      </c>
      <c r="E1249" s="94">
        <f t="shared" ca="1" si="119"/>
        <v>0</v>
      </c>
      <c r="F1249" s="94">
        <f t="shared" ca="1" si="114"/>
        <v>0</v>
      </c>
      <c r="G1249" s="87"/>
      <c r="H1249" s="87"/>
      <c r="I1249" s="87"/>
      <c r="J1249" s="87"/>
      <c r="L1249" s="87" t="s">
        <v>4445</v>
      </c>
      <c r="M1249" s="87" t="s">
        <v>2725</v>
      </c>
      <c r="N1249" s="87" t="s">
        <v>2726</v>
      </c>
      <c r="O1249" s="87" t="s">
        <v>2727</v>
      </c>
      <c r="P1249" s="87">
        <v>414</v>
      </c>
      <c r="S1249" s="87" t="s">
        <v>1018</v>
      </c>
      <c r="T1249" s="87" t="s">
        <v>1018</v>
      </c>
      <c r="U1249" s="87" t="s">
        <v>1018</v>
      </c>
      <c r="V1249" s="87" t="s">
        <v>1018</v>
      </c>
      <c r="W1249" s="87" t="s">
        <v>1018</v>
      </c>
      <c r="X1249" s="87" t="s">
        <v>1018</v>
      </c>
      <c r="Y1249" s="87" t="s">
        <v>1018</v>
      </c>
      <c r="Z1249" s="87" t="s">
        <v>1018</v>
      </c>
      <c r="AA1249" s="87" t="s">
        <v>1018</v>
      </c>
      <c r="AB1249" s="87" t="s">
        <v>1018</v>
      </c>
      <c r="AC1249" s="87" t="s">
        <v>1018</v>
      </c>
      <c r="AD1249" s="87" t="s">
        <v>1018</v>
      </c>
      <c r="AE1249" s="87" t="s">
        <v>1018</v>
      </c>
      <c r="AF1249" s="87" t="s">
        <v>1018</v>
      </c>
      <c r="AG1249" s="87" t="s">
        <v>1018</v>
      </c>
      <c r="AH1249" s="87" t="s">
        <v>1018</v>
      </c>
      <c r="AI1249" s="87" t="s">
        <v>1018</v>
      </c>
      <c r="AJ1249" s="87" t="s">
        <v>1018</v>
      </c>
      <c r="AK1249" s="87" t="s">
        <v>1018</v>
      </c>
      <c r="AL1249" s="87" t="s">
        <v>1018</v>
      </c>
      <c r="AM1249" s="87" t="s">
        <v>1018</v>
      </c>
      <c r="AN1249" s="87" t="s">
        <v>1018</v>
      </c>
      <c r="AO1249" s="87" t="s">
        <v>1018</v>
      </c>
      <c r="AP1249" s="87" t="s">
        <v>1018</v>
      </c>
      <c r="AQ1249" s="87" t="s">
        <v>1018</v>
      </c>
      <c r="AR1249" s="87" t="s">
        <v>1018</v>
      </c>
      <c r="AS1249" s="87" t="s">
        <v>1018</v>
      </c>
      <c r="AT1249" s="87" t="s">
        <v>1018</v>
      </c>
      <c r="AU1249" s="87" t="s">
        <v>1018</v>
      </c>
      <c r="AV1249" s="87" t="s">
        <v>1018</v>
      </c>
      <c r="AW1249" s="87" t="s">
        <v>1018</v>
      </c>
      <c r="AX1249" s="87" t="s">
        <v>1018</v>
      </c>
    </row>
    <row r="1250" spans="1:50" x14ac:dyDescent="0.2">
      <c r="A1250" s="39" t="str">
        <f t="shared" si="115"/>
        <v>2068396</v>
      </c>
      <c r="B1250" s="39" t="str">
        <f t="shared" si="116"/>
        <v>1332/БЖ</v>
      </c>
      <c r="C1250" s="39" t="str">
        <f t="shared" si="117"/>
        <v>Пес Кекс В42</v>
      </c>
      <c r="D1250" s="94">
        <f t="shared" ca="1" si="118"/>
        <v>417</v>
      </c>
      <c r="E1250" s="94">
        <f t="shared" ca="1" si="119"/>
        <v>2</v>
      </c>
      <c r="F1250" s="94">
        <f t="shared" ca="1" si="114"/>
        <v>0</v>
      </c>
      <c r="G1250" s="87"/>
      <c r="H1250" s="87"/>
      <c r="I1250" s="87"/>
      <c r="J1250" s="87"/>
      <c r="L1250" s="87" t="s">
        <v>4446</v>
      </c>
      <c r="M1250" s="87" t="s">
        <v>4460</v>
      </c>
      <c r="N1250" s="87" t="s">
        <v>4461</v>
      </c>
      <c r="O1250" s="87" t="s">
        <v>4462</v>
      </c>
      <c r="P1250" s="87">
        <v>417</v>
      </c>
      <c r="S1250" s="87" t="s">
        <v>1018</v>
      </c>
      <c r="T1250" s="87" t="s">
        <v>1018</v>
      </c>
      <c r="U1250" s="87" t="s">
        <v>1018</v>
      </c>
      <c r="V1250" s="87" t="s">
        <v>1018</v>
      </c>
      <c r="W1250" s="87" t="s">
        <v>1018</v>
      </c>
      <c r="X1250" s="87" t="s">
        <v>1018</v>
      </c>
      <c r="Y1250" s="87" t="s">
        <v>1018</v>
      </c>
      <c r="Z1250" s="87" t="s">
        <v>1018</v>
      </c>
      <c r="AA1250" s="87" t="s">
        <v>1018</v>
      </c>
      <c r="AB1250" s="87" t="s">
        <v>1018</v>
      </c>
      <c r="AC1250" s="87" t="s">
        <v>1018</v>
      </c>
      <c r="AD1250" s="87" t="s">
        <v>1018</v>
      </c>
      <c r="AE1250" s="87" t="s">
        <v>1018</v>
      </c>
      <c r="AF1250" s="87" t="s">
        <v>1018</v>
      </c>
      <c r="AG1250" s="87" t="s">
        <v>1018</v>
      </c>
      <c r="AH1250" s="87" t="s">
        <v>1018</v>
      </c>
      <c r="AI1250" s="87" t="s">
        <v>1018</v>
      </c>
      <c r="AJ1250" s="87" t="s">
        <v>1018</v>
      </c>
      <c r="AK1250" s="87" t="s">
        <v>1018</v>
      </c>
      <c r="AL1250" s="87">
        <v>2</v>
      </c>
      <c r="AM1250" s="87" t="s">
        <v>1018</v>
      </c>
      <c r="AN1250" s="87" t="s">
        <v>1018</v>
      </c>
      <c r="AO1250" s="87" t="s">
        <v>1018</v>
      </c>
      <c r="AP1250" s="87" t="s">
        <v>1018</v>
      </c>
      <c r="AQ1250" s="87" t="s">
        <v>1018</v>
      </c>
      <c r="AR1250" s="87" t="s">
        <v>1018</v>
      </c>
      <c r="AS1250" s="87" t="s">
        <v>1018</v>
      </c>
      <c r="AT1250" s="87" t="s">
        <v>1018</v>
      </c>
      <c r="AU1250" s="87" t="s">
        <v>1018</v>
      </c>
      <c r="AV1250" s="87" t="s">
        <v>1018</v>
      </c>
      <c r="AW1250" s="87" t="s">
        <v>1018</v>
      </c>
      <c r="AX1250" s="87" t="s">
        <v>1018</v>
      </c>
    </row>
    <row r="1251" spans="1:50" x14ac:dyDescent="0.2">
      <c r="A1251" s="39" t="str">
        <f t="shared" si="115"/>
        <v>2068391</v>
      </c>
      <c r="B1251" s="39" t="str">
        <f t="shared" si="116"/>
        <v>1333/ШК</v>
      </c>
      <c r="C1251" s="39" t="str">
        <f t="shared" si="117"/>
        <v>Медвежонок  Пряник В40см</v>
      </c>
      <c r="D1251" s="94">
        <f t="shared" ca="1" si="118"/>
        <v>382</v>
      </c>
      <c r="E1251" s="94">
        <f t="shared" ca="1" si="119"/>
        <v>1</v>
      </c>
      <c r="F1251" s="94">
        <f t="shared" ca="1" si="114"/>
        <v>0</v>
      </c>
      <c r="G1251" s="87"/>
      <c r="H1251" s="87"/>
      <c r="I1251" s="87"/>
      <c r="J1251" s="87"/>
      <c r="L1251" s="87" t="s">
        <v>4447</v>
      </c>
      <c r="M1251" s="87" t="s">
        <v>2728</v>
      </c>
      <c r="N1251" s="87" t="s">
        <v>2729</v>
      </c>
      <c r="O1251" s="87" t="s">
        <v>2730</v>
      </c>
      <c r="P1251" s="87">
        <v>382</v>
      </c>
      <c r="S1251" s="87" t="s">
        <v>1018</v>
      </c>
      <c r="T1251" s="87" t="s">
        <v>1018</v>
      </c>
      <c r="U1251" s="87" t="s">
        <v>1018</v>
      </c>
      <c r="V1251" s="87" t="s">
        <v>1018</v>
      </c>
      <c r="W1251" s="87" t="s">
        <v>1018</v>
      </c>
      <c r="X1251" s="87" t="s">
        <v>1018</v>
      </c>
      <c r="Y1251" s="87" t="s">
        <v>1018</v>
      </c>
      <c r="Z1251" s="87" t="s">
        <v>1018</v>
      </c>
      <c r="AA1251" s="87" t="s">
        <v>1018</v>
      </c>
      <c r="AB1251" s="87" t="s">
        <v>1018</v>
      </c>
      <c r="AC1251" s="87" t="s">
        <v>1018</v>
      </c>
      <c r="AD1251" s="87" t="s">
        <v>1018</v>
      </c>
      <c r="AE1251" s="87" t="s">
        <v>1018</v>
      </c>
      <c r="AF1251" s="87" t="s">
        <v>1018</v>
      </c>
      <c r="AG1251" s="87" t="s">
        <v>1018</v>
      </c>
      <c r="AH1251" s="87" t="s">
        <v>1018</v>
      </c>
      <c r="AI1251" s="87" t="s">
        <v>1018</v>
      </c>
      <c r="AJ1251" s="87" t="s">
        <v>1018</v>
      </c>
      <c r="AK1251" s="87" t="s">
        <v>1018</v>
      </c>
      <c r="AL1251" s="87">
        <v>1</v>
      </c>
      <c r="AM1251" s="87" t="s">
        <v>1018</v>
      </c>
      <c r="AN1251" s="87" t="s">
        <v>1018</v>
      </c>
      <c r="AO1251" s="87" t="s">
        <v>1018</v>
      </c>
      <c r="AP1251" s="87" t="s">
        <v>1018</v>
      </c>
      <c r="AQ1251" s="87" t="s">
        <v>1018</v>
      </c>
      <c r="AR1251" s="87" t="s">
        <v>1018</v>
      </c>
      <c r="AS1251" s="87" t="s">
        <v>1018</v>
      </c>
      <c r="AT1251" s="87" t="s">
        <v>1018</v>
      </c>
      <c r="AU1251" s="87" t="s">
        <v>1018</v>
      </c>
      <c r="AV1251" s="87" t="s">
        <v>1018</v>
      </c>
      <c r="AW1251" s="87" t="s">
        <v>1018</v>
      </c>
      <c r="AX1251" s="87" t="s">
        <v>1018</v>
      </c>
    </row>
    <row r="1252" spans="1:50" x14ac:dyDescent="0.2">
      <c r="A1252" s="39" t="str">
        <f t="shared" si="115"/>
        <v>2071289</v>
      </c>
      <c r="B1252" s="39" t="str">
        <f t="shared" si="116"/>
        <v>1344/ГЛ</v>
      </c>
      <c r="C1252" s="39" t="str">
        <f t="shared" si="117"/>
        <v>Подушка "Зай" 45*39 см</v>
      </c>
      <c r="D1252" s="94">
        <f t="shared" ca="1" si="118"/>
        <v>272</v>
      </c>
      <c r="E1252" s="94">
        <f t="shared" ca="1" si="119"/>
        <v>0</v>
      </c>
      <c r="F1252" s="94">
        <f t="shared" ca="1" si="114"/>
        <v>0</v>
      </c>
      <c r="G1252" s="87"/>
      <c r="H1252" s="87"/>
      <c r="I1252" s="87"/>
      <c r="J1252" s="87"/>
      <c r="L1252" s="87" t="s">
        <v>4463</v>
      </c>
      <c r="M1252" s="87" t="s">
        <v>2731</v>
      </c>
      <c r="N1252" s="87" t="s">
        <v>177</v>
      </c>
      <c r="O1252" s="87" t="s">
        <v>178</v>
      </c>
      <c r="P1252" s="87">
        <v>272</v>
      </c>
      <c r="S1252" s="87" t="s">
        <v>1018</v>
      </c>
      <c r="T1252" s="87" t="s">
        <v>1018</v>
      </c>
      <c r="U1252" s="87" t="s">
        <v>1018</v>
      </c>
      <c r="V1252" s="87" t="s">
        <v>1018</v>
      </c>
      <c r="W1252" s="87" t="s">
        <v>1018</v>
      </c>
      <c r="X1252" s="87" t="s">
        <v>1018</v>
      </c>
      <c r="Y1252" s="87" t="s">
        <v>1018</v>
      </c>
      <c r="Z1252" s="87" t="s">
        <v>1018</v>
      </c>
      <c r="AA1252" s="87" t="s">
        <v>1018</v>
      </c>
      <c r="AB1252" s="87" t="s">
        <v>1018</v>
      </c>
      <c r="AC1252" s="87" t="s">
        <v>1018</v>
      </c>
      <c r="AD1252" s="87" t="s">
        <v>1018</v>
      </c>
      <c r="AE1252" s="87" t="s">
        <v>1018</v>
      </c>
      <c r="AF1252" s="87" t="s">
        <v>1018</v>
      </c>
      <c r="AG1252" s="87" t="s">
        <v>1018</v>
      </c>
      <c r="AH1252" s="87" t="s">
        <v>1018</v>
      </c>
      <c r="AI1252" s="87" t="s">
        <v>1018</v>
      </c>
      <c r="AJ1252" s="87" t="s">
        <v>1018</v>
      </c>
      <c r="AK1252" s="87" t="s">
        <v>1018</v>
      </c>
      <c r="AL1252" s="87" t="s">
        <v>1018</v>
      </c>
      <c r="AM1252" s="87" t="s">
        <v>1018</v>
      </c>
      <c r="AN1252" s="87" t="s">
        <v>1018</v>
      </c>
      <c r="AO1252" s="87" t="s">
        <v>1018</v>
      </c>
      <c r="AP1252" s="87" t="s">
        <v>1018</v>
      </c>
      <c r="AQ1252" s="87" t="s">
        <v>1018</v>
      </c>
      <c r="AR1252" s="87" t="s">
        <v>1018</v>
      </c>
      <c r="AS1252" s="87" t="s">
        <v>1018</v>
      </c>
      <c r="AT1252" s="87" t="s">
        <v>1018</v>
      </c>
      <c r="AU1252" s="87" t="s">
        <v>1018</v>
      </c>
      <c r="AV1252" s="87" t="s">
        <v>1018</v>
      </c>
      <c r="AW1252" s="87" t="s">
        <v>1018</v>
      </c>
      <c r="AX1252" s="87" t="s">
        <v>1018</v>
      </c>
    </row>
    <row r="1253" spans="1:50" x14ac:dyDescent="0.2">
      <c r="A1253" s="39" t="str">
        <f t="shared" si="115"/>
        <v>2071298</v>
      </c>
      <c r="B1253" s="39" t="str">
        <f t="shared" si="116"/>
        <v>1347/РЗ</v>
      </c>
      <c r="C1253" s="39" t="str">
        <f t="shared" si="117"/>
        <v>Подушка "Зайка" 45*39 см</v>
      </c>
      <c r="D1253" s="94">
        <f t="shared" ca="1" si="118"/>
        <v>272</v>
      </c>
      <c r="E1253" s="94">
        <f t="shared" ca="1" si="119"/>
        <v>0</v>
      </c>
      <c r="F1253" s="94">
        <f t="shared" ca="1" si="114"/>
        <v>0</v>
      </c>
      <c r="G1253" s="87"/>
      <c r="H1253" s="87"/>
      <c r="I1253" s="87"/>
      <c r="J1253" s="87"/>
      <c r="L1253" s="87" t="s">
        <v>4464</v>
      </c>
      <c r="M1253" s="87" t="s">
        <v>2732</v>
      </c>
      <c r="N1253" s="87" t="s">
        <v>183</v>
      </c>
      <c r="O1253" s="87" t="s">
        <v>184</v>
      </c>
      <c r="P1253" s="87">
        <v>272</v>
      </c>
      <c r="S1253" s="87" t="s">
        <v>1018</v>
      </c>
      <c r="T1253" s="87" t="s">
        <v>1018</v>
      </c>
      <c r="U1253" s="87" t="s">
        <v>1018</v>
      </c>
      <c r="V1253" s="87" t="s">
        <v>1018</v>
      </c>
      <c r="W1253" s="87" t="s">
        <v>1018</v>
      </c>
      <c r="X1253" s="87" t="s">
        <v>1018</v>
      </c>
      <c r="Y1253" s="87" t="s">
        <v>1018</v>
      </c>
      <c r="Z1253" s="87" t="s">
        <v>1018</v>
      </c>
      <c r="AA1253" s="87" t="s">
        <v>1018</v>
      </c>
      <c r="AB1253" s="87" t="s">
        <v>1018</v>
      </c>
      <c r="AC1253" s="87" t="s">
        <v>1018</v>
      </c>
      <c r="AD1253" s="87" t="s">
        <v>1018</v>
      </c>
      <c r="AE1253" s="87" t="s">
        <v>1018</v>
      </c>
      <c r="AF1253" s="87" t="s">
        <v>1018</v>
      </c>
      <c r="AG1253" s="87" t="s">
        <v>1018</v>
      </c>
      <c r="AH1253" s="87" t="s">
        <v>1018</v>
      </c>
      <c r="AI1253" s="87" t="s">
        <v>1018</v>
      </c>
      <c r="AJ1253" s="87" t="s">
        <v>1018</v>
      </c>
      <c r="AK1253" s="87" t="s">
        <v>1018</v>
      </c>
      <c r="AL1253" s="87" t="s">
        <v>1018</v>
      </c>
      <c r="AM1253" s="87" t="s">
        <v>1018</v>
      </c>
      <c r="AN1253" s="87" t="s">
        <v>1018</v>
      </c>
      <c r="AO1253" s="87" t="s">
        <v>1018</v>
      </c>
      <c r="AP1253" s="87" t="s">
        <v>1018</v>
      </c>
      <c r="AQ1253" s="87" t="s">
        <v>1018</v>
      </c>
      <c r="AR1253" s="87" t="s">
        <v>1018</v>
      </c>
      <c r="AS1253" s="87" t="s">
        <v>1018</v>
      </c>
      <c r="AT1253" s="87" t="s">
        <v>1018</v>
      </c>
      <c r="AU1253" s="87" t="s">
        <v>1018</v>
      </c>
      <c r="AV1253" s="87" t="s">
        <v>1018</v>
      </c>
      <c r="AW1253" s="87" t="s">
        <v>1018</v>
      </c>
      <c r="AX1253" s="87" t="s">
        <v>1018</v>
      </c>
    </row>
    <row r="1254" spans="1:50" x14ac:dyDescent="0.2">
      <c r="A1254" s="39" t="str">
        <f t="shared" si="115"/>
        <v>2071301</v>
      </c>
      <c r="B1254" s="39" t="str">
        <f t="shared" si="116"/>
        <v>1375/КР</v>
      </c>
      <c r="C1254" s="39" t="str">
        <f t="shared" si="117"/>
        <v>Подушка-сердце "Для тебя" В 37 см</v>
      </c>
      <c r="D1254" s="94">
        <f t="shared" ca="1" si="118"/>
        <v>305</v>
      </c>
      <c r="E1254" s="94">
        <f t="shared" ca="1" si="119"/>
        <v>0</v>
      </c>
      <c r="F1254" s="94">
        <f t="shared" ca="1" si="114"/>
        <v>0</v>
      </c>
      <c r="G1254" s="87"/>
      <c r="H1254" s="87"/>
      <c r="I1254" s="87"/>
      <c r="J1254" s="87"/>
      <c r="L1254" s="87" t="s">
        <v>4465</v>
      </c>
      <c r="M1254" s="87" t="s">
        <v>2733</v>
      </c>
      <c r="N1254" s="87" t="s">
        <v>191</v>
      </c>
      <c r="O1254" s="87" t="s">
        <v>192</v>
      </c>
      <c r="P1254" s="87">
        <v>305</v>
      </c>
      <c r="S1254" s="87" t="s">
        <v>1018</v>
      </c>
      <c r="T1254" s="87" t="s">
        <v>1018</v>
      </c>
      <c r="U1254" s="87" t="s">
        <v>1018</v>
      </c>
      <c r="V1254" s="87" t="s">
        <v>1018</v>
      </c>
      <c r="W1254" s="87" t="s">
        <v>1018</v>
      </c>
      <c r="X1254" s="87" t="s">
        <v>1018</v>
      </c>
      <c r="Y1254" s="87" t="s">
        <v>1018</v>
      </c>
      <c r="Z1254" s="87" t="s">
        <v>1018</v>
      </c>
      <c r="AA1254" s="87" t="s">
        <v>1018</v>
      </c>
      <c r="AB1254" s="87" t="s">
        <v>1018</v>
      </c>
      <c r="AC1254" s="87" t="s">
        <v>1018</v>
      </c>
      <c r="AD1254" s="87" t="s">
        <v>1018</v>
      </c>
      <c r="AE1254" s="87" t="s">
        <v>1018</v>
      </c>
      <c r="AF1254" s="87" t="s">
        <v>1018</v>
      </c>
      <c r="AG1254" s="87" t="s">
        <v>1018</v>
      </c>
      <c r="AH1254" s="87" t="s">
        <v>1018</v>
      </c>
      <c r="AI1254" s="87" t="s">
        <v>1018</v>
      </c>
      <c r="AJ1254" s="87" t="s">
        <v>1018</v>
      </c>
      <c r="AK1254" s="87" t="s">
        <v>1018</v>
      </c>
      <c r="AL1254" s="87" t="s">
        <v>1018</v>
      </c>
      <c r="AM1254" s="87" t="s">
        <v>1018</v>
      </c>
      <c r="AN1254" s="87" t="s">
        <v>1018</v>
      </c>
      <c r="AO1254" s="87" t="s">
        <v>1018</v>
      </c>
      <c r="AP1254" s="87" t="s">
        <v>1018</v>
      </c>
      <c r="AQ1254" s="87" t="s">
        <v>1018</v>
      </c>
      <c r="AR1254" s="87" t="s">
        <v>1018</v>
      </c>
      <c r="AS1254" s="87" t="s">
        <v>1018</v>
      </c>
      <c r="AT1254" s="87" t="s">
        <v>1018</v>
      </c>
      <c r="AU1254" s="87" t="s">
        <v>1018</v>
      </c>
      <c r="AV1254" s="87" t="s">
        <v>1018</v>
      </c>
      <c r="AW1254" s="87" t="s">
        <v>1018</v>
      </c>
      <c r="AX1254" s="87" t="s">
        <v>1018</v>
      </c>
    </row>
    <row r="1255" spans="1:50" x14ac:dyDescent="0.2">
      <c r="A1255" s="39" t="str">
        <f t="shared" si="115"/>
        <v>2073765</v>
      </c>
      <c r="B1255" s="39" t="str">
        <f t="shared" si="116"/>
        <v>1384/ЖЛ</v>
      </c>
      <c r="C1255" s="39" t="str">
        <f t="shared" si="117"/>
        <v>Кролик В58 см</v>
      </c>
      <c r="D1255" s="94">
        <f t="shared" ca="1" si="118"/>
        <v>480</v>
      </c>
      <c r="E1255" s="94">
        <f t="shared" ca="1" si="119"/>
        <v>0</v>
      </c>
      <c r="F1255" s="94">
        <f t="shared" ca="1" si="114"/>
        <v>0</v>
      </c>
      <c r="G1255" s="87"/>
      <c r="H1255" s="87"/>
      <c r="I1255" s="87"/>
      <c r="J1255" s="87"/>
      <c r="L1255" s="87" t="s">
        <v>4466</v>
      </c>
      <c r="M1255" s="87" t="s">
        <v>2734</v>
      </c>
      <c r="N1255" s="87" t="s">
        <v>2735</v>
      </c>
      <c r="O1255" s="87" t="s">
        <v>2736</v>
      </c>
      <c r="P1255" s="87">
        <v>480</v>
      </c>
      <c r="S1255" s="87" t="s">
        <v>1018</v>
      </c>
      <c r="T1255" s="87" t="s">
        <v>1018</v>
      </c>
      <c r="U1255" s="87" t="s">
        <v>1018</v>
      </c>
      <c r="V1255" s="87" t="s">
        <v>1018</v>
      </c>
      <c r="W1255" s="87" t="s">
        <v>1018</v>
      </c>
      <c r="X1255" s="87" t="s">
        <v>1018</v>
      </c>
      <c r="Y1255" s="87" t="s">
        <v>1018</v>
      </c>
      <c r="Z1255" s="87" t="s">
        <v>1018</v>
      </c>
      <c r="AA1255" s="87" t="s">
        <v>1018</v>
      </c>
      <c r="AB1255" s="87" t="s">
        <v>1018</v>
      </c>
      <c r="AC1255" s="87" t="s">
        <v>1018</v>
      </c>
      <c r="AD1255" s="87" t="s">
        <v>1018</v>
      </c>
      <c r="AE1255" s="87" t="s">
        <v>1018</v>
      </c>
      <c r="AF1255" s="87" t="s">
        <v>1018</v>
      </c>
      <c r="AG1255" s="87" t="s">
        <v>1018</v>
      </c>
      <c r="AH1255" s="87" t="s">
        <v>1018</v>
      </c>
      <c r="AI1255" s="87" t="s">
        <v>1018</v>
      </c>
      <c r="AJ1255" s="87" t="s">
        <v>1018</v>
      </c>
      <c r="AK1255" s="87">
        <v>1</v>
      </c>
      <c r="AL1255" s="87">
        <v>1</v>
      </c>
      <c r="AM1255" s="87" t="s">
        <v>1018</v>
      </c>
      <c r="AN1255" s="87" t="s">
        <v>1018</v>
      </c>
      <c r="AO1255" s="87" t="s">
        <v>1018</v>
      </c>
      <c r="AP1255" s="87" t="s">
        <v>1018</v>
      </c>
      <c r="AQ1255" s="87" t="s">
        <v>1018</v>
      </c>
      <c r="AR1255" s="87" t="s">
        <v>1018</v>
      </c>
      <c r="AS1255" s="87" t="s">
        <v>1018</v>
      </c>
      <c r="AT1255" s="87" t="s">
        <v>1018</v>
      </c>
      <c r="AU1255" s="87" t="s">
        <v>1018</v>
      </c>
      <c r="AV1255" s="87" t="s">
        <v>1018</v>
      </c>
      <c r="AW1255" s="87" t="s">
        <v>1018</v>
      </c>
      <c r="AX1255" s="87" t="s">
        <v>1018</v>
      </c>
    </row>
    <row r="1256" spans="1:50" x14ac:dyDescent="0.2">
      <c r="A1256" s="39" t="str">
        <f t="shared" si="115"/>
        <v>2073281</v>
      </c>
      <c r="B1256" s="39" t="str">
        <f t="shared" si="116"/>
        <v>1430/МЛ</v>
      </c>
      <c r="C1256" s="39" t="str">
        <f t="shared" si="117"/>
        <v>Тот самый Ёжик В39 см</v>
      </c>
      <c r="D1256" s="94">
        <f t="shared" ca="1" si="118"/>
        <v>551</v>
      </c>
      <c r="E1256" s="94">
        <f t="shared" ca="1" si="119"/>
        <v>0</v>
      </c>
      <c r="F1256" s="94">
        <f t="shared" ca="1" si="114"/>
        <v>0</v>
      </c>
      <c r="G1256" s="87"/>
      <c r="H1256" s="87"/>
      <c r="I1256" s="87"/>
      <c r="J1256" s="87"/>
      <c r="L1256" s="87" t="s">
        <v>4467</v>
      </c>
      <c r="M1256" s="87" t="s">
        <v>2737</v>
      </c>
      <c r="N1256" s="87" t="s">
        <v>2738</v>
      </c>
      <c r="O1256" s="87" t="s">
        <v>2739</v>
      </c>
      <c r="P1256" s="87">
        <v>551</v>
      </c>
      <c r="S1256" s="87" t="s">
        <v>1018</v>
      </c>
      <c r="T1256" s="87" t="s">
        <v>1018</v>
      </c>
      <c r="U1256" s="87" t="s">
        <v>1018</v>
      </c>
      <c r="V1256" s="87" t="s">
        <v>1018</v>
      </c>
      <c r="W1256" s="87" t="s">
        <v>1018</v>
      </c>
      <c r="X1256" s="87" t="s">
        <v>1018</v>
      </c>
      <c r="Y1256" s="87" t="s">
        <v>1018</v>
      </c>
      <c r="Z1256" s="87" t="s">
        <v>1018</v>
      </c>
      <c r="AA1256" s="87" t="s">
        <v>1018</v>
      </c>
      <c r="AB1256" s="87" t="s">
        <v>1018</v>
      </c>
      <c r="AC1256" s="87" t="s">
        <v>1018</v>
      </c>
      <c r="AD1256" s="87" t="s">
        <v>1018</v>
      </c>
      <c r="AE1256" s="87" t="s">
        <v>1018</v>
      </c>
      <c r="AF1256" s="87" t="s">
        <v>1018</v>
      </c>
      <c r="AG1256" s="87" t="s">
        <v>1018</v>
      </c>
      <c r="AH1256" s="87" t="s">
        <v>1018</v>
      </c>
      <c r="AI1256" s="87" t="s">
        <v>1018</v>
      </c>
      <c r="AJ1256" s="87" t="s">
        <v>1018</v>
      </c>
      <c r="AK1256" s="87" t="s">
        <v>1018</v>
      </c>
      <c r="AL1256" s="87" t="s">
        <v>1018</v>
      </c>
      <c r="AM1256" s="87" t="s">
        <v>1018</v>
      </c>
      <c r="AN1256" s="87" t="s">
        <v>1018</v>
      </c>
      <c r="AO1256" s="87" t="s">
        <v>1018</v>
      </c>
      <c r="AP1256" s="87" t="s">
        <v>1018</v>
      </c>
      <c r="AQ1256" s="87" t="s">
        <v>1018</v>
      </c>
      <c r="AR1256" s="87" t="s">
        <v>1018</v>
      </c>
      <c r="AS1256" s="87" t="s">
        <v>1018</v>
      </c>
      <c r="AT1256" s="87" t="s">
        <v>1018</v>
      </c>
      <c r="AU1256" s="87" t="s">
        <v>1018</v>
      </c>
      <c r="AV1256" s="87" t="s">
        <v>1018</v>
      </c>
      <c r="AW1256" s="87" t="s">
        <v>1018</v>
      </c>
      <c r="AX1256" s="87" t="s">
        <v>1018</v>
      </c>
    </row>
    <row r="1257" spans="1:50" x14ac:dyDescent="0.2">
      <c r="A1257" s="39" t="str">
        <f t="shared" si="115"/>
        <v>2073997</v>
      </c>
      <c r="B1257" s="39" t="str">
        <f t="shared" si="116"/>
        <v>1432/ЖЛ</v>
      </c>
      <c r="C1257" s="39" t="str">
        <f t="shared" si="117"/>
        <v>Мишка в пижамке В43 см</v>
      </c>
      <c r="D1257" s="94">
        <f t="shared" ca="1" si="118"/>
        <v>322</v>
      </c>
      <c r="E1257" s="94">
        <f t="shared" ca="1" si="119"/>
        <v>0</v>
      </c>
      <c r="F1257" s="94">
        <f t="shared" ca="1" si="114"/>
        <v>0</v>
      </c>
      <c r="G1257" s="87"/>
      <c r="H1257" s="87"/>
      <c r="I1257" s="87"/>
      <c r="J1257" s="87"/>
      <c r="L1257" s="87" t="s">
        <v>4468</v>
      </c>
      <c r="M1257" s="87" t="s">
        <v>2740</v>
      </c>
      <c r="N1257" s="87" t="s">
        <v>2741</v>
      </c>
      <c r="O1257" s="87" t="s">
        <v>2742</v>
      </c>
      <c r="P1257" s="87">
        <v>322</v>
      </c>
      <c r="S1257" s="87" t="s">
        <v>1018</v>
      </c>
      <c r="T1257" s="87" t="s">
        <v>1018</v>
      </c>
      <c r="U1257" s="87" t="s">
        <v>1018</v>
      </c>
      <c r="V1257" s="87" t="s">
        <v>1018</v>
      </c>
      <c r="W1257" s="87" t="s">
        <v>1018</v>
      </c>
      <c r="X1257" s="87" t="s">
        <v>1018</v>
      </c>
      <c r="Y1257" s="87" t="s">
        <v>1018</v>
      </c>
      <c r="Z1257" s="87" t="s">
        <v>1018</v>
      </c>
      <c r="AA1257" s="87" t="s">
        <v>1018</v>
      </c>
      <c r="AB1257" s="87" t="s">
        <v>1018</v>
      </c>
      <c r="AC1257" s="87" t="s">
        <v>1018</v>
      </c>
      <c r="AD1257" s="87" t="s">
        <v>1018</v>
      </c>
      <c r="AE1257" s="87" t="s">
        <v>1018</v>
      </c>
      <c r="AF1257" s="87" t="s">
        <v>1018</v>
      </c>
      <c r="AG1257" s="87" t="s">
        <v>1018</v>
      </c>
      <c r="AH1257" s="87" t="s">
        <v>1018</v>
      </c>
      <c r="AI1257" s="87" t="s">
        <v>1018</v>
      </c>
      <c r="AJ1257" s="87" t="s">
        <v>1018</v>
      </c>
      <c r="AK1257" s="87" t="s">
        <v>1018</v>
      </c>
      <c r="AL1257" s="87" t="s">
        <v>1018</v>
      </c>
      <c r="AM1257" s="87" t="s">
        <v>1018</v>
      </c>
      <c r="AN1257" s="87" t="s">
        <v>1018</v>
      </c>
      <c r="AO1257" s="87" t="s">
        <v>1018</v>
      </c>
      <c r="AP1257" s="87" t="s">
        <v>1018</v>
      </c>
      <c r="AQ1257" s="87" t="s">
        <v>1018</v>
      </c>
      <c r="AR1257" s="87" t="s">
        <v>1018</v>
      </c>
      <c r="AS1257" s="87" t="s">
        <v>1018</v>
      </c>
      <c r="AT1257" s="87" t="s">
        <v>1018</v>
      </c>
      <c r="AU1257" s="87" t="s">
        <v>1018</v>
      </c>
      <c r="AV1257" s="87" t="s">
        <v>1018</v>
      </c>
      <c r="AW1257" s="87" t="s">
        <v>1018</v>
      </c>
      <c r="AX1257" s="87" t="s">
        <v>1018</v>
      </c>
    </row>
    <row r="1258" spans="1:50" x14ac:dyDescent="0.2">
      <c r="A1258" s="39" t="str">
        <f t="shared" si="115"/>
        <v>2074006</v>
      </c>
      <c r="B1258" s="39" t="str">
        <f t="shared" si="116"/>
        <v>1434/ОРЖ</v>
      </c>
      <c r="C1258" s="39" t="str">
        <f t="shared" si="117"/>
        <v>Белка Летяга 33*24 см</v>
      </c>
      <c r="D1258" s="94">
        <f t="shared" ca="1" si="118"/>
        <v>395</v>
      </c>
      <c r="E1258" s="94">
        <f t="shared" ca="1" si="119"/>
        <v>0</v>
      </c>
      <c r="F1258" s="94">
        <f t="shared" ca="1" si="114"/>
        <v>0</v>
      </c>
      <c r="G1258" s="87"/>
      <c r="H1258" s="87"/>
      <c r="I1258" s="87"/>
      <c r="J1258" s="87"/>
      <c r="L1258" s="87" t="s">
        <v>4469</v>
      </c>
      <c r="M1258" s="87" t="s">
        <v>2743</v>
      </c>
      <c r="N1258" s="87" t="s">
        <v>2744</v>
      </c>
      <c r="O1258" s="87" t="s">
        <v>2745</v>
      </c>
      <c r="P1258" s="87">
        <v>395</v>
      </c>
      <c r="S1258" s="87" t="s">
        <v>1018</v>
      </c>
      <c r="T1258" s="87" t="s">
        <v>1018</v>
      </c>
      <c r="U1258" s="87" t="s">
        <v>1018</v>
      </c>
      <c r="V1258" s="87" t="s">
        <v>1018</v>
      </c>
      <c r="W1258" s="87" t="s">
        <v>1018</v>
      </c>
      <c r="X1258" s="87" t="s">
        <v>1018</v>
      </c>
      <c r="Y1258" s="87" t="s">
        <v>1018</v>
      </c>
      <c r="Z1258" s="87" t="s">
        <v>1018</v>
      </c>
      <c r="AA1258" s="87" t="s">
        <v>1018</v>
      </c>
      <c r="AB1258" s="87" t="s">
        <v>1018</v>
      </c>
      <c r="AC1258" s="87" t="s">
        <v>1018</v>
      </c>
      <c r="AD1258" s="87" t="s">
        <v>1018</v>
      </c>
      <c r="AE1258" s="87" t="s">
        <v>1018</v>
      </c>
      <c r="AF1258" s="87" t="s">
        <v>1018</v>
      </c>
      <c r="AG1258" s="87" t="s">
        <v>1018</v>
      </c>
      <c r="AH1258" s="87" t="s">
        <v>1018</v>
      </c>
      <c r="AI1258" s="87" t="s">
        <v>1018</v>
      </c>
      <c r="AJ1258" s="87" t="s">
        <v>1018</v>
      </c>
      <c r="AK1258" s="87" t="s">
        <v>1018</v>
      </c>
      <c r="AL1258" s="87" t="s">
        <v>1018</v>
      </c>
      <c r="AM1258" s="87" t="s">
        <v>1018</v>
      </c>
      <c r="AN1258" s="87" t="s">
        <v>1018</v>
      </c>
      <c r="AO1258" s="87" t="s">
        <v>1018</v>
      </c>
      <c r="AP1258" s="87" t="s">
        <v>1018</v>
      </c>
      <c r="AQ1258" s="87" t="s">
        <v>1018</v>
      </c>
      <c r="AR1258" s="87" t="s">
        <v>1018</v>
      </c>
      <c r="AS1258" s="87" t="s">
        <v>1018</v>
      </c>
      <c r="AT1258" s="87" t="s">
        <v>1018</v>
      </c>
      <c r="AU1258" s="87" t="s">
        <v>1018</v>
      </c>
      <c r="AV1258" s="87" t="s">
        <v>1018</v>
      </c>
      <c r="AW1258" s="87" t="s">
        <v>1018</v>
      </c>
      <c r="AX1258" s="87" t="s">
        <v>1018</v>
      </c>
    </row>
    <row r="1259" spans="1:50" x14ac:dyDescent="0.2">
      <c r="A1259" s="39" t="str">
        <f t="shared" si="115"/>
        <v>2076680</v>
      </c>
      <c r="B1259" s="39" t="str">
        <f t="shared" si="116"/>
        <v>1438/ГЛ</v>
      </c>
      <c r="C1259" s="39" t="str">
        <f t="shared" si="117"/>
        <v>Флоняша Д40 см</v>
      </c>
      <c r="D1259" s="94">
        <f t="shared" ca="1" si="118"/>
        <v>615</v>
      </c>
      <c r="E1259" s="94">
        <f t="shared" ca="1" si="119"/>
        <v>0</v>
      </c>
      <c r="F1259" s="94">
        <f t="shared" ca="1" si="114"/>
        <v>0</v>
      </c>
      <c r="G1259" s="87"/>
      <c r="H1259" s="87"/>
      <c r="I1259" s="87"/>
      <c r="J1259" s="87"/>
      <c r="L1259" s="87" t="s">
        <v>4470</v>
      </c>
      <c r="M1259" s="87" t="s">
        <v>2746</v>
      </c>
      <c r="N1259" s="87" t="s">
        <v>2747</v>
      </c>
      <c r="O1259" s="87" t="s">
        <v>2748</v>
      </c>
      <c r="P1259" s="87">
        <v>615</v>
      </c>
      <c r="S1259" s="87" t="s">
        <v>1018</v>
      </c>
      <c r="T1259" s="87" t="s">
        <v>1018</v>
      </c>
      <c r="U1259" s="87" t="s">
        <v>1018</v>
      </c>
      <c r="V1259" s="87" t="s">
        <v>1018</v>
      </c>
      <c r="W1259" s="87" t="s">
        <v>1018</v>
      </c>
      <c r="X1259" s="87" t="s">
        <v>1018</v>
      </c>
      <c r="Y1259" s="87" t="s">
        <v>1018</v>
      </c>
      <c r="Z1259" s="87" t="s">
        <v>1018</v>
      </c>
      <c r="AA1259" s="87" t="s">
        <v>1018</v>
      </c>
      <c r="AB1259" s="87" t="s">
        <v>1018</v>
      </c>
      <c r="AC1259" s="87" t="s">
        <v>1018</v>
      </c>
      <c r="AD1259" s="87" t="s">
        <v>1018</v>
      </c>
      <c r="AE1259" s="87" t="s">
        <v>1018</v>
      </c>
      <c r="AF1259" s="87" t="s">
        <v>1018</v>
      </c>
      <c r="AG1259" s="87" t="s">
        <v>1018</v>
      </c>
      <c r="AH1259" s="87" t="s">
        <v>1018</v>
      </c>
      <c r="AI1259" s="87" t="s">
        <v>1018</v>
      </c>
      <c r="AJ1259" s="87" t="s">
        <v>1018</v>
      </c>
      <c r="AK1259" s="87" t="s">
        <v>1018</v>
      </c>
      <c r="AL1259" s="87" t="s">
        <v>1018</v>
      </c>
      <c r="AM1259" s="87" t="s">
        <v>1018</v>
      </c>
      <c r="AN1259" s="87" t="s">
        <v>1018</v>
      </c>
      <c r="AO1259" s="87" t="s">
        <v>1018</v>
      </c>
      <c r="AP1259" s="87" t="s">
        <v>1018</v>
      </c>
      <c r="AQ1259" s="87" t="s">
        <v>1018</v>
      </c>
      <c r="AR1259" s="87" t="s">
        <v>1018</v>
      </c>
      <c r="AS1259" s="87" t="s">
        <v>1018</v>
      </c>
      <c r="AT1259" s="87" t="s">
        <v>1018</v>
      </c>
      <c r="AU1259" s="87" t="s">
        <v>1018</v>
      </c>
      <c r="AV1259" s="87" t="s">
        <v>1018</v>
      </c>
      <c r="AW1259" s="87" t="s">
        <v>1018</v>
      </c>
      <c r="AX1259" s="87" t="s">
        <v>1018</v>
      </c>
    </row>
    <row r="1260" spans="1:50" x14ac:dyDescent="0.2">
      <c r="A1260" s="39" t="str">
        <f t="shared" si="115"/>
        <v>2076681</v>
      </c>
      <c r="B1260" s="39" t="str">
        <f t="shared" si="116"/>
        <v>1439/БЖ</v>
      </c>
      <c r="C1260" s="39" t="str">
        <f t="shared" si="117"/>
        <v>Мишка в штанишках В41 см</v>
      </c>
      <c r="D1260" s="94">
        <f t="shared" ca="1" si="118"/>
        <v>302</v>
      </c>
      <c r="E1260" s="94">
        <f t="shared" ca="1" si="119"/>
        <v>0</v>
      </c>
      <c r="F1260" s="94">
        <f t="shared" ca="1" si="114"/>
        <v>0</v>
      </c>
      <c r="G1260" s="87"/>
      <c r="H1260" s="87"/>
      <c r="I1260" s="87"/>
      <c r="J1260" s="87"/>
      <c r="L1260" s="87" t="s">
        <v>4471</v>
      </c>
      <c r="M1260" s="87" t="s">
        <v>2749</v>
      </c>
      <c r="N1260" s="87" t="s">
        <v>2750</v>
      </c>
      <c r="O1260" s="87" t="s">
        <v>2751</v>
      </c>
      <c r="P1260" s="87">
        <v>302</v>
      </c>
      <c r="S1260" s="87" t="s">
        <v>1018</v>
      </c>
      <c r="T1260" s="87" t="s">
        <v>1018</v>
      </c>
      <c r="U1260" s="87" t="s">
        <v>1018</v>
      </c>
      <c r="V1260" s="87" t="s">
        <v>1018</v>
      </c>
      <c r="W1260" s="87" t="s">
        <v>1018</v>
      </c>
      <c r="X1260" s="87" t="s">
        <v>1018</v>
      </c>
      <c r="Y1260" s="87" t="s">
        <v>1018</v>
      </c>
      <c r="Z1260" s="87" t="s">
        <v>1018</v>
      </c>
      <c r="AA1260" s="87" t="s">
        <v>1018</v>
      </c>
      <c r="AB1260" s="87" t="s">
        <v>1018</v>
      </c>
      <c r="AC1260" s="87" t="s">
        <v>1018</v>
      </c>
      <c r="AD1260" s="87" t="s">
        <v>1018</v>
      </c>
      <c r="AE1260" s="87" t="s">
        <v>1018</v>
      </c>
      <c r="AF1260" s="87" t="s">
        <v>1018</v>
      </c>
      <c r="AG1260" s="87" t="s">
        <v>1018</v>
      </c>
      <c r="AH1260" s="87" t="s">
        <v>1018</v>
      </c>
      <c r="AI1260" s="87" t="s">
        <v>1018</v>
      </c>
      <c r="AJ1260" s="87" t="s">
        <v>1018</v>
      </c>
      <c r="AK1260" s="87" t="s">
        <v>1018</v>
      </c>
      <c r="AL1260" s="87" t="s">
        <v>1018</v>
      </c>
      <c r="AM1260" s="87" t="s">
        <v>1018</v>
      </c>
      <c r="AN1260" s="87" t="s">
        <v>1018</v>
      </c>
      <c r="AO1260" s="87" t="s">
        <v>1018</v>
      </c>
      <c r="AP1260" s="87" t="s">
        <v>1018</v>
      </c>
      <c r="AQ1260" s="87" t="s">
        <v>1018</v>
      </c>
      <c r="AR1260" s="87" t="s">
        <v>1018</v>
      </c>
      <c r="AS1260" s="87" t="s">
        <v>1018</v>
      </c>
      <c r="AT1260" s="87" t="s">
        <v>1018</v>
      </c>
      <c r="AU1260" s="87" t="s">
        <v>1018</v>
      </c>
      <c r="AV1260" s="87" t="s">
        <v>1018</v>
      </c>
      <c r="AW1260" s="87" t="s">
        <v>1018</v>
      </c>
      <c r="AX1260" s="87" t="s">
        <v>1018</v>
      </c>
    </row>
    <row r="1261" spans="1:50" x14ac:dyDescent="0.2">
      <c r="A1261" s="39" t="str">
        <f t="shared" si="115"/>
        <v>2071575</v>
      </c>
      <c r="B1261" s="39" t="str">
        <f t="shared" si="116"/>
        <v>1450V/БЖ</v>
      </c>
      <c r="C1261" s="39" t="str">
        <f t="shared" si="117"/>
        <v>Дог Д 65 см</v>
      </c>
      <c r="D1261" s="94">
        <f t="shared" ca="1" si="118"/>
        <v>764</v>
      </c>
      <c r="E1261" s="94">
        <f t="shared" ca="1" si="119"/>
        <v>0</v>
      </c>
      <c r="F1261" s="94">
        <f t="shared" ca="1" si="114"/>
        <v>0</v>
      </c>
      <c r="G1261" s="87"/>
      <c r="H1261" s="87"/>
      <c r="I1261" s="87"/>
      <c r="J1261" s="87"/>
      <c r="L1261" s="87" t="s">
        <v>4475</v>
      </c>
      <c r="M1261" s="87" t="s">
        <v>2752</v>
      </c>
      <c r="N1261" s="87" t="s">
        <v>165</v>
      </c>
      <c r="O1261" s="87" t="s">
        <v>164</v>
      </c>
      <c r="P1261" s="87">
        <v>764</v>
      </c>
      <c r="S1261" s="87" t="s">
        <v>1018</v>
      </c>
      <c r="T1261" s="87" t="s">
        <v>1018</v>
      </c>
      <c r="U1261" s="87" t="s">
        <v>1018</v>
      </c>
      <c r="V1261" s="87" t="s">
        <v>1018</v>
      </c>
      <c r="W1261" s="87" t="s">
        <v>1018</v>
      </c>
      <c r="X1261" s="87" t="s">
        <v>1018</v>
      </c>
      <c r="Y1261" s="87" t="s">
        <v>1018</v>
      </c>
      <c r="Z1261" s="87" t="s">
        <v>1018</v>
      </c>
      <c r="AA1261" s="87" t="s">
        <v>1018</v>
      </c>
      <c r="AB1261" s="87" t="s">
        <v>1018</v>
      </c>
      <c r="AC1261" s="87" t="s">
        <v>1018</v>
      </c>
      <c r="AD1261" s="87" t="s">
        <v>1018</v>
      </c>
      <c r="AE1261" s="87" t="s">
        <v>1018</v>
      </c>
      <c r="AF1261" s="87" t="s">
        <v>1018</v>
      </c>
      <c r="AG1261" s="87" t="s">
        <v>1018</v>
      </c>
      <c r="AH1261" s="87" t="s">
        <v>1018</v>
      </c>
      <c r="AI1261" s="87" t="s">
        <v>1018</v>
      </c>
      <c r="AJ1261" s="87" t="s">
        <v>1018</v>
      </c>
      <c r="AK1261" s="87" t="s">
        <v>1018</v>
      </c>
      <c r="AL1261" s="87" t="s">
        <v>1018</v>
      </c>
      <c r="AM1261" s="87" t="s">
        <v>1018</v>
      </c>
      <c r="AN1261" s="87" t="s">
        <v>1018</v>
      </c>
      <c r="AO1261" s="87" t="s">
        <v>1018</v>
      </c>
      <c r="AP1261" s="87" t="s">
        <v>1018</v>
      </c>
      <c r="AQ1261" s="87" t="s">
        <v>1018</v>
      </c>
      <c r="AR1261" s="87" t="s">
        <v>1018</v>
      </c>
      <c r="AS1261" s="87" t="s">
        <v>1018</v>
      </c>
      <c r="AT1261" s="87" t="s">
        <v>1018</v>
      </c>
      <c r="AU1261" s="87" t="s">
        <v>1018</v>
      </c>
      <c r="AV1261" s="87" t="s">
        <v>1018</v>
      </c>
      <c r="AW1261" s="87" t="s">
        <v>1018</v>
      </c>
      <c r="AX1261" s="87" t="s">
        <v>1018</v>
      </c>
    </row>
    <row r="1262" spans="1:50" x14ac:dyDescent="0.2">
      <c r="A1262" s="39" t="str">
        <f t="shared" si="115"/>
        <v>2083870</v>
      </c>
      <c r="B1262" s="39" t="str">
        <f t="shared" si="116"/>
        <v>1452/ГЛ</v>
      </c>
      <c r="C1262" s="39" t="str">
        <f t="shared" si="117"/>
        <v>Слонюша В42 см</v>
      </c>
      <c r="D1262" s="94">
        <f t="shared" ca="1" si="118"/>
        <v>559</v>
      </c>
      <c r="E1262" s="94">
        <f t="shared" ca="1" si="119"/>
        <v>0</v>
      </c>
      <c r="F1262" s="94">
        <f t="shared" ca="1" si="114"/>
        <v>0</v>
      </c>
      <c r="G1262" s="87"/>
      <c r="H1262" s="87"/>
      <c r="I1262" s="87"/>
      <c r="J1262" s="87"/>
      <c r="L1262" s="87" t="s">
        <v>4476</v>
      </c>
      <c r="M1262" s="87" t="s">
        <v>2753</v>
      </c>
      <c r="N1262" s="87" t="s">
        <v>2754</v>
      </c>
      <c r="O1262" s="87" t="s">
        <v>2755</v>
      </c>
      <c r="P1262" s="87">
        <v>559</v>
      </c>
      <c r="S1262" s="87" t="s">
        <v>1018</v>
      </c>
      <c r="T1262" s="87" t="s">
        <v>1018</v>
      </c>
      <c r="U1262" s="87" t="s">
        <v>1018</v>
      </c>
      <c r="V1262" s="87" t="s">
        <v>1018</v>
      </c>
      <c r="W1262" s="87" t="s">
        <v>1018</v>
      </c>
      <c r="X1262" s="87" t="s">
        <v>1018</v>
      </c>
      <c r="Y1262" s="87" t="s">
        <v>1018</v>
      </c>
      <c r="Z1262" s="87" t="s">
        <v>1018</v>
      </c>
      <c r="AA1262" s="87" t="s">
        <v>1018</v>
      </c>
      <c r="AB1262" s="87" t="s">
        <v>1018</v>
      </c>
      <c r="AC1262" s="87" t="s">
        <v>1018</v>
      </c>
      <c r="AD1262" s="87" t="s">
        <v>1018</v>
      </c>
      <c r="AE1262" s="87" t="s">
        <v>1018</v>
      </c>
      <c r="AF1262" s="87" t="s">
        <v>1018</v>
      </c>
      <c r="AG1262" s="87" t="s">
        <v>1018</v>
      </c>
      <c r="AH1262" s="87" t="s">
        <v>1018</v>
      </c>
      <c r="AI1262" s="87" t="s">
        <v>1018</v>
      </c>
      <c r="AJ1262" s="87" t="s">
        <v>1018</v>
      </c>
      <c r="AK1262" s="87" t="s">
        <v>1018</v>
      </c>
      <c r="AL1262" s="87" t="s">
        <v>1018</v>
      </c>
      <c r="AM1262" s="87" t="s">
        <v>1018</v>
      </c>
      <c r="AN1262" s="87" t="s">
        <v>1018</v>
      </c>
      <c r="AO1262" s="87" t="s">
        <v>1018</v>
      </c>
      <c r="AP1262" s="87" t="s">
        <v>1018</v>
      </c>
      <c r="AQ1262" s="87" t="s">
        <v>1018</v>
      </c>
      <c r="AR1262" s="87" t="s">
        <v>1018</v>
      </c>
      <c r="AS1262" s="87" t="s">
        <v>1018</v>
      </c>
      <c r="AT1262" s="87" t="s">
        <v>1018</v>
      </c>
      <c r="AU1262" s="87" t="s">
        <v>1018</v>
      </c>
      <c r="AV1262" s="87" t="s">
        <v>1018</v>
      </c>
      <c r="AW1262" s="87" t="s">
        <v>1018</v>
      </c>
      <c r="AX1262" s="87" t="s">
        <v>1018</v>
      </c>
    </row>
    <row r="1263" spans="1:50" x14ac:dyDescent="0.2">
      <c r="A1263" s="39" t="str">
        <f t="shared" si="115"/>
        <v>2077688</v>
      </c>
      <c r="B1263" s="39" t="str">
        <f t="shared" si="116"/>
        <v>1458/ЖЛ</v>
      </c>
      <c r="C1263" s="39" t="str">
        <f t="shared" si="117"/>
        <v>Собачка в будке В31 см</v>
      </c>
      <c r="D1263" s="94">
        <f t="shared" ca="1" si="118"/>
        <v>1125</v>
      </c>
      <c r="E1263" s="94">
        <f t="shared" ca="1" si="119"/>
        <v>0</v>
      </c>
      <c r="F1263" s="94">
        <f t="shared" ca="1" si="114"/>
        <v>0</v>
      </c>
      <c r="G1263" s="87"/>
      <c r="H1263" s="87"/>
      <c r="I1263" s="87"/>
      <c r="J1263" s="87"/>
      <c r="L1263" s="87" t="s">
        <v>4477</v>
      </c>
      <c r="M1263" s="87" t="s">
        <v>2756</v>
      </c>
      <c r="N1263" s="87" t="s">
        <v>2757</v>
      </c>
      <c r="O1263" s="87" t="s">
        <v>2758</v>
      </c>
      <c r="P1263" s="87">
        <v>1125</v>
      </c>
      <c r="S1263" s="87" t="s">
        <v>1018</v>
      </c>
      <c r="T1263" s="87" t="s">
        <v>1018</v>
      </c>
      <c r="U1263" s="87" t="s">
        <v>1018</v>
      </c>
      <c r="V1263" s="87" t="s">
        <v>1018</v>
      </c>
      <c r="W1263" s="87" t="s">
        <v>1018</v>
      </c>
      <c r="X1263" s="87" t="s">
        <v>1018</v>
      </c>
      <c r="Y1263" s="87" t="s">
        <v>1018</v>
      </c>
      <c r="Z1263" s="87" t="s">
        <v>1018</v>
      </c>
      <c r="AA1263" s="87" t="s">
        <v>1018</v>
      </c>
      <c r="AB1263" s="87" t="s">
        <v>1018</v>
      </c>
      <c r="AC1263" s="87" t="s">
        <v>1018</v>
      </c>
      <c r="AD1263" s="87" t="s">
        <v>1018</v>
      </c>
      <c r="AE1263" s="87" t="s">
        <v>1018</v>
      </c>
      <c r="AF1263" s="87" t="s">
        <v>1018</v>
      </c>
      <c r="AG1263" s="87" t="s">
        <v>1018</v>
      </c>
      <c r="AH1263" s="87" t="s">
        <v>1018</v>
      </c>
      <c r="AI1263" s="87" t="s">
        <v>1018</v>
      </c>
      <c r="AJ1263" s="87" t="s">
        <v>1018</v>
      </c>
      <c r="AK1263" s="87" t="s">
        <v>1018</v>
      </c>
      <c r="AL1263" s="87" t="s">
        <v>1018</v>
      </c>
      <c r="AM1263" s="87" t="s">
        <v>1018</v>
      </c>
      <c r="AN1263" s="87" t="s">
        <v>1018</v>
      </c>
      <c r="AO1263" s="87" t="s">
        <v>1018</v>
      </c>
      <c r="AP1263" s="87" t="s">
        <v>1018</v>
      </c>
      <c r="AQ1263" s="87" t="s">
        <v>1018</v>
      </c>
      <c r="AR1263" s="87" t="s">
        <v>1018</v>
      </c>
      <c r="AS1263" s="87" t="s">
        <v>1018</v>
      </c>
      <c r="AT1263" s="87" t="s">
        <v>1018</v>
      </c>
      <c r="AU1263" s="87" t="s">
        <v>1018</v>
      </c>
      <c r="AV1263" s="87" t="s">
        <v>1018</v>
      </c>
      <c r="AW1263" s="87" t="s">
        <v>1018</v>
      </c>
      <c r="AX1263" s="87" t="s">
        <v>1018</v>
      </c>
    </row>
    <row r="1264" spans="1:50" x14ac:dyDescent="0.2">
      <c r="A1264" s="39" t="str">
        <f t="shared" si="115"/>
        <v>2077696</v>
      </c>
      <c r="B1264" s="39" t="str">
        <f t="shared" si="116"/>
        <v>1459/РЗ</v>
      </c>
      <c r="C1264" s="39" t="str">
        <f t="shared" si="117"/>
        <v>Медведь В47 см</v>
      </c>
      <c r="D1264" s="94">
        <f t="shared" ca="1" si="118"/>
        <v>312</v>
      </c>
      <c r="E1264" s="94">
        <f t="shared" ca="1" si="119"/>
        <v>1</v>
      </c>
      <c r="F1264" s="94">
        <f t="shared" ca="1" si="114"/>
        <v>0</v>
      </c>
      <c r="G1264" s="87"/>
      <c r="H1264" s="87"/>
      <c r="I1264" s="87"/>
      <c r="J1264" s="87"/>
      <c r="L1264" s="87" t="s">
        <v>4478</v>
      </c>
      <c r="M1264" s="87" t="s">
        <v>2759</v>
      </c>
      <c r="N1264" s="87" t="s">
        <v>2760</v>
      </c>
      <c r="O1264" s="87" t="s">
        <v>768</v>
      </c>
      <c r="P1264" s="87">
        <v>312</v>
      </c>
      <c r="S1264" s="87" t="s">
        <v>1018</v>
      </c>
      <c r="T1264" s="87" t="s">
        <v>1018</v>
      </c>
      <c r="U1264" s="87" t="s">
        <v>1018</v>
      </c>
      <c r="V1264" s="87" t="s">
        <v>1018</v>
      </c>
      <c r="W1264" s="87" t="s">
        <v>1018</v>
      </c>
      <c r="X1264" s="87" t="s">
        <v>1018</v>
      </c>
      <c r="Y1264" s="87" t="s">
        <v>1018</v>
      </c>
      <c r="Z1264" s="87" t="s">
        <v>1018</v>
      </c>
      <c r="AA1264" s="87" t="s">
        <v>1018</v>
      </c>
      <c r="AB1264" s="87" t="s">
        <v>1018</v>
      </c>
      <c r="AC1264" s="87" t="s">
        <v>1018</v>
      </c>
      <c r="AD1264" s="87" t="s">
        <v>1018</v>
      </c>
      <c r="AE1264" s="87" t="s">
        <v>1018</v>
      </c>
      <c r="AF1264" s="87" t="s">
        <v>1018</v>
      </c>
      <c r="AG1264" s="87" t="s">
        <v>1018</v>
      </c>
      <c r="AH1264" s="87" t="s">
        <v>1018</v>
      </c>
      <c r="AI1264" s="87" t="s">
        <v>1018</v>
      </c>
      <c r="AJ1264" s="87" t="s">
        <v>1018</v>
      </c>
      <c r="AK1264" s="87" t="s">
        <v>1018</v>
      </c>
      <c r="AL1264" s="87" t="s">
        <v>1018</v>
      </c>
      <c r="AM1264" s="87" t="s">
        <v>1018</v>
      </c>
      <c r="AN1264" s="87" t="s">
        <v>1018</v>
      </c>
      <c r="AO1264" s="87" t="s">
        <v>1018</v>
      </c>
      <c r="AP1264" s="87" t="s">
        <v>1018</v>
      </c>
      <c r="AQ1264" s="87" t="s">
        <v>1018</v>
      </c>
      <c r="AR1264" s="87">
        <v>1</v>
      </c>
      <c r="AS1264" s="87" t="s">
        <v>1018</v>
      </c>
      <c r="AT1264" s="87" t="s">
        <v>1018</v>
      </c>
      <c r="AU1264" s="87" t="s">
        <v>1018</v>
      </c>
      <c r="AV1264" s="87" t="s">
        <v>1018</v>
      </c>
      <c r="AW1264" s="87" t="s">
        <v>1018</v>
      </c>
      <c r="AX1264" s="87" t="s">
        <v>1018</v>
      </c>
    </row>
    <row r="1265" spans="1:50" x14ac:dyDescent="0.2">
      <c r="A1265" s="39" t="str">
        <f t="shared" si="115"/>
        <v>2073791</v>
      </c>
      <c r="B1265" s="39" t="str">
        <f t="shared" si="116"/>
        <v>1470/РЗ</v>
      </c>
      <c r="C1265" s="39" t="str">
        <f t="shared" si="117"/>
        <v>Звездный Зайчик В38 см</v>
      </c>
      <c r="D1265" s="94">
        <f t="shared" ca="1" si="118"/>
        <v>436</v>
      </c>
      <c r="E1265" s="94">
        <f t="shared" ca="1" si="119"/>
        <v>0</v>
      </c>
      <c r="F1265" s="94">
        <f t="shared" ca="1" si="114"/>
        <v>0</v>
      </c>
      <c r="G1265" s="87"/>
      <c r="H1265" s="87"/>
      <c r="I1265" s="87"/>
      <c r="J1265" s="87"/>
      <c r="L1265" s="87" t="s">
        <v>4479</v>
      </c>
      <c r="M1265" s="87" t="s">
        <v>2761</v>
      </c>
      <c r="N1265" s="87" t="s">
        <v>2762</v>
      </c>
      <c r="O1265" s="87" t="s">
        <v>2763</v>
      </c>
      <c r="P1265" s="87">
        <v>436</v>
      </c>
      <c r="S1265" s="87" t="s">
        <v>1018</v>
      </c>
      <c r="T1265" s="87" t="s">
        <v>1018</v>
      </c>
      <c r="U1265" s="87" t="s">
        <v>1018</v>
      </c>
      <c r="V1265" s="87" t="s">
        <v>1018</v>
      </c>
      <c r="W1265" s="87" t="s">
        <v>1018</v>
      </c>
      <c r="X1265" s="87" t="s">
        <v>1018</v>
      </c>
      <c r="Y1265" s="87" t="s">
        <v>1018</v>
      </c>
      <c r="Z1265" s="87" t="s">
        <v>1018</v>
      </c>
      <c r="AA1265" s="87" t="s">
        <v>1018</v>
      </c>
      <c r="AB1265" s="87" t="s">
        <v>1018</v>
      </c>
      <c r="AC1265" s="87" t="s">
        <v>1018</v>
      </c>
      <c r="AD1265" s="87" t="s">
        <v>1018</v>
      </c>
      <c r="AE1265" s="87" t="s">
        <v>1018</v>
      </c>
      <c r="AF1265" s="87" t="s">
        <v>1018</v>
      </c>
      <c r="AG1265" s="87" t="s">
        <v>1018</v>
      </c>
      <c r="AH1265" s="87" t="s">
        <v>1018</v>
      </c>
      <c r="AI1265" s="87" t="s">
        <v>1018</v>
      </c>
      <c r="AJ1265" s="87" t="s">
        <v>1018</v>
      </c>
      <c r="AK1265" s="87" t="s">
        <v>1018</v>
      </c>
      <c r="AL1265" s="87" t="s">
        <v>1018</v>
      </c>
      <c r="AM1265" s="87" t="s">
        <v>1018</v>
      </c>
      <c r="AN1265" s="87" t="s">
        <v>1018</v>
      </c>
      <c r="AO1265" s="87" t="s">
        <v>1018</v>
      </c>
      <c r="AP1265" s="87" t="s">
        <v>1018</v>
      </c>
      <c r="AQ1265" s="87" t="s">
        <v>1018</v>
      </c>
      <c r="AR1265" s="87" t="s">
        <v>1018</v>
      </c>
      <c r="AS1265" s="87" t="s">
        <v>1018</v>
      </c>
      <c r="AT1265" s="87" t="s">
        <v>1018</v>
      </c>
      <c r="AU1265" s="87" t="s">
        <v>1018</v>
      </c>
      <c r="AV1265" s="87" t="s">
        <v>1018</v>
      </c>
      <c r="AW1265" s="87" t="s">
        <v>1018</v>
      </c>
      <c r="AX1265" s="87" t="s">
        <v>1018</v>
      </c>
    </row>
    <row r="1266" spans="1:50" x14ac:dyDescent="0.2">
      <c r="A1266" s="39" t="str">
        <f t="shared" si="115"/>
        <v>2073794</v>
      </c>
      <c r="B1266" s="39" t="str">
        <f t="shared" si="116"/>
        <v>1472/ГЛ</v>
      </c>
      <c r="C1266" s="39" t="str">
        <f t="shared" si="117"/>
        <v>Кот Завиток В39 см</v>
      </c>
      <c r="D1266" s="94">
        <f t="shared" ca="1" si="118"/>
        <v>404</v>
      </c>
      <c r="E1266" s="94">
        <f t="shared" ca="1" si="119"/>
        <v>1</v>
      </c>
      <c r="F1266" s="94">
        <f t="shared" ca="1" si="114"/>
        <v>0</v>
      </c>
      <c r="G1266" s="87"/>
      <c r="H1266" s="87"/>
      <c r="I1266" s="87"/>
      <c r="J1266" s="87"/>
      <c r="L1266" s="87" t="s">
        <v>4480</v>
      </c>
      <c r="M1266" s="87" t="s">
        <v>2764</v>
      </c>
      <c r="N1266" s="87" t="s">
        <v>2765</v>
      </c>
      <c r="O1266" s="87" t="s">
        <v>2766</v>
      </c>
      <c r="P1266" s="87">
        <v>404</v>
      </c>
      <c r="S1266" s="87" t="s">
        <v>1018</v>
      </c>
      <c r="T1266" s="87" t="s">
        <v>1018</v>
      </c>
      <c r="U1266" s="87" t="s">
        <v>1018</v>
      </c>
      <c r="V1266" s="87" t="s">
        <v>1018</v>
      </c>
      <c r="W1266" s="87" t="s">
        <v>1018</v>
      </c>
      <c r="X1266" s="87" t="s">
        <v>1018</v>
      </c>
      <c r="Y1266" s="87" t="s">
        <v>1018</v>
      </c>
      <c r="Z1266" s="87" t="s">
        <v>1018</v>
      </c>
      <c r="AA1266" s="87" t="s">
        <v>1018</v>
      </c>
      <c r="AB1266" s="87" t="s">
        <v>1018</v>
      </c>
      <c r="AC1266" s="87" t="s">
        <v>1018</v>
      </c>
      <c r="AD1266" s="87" t="s">
        <v>1018</v>
      </c>
      <c r="AE1266" s="87" t="s">
        <v>1018</v>
      </c>
      <c r="AF1266" s="87">
        <v>1</v>
      </c>
      <c r="AG1266" s="87" t="s">
        <v>1018</v>
      </c>
      <c r="AH1266" s="87" t="s">
        <v>1018</v>
      </c>
      <c r="AI1266" s="87" t="s">
        <v>1018</v>
      </c>
      <c r="AJ1266" s="87" t="s">
        <v>1018</v>
      </c>
      <c r="AK1266" s="87" t="s">
        <v>1018</v>
      </c>
      <c r="AL1266" s="87" t="s">
        <v>1018</v>
      </c>
      <c r="AM1266" s="87" t="s">
        <v>1018</v>
      </c>
      <c r="AN1266" s="87" t="s">
        <v>1018</v>
      </c>
      <c r="AO1266" s="87" t="s">
        <v>1018</v>
      </c>
      <c r="AP1266" s="87" t="s">
        <v>1018</v>
      </c>
      <c r="AQ1266" s="87" t="s">
        <v>1018</v>
      </c>
      <c r="AR1266" s="87" t="s">
        <v>1018</v>
      </c>
      <c r="AS1266" s="87" t="s">
        <v>1018</v>
      </c>
      <c r="AT1266" s="87" t="s">
        <v>1018</v>
      </c>
      <c r="AU1266" s="87" t="s">
        <v>1018</v>
      </c>
      <c r="AV1266" s="87" t="s">
        <v>1018</v>
      </c>
      <c r="AW1266" s="87" t="s">
        <v>1018</v>
      </c>
      <c r="AX1266" s="87" t="s">
        <v>1018</v>
      </c>
    </row>
    <row r="1267" spans="1:50" x14ac:dyDescent="0.2">
      <c r="A1267" s="39" t="str">
        <f t="shared" si="115"/>
        <v>2078513</v>
      </c>
      <c r="B1267" s="39" t="str">
        <f t="shared" si="116"/>
        <v>1502/БЕЛ</v>
      </c>
      <c r="C1267" s="39" t="str">
        <f t="shared" si="117"/>
        <v>Овечка-валик Д54 см</v>
      </c>
      <c r="D1267" s="94">
        <f t="shared" ca="1" si="118"/>
        <v>433</v>
      </c>
      <c r="E1267" s="94">
        <f t="shared" ca="1" si="119"/>
        <v>0</v>
      </c>
      <c r="F1267" s="94">
        <f t="shared" ca="1" si="114"/>
        <v>0</v>
      </c>
      <c r="G1267" s="87"/>
      <c r="H1267" s="87"/>
      <c r="I1267" s="87"/>
      <c r="J1267" s="87"/>
      <c r="L1267" s="87" t="s">
        <v>4481</v>
      </c>
      <c r="M1267" s="87" t="s">
        <v>2767</v>
      </c>
      <c r="N1267" s="87" t="s">
        <v>2768</v>
      </c>
      <c r="O1267" s="87" t="s">
        <v>2769</v>
      </c>
      <c r="P1267" s="87">
        <v>433</v>
      </c>
      <c r="S1267" s="87" t="s">
        <v>1018</v>
      </c>
      <c r="T1267" s="87" t="s">
        <v>1018</v>
      </c>
      <c r="U1267" s="87" t="s">
        <v>1018</v>
      </c>
      <c r="V1267" s="87" t="s">
        <v>1018</v>
      </c>
      <c r="W1267" s="87" t="s">
        <v>1018</v>
      </c>
      <c r="X1267" s="87" t="s">
        <v>1018</v>
      </c>
      <c r="Y1267" s="87" t="s">
        <v>1018</v>
      </c>
      <c r="Z1267" s="87" t="s">
        <v>1018</v>
      </c>
      <c r="AA1267" s="87" t="s">
        <v>1018</v>
      </c>
      <c r="AB1267" s="87" t="s">
        <v>1018</v>
      </c>
      <c r="AC1267" s="87" t="s">
        <v>1018</v>
      </c>
      <c r="AD1267" s="87" t="s">
        <v>1018</v>
      </c>
      <c r="AE1267" s="87" t="s">
        <v>1018</v>
      </c>
      <c r="AF1267" s="87" t="s">
        <v>1018</v>
      </c>
      <c r="AG1267" s="87" t="s">
        <v>1018</v>
      </c>
      <c r="AH1267" s="87" t="s">
        <v>1018</v>
      </c>
      <c r="AI1267" s="87" t="s">
        <v>1018</v>
      </c>
      <c r="AJ1267" s="87" t="s">
        <v>1018</v>
      </c>
      <c r="AK1267" s="87" t="s">
        <v>1018</v>
      </c>
      <c r="AL1267" s="87" t="s">
        <v>1018</v>
      </c>
      <c r="AM1267" s="87" t="s">
        <v>1018</v>
      </c>
      <c r="AN1267" s="87" t="s">
        <v>1018</v>
      </c>
      <c r="AO1267" s="87" t="s">
        <v>1018</v>
      </c>
      <c r="AP1267" s="87" t="s">
        <v>1018</v>
      </c>
      <c r="AQ1267" s="87" t="s">
        <v>1018</v>
      </c>
      <c r="AR1267" s="87" t="s">
        <v>1018</v>
      </c>
      <c r="AS1267" s="87" t="s">
        <v>1018</v>
      </c>
      <c r="AT1267" s="87" t="s">
        <v>1018</v>
      </c>
      <c r="AU1267" s="87" t="s">
        <v>1018</v>
      </c>
      <c r="AV1267" s="87" t="s">
        <v>1018</v>
      </c>
      <c r="AW1267" s="87" t="s">
        <v>1018</v>
      </c>
      <c r="AX1267" s="87" t="s">
        <v>1018</v>
      </c>
    </row>
    <row r="1268" spans="1:50" x14ac:dyDescent="0.2">
      <c r="A1268" s="39" t="str">
        <f t="shared" si="115"/>
        <v>2078527</v>
      </c>
      <c r="B1268" s="39" t="str">
        <f t="shared" si="116"/>
        <v>1505/СЛ</v>
      </c>
      <c r="C1268" s="39" t="str">
        <f t="shared" si="117"/>
        <v>Дракончик В49 см</v>
      </c>
      <c r="D1268" s="94">
        <f t="shared" ca="1" si="118"/>
        <v>466</v>
      </c>
      <c r="E1268" s="94">
        <f t="shared" ca="1" si="119"/>
        <v>2</v>
      </c>
      <c r="F1268" s="94">
        <f t="shared" ca="1" si="114"/>
        <v>0</v>
      </c>
      <c r="G1268" s="87"/>
      <c r="H1268" s="87"/>
      <c r="I1268" s="87"/>
      <c r="J1268" s="87"/>
      <c r="L1268" s="87" t="s">
        <v>4617</v>
      </c>
      <c r="M1268" s="87" t="s">
        <v>2770</v>
      </c>
      <c r="N1268" s="87" t="s">
        <v>2771</v>
      </c>
      <c r="O1268" s="87" t="s">
        <v>2772</v>
      </c>
      <c r="P1268" s="87">
        <v>466</v>
      </c>
      <c r="S1268" s="87" t="s">
        <v>1018</v>
      </c>
      <c r="T1268" s="87" t="s">
        <v>1018</v>
      </c>
      <c r="U1268" s="87" t="s">
        <v>1018</v>
      </c>
      <c r="V1268" s="87">
        <v>1</v>
      </c>
      <c r="W1268" s="87" t="s">
        <v>1018</v>
      </c>
      <c r="X1268" s="87" t="s">
        <v>1018</v>
      </c>
      <c r="Y1268" s="87" t="s">
        <v>1018</v>
      </c>
      <c r="Z1268" s="87" t="s">
        <v>1018</v>
      </c>
      <c r="AA1268" s="87" t="s">
        <v>1018</v>
      </c>
      <c r="AB1268" s="87" t="s">
        <v>1018</v>
      </c>
      <c r="AC1268" s="87" t="s">
        <v>1018</v>
      </c>
      <c r="AD1268" s="87" t="s">
        <v>1018</v>
      </c>
      <c r="AE1268" s="87" t="s">
        <v>1018</v>
      </c>
      <c r="AF1268" s="87" t="s">
        <v>1018</v>
      </c>
      <c r="AG1268" s="87" t="s">
        <v>1018</v>
      </c>
      <c r="AH1268" s="87" t="s">
        <v>1018</v>
      </c>
      <c r="AI1268" s="87" t="s">
        <v>1018</v>
      </c>
      <c r="AJ1268" s="87" t="s">
        <v>1018</v>
      </c>
      <c r="AK1268" s="87" t="s">
        <v>1018</v>
      </c>
      <c r="AL1268" s="87" t="s">
        <v>1018</v>
      </c>
      <c r="AM1268" s="87" t="s">
        <v>1018</v>
      </c>
      <c r="AN1268" s="87" t="s">
        <v>1018</v>
      </c>
      <c r="AO1268" s="87" t="s">
        <v>1018</v>
      </c>
      <c r="AP1268" s="87" t="s">
        <v>1018</v>
      </c>
      <c r="AQ1268" s="87" t="s">
        <v>1018</v>
      </c>
      <c r="AR1268" s="87">
        <v>1</v>
      </c>
      <c r="AS1268" s="87" t="s">
        <v>1018</v>
      </c>
      <c r="AT1268" s="87" t="s">
        <v>1018</v>
      </c>
      <c r="AU1268" s="87" t="s">
        <v>1018</v>
      </c>
      <c r="AV1268" s="87" t="s">
        <v>1018</v>
      </c>
      <c r="AW1268" s="87" t="s">
        <v>1018</v>
      </c>
      <c r="AX1268" s="87" t="s">
        <v>1018</v>
      </c>
    </row>
    <row r="1269" spans="1:50" x14ac:dyDescent="0.2">
      <c r="A1269" s="39" t="str">
        <f t="shared" si="115"/>
        <v>2081537</v>
      </c>
      <c r="B1269" s="39" t="str">
        <f t="shared" si="116"/>
        <v>1522/КЧ</v>
      </c>
      <c r="C1269" s="39" t="str">
        <f t="shared" si="117"/>
        <v>Песик Барбосик Д61 см</v>
      </c>
      <c r="D1269" s="94">
        <f t="shared" ca="1" si="118"/>
        <v>427</v>
      </c>
      <c r="E1269" s="94">
        <f t="shared" ca="1" si="119"/>
        <v>0</v>
      </c>
      <c r="F1269" s="94">
        <f t="shared" ca="1" si="114"/>
        <v>0</v>
      </c>
      <c r="G1269" s="87"/>
      <c r="H1269" s="87"/>
      <c r="I1269" s="87"/>
      <c r="J1269" s="87"/>
      <c r="L1269" s="87" t="s">
        <v>4618</v>
      </c>
      <c r="M1269" s="87" t="s">
        <v>2773</v>
      </c>
      <c r="N1269" s="87" t="s">
        <v>0</v>
      </c>
      <c r="O1269" s="87" t="s">
        <v>868</v>
      </c>
      <c r="P1269" s="87">
        <v>427</v>
      </c>
      <c r="S1269" s="87" t="s">
        <v>1018</v>
      </c>
      <c r="T1269" s="87" t="s">
        <v>1018</v>
      </c>
      <c r="U1269" s="87" t="s">
        <v>1018</v>
      </c>
      <c r="V1269" s="87" t="s">
        <v>1018</v>
      </c>
      <c r="W1269" s="87" t="s">
        <v>1018</v>
      </c>
      <c r="X1269" s="87" t="s">
        <v>1018</v>
      </c>
      <c r="Y1269" s="87" t="s">
        <v>1018</v>
      </c>
      <c r="Z1269" s="87" t="s">
        <v>1018</v>
      </c>
      <c r="AA1269" s="87" t="s">
        <v>1018</v>
      </c>
      <c r="AB1269" s="87" t="s">
        <v>1018</v>
      </c>
      <c r="AC1269" s="87" t="s">
        <v>1018</v>
      </c>
      <c r="AD1269" s="87" t="s">
        <v>1018</v>
      </c>
      <c r="AE1269" s="87" t="s">
        <v>1018</v>
      </c>
      <c r="AF1269" s="87" t="s">
        <v>1018</v>
      </c>
      <c r="AG1269" s="87" t="s">
        <v>1018</v>
      </c>
      <c r="AH1269" s="87" t="s">
        <v>1018</v>
      </c>
      <c r="AI1269" s="87" t="s">
        <v>1018</v>
      </c>
      <c r="AJ1269" s="87" t="s">
        <v>1018</v>
      </c>
      <c r="AK1269" s="87" t="s">
        <v>1018</v>
      </c>
      <c r="AL1269" s="87" t="s">
        <v>1018</v>
      </c>
      <c r="AM1269" s="87">
        <v>55</v>
      </c>
      <c r="AN1269" s="87">
        <v>55</v>
      </c>
      <c r="AO1269" s="87" t="s">
        <v>1018</v>
      </c>
      <c r="AP1269" s="87" t="s">
        <v>1018</v>
      </c>
      <c r="AQ1269" s="87" t="s">
        <v>1018</v>
      </c>
      <c r="AR1269" s="87" t="s">
        <v>1018</v>
      </c>
      <c r="AS1269" s="87" t="s">
        <v>1018</v>
      </c>
      <c r="AT1269" s="87" t="s">
        <v>1018</v>
      </c>
      <c r="AU1269" s="87" t="s">
        <v>1018</v>
      </c>
      <c r="AV1269" s="87" t="s">
        <v>1018</v>
      </c>
      <c r="AW1269" s="87" t="s">
        <v>1018</v>
      </c>
      <c r="AX1269" s="87" t="s">
        <v>1018</v>
      </c>
    </row>
    <row r="1270" spans="1:50" x14ac:dyDescent="0.2">
      <c r="A1270" s="39" t="str">
        <f t="shared" si="115"/>
        <v>2079851</v>
      </c>
      <c r="B1270" s="39" t="str">
        <f t="shared" si="116"/>
        <v>1530/РЗ</v>
      </c>
      <c r="C1270" s="39" t="str">
        <f t="shared" si="117"/>
        <v>Дракон Азура В38 см</v>
      </c>
      <c r="D1270" s="94">
        <f t="shared" ca="1" si="118"/>
        <v>449</v>
      </c>
      <c r="E1270" s="94">
        <f t="shared" ca="1" si="119"/>
        <v>0</v>
      </c>
      <c r="F1270" s="94">
        <f t="shared" ca="1" si="114"/>
        <v>0</v>
      </c>
      <c r="G1270" s="87"/>
      <c r="H1270" s="87"/>
      <c r="I1270" s="87"/>
      <c r="J1270" s="87"/>
      <c r="L1270" s="87" t="s">
        <v>4619</v>
      </c>
      <c r="M1270" s="87" t="s">
        <v>2774</v>
      </c>
      <c r="N1270" s="87" t="s">
        <v>2775</v>
      </c>
      <c r="O1270" s="87" t="s">
        <v>2776</v>
      </c>
      <c r="P1270" s="87">
        <v>449</v>
      </c>
      <c r="S1270" s="87" t="s">
        <v>1018</v>
      </c>
      <c r="T1270" s="87" t="s">
        <v>1018</v>
      </c>
      <c r="U1270" s="87" t="s">
        <v>1018</v>
      </c>
      <c r="V1270" s="87" t="s">
        <v>1018</v>
      </c>
      <c r="W1270" s="87" t="s">
        <v>1018</v>
      </c>
      <c r="X1270" s="87" t="s">
        <v>1018</v>
      </c>
      <c r="Y1270" s="87" t="s">
        <v>1018</v>
      </c>
      <c r="Z1270" s="87" t="s">
        <v>1018</v>
      </c>
      <c r="AA1270" s="87" t="s">
        <v>1018</v>
      </c>
      <c r="AB1270" s="87" t="s">
        <v>1018</v>
      </c>
      <c r="AC1270" s="87" t="s">
        <v>1018</v>
      </c>
      <c r="AD1270" s="87" t="s">
        <v>1018</v>
      </c>
      <c r="AE1270" s="87" t="s">
        <v>1018</v>
      </c>
      <c r="AF1270" s="87" t="s">
        <v>1018</v>
      </c>
      <c r="AG1270" s="87" t="s">
        <v>1018</v>
      </c>
      <c r="AH1270" s="87" t="s">
        <v>1018</v>
      </c>
      <c r="AI1270" s="87" t="s">
        <v>1018</v>
      </c>
      <c r="AJ1270" s="87" t="s">
        <v>1018</v>
      </c>
      <c r="AK1270" s="87" t="s">
        <v>1018</v>
      </c>
      <c r="AL1270" s="87" t="s">
        <v>1018</v>
      </c>
      <c r="AM1270" s="87" t="s">
        <v>1018</v>
      </c>
      <c r="AN1270" s="87" t="s">
        <v>1018</v>
      </c>
      <c r="AO1270" s="87" t="s">
        <v>1018</v>
      </c>
      <c r="AP1270" s="87" t="s">
        <v>1018</v>
      </c>
      <c r="AQ1270" s="87" t="s">
        <v>1018</v>
      </c>
      <c r="AR1270" s="87" t="s">
        <v>1018</v>
      </c>
      <c r="AS1270" s="87" t="s">
        <v>1018</v>
      </c>
      <c r="AT1270" s="87" t="s">
        <v>1018</v>
      </c>
      <c r="AU1270" s="87" t="s">
        <v>1018</v>
      </c>
      <c r="AV1270" s="87" t="s">
        <v>1018</v>
      </c>
      <c r="AW1270" s="87" t="s">
        <v>1018</v>
      </c>
      <c r="AX1270" s="87" t="s">
        <v>1018</v>
      </c>
    </row>
    <row r="1271" spans="1:50" x14ac:dyDescent="0.2">
      <c r="A1271" s="39" t="str">
        <f t="shared" si="115"/>
        <v>2083439</v>
      </c>
      <c r="B1271" s="39" t="str">
        <f t="shared" si="116"/>
        <v>1533Н/РЗ</v>
      </c>
      <c r="C1271" s="39" t="str">
        <f t="shared" si="117"/>
        <v>Дракон Азура В31 см</v>
      </c>
      <c r="D1271" s="94">
        <f t="shared" ca="1" si="118"/>
        <v>370</v>
      </c>
      <c r="E1271" s="94">
        <f t="shared" ca="1" si="119"/>
        <v>4</v>
      </c>
      <c r="F1271" s="94">
        <f t="shared" ca="1" si="114"/>
        <v>0</v>
      </c>
      <c r="G1271" s="87"/>
      <c r="H1271" s="87"/>
      <c r="I1271" s="87"/>
      <c r="J1271" s="87"/>
      <c r="L1271" s="87" t="s">
        <v>4620</v>
      </c>
      <c r="M1271" s="87" t="s">
        <v>2777</v>
      </c>
      <c r="N1271" s="87" t="s">
        <v>2778</v>
      </c>
      <c r="O1271" s="87" t="s">
        <v>2779</v>
      </c>
      <c r="P1271" s="87">
        <v>370</v>
      </c>
      <c r="S1271" s="87" t="s">
        <v>1018</v>
      </c>
      <c r="T1271" s="87" t="s">
        <v>1018</v>
      </c>
      <c r="U1271" s="87" t="s">
        <v>1018</v>
      </c>
      <c r="V1271" s="87">
        <v>3</v>
      </c>
      <c r="W1271" s="87" t="s">
        <v>1018</v>
      </c>
      <c r="X1271" s="87" t="s">
        <v>1018</v>
      </c>
      <c r="Y1271" s="87" t="s">
        <v>1018</v>
      </c>
      <c r="Z1271" s="87" t="s">
        <v>1018</v>
      </c>
      <c r="AA1271" s="87" t="s">
        <v>1018</v>
      </c>
      <c r="AB1271" s="87" t="s">
        <v>1018</v>
      </c>
      <c r="AC1271" s="87" t="s">
        <v>1018</v>
      </c>
      <c r="AD1271" s="87" t="s">
        <v>1018</v>
      </c>
      <c r="AE1271" s="87" t="s">
        <v>1018</v>
      </c>
      <c r="AF1271" s="87">
        <v>1</v>
      </c>
      <c r="AG1271" s="87" t="s">
        <v>1018</v>
      </c>
      <c r="AH1271" s="87" t="s">
        <v>1018</v>
      </c>
      <c r="AI1271" s="87" t="s">
        <v>1018</v>
      </c>
      <c r="AJ1271" s="87" t="s">
        <v>1018</v>
      </c>
      <c r="AK1271" s="87" t="s">
        <v>1018</v>
      </c>
      <c r="AL1271" s="87" t="s">
        <v>1018</v>
      </c>
      <c r="AM1271" s="87" t="s">
        <v>1018</v>
      </c>
      <c r="AN1271" s="87" t="s">
        <v>1018</v>
      </c>
      <c r="AO1271" s="87" t="s">
        <v>1018</v>
      </c>
      <c r="AP1271" s="87" t="s">
        <v>1018</v>
      </c>
      <c r="AQ1271" s="87" t="s">
        <v>1018</v>
      </c>
      <c r="AR1271" s="87" t="s">
        <v>1018</v>
      </c>
      <c r="AS1271" s="87" t="s">
        <v>1018</v>
      </c>
      <c r="AT1271" s="87" t="s">
        <v>1018</v>
      </c>
      <c r="AU1271" s="87" t="s">
        <v>1018</v>
      </c>
      <c r="AV1271" s="87" t="s">
        <v>1018</v>
      </c>
      <c r="AW1271" s="87" t="s">
        <v>1018</v>
      </c>
      <c r="AX1271" s="87" t="s">
        <v>1018</v>
      </c>
    </row>
    <row r="1272" spans="1:50" x14ac:dyDescent="0.2">
      <c r="A1272" s="39" t="str">
        <f t="shared" si="115"/>
        <v>2088461</v>
      </c>
      <c r="B1272" s="39" t="str">
        <f t="shared" si="116"/>
        <v>1533НУ/СЛ</v>
      </c>
      <c r="C1272" s="39" t="str">
        <f t="shared" si="117"/>
        <v>Дракон Азура В31 см</v>
      </c>
      <c r="D1272" s="94">
        <f t="shared" ca="1" si="118"/>
        <v>370</v>
      </c>
      <c r="E1272" s="94">
        <f t="shared" ca="1" si="119"/>
        <v>2</v>
      </c>
      <c r="F1272" s="94">
        <f t="shared" ca="1" si="114"/>
        <v>0</v>
      </c>
      <c r="G1272" s="87"/>
      <c r="H1272" s="87"/>
      <c r="I1272" s="87"/>
      <c r="J1272" s="87"/>
      <c r="L1272" s="87" t="s">
        <v>4621</v>
      </c>
      <c r="M1272" s="87" t="s">
        <v>2780</v>
      </c>
      <c r="N1272" s="87" t="s">
        <v>2781</v>
      </c>
      <c r="O1272" s="87" t="s">
        <v>2779</v>
      </c>
      <c r="P1272" s="87">
        <v>370</v>
      </c>
      <c r="S1272" s="87" t="s">
        <v>1018</v>
      </c>
      <c r="T1272" s="87" t="s">
        <v>1018</v>
      </c>
      <c r="U1272" s="87" t="s">
        <v>1018</v>
      </c>
      <c r="V1272" s="87" t="s">
        <v>1018</v>
      </c>
      <c r="W1272" s="87" t="s">
        <v>1018</v>
      </c>
      <c r="X1272" s="87" t="s">
        <v>1018</v>
      </c>
      <c r="Y1272" s="87" t="s">
        <v>1018</v>
      </c>
      <c r="Z1272" s="87" t="s">
        <v>1018</v>
      </c>
      <c r="AA1272" s="87" t="s">
        <v>1018</v>
      </c>
      <c r="AB1272" s="87" t="s">
        <v>1018</v>
      </c>
      <c r="AC1272" s="87" t="s">
        <v>1018</v>
      </c>
      <c r="AD1272" s="87" t="s">
        <v>1018</v>
      </c>
      <c r="AE1272" s="87" t="s">
        <v>1018</v>
      </c>
      <c r="AF1272" s="87">
        <v>1</v>
      </c>
      <c r="AG1272" s="87" t="s">
        <v>1018</v>
      </c>
      <c r="AH1272" s="87" t="s">
        <v>1018</v>
      </c>
      <c r="AI1272" s="87" t="s">
        <v>1018</v>
      </c>
      <c r="AJ1272" s="87" t="s">
        <v>1018</v>
      </c>
      <c r="AK1272" s="87" t="s">
        <v>1018</v>
      </c>
      <c r="AL1272" s="87" t="s">
        <v>1018</v>
      </c>
      <c r="AM1272" s="87" t="s">
        <v>1018</v>
      </c>
      <c r="AN1272" s="87" t="s">
        <v>1018</v>
      </c>
      <c r="AO1272" s="87" t="s">
        <v>1018</v>
      </c>
      <c r="AP1272" s="87" t="s">
        <v>1018</v>
      </c>
      <c r="AQ1272" s="87" t="s">
        <v>1018</v>
      </c>
      <c r="AR1272" s="87">
        <v>1</v>
      </c>
      <c r="AS1272" s="87" t="s">
        <v>1018</v>
      </c>
      <c r="AT1272" s="87" t="s">
        <v>1018</v>
      </c>
      <c r="AU1272" s="87" t="s">
        <v>1018</v>
      </c>
      <c r="AV1272" s="87" t="s">
        <v>1018</v>
      </c>
      <c r="AW1272" s="87" t="s">
        <v>1018</v>
      </c>
      <c r="AX1272" s="87" t="s">
        <v>1018</v>
      </c>
    </row>
    <row r="1273" spans="1:50" x14ac:dyDescent="0.2">
      <c r="A1273" s="39" t="str">
        <f t="shared" si="115"/>
        <v>2081549</v>
      </c>
      <c r="B1273" s="39" t="str">
        <f t="shared" si="116"/>
        <v>1537/ОРЖ</v>
      </c>
      <c r="C1273" s="39" t="str">
        <f t="shared" si="117"/>
        <v>Медвед В98 см</v>
      </c>
      <c r="D1273" s="94">
        <f t="shared" ca="1" si="118"/>
        <v>920</v>
      </c>
      <c r="E1273" s="94">
        <f t="shared" ca="1" si="119"/>
        <v>0</v>
      </c>
      <c r="F1273" s="94">
        <f t="shared" ca="1" si="114"/>
        <v>0</v>
      </c>
      <c r="G1273" s="87"/>
      <c r="H1273" s="87"/>
      <c r="I1273" s="87"/>
      <c r="J1273" s="87"/>
      <c r="L1273" s="87" t="s">
        <v>4622</v>
      </c>
      <c r="M1273" s="87" t="s">
        <v>2782</v>
      </c>
      <c r="N1273" s="87" t="s">
        <v>874</v>
      </c>
      <c r="O1273" s="87" t="s">
        <v>875</v>
      </c>
      <c r="P1273" s="87">
        <v>920</v>
      </c>
      <c r="S1273" s="87" t="s">
        <v>1018</v>
      </c>
      <c r="T1273" s="87" t="s">
        <v>1018</v>
      </c>
      <c r="U1273" s="87" t="s">
        <v>1018</v>
      </c>
      <c r="V1273" s="87" t="s">
        <v>1018</v>
      </c>
      <c r="W1273" s="87" t="s">
        <v>1018</v>
      </c>
      <c r="X1273" s="87" t="s">
        <v>1018</v>
      </c>
      <c r="Y1273" s="87" t="s">
        <v>1018</v>
      </c>
      <c r="Z1273" s="87" t="s">
        <v>1018</v>
      </c>
      <c r="AA1273" s="87" t="s">
        <v>1018</v>
      </c>
      <c r="AB1273" s="87" t="s">
        <v>1018</v>
      </c>
      <c r="AC1273" s="87" t="s">
        <v>1018</v>
      </c>
      <c r="AD1273" s="87" t="s">
        <v>1018</v>
      </c>
      <c r="AE1273" s="87" t="s">
        <v>1018</v>
      </c>
      <c r="AF1273" s="87" t="s">
        <v>1018</v>
      </c>
      <c r="AG1273" s="87" t="s">
        <v>1018</v>
      </c>
      <c r="AH1273" s="87" t="s">
        <v>1018</v>
      </c>
      <c r="AI1273" s="87" t="s">
        <v>1018</v>
      </c>
      <c r="AJ1273" s="87" t="s">
        <v>1018</v>
      </c>
      <c r="AK1273" s="87" t="s">
        <v>1018</v>
      </c>
      <c r="AL1273" s="87" t="s">
        <v>1018</v>
      </c>
      <c r="AM1273" s="87" t="s">
        <v>1018</v>
      </c>
      <c r="AN1273" s="87" t="s">
        <v>1018</v>
      </c>
      <c r="AO1273" s="87" t="s">
        <v>1018</v>
      </c>
      <c r="AP1273" s="87" t="s">
        <v>1018</v>
      </c>
      <c r="AQ1273" s="87" t="s">
        <v>1018</v>
      </c>
      <c r="AR1273" s="87" t="s">
        <v>1018</v>
      </c>
      <c r="AS1273" s="87" t="s">
        <v>1018</v>
      </c>
      <c r="AT1273" s="87" t="s">
        <v>1018</v>
      </c>
      <c r="AU1273" s="87" t="s">
        <v>1018</v>
      </c>
      <c r="AV1273" s="87" t="s">
        <v>1018</v>
      </c>
      <c r="AW1273" s="87" t="s">
        <v>1018</v>
      </c>
      <c r="AX1273" s="87" t="s">
        <v>1018</v>
      </c>
    </row>
    <row r="1274" spans="1:50" x14ac:dyDescent="0.2">
      <c r="A1274" s="39" t="str">
        <f t="shared" si="115"/>
        <v>2083436</v>
      </c>
      <c r="B1274" s="39" t="str">
        <f t="shared" si="116"/>
        <v>1543Н/СЛ</v>
      </c>
      <c r="C1274" s="39" t="str">
        <f t="shared" si="117"/>
        <v>Дракончик В43 см</v>
      </c>
      <c r="D1274" s="94">
        <f t="shared" ca="1" si="118"/>
        <v>371</v>
      </c>
      <c r="E1274" s="94">
        <f t="shared" ca="1" si="119"/>
        <v>2</v>
      </c>
      <c r="F1274" s="94">
        <f t="shared" ca="1" si="114"/>
        <v>0</v>
      </c>
      <c r="G1274" s="87"/>
      <c r="H1274" s="87"/>
      <c r="I1274" s="87"/>
      <c r="J1274" s="87"/>
      <c r="L1274" s="87" t="s">
        <v>4623</v>
      </c>
      <c r="M1274" s="87" t="s">
        <v>2784</v>
      </c>
      <c r="N1274" s="87" t="s">
        <v>2785</v>
      </c>
      <c r="O1274" s="87" t="s">
        <v>2786</v>
      </c>
      <c r="P1274" s="87">
        <v>371</v>
      </c>
      <c r="S1274" s="87" t="s">
        <v>1018</v>
      </c>
      <c r="T1274" s="87" t="s">
        <v>1018</v>
      </c>
      <c r="U1274" s="87" t="s">
        <v>1018</v>
      </c>
      <c r="V1274" s="87">
        <v>2</v>
      </c>
      <c r="W1274" s="87" t="s">
        <v>1018</v>
      </c>
      <c r="X1274" s="87" t="s">
        <v>1018</v>
      </c>
      <c r="Y1274" s="87" t="s">
        <v>1018</v>
      </c>
      <c r="Z1274" s="87" t="s">
        <v>1018</v>
      </c>
      <c r="AA1274" s="87" t="s">
        <v>1018</v>
      </c>
      <c r="AB1274" s="87" t="s">
        <v>1018</v>
      </c>
      <c r="AC1274" s="87" t="s">
        <v>1018</v>
      </c>
      <c r="AD1274" s="87" t="s">
        <v>1018</v>
      </c>
      <c r="AE1274" s="87" t="s">
        <v>1018</v>
      </c>
      <c r="AF1274" s="87" t="s">
        <v>1018</v>
      </c>
      <c r="AG1274" s="87" t="s">
        <v>1018</v>
      </c>
      <c r="AH1274" s="87" t="s">
        <v>1018</v>
      </c>
      <c r="AI1274" s="87" t="s">
        <v>1018</v>
      </c>
      <c r="AJ1274" s="87" t="s">
        <v>1018</v>
      </c>
      <c r="AK1274" s="87" t="s">
        <v>1018</v>
      </c>
      <c r="AL1274" s="87" t="s">
        <v>1018</v>
      </c>
      <c r="AM1274" s="87" t="s">
        <v>1018</v>
      </c>
      <c r="AN1274" s="87" t="s">
        <v>1018</v>
      </c>
      <c r="AO1274" s="87" t="s">
        <v>1018</v>
      </c>
      <c r="AP1274" s="87" t="s">
        <v>1018</v>
      </c>
      <c r="AQ1274" s="87" t="s">
        <v>1018</v>
      </c>
      <c r="AR1274" s="87" t="s">
        <v>1018</v>
      </c>
      <c r="AS1274" s="87" t="s">
        <v>1018</v>
      </c>
      <c r="AT1274" s="87" t="s">
        <v>1018</v>
      </c>
      <c r="AU1274" s="87" t="s">
        <v>1018</v>
      </c>
      <c r="AV1274" s="87" t="s">
        <v>1018</v>
      </c>
      <c r="AW1274" s="87" t="s">
        <v>1018</v>
      </c>
      <c r="AX1274" s="87" t="s">
        <v>1018</v>
      </c>
    </row>
    <row r="1275" spans="1:50" x14ac:dyDescent="0.2">
      <c r="A1275" s="39" t="str">
        <f t="shared" si="115"/>
        <v>2083442</v>
      </c>
      <c r="B1275" s="39" t="str">
        <f t="shared" si="116"/>
        <v>1551Н/РЗ</v>
      </c>
      <c r="C1275" s="39" t="str">
        <f t="shared" si="117"/>
        <v>Дракончик В29 см</v>
      </c>
      <c r="D1275" s="94">
        <f t="shared" ca="1" si="118"/>
        <v>354</v>
      </c>
      <c r="E1275" s="94">
        <f t="shared" ca="1" si="119"/>
        <v>4</v>
      </c>
      <c r="F1275" s="94">
        <f t="shared" ca="1" si="114"/>
        <v>0</v>
      </c>
      <c r="G1275" s="87"/>
      <c r="H1275" s="87"/>
      <c r="I1275" s="87"/>
      <c r="J1275" s="87"/>
      <c r="L1275" s="87" t="s">
        <v>4624</v>
      </c>
      <c r="M1275" s="87" t="s">
        <v>2787</v>
      </c>
      <c r="N1275" s="87" t="s">
        <v>2788</v>
      </c>
      <c r="O1275" s="87" t="s">
        <v>2789</v>
      </c>
      <c r="P1275" s="87">
        <v>354</v>
      </c>
      <c r="S1275" s="87" t="s">
        <v>1018</v>
      </c>
      <c r="T1275" s="87" t="s">
        <v>1018</v>
      </c>
      <c r="U1275" s="87" t="s">
        <v>1018</v>
      </c>
      <c r="V1275" s="87">
        <v>1</v>
      </c>
      <c r="W1275" s="87" t="s">
        <v>1018</v>
      </c>
      <c r="X1275" s="87" t="s">
        <v>1018</v>
      </c>
      <c r="Y1275" s="87" t="s">
        <v>1018</v>
      </c>
      <c r="Z1275" s="87" t="s">
        <v>1018</v>
      </c>
      <c r="AA1275" s="87" t="s">
        <v>1018</v>
      </c>
      <c r="AB1275" s="87" t="s">
        <v>1018</v>
      </c>
      <c r="AC1275" s="87" t="s">
        <v>1018</v>
      </c>
      <c r="AD1275" s="87" t="s">
        <v>1018</v>
      </c>
      <c r="AE1275" s="87" t="s">
        <v>1018</v>
      </c>
      <c r="AF1275" s="87" t="s">
        <v>1018</v>
      </c>
      <c r="AG1275" s="87" t="s">
        <v>1018</v>
      </c>
      <c r="AH1275" s="87" t="s">
        <v>1018</v>
      </c>
      <c r="AI1275" s="87" t="s">
        <v>1018</v>
      </c>
      <c r="AJ1275" s="87" t="s">
        <v>1018</v>
      </c>
      <c r="AK1275" s="87" t="s">
        <v>1018</v>
      </c>
      <c r="AL1275" s="87">
        <v>1</v>
      </c>
      <c r="AM1275" s="87" t="s">
        <v>1018</v>
      </c>
      <c r="AN1275" s="87" t="s">
        <v>1018</v>
      </c>
      <c r="AO1275" s="87" t="s">
        <v>1018</v>
      </c>
      <c r="AP1275" s="87" t="s">
        <v>1018</v>
      </c>
      <c r="AQ1275" s="87" t="s">
        <v>1018</v>
      </c>
      <c r="AR1275" s="87">
        <v>2</v>
      </c>
      <c r="AS1275" s="87" t="s">
        <v>1018</v>
      </c>
      <c r="AT1275" s="87" t="s">
        <v>1018</v>
      </c>
      <c r="AU1275" s="87" t="s">
        <v>1018</v>
      </c>
      <c r="AV1275" s="87" t="s">
        <v>1018</v>
      </c>
      <c r="AW1275" s="87" t="s">
        <v>1018</v>
      </c>
      <c r="AX1275" s="87" t="s">
        <v>1018</v>
      </c>
    </row>
    <row r="1276" spans="1:50" x14ac:dyDescent="0.2">
      <c r="A1276" s="39" t="str">
        <f t="shared" si="115"/>
        <v>2082656</v>
      </c>
      <c r="B1276" s="39" t="str">
        <f t="shared" si="116"/>
        <v>1557/КЧ</v>
      </c>
      <c r="C1276" s="39" t="str">
        <f t="shared" si="117"/>
        <v>Обезьянка Анфиса В 68 см</v>
      </c>
      <c r="D1276" s="94">
        <f t="shared" ca="1" si="118"/>
        <v>552</v>
      </c>
      <c r="E1276" s="94">
        <f t="shared" ca="1" si="119"/>
        <v>-1</v>
      </c>
      <c r="F1276" s="94">
        <f t="shared" ca="1" si="114"/>
        <v>0</v>
      </c>
      <c r="G1276" s="87"/>
      <c r="H1276" s="87"/>
      <c r="I1276" s="87"/>
      <c r="J1276" s="87"/>
      <c r="L1276" s="87" t="s">
        <v>4625</v>
      </c>
      <c r="M1276" s="87" t="s">
        <v>2790</v>
      </c>
      <c r="N1276" s="87" t="s">
        <v>1</v>
      </c>
      <c r="O1276" s="87" t="s">
        <v>2791</v>
      </c>
      <c r="P1276" s="87">
        <v>552</v>
      </c>
      <c r="S1276" s="87" t="s">
        <v>1018</v>
      </c>
      <c r="T1276" s="87" t="s">
        <v>1018</v>
      </c>
      <c r="U1276" s="87" t="s">
        <v>1018</v>
      </c>
      <c r="V1276" s="87" t="s">
        <v>1018</v>
      </c>
      <c r="W1276" s="87">
        <v>1</v>
      </c>
      <c r="X1276" s="87" t="s">
        <v>1018</v>
      </c>
      <c r="Y1276" s="87" t="s">
        <v>1018</v>
      </c>
      <c r="Z1276" s="87" t="s">
        <v>1018</v>
      </c>
      <c r="AA1276" s="87" t="s">
        <v>1018</v>
      </c>
      <c r="AB1276" s="87" t="s">
        <v>1018</v>
      </c>
      <c r="AC1276" s="87" t="s">
        <v>1018</v>
      </c>
      <c r="AD1276" s="87" t="s">
        <v>1018</v>
      </c>
      <c r="AE1276" s="87" t="s">
        <v>1018</v>
      </c>
      <c r="AF1276" s="87" t="s">
        <v>1018</v>
      </c>
      <c r="AG1276" s="87" t="s">
        <v>1018</v>
      </c>
      <c r="AH1276" s="87" t="s">
        <v>1018</v>
      </c>
      <c r="AI1276" s="87" t="s">
        <v>1018</v>
      </c>
      <c r="AJ1276" s="87" t="s">
        <v>1018</v>
      </c>
      <c r="AK1276" s="87" t="s">
        <v>1018</v>
      </c>
      <c r="AL1276" s="87" t="s">
        <v>1018</v>
      </c>
      <c r="AM1276" s="87" t="s">
        <v>1018</v>
      </c>
      <c r="AN1276" s="87" t="s">
        <v>1018</v>
      </c>
      <c r="AO1276" s="87" t="s">
        <v>1018</v>
      </c>
      <c r="AP1276" s="87" t="s">
        <v>1018</v>
      </c>
      <c r="AQ1276" s="87" t="s">
        <v>1018</v>
      </c>
      <c r="AR1276" s="87" t="s">
        <v>1018</v>
      </c>
      <c r="AS1276" s="87" t="s">
        <v>1018</v>
      </c>
      <c r="AT1276" s="87" t="s">
        <v>1018</v>
      </c>
      <c r="AU1276" s="87" t="s">
        <v>1018</v>
      </c>
      <c r="AV1276" s="87" t="s">
        <v>1018</v>
      </c>
      <c r="AW1276" s="87" t="s">
        <v>1018</v>
      </c>
      <c r="AX1276" s="87" t="s">
        <v>1018</v>
      </c>
    </row>
    <row r="1277" spans="1:50" x14ac:dyDescent="0.2">
      <c r="A1277" s="39" t="str">
        <f t="shared" si="115"/>
        <v>2081568</v>
      </c>
      <c r="B1277" s="39" t="str">
        <f t="shared" si="116"/>
        <v>1565/КР</v>
      </c>
      <c r="C1277" s="39" t="str">
        <f t="shared" si="117"/>
        <v>Дракончик трехголовый Д50 см</v>
      </c>
      <c r="D1277" s="94">
        <f t="shared" ca="1" si="118"/>
        <v>753</v>
      </c>
      <c r="E1277" s="94">
        <f t="shared" ca="1" si="119"/>
        <v>0</v>
      </c>
      <c r="F1277" s="94">
        <f t="shared" ca="1" si="114"/>
        <v>0</v>
      </c>
      <c r="G1277" s="87"/>
      <c r="H1277" s="87"/>
      <c r="I1277" s="87"/>
      <c r="J1277" s="87"/>
      <c r="L1277" s="87" t="s">
        <v>4626</v>
      </c>
      <c r="M1277" s="87" t="s">
        <v>2792</v>
      </c>
      <c r="N1277" s="87" t="s">
        <v>2793</v>
      </c>
      <c r="O1277" s="87" t="s">
        <v>2794</v>
      </c>
      <c r="P1277" s="87">
        <v>753</v>
      </c>
      <c r="S1277" s="87" t="s">
        <v>1018</v>
      </c>
      <c r="T1277" s="87" t="s">
        <v>1018</v>
      </c>
      <c r="U1277" s="87" t="s">
        <v>1018</v>
      </c>
      <c r="V1277" s="87" t="s">
        <v>1018</v>
      </c>
      <c r="W1277" s="87" t="s">
        <v>1018</v>
      </c>
      <c r="X1277" s="87" t="s">
        <v>1018</v>
      </c>
      <c r="Y1277" s="87" t="s">
        <v>1018</v>
      </c>
      <c r="Z1277" s="87" t="s">
        <v>1018</v>
      </c>
      <c r="AA1277" s="87" t="s">
        <v>1018</v>
      </c>
      <c r="AB1277" s="87" t="s">
        <v>1018</v>
      </c>
      <c r="AC1277" s="87" t="s">
        <v>1018</v>
      </c>
      <c r="AD1277" s="87" t="s">
        <v>1018</v>
      </c>
      <c r="AE1277" s="87" t="s">
        <v>1018</v>
      </c>
      <c r="AF1277" s="87" t="s">
        <v>1018</v>
      </c>
      <c r="AG1277" s="87" t="s">
        <v>1018</v>
      </c>
      <c r="AH1277" s="87" t="s">
        <v>1018</v>
      </c>
      <c r="AI1277" s="87" t="s">
        <v>1018</v>
      </c>
      <c r="AJ1277" s="87" t="s">
        <v>1018</v>
      </c>
      <c r="AK1277" s="87" t="s">
        <v>1018</v>
      </c>
      <c r="AL1277" s="87" t="s">
        <v>1018</v>
      </c>
      <c r="AM1277" s="87" t="s">
        <v>1018</v>
      </c>
      <c r="AN1277" s="87" t="s">
        <v>1018</v>
      </c>
      <c r="AO1277" s="87" t="s">
        <v>1018</v>
      </c>
      <c r="AP1277" s="87" t="s">
        <v>1018</v>
      </c>
      <c r="AQ1277" s="87" t="s">
        <v>1018</v>
      </c>
      <c r="AR1277" s="87" t="s">
        <v>1018</v>
      </c>
      <c r="AS1277" s="87" t="s">
        <v>1018</v>
      </c>
      <c r="AT1277" s="87" t="s">
        <v>1018</v>
      </c>
      <c r="AU1277" s="87" t="s">
        <v>1018</v>
      </c>
      <c r="AV1277" s="87" t="s">
        <v>1018</v>
      </c>
      <c r="AW1277" s="87" t="s">
        <v>1018</v>
      </c>
      <c r="AX1277" s="87" t="s">
        <v>1018</v>
      </c>
    </row>
    <row r="1278" spans="1:50" x14ac:dyDescent="0.2">
      <c r="A1278" s="39" t="str">
        <f t="shared" si="115"/>
        <v>2081571</v>
      </c>
      <c r="B1278" s="39" t="str">
        <f t="shared" si="116"/>
        <v>1565Н/ОРЖ</v>
      </c>
      <c r="C1278" s="39" t="str">
        <f t="shared" si="117"/>
        <v>Дракончик трехголовый Д50 см</v>
      </c>
      <c r="D1278" s="94">
        <f t="shared" ca="1" si="118"/>
        <v>850</v>
      </c>
      <c r="E1278" s="94">
        <f t="shared" ca="1" si="119"/>
        <v>1</v>
      </c>
      <c r="F1278" s="94">
        <f t="shared" ca="1" si="114"/>
        <v>0</v>
      </c>
      <c r="G1278" s="87"/>
      <c r="H1278" s="87"/>
      <c r="I1278" s="87"/>
      <c r="J1278" s="87"/>
      <c r="L1278" s="87" t="s">
        <v>4627</v>
      </c>
      <c r="M1278" s="87" t="s">
        <v>2795</v>
      </c>
      <c r="N1278" s="87" t="s">
        <v>2796</v>
      </c>
      <c r="O1278" s="87" t="s">
        <v>2794</v>
      </c>
      <c r="P1278" s="87">
        <v>850</v>
      </c>
      <c r="S1278" s="87" t="s">
        <v>1018</v>
      </c>
      <c r="T1278" s="87" t="s">
        <v>1018</v>
      </c>
      <c r="U1278" s="87" t="s">
        <v>1018</v>
      </c>
      <c r="V1278" s="87">
        <v>1</v>
      </c>
      <c r="W1278" s="87" t="s">
        <v>1018</v>
      </c>
      <c r="X1278" s="87" t="s">
        <v>1018</v>
      </c>
      <c r="Y1278" s="87" t="s">
        <v>1018</v>
      </c>
      <c r="Z1278" s="87" t="s">
        <v>1018</v>
      </c>
      <c r="AA1278" s="87" t="s">
        <v>1018</v>
      </c>
      <c r="AB1278" s="87" t="s">
        <v>1018</v>
      </c>
      <c r="AC1278" s="87" t="s">
        <v>1018</v>
      </c>
      <c r="AD1278" s="87" t="s">
        <v>1018</v>
      </c>
      <c r="AE1278" s="87" t="s">
        <v>1018</v>
      </c>
      <c r="AF1278" s="87" t="s">
        <v>1018</v>
      </c>
      <c r="AG1278" s="87" t="s">
        <v>1018</v>
      </c>
      <c r="AH1278" s="87" t="s">
        <v>1018</v>
      </c>
      <c r="AI1278" s="87" t="s">
        <v>1018</v>
      </c>
      <c r="AJ1278" s="87" t="s">
        <v>1018</v>
      </c>
      <c r="AK1278" s="87" t="s">
        <v>1018</v>
      </c>
      <c r="AL1278" s="87" t="s">
        <v>1018</v>
      </c>
      <c r="AM1278" s="87" t="s">
        <v>1018</v>
      </c>
      <c r="AN1278" s="87" t="s">
        <v>1018</v>
      </c>
      <c r="AO1278" s="87" t="s">
        <v>1018</v>
      </c>
      <c r="AP1278" s="87" t="s">
        <v>1018</v>
      </c>
      <c r="AQ1278" s="87" t="s">
        <v>1018</v>
      </c>
      <c r="AR1278" s="87" t="s">
        <v>1018</v>
      </c>
      <c r="AS1278" s="87" t="s">
        <v>1018</v>
      </c>
      <c r="AT1278" s="87" t="s">
        <v>1018</v>
      </c>
      <c r="AU1278" s="87" t="s">
        <v>1018</v>
      </c>
      <c r="AV1278" s="87" t="s">
        <v>1018</v>
      </c>
      <c r="AW1278" s="87" t="s">
        <v>1018</v>
      </c>
      <c r="AX1278" s="87" t="s">
        <v>1018</v>
      </c>
    </row>
    <row r="1279" spans="1:50" x14ac:dyDescent="0.2">
      <c r="A1279" s="39" t="str">
        <f t="shared" si="115"/>
        <v>2083210</v>
      </c>
      <c r="B1279" s="39" t="str">
        <f t="shared" si="116"/>
        <v>1585/СЛ</v>
      </c>
      <c r="C1279" s="39" t="str">
        <f t="shared" si="117"/>
        <v>Динозаврик валик Д54 см</v>
      </c>
      <c r="D1279" s="94">
        <f t="shared" ca="1" si="118"/>
        <v>391</v>
      </c>
      <c r="E1279" s="94">
        <f t="shared" ca="1" si="119"/>
        <v>2</v>
      </c>
      <c r="F1279" s="94">
        <f t="shared" ca="1" si="114"/>
        <v>0</v>
      </c>
      <c r="G1279" s="87"/>
      <c r="H1279" s="87"/>
      <c r="I1279" s="87"/>
      <c r="J1279" s="87"/>
      <c r="L1279" s="87" t="s">
        <v>4628</v>
      </c>
      <c r="M1279" s="87" t="s">
        <v>2797</v>
      </c>
      <c r="N1279" s="87" t="s">
        <v>2798</v>
      </c>
      <c r="O1279" s="87" t="s">
        <v>2799</v>
      </c>
      <c r="P1279" s="87">
        <v>391</v>
      </c>
      <c r="S1279" s="87" t="s">
        <v>1018</v>
      </c>
      <c r="T1279" s="87" t="s">
        <v>1018</v>
      </c>
      <c r="U1279" s="87" t="s">
        <v>1018</v>
      </c>
      <c r="V1279" s="87">
        <v>2</v>
      </c>
      <c r="W1279" s="87" t="s">
        <v>1018</v>
      </c>
      <c r="X1279" s="87" t="s">
        <v>1018</v>
      </c>
      <c r="Y1279" s="87" t="s">
        <v>1018</v>
      </c>
      <c r="Z1279" s="87" t="s">
        <v>1018</v>
      </c>
      <c r="AA1279" s="87" t="s">
        <v>1018</v>
      </c>
      <c r="AB1279" s="87" t="s">
        <v>1018</v>
      </c>
      <c r="AC1279" s="87" t="s">
        <v>1018</v>
      </c>
      <c r="AD1279" s="87" t="s">
        <v>1018</v>
      </c>
      <c r="AE1279" s="87" t="s">
        <v>1018</v>
      </c>
      <c r="AF1279" s="87" t="s">
        <v>1018</v>
      </c>
      <c r="AG1279" s="87" t="s">
        <v>1018</v>
      </c>
      <c r="AH1279" s="87" t="s">
        <v>1018</v>
      </c>
      <c r="AI1279" s="87" t="s">
        <v>1018</v>
      </c>
      <c r="AJ1279" s="87" t="s">
        <v>1018</v>
      </c>
      <c r="AK1279" s="87" t="s">
        <v>1018</v>
      </c>
      <c r="AL1279" s="87" t="s">
        <v>1018</v>
      </c>
      <c r="AM1279" s="87" t="s">
        <v>1018</v>
      </c>
      <c r="AN1279" s="87" t="s">
        <v>1018</v>
      </c>
      <c r="AO1279" s="87" t="s">
        <v>1018</v>
      </c>
      <c r="AP1279" s="87" t="s">
        <v>1018</v>
      </c>
      <c r="AQ1279" s="87" t="s">
        <v>1018</v>
      </c>
      <c r="AR1279" s="87" t="s">
        <v>1018</v>
      </c>
      <c r="AS1279" s="87" t="s">
        <v>1018</v>
      </c>
      <c r="AT1279" s="87" t="s">
        <v>1018</v>
      </c>
      <c r="AU1279" s="87" t="s">
        <v>1018</v>
      </c>
      <c r="AV1279" s="87" t="s">
        <v>1018</v>
      </c>
      <c r="AW1279" s="87" t="s">
        <v>1018</v>
      </c>
      <c r="AX1279" s="87" t="s">
        <v>1018</v>
      </c>
    </row>
    <row r="1280" spans="1:50" x14ac:dyDescent="0.2">
      <c r="A1280" s="39" t="str">
        <f t="shared" si="115"/>
        <v>2083197</v>
      </c>
      <c r="B1280" s="39" t="str">
        <f t="shared" si="116"/>
        <v>1601/МЛ</v>
      </c>
      <c r="C1280" s="39" t="str">
        <f t="shared" si="117"/>
        <v>Мишутка-Малыш В37 см</v>
      </c>
      <c r="D1280" s="94">
        <f t="shared" ca="1" si="118"/>
        <v>220</v>
      </c>
      <c r="E1280" s="94">
        <f t="shared" ca="1" si="119"/>
        <v>0</v>
      </c>
      <c r="F1280" s="94">
        <f t="shared" ca="1" si="114"/>
        <v>0</v>
      </c>
      <c r="G1280" s="87"/>
      <c r="H1280" s="87"/>
      <c r="I1280" s="87"/>
      <c r="J1280" s="87"/>
      <c r="L1280" s="87" t="s">
        <v>4629</v>
      </c>
      <c r="M1280" s="87" t="s">
        <v>2800</v>
      </c>
      <c r="N1280" s="87" t="s">
        <v>859</v>
      </c>
      <c r="O1280" s="87" t="s">
        <v>860</v>
      </c>
      <c r="P1280" s="87">
        <v>220</v>
      </c>
      <c r="S1280" s="87" t="s">
        <v>1018</v>
      </c>
      <c r="T1280" s="87" t="s">
        <v>1018</v>
      </c>
      <c r="U1280" s="87" t="s">
        <v>1018</v>
      </c>
      <c r="V1280" s="87" t="s">
        <v>1018</v>
      </c>
      <c r="W1280" s="87" t="s">
        <v>1018</v>
      </c>
      <c r="X1280" s="87" t="s">
        <v>1018</v>
      </c>
      <c r="Y1280" s="87" t="s">
        <v>1018</v>
      </c>
      <c r="Z1280" s="87" t="s">
        <v>1018</v>
      </c>
      <c r="AA1280" s="87" t="s">
        <v>1018</v>
      </c>
      <c r="AB1280" s="87" t="s">
        <v>1018</v>
      </c>
      <c r="AC1280" s="87" t="s">
        <v>1018</v>
      </c>
      <c r="AD1280" s="87" t="s">
        <v>1018</v>
      </c>
      <c r="AE1280" s="87" t="s">
        <v>1018</v>
      </c>
      <c r="AF1280" s="87" t="s">
        <v>1018</v>
      </c>
      <c r="AG1280" s="87" t="s">
        <v>1018</v>
      </c>
      <c r="AH1280" s="87" t="s">
        <v>1018</v>
      </c>
      <c r="AI1280" s="87" t="s">
        <v>1018</v>
      </c>
      <c r="AJ1280" s="87" t="s">
        <v>1018</v>
      </c>
      <c r="AK1280" s="87" t="s">
        <v>1018</v>
      </c>
      <c r="AL1280" s="87" t="s">
        <v>1018</v>
      </c>
      <c r="AM1280" s="87" t="s">
        <v>1018</v>
      </c>
      <c r="AN1280" s="87" t="s">
        <v>1018</v>
      </c>
      <c r="AO1280" s="87" t="s">
        <v>1018</v>
      </c>
      <c r="AP1280" s="87" t="s">
        <v>1018</v>
      </c>
      <c r="AQ1280" s="87" t="s">
        <v>1018</v>
      </c>
      <c r="AR1280" s="87" t="s">
        <v>1018</v>
      </c>
      <c r="AS1280" s="87" t="s">
        <v>1018</v>
      </c>
      <c r="AT1280" s="87" t="s">
        <v>1018</v>
      </c>
      <c r="AU1280" s="87" t="s">
        <v>1018</v>
      </c>
      <c r="AV1280" s="87" t="s">
        <v>1018</v>
      </c>
      <c r="AW1280" s="87" t="s">
        <v>1018</v>
      </c>
      <c r="AX1280" s="87" t="s">
        <v>1018</v>
      </c>
    </row>
    <row r="1281" spans="1:50" x14ac:dyDescent="0.2">
      <c r="A1281" s="39" t="str">
        <f t="shared" si="115"/>
        <v>2083200</v>
      </c>
      <c r="B1281" s="39" t="str">
        <f t="shared" si="116"/>
        <v>1602/БЕЛ</v>
      </c>
      <c r="C1281" s="39" t="str">
        <f t="shared" si="117"/>
        <v>Зайка-Малыш В37 см</v>
      </c>
      <c r="D1281" s="94">
        <f t="shared" ca="1" si="118"/>
        <v>211</v>
      </c>
      <c r="E1281" s="94">
        <f t="shared" ca="1" si="119"/>
        <v>0</v>
      </c>
      <c r="F1281" s="94">
        <f t="shared" ca="1" si="114"/>
        <v>0</v>
      </c>
      <c r="G1281" s="87"/>
      <c r="H1281" s="87"/>
      <c r="I1281" s="87"/>
      <c r="J1281" s="87"/>
      <c r="L1281" s="87" t="s">
        <v>4630</v>
      </c>
      <c r="M1281" s="87" t="s">
        <v>2801</v>
      </c>
      <c r="N1281" s="87" t="s">
        <v>2802</v>
      </c>
      <c r="O1281" s="87" t="s">
        <v>2803</v>
      </c>
      <c r="P1281" s="87">
        <v>211</v>
      </c>
      <c r="S1281" s="87" t="s">
        <v>1018</v>
      </c>
      <c r="T1281" s="87" t="s">
        <v>1018</v>
      </c>
      <c r="U1281" s="87" t="s">
        <v>1018</v>
      </c>
      <c r="V1281" s="87" t="s">
        <v>1018</v>
      </c>
      <c r="W1281" s="87" t="s">
        <v>1018</v>
      </c>
      <c r="X1281" s="87" t="s">
        <v>1018</v>
      </c>
      <c r="Y1281" s="87" t="s">
        <v>1018</v>
      </c>
      <c r="Z1281" s="87" t="s">
        <v>1018</v>
      </c>
      <c r="AA1281" s="87" t="s">
        <v>1018</v>
      </c>
      <c r="AB1281" s="87" t="s">
        <v>1018</v>
      </c>
      <c r="AC1281" s="87" t="s">
        <v>1018</v>
      </c>
      <c r="AD1281" s="87" t="s">
        <v>1018</v>
      </c>
      <c r="AE1281" s="87" t="s">
        <v>1018</v>
      </c>
      <c r="AF1281" s="87" t="s">
        <v>1018</v>
      </c>
      <c r="AG1281" s="87" t="s">
        <v>1018</v>
      </c>
      <c r="AH1281" s="87" t="s">
        <v>1018</v>
      </c>
      <c r="AI1281" s="87" t="s">
        <v>1018</v>
      </c>
      <c r="AJ1281" s="87" t="s">
        <v>1018</v>
      </c>
      <c r="AK1281" s="87" t="s">
        <v>1018</v>
      </c>
      <c r="AL1281" s="87" t="s">
        <v>1018</v>
      </c>
      <c r="AM1281" s="87" t="s">
        <v>1018</v>
      </c>
      <c r="AN1281" s="87" t="s">
        <v>1018</v>
      </c>
      <c r="AO1281" s="87" t="s">
        <v>1018</v>
      </c>
      <c r="AP1281" s="87" t="s">
        <v>1018</v>
      </c>
      <c r="AQ1281" s="87" t="s">
        <v>1018</v>
      </c>
      <c r="AR1281" s="87" t="s">
        <v>1018</v>
      </c>
      <c r="AS1281" s="87" t="s">
        <v>1018</v>
      </c>
      <c r="AT1281" s="87" t="s">
        <v>1018</v>
      </c>
      <c r="AU1281" s="87" t="s">
        <v>1018</v>
      </c>
      <c r="AV1281" s="87" t="s">
        <v>1018</v>
      </c>
      <c r="AW1281" s="87" t="s">
        <v>1018</v>
      </c>
      <c r="AX1281" s="87" t="s">
        <v>1018</v>
      </c>
    </row>
    <row r="1282" spans="1:50" x14ac:dyDescent="0.2">
      <c r="A1282" s="39" t="str">
        <f t="shared" si="115"/>
        <v>2083203</v>
      </c>
      <c r="B1282" s="39" t="str">
        <f t="shared" si="116"/>
        <v>1603/БЕЛ</v>
      </c>
      <c r="C1282" s="39" t="str">
        <f t="shared" si="117"/>
        <v>Мышонок-Малыш В37 см</v>
      </c>
      <c r="D1282" s="94">
        <f t="shared" ca="1" si="118"/>
        <v>205</v>
      </c>
      <c r="E1282" s="94">
        <f t="shared" ca="1" si="119"/>
        <v>0</v>
      </c>
      <c r="F1282" s="94">
        <f t="shared" ca="1" si="114"/>
        <v>0</v>
      </c>
      <c r="G1282" s="87"/>
      <c r="H1282" s="87"/>
      <c r="I1282" s="87"/>
      <c r="J1282" s="87"/>
      <c r="L1282" s="87" t="s">
        <v>4631</v>
      </c>
      <c r="M1282" s="87" t="s">
        <v>2804</v>
      </c>
      <c r="N1282" s="87" t="s">
        <v>2805</v>
      </c>
      <c r="O1282" s="87" t="s">
        <v>2806</v>
      </c>
      <c r="P1282" s="87">
        <v>205</v>
      </c>
      <c r="S1282" s="87" t="s">
        <v>1018</v>
      </c>
      <c r="T1282" s="87" t="s">
        <v>1018</v>
      </c>
      <c r="U1282" s="87" t="s">
        <v>1018</v>
      </c>
      <c r="V1282" s="87" t="s">
        <v>1018</v>
      </c>
      <c r="W1282" s="87" t="s">
        <v>1018</v>
      </c>
      <c r="X1282" s="87" t="s">
        <v>1018</v>
      </c>
      <c r="Y1282" s="87" t="s">
        <v>1018</v>
      </c>
      <c r="Z1282" s="87" t="s">
        <v>1018</v>
      </c>
      <c r="AA1282" s="87" t="s">
        <v>1018</v>
      </c>
      <c r="AB1282" s="87" t="s">
        <v>1018</v>
      </c>
      <c r="AC1282" s="87" t="s">
        <v>1018</v>
      </c>
      <c r="AD1282" s="87" t="s">
        <v>1018</v>
      </c>
      <c r="AE1282" s="87" t="s">
        <v>1018</v>
      </c>
      <c r="AF1282" s="87" t="s">
        <v>1018</v>
      </c>
      <c r="AG1282" s="87" t="s">
        <v>1018</v>
      </c>
      <c r="AH1282" s="87" t="s">
        <v>1018</v>
      </c>
      <c r="AI1282" s="87" t="s">
        <v>1018</v>
      </c>
      <c r="AJ1282" s="87" t="s">
        <v>1018</v>
      </c>
      <c r="AK1282" s="87" t="s">
        <v>1018</v>
      </c>
      <c r="AL1282" s="87" t="s">
        <v>1018</v>
      </c>
      <c r="AM1282" s="87" t="s">
        <v>1018</v>
      </c>
      <c r="AN1282" s="87" t="s">
        <v>1018</v>
      </c>
      <c r="AO1282" s="87" t="s">
        <v>1018</v>
      </c>
      <c r="AP1282" s="87" t="s">
        <v>1018</v>
      </c>
      <c r="AQ1282" s="87" t="s">
        <v>1018</v>
      </c>
      <c r="AR1282" s="87" t="s">
        <v>1018</v>
      </c>
      <c r="AS1282" s="87" t="s">
        <v>1018</v>
      </c>
      <c r="AT1282" s="87" t="s">
        <v>1018</v>
      </c>
      <c r="AU1282" s="87" t="s">
        <v>1018</v>
      </c>
      <c r="AV1282" s="87" t="s">
        <v>1018</v>
      </c>
      <c r="AW1282" s="87" t="s">
        <v>1018</v>
      </c>
      <c r="AX1282" s="87" t="s">
        <v>1018</v>
      </c>
    </row>
    <row r="1283" spans="1:50" x14ac:dyDescent="0.2">
      <c r="A1283" s="39" t="str">
        <f t="shared" si="115"/>
        <v>2091201</v>
      </c>
      <c r="B1283" s="39" t="str">
        <f t="shared" si="116"/>
        <v>1605/РЗ</v>
      </c>
      <c r="C1283" s="39" t="str">
        <f t="shared" si="117"/>
        <v>Пантера В60 см</v>
      </c>
      <c r="D1283" s="94">
        <f t="shared" ca="1" si="118"/>
        <v>468</v>
      </c>
      <c r="E1283" s="94">
        <f t="shared" ca="1" si="119"/>
        <v>89</v>
      </c>
      <c r="F1283" s="94">
        <f t="shared" ca="1" si="114"/>
        <v>0</v>
      </c>
      <c r="G1283" s="87"/>
      <c r="H1283" s="87"/>
      <c r="I1283" s="87"/>
      <c r="J1283" s="87"/>
      <c r="L1283" s="87" t="s">
        <v>4632</v>
      </c>
      <c r="M1283" s="87" t="s">
        <v>2807</v>
      </c>
      <c r="N1283" s="87" t="s">
        <v>910</v>
      </c>
      <c r="O1283" s="87" t="s">
        <v>911</v>
      </c>
      <c r="P1283" s="87">
        <v>468</v>
      </c>
      <c r="S1283" s="87" t="s">
        <v>1018</v>
      </c>
      <c r="T1283" s="87" t="s">
        <v>1018</v>
      </c>
      <c r="U1283" s="87">
        <v>1</v>
      </c>
      <c r="V1283" s="87">
        <v>13</v>
      </c>
      <c r="W1283" s="87" t="s">
        <v>1018</v>
      </c>
      <c r="X1283" s="87">
        <v>10</v>
      </c>
      <c r="Y1283" s="87" t="s">
        <v>1018</v>
      </c>
      <c r="Z1283" s="87" t="s">
        <v>1018</v>
      </c>
      <c r="AA1283" s="87" t="s">
        <v>1018</v>
      </c>
      <c r="AB1283" s="87" t="s">
        <v>1018</v>
      </c>
      <c r="AC1283" s="87" t="s">
        <v>1018</v>
      </c>
      <c r="AD1283" s="87" t="s">
        <v>1018</v>
      </c>
      <c r="AE1283" s="87" t="s">
        <v>1018</v>
      </c>
      <c r="AF1283" s="87">
        <v>64</v>
      </c>
      <c r="AG1283" s="87" t="s">
        <v>1018</v>
      </c>
      <c r="AH1283" s="87">
        <v>2</v>
      </c>
      <c r="AI1283" s="87" t="s">
        <v>1018</v>
      </c>
      <c r="AJ1283" s="87" t="s">
        <v>1018</v>
      </c>
      <c r="AK1283" s="87">
        <v>1</v>
      </c>
      <c r="AL1283" s="87">
        <v>1</v>
      </c>
      <c r="AM1283" s="87" t="s">
        <v>1018</v>
      </c>
      <c r="AN1283" s="87" t="s">
        <v>1018</v>
      </c>
      <c r="AO1283" s="87" t="s">
        <v>1018</v>
      </c>
      <c r="AP1283" s="87" t="s">
        <v>1018</v>
      </c>
      <c r="AQ1283" s="87" t="s">
        <v>1018</v>
      </c>
      <c r="AR1283" s="87" t="s">
        <v>1018</v>
      </c>
      <c r="AS1283" s="87" t="s">
        <v>1018</v>
      </c>
      <c r="AT1283" s="87" t="s">
        <v>1018</v>
      </c>
      <c r="AU1283" s="87" t="s">
        <v>1018</v>
      </c>
      <c r="AV1283" s="87">
        <v>1</v>
      </c>
      <c r="AW1283" s="87" t="s">
        <v>1018</v>
      </c>
      <c r="AX1283" s="87" t="s">
        <v>1018</v>
      </c>
    </row>
    <row r="1284" spans="1:50" x14ac:dyDescent="0.2">
      <c r="A1284" s="39" t="str">
        <f t="shared" si="115"/>
        <v>2088423</v>
      </c>
      <c r="B1284" s="39" t="str">
        <f t="shared" si="116"/>
        <v>1622/БЖ</v>
      </c>
      <c r="C1284" s="39" t="str">
        <f t="shared" si="117"/>
        <v>Собака дворняга В47 см</v>
      </c>
      <c r="D1284" s="94">
        <f t="shared" ca="1" si="118"/>
        <v>372</v>
      </c>
      <c r="E1284" s="94">
        <f t="shared" ca="1" si="119"/>
        <v>2</v>
      </c>
      <c r="F1284" s="94">
        <f t="shared" ca="1" si="114"/>
        <v>0</v>
      </c>
      <c r="G1284" s="87"/>
      <c r="H1284" s="87"/>
      <c r="I1284" s="87"/>
      <c r="J1284" s="87"/>
      <c r="L1284" s="87" t="s">
        <v>4633</v>
      </c>
      <c r="M1284" s="87" t="s">
        <v>2808</v>
      </c>
      <c r="N1284" s="87" t="s">
        <v>126</v>
      </c>
      <c r="O1284" s="87" t="s">
        <v>127</v>
      </c>
      <c r="P1284" s="87">
        <v>372</v>
      </c>
      <c r="S1284" s="87" t="s">
        <v>1018</v>
      </c>
      <c r="T1284" s="87" t="s">
        <v>1018</v>
      </c>
      <c r="U1284" s="87" t="s">
        <v>1018</v>
      </c>
      <c r="V1284" s="87" t="s">
        <v>1018</v>
      </c>
      <c r="W1284" s="87" t="s">
        <v>1018</v>
      </c>
      <c r="X1284" s="87" t="s">
        <v>1018</v>
      </c>
      <c r="Y1284" s="87" t="s">
        <v>1018</v>
      </c>
      <c r="Z1284" s="87" t="s">
        <v>1018</v>
      </c>
      <c r="AA1284" s="87" t="s">
        <v>1018</v>
      </c>
      <c r="AB1284" s="87" t="s">
        <v>1018</v>
      </c>
      <c r="AC1284" s="87" t="s">
        <v>1018</v>
      </c>
      <c r="AD1284" s="87" t="s">
        <v>1018</v>
      </c>
      <c r="AE1284" s="87" t="s">
        <v>1018</v>
      </c>
      <c r="AF1284" s="87" t="s">
        <v>1018</v>
      </c>
      <c r="AG1284" s="87" t="s">
        <v>1018</v>
      </c>
      <c r="AH1284" s="87" t="s">
        <v>1018</v>
      </c>
      <c r="AI1284" s="87" t="s">
        <v>1018</v>
      </c>
      <c r="AJ1284" s="87" t="s">
        <v>1018</v>
      </c>
      <c r="AK1284" s="87" t="s">
        <v>1018</v>
      </c>
      <c r="AL1284" s="87" t="s">
        <v>1018</v>
      </c>
      <c r="AM1284" s="87" t="s">
        <v>1018</v>
      </c>
      <c r="AN1284" s="87" t="s">
        <v>1018</v>
      </c>
      <c r="AO1284" s="87" t="s">
        <v>1018</v>
      </c>
      <c r="AP1284" s="87" t="s">
        <v>1018</v>
      </c>
      <c r="AQ1284" s="87" t="s">
        <v>1018</v>
      </c>
      <c r="AR1284" s="87" t="s">
        <v>1018</v>
      </c>
      <c r="AS1284" s="87" t="s">
        <v>1018</v>
      </c>
      <c r="AT1284" s="87" t="s">
        <v>1018</v>
      </c>
      <c r="AU1284" s="87" t="s">
        <v>1018</v>
      </c>
      <c r="AV1284" s="87">
        <v>2</v>
      </c>
      <c r="AW1284" s="87" t="s">
        <v>1018</v>
      </c>
      <c r="AX1284" s="87" t="s">
        <v>1018</v>
      </c>
    </row>
    <row r="1285" spans="1:50" x14ac:dyDescent="0.2">
      <c r="A1285" s="39" t="str">
        <f t="shared" si="115"/>
        <v>2088476</v>
      </c>
      <c r="B1285" s="39" t="str">
        <f t="shared" si="116"/>
        <v>1624/КЧ</v>
      </c>
      <c r="C1285" s="39" t="str">
        <f t="shared" si="117"/>
        <v>Медведь Григорий В55 см</v>
      </c>
      <c r="D1285" s="94">
        <f t="shared" ca="1" si="118"/>
        <v>603</v>
      </c>
      <c r="E1285" s="94">
        <f t="shared" ca="1" si="119"/>
        <v>0</v>
      </c>
      <c r="F1285" s="94">
        <f t="shared" ca="1" si="114"/>
        <v>0</v>
      </c>
      <c r="G1285" s="87"/>
      <c r="H1285" s="87"/>
      <c r="I1285" s="87"/>
      <c r="J1285" s="87"/>
      <c r="L1285" s="87" t="s">
        <v>4634</v>
      </c>
      <c r="M1285" s="87" t="s">
        <v>2809</v>
      </c>
      <c r="N1285" s="87" t="s">
        <v>119</v>
      </c>
      <c r="O1285" s="87" t="s">
        <v>120</v>
      </c>
      <c r="P1285" s="87">
        <v>603</v>
      </c>
      <c r="S1285" s="87" t="s">
        <v>1018</v>
      </c>
      <c r="T1285" s="87" t="s">
        <v>1018</v>
      </c>
      <c r="U1285" s="87" t="s">
        <v>1018</v>
      </c>
      <c r="V1285" s="87" t="s">
        <v>1018</v>
      </c>
      <c r="W1285" s="87" t="s">
        <v>1018</v>
      </c>
      <c r="X1285" s="87" t="s">
        <v>1018</v>
      </c>
      <c r="Y1285" s="87" t="s">
        <v>1018</v>
      </c>
      <c r="Z1285" s="87" t="s">
        <v>1018</v>
      </c>
      <c r="AA1285" s="87" t="s">
        <v>1018</v>
      </c>
      <c r="AB1285" s="87" t="s">
        <v>1018</v>
      </c>
      <c r="AC1285" s="87" t="s">
        <v>1018</v>
      </c>
      <c r="AD1285" s="87" t="s">
        <v>1018</v>
      </c>
      <c r="AE1285" s="87" t="s">
        <v>1018</v>
      </c>
      <c r="AF1285" s="87" t="s">
        <v>1018</v>
      </c>
      <c r="AG1285" s="87" t="s">
        <v>1018</v>
      </c>
      <c r="AH1285" s="87" t="s">
        <v>1018</v>
      </c>
      <c r="AI1285" s="87" t="s">
        <v>1018</v>
      </c>
      <c r="AJ1285" s="87" t="s">
        <v>1018</v>
      </c>
      <c r="AK1285" s="87">
        <v>1</v>
      </c>
      <c r="AL1285" s="87">
        <v>1</v>
      </c>
      <c r="AM1285" s="87" t="s">
        <v>1018</v>
      </c>
      <c r="AN1285" s="87" t="s">
        <v>1018</v>
      </c>
      <c r="AO1285" s="87" t="s">
        <v>1018</v>
      </c>
      <c r="AP1285" s="87" t="s">
        <v>1018</v>
      </c>
      <c r="AQ1285" s="87" t="s">
        <v>1018</v>
      </c>
      <c r="AR1285" s="87" t="s">
        <v>1018</v>
      </c>
      <c r="AS1285" s="87" t="s">
        <v>1018</v>
      </c>
      <c r="AT1285" s="87" t="s">
        <v>1018</v>
      </c>
      <c r="AU1285" s="87" t="s">
        <v>1018</v>
      </c>
      <c r="AV1285" s="87" t="s">
        <v>1018</v>
      </c>
      <c r="AW1285" s="87" t="s">
        <v>1018</v>
      </c>
      <c r="AX1285" s="87" t="s">
        <v>1018</v>
      </c>
    </row>
    <row r="1286" spans="1:50" x14ac:dyDescent="0.2">
      <c r="A1286" s="39" t="str">
        <f t="shared" si="115"/>
        <v>2088479</v>
      </c>
      <c r="B1286" s="39" t="str">
        <f t="shared" si="116"/>
        <v>1625/РЗ</v>
      </c>
      <c r="C1286" s="39" t="str">
        <f t="shared" si="117"/>
        <v>Гламурная пантера Д67 см</v>
      </c>
      <c r="D1286" s="94">
        <f t="shared" ca="1" si="118"/>
        <v>659</v>
      </c>
      <c r="E1286" s="94">
        <f t="shared" ca="1" si="119"/>
        <v>4</v>
      </c>
      <c r="F1286" s="94">
        <f t="shared" ref="F1286:F1349" ca="1" si="120">IF(TODAY()&lt;$A$4,SUM(R1286),"")</f>
        <v>0</v>
      </c>
      <c r="G1286" s="87"/>
      <c r="H1286" s="87"/>
      <c r="I1286" s="87"/>
      <c r="J1286" s="87"/>
      <c r="L1286" s="87" t="s">
        <v>4635</v>
      </c>
      <c r="M1286" s="87" t="s">
        <v>2810</v>
      </c>
      <c r="N1286" s="87" t="s">
        <v>824</v>
      </c>
      <c r="O1286" s="87" t="s">
        <v>2811</v>
      </c>
      <c r="P1286" s="87">
        <v>659</v>
      </c>
      <c r="S1286" s="87" t="s">
        <v>1018</v>
      </c>
      <c r="T1286" s="87" t="s">
        <v>1018</v>
      </c>
      <c r="U1286" s="87" t="s">
        <v>1018</v>
      </c>
      <c r="V1286" s="87">
        <v>2</v>
      </c>
      <c r="W1286" s="87" t="s">
        <v>1018</v>
      </c>
      <c r="X1286" s="87" t="s">
        <v>1018</v>
      </c>
      <c r="Y1286" s="87" t="s">
        <v>1018</v>
      </c>
      <c r="Z1286" s="87" t="s">
        <v>1018</v>
      </c>
      <c r="AA1286" s="87" t="s">
        <v>1018</v>
      </c>
      <c r="AB1286" s="87" t="s">
        <v>1018</v>
      </c>
      <c r="AC1286" s="87" t="s">
        <v>1018</v>
      </c>
      <c r="AD1286" s="87" t="s">
        <v>1018</v>
      </c>
      <c r="AE1286" s="87" t="s">
        <v>1018</v>
      </c>
      <c r="AF1286" s="87" t="s">
        <v>1018</v>
      </c>
      <c r="AG1286" s="87" t="s">
        <v>1018</v>
      </c>
      <c r="AH1286" s="87" t="s">
        <v>1018</v>
      </c>
      <c r="AI1286" s="87" t="s">
        <v>1018</v>
      </c>
      <c r="AJ1286" s="87" t="s">
        <v>1018</v>
      </c>
      <c r="AK1286" s="87" t="s">
        <v>1018</v>
      </c>
      <c r="AL1286" s="87">
        <v>2</v>
      </c>
      <c r="AM1286" s="87" t="s">
        <v>1018</v>
      </c>
      <c r="AN1286" s="87" t="s">
        <v>1018</v>
      </c>
      <c r="AO1286" s="87" t="s">
        <v>1018</v>
      </c>
      <c r="AP1286" s="87" t="s">
        <v>1018</v>
      </c>
      <c r="AQ1286" s="87" t="s">
        <v>1018</v>
      </c>
      <c r="AR1286" s="87" t="s">
        <v>1018</v>
      </c>
      <c r="AS1286" s="87" t="s">
        <v>1018</v>
      </c>
      <c r="AT1286" s="87" t="s">
        <v>1018</v>
      </c>
      <c r="AU1286" s="87" t="s">
        <v>1018</v>
      </c>
      <c r="AV1286" s="87" t="s">
        <v>1018</v>
      </c>
      <c r="AW1286" s="87" t="s">
        <v>1018</v>
      </c>
      <c r="AX1286" s="87" t="s">
        <v>1018</v>
      </c>
    </row>
    <row r="1287" spans="1:50" x14ac:dyDescent="0.2">
      <c r="A1287" s="39" t="str">
        <f t="shared" ref="A1287:A1350" si="121">M1287</f>
        <v>2091198</v>
      </c>
      <c r="B1287" s="39" t="str">
        <f t="shared" ref="B1287:B1350" si="122">N1287</f>
        <v>1629/ОРЖ</v>
      </c>
      <c r="C1287" s="39" t="str">
        <f t="shared" ref="C1287:C1350" si="123">O1287</f>
        <v>Морковка</v>
      </c>
      <c r="D1287" s="94">
        <f t="shared" ref="D1287:D1350" ca="1" si="124">IF(TODAY()&lt;$A$4,SUM(P1287)*(100-SUM($I$5))/100,"")</f>
        <v>478</v>
      </c>
      <c r="E1287" s="94">
        <f t="shared" ref="E1287:E1350" ca="1" si="125">IF(TODAY()&lt;$A$4,SUM(T1287,V1287,X1287,Z1287,AB1287,AD1287,AF1287,AH1287,AJ1287,AL1287,AN1287,AP1287,AR1287,AT1287,AV1287,AX1287,AZ1287,BB1287,BD1287,BF1287,BH1287,BJ1287,BL1287,BN1287,BP1287,BR1287,BT1287,BV1287)-SUM(S1287,U1287,W1287,Y1287,AA1287,AC1287,AE1287,AG1287,AI1287,AK1287,AM1287,AO1287,AQ1287,AS1287,AU1287,AW1287,AY1287,BA1287,BC1287,BE1287,BG1287,BI1287,BK1287,BM1287,BO1287,BQ1287,BS1287,BU1287),"")</f>
        <v>26</v>
      </c>
      <c r="F1287" s="94">
        <f t="shared" ca="1" si="120"/>
        <v>0</v>
      </c>
      <c r="G1287" s="87"/>
      <c r="H1287" s="87"/>
      <c r="I1287" s="87"/>
      <c r="J1287" s="87"/>
      <c r="L1287" s="87" t="s">
        <v>4636</v>
      </c>
      <c r="M1287" s="87" t="s">
        <v>2812</v>
      </c>
      <c r="N1287" s="87" t="s">
        <v>1825</v>
      </c>
      <c r="O1287" s="87" t="s">
        <v>1826</v>
      </c>
      <c r="P1287" s="87">
        <v>478</v>
      </c>
      <c r="S1287" s="87" t="s">
        <v>1018</v>
      </c>
      <c r="T1287" s="87" t="s">
        <v>1018</v>
      </c>
      <c r="U1287" s="87" t="s">
        <v>1018</v>
      </c>
      <c r="V1287" s="87" t="s">
        <v>1018</v>
      </c>
      <c r="W1287" s="87" t="s">
        <v>1018</v>
      </c>
      <c r="X1287" s="87" t="s">
        <v>1018</v>
      </c>
      <c r="Y1287" s="87" t="s">
        <v>1018</v>
      </c>
      <c r="Z1287" s="87" t="s">
        <v>1018</v>
      </c>
      <c r="AA1287" s="87" t="s">
        <v>1018</v>
      </c>
      <c r="AB1287" s="87" t="s">
        <v>1018</v>
      </c>
      <c r="AC1287" s="87" t="s">
        <v>1018</v>
      </c>
      <c r="AD1287" s="87" t="s">
        <v>1018</v>
      </c>
      <c r="AE1287" s="87" t="s">
        <v>1018</v>
      </c>
      <c r="AF1287" s="87">
        <v>24</v>
      </c>
      <c r="AG1287" s="87" t="s">
        <v>1018</v>
      </c>
      <c r="AH1287" s="87">
        <v>1</v>
      </c>
      <c r="AI1287" s="87" t="s">
        <v>1018</v>
      </c>
      <c r="AJ1287" s="87" t="s">
        <v>1018</v>
      </c>
      <c r="AK1287" s="87" t="s">
        <v>1018</v>
      </c>
      <c r="AL1287" s="87" t="s">
        <v>1018</v>
      </c>
      <c r="AM1287" s="87" t="s">
        <v>1018</v>
      </c>
      <c r="AN1287" s="87" t="s">
        <v>1018</v>
      </c>
      <c r="AO1287" s="87" t="s">
        <v>1018</v>
      </c>
      <c r="AP1287" s="87" t="s">
        <v>1018</v>
      </c>
      <c r="AQ1287" s="87" t="s">
        <v>1018</v>
      </c>
      <c r="AR1287" s="87" t="s">
        <v>1018</v>
      </c>
      <c r="AS1287" s="87" t="s">
        <v>1018</v>
      </c>
      <c r="AT1287" s="87" t="s">
        <v>1018</v>
      </c>
      <c r="AU1287" s="87" t="s">
        <v>1018</v>
      </c>
      <c r="AV1287" s="87" t="s">
        <v>1018</v>
      </c>
      <c r="AW1287" s="87" t="s">
        <v>1018</v>
      </c>
      <c r="AX1287" s="87">
        <v>1</v>
      </c>
    </row>
    <row r="1288" spans="1:50" x14ac:dyDescent="0.2">
      <c r="A1288" s="39" t="str">
        <f t="shared" si="121"/>
        <v>2086675</v>
      </c>
      <c r="B1288" s="39" t="str">
        <f t="shared" si="122"/>
        <v>1632/МЛ</v>
      </c>
      <c r="C1288" s="39" t="str">
        <f t="shared" si="123"/>
        <v>Медведь В67 см</v>
      </c>
      <c r="D1288" s="94">
        <f t="shared" ca="1" si="124"/>
        <v>975</v>
      </c>
      <c r="E1288" s="94">
        <f t="shared" ca="1" si="125"/>
        <v>1</v>
      </c>
      <c r="F1288" s="94">
        <f t="shared" ca="1" si="120"/>
        <v>0</v>
      </c>
      <c r="G1288" s="87"/>
      <c r="H1288" s="87"/>
      <c r="I1288" s="87"/>
      <c r="J1288" s="87"/>
      <c r="L1288" s="87" t="s">
        <v>4637</v>
      </c>
      <c r="M1288" s="87" t="s">
        <v>2813</v>
      </c>
      <c r="N1288" s="87" t="s">
        <v>42</v>
      </c>
      <c r="O1288" s="87" t="s">
        <v>43</v>
      </c>
      <c r="P1288" s="87">
        <v>975</v>
      </c>
      <c r="S1288" s="87" t="s">
        <v>1018</v>
      </c>
      <c r="T1288" s="87" t="s">
        <v>1018</v>
      </c>
      <c r="U1288" s="87" t="s">
        <v>1018</v>
      </c>
      <c r="V1288" s="87" t="s">
        <v>1018</v>
      </c>
      <c r="W1288" s="87" t="s">
        <v>1018</v>
      </c>
      <c r="X1288" s="87" t="s">
        <v>1018</v>
      </c>
      <c r="Y1288" s="87" t="s">
        <v>1018</v>
      </c>
      <c r="Z1288" s="87" t="s">
        <v>1018</v>
      </c>
      <c r="AA1288" s="87" t="s">
        <v>1018</v>
      </c>
      <c r="AB1288" s="87" t="s">
        <v>1018</v>
      </c>
      <c r="AC1288" s="87" t="s">
        <v>1018</v>
      </c>
      <c r="AD1288" s="87" t="s">
        <v>1018</v>
      </c>
      <c r="AE1288" s="87" t="s">
        <v>1018</v>
      </c>
      <c r="AF1288" s="87" t="s">
        <v>1018</v>
      </c>
      <c r="AG1288" s="87" t="s">
        <v>1018</v>
      </c>
      <c r="AH1288" s="87" t="s">
        <v>1018</v>
      </c>
      <c r="AI1288" s="87" t="s">
        <v>1018</v>
      </c>
      <c r="AJ1288" s="87" t="s">
        <v>1018</v>
      </c>
      <c r="AK1288" s="87" t="s">
        <v>1018</v>
      </c>
      <c r="AL1288" s="87" t="s">
        <v>1018</v>
      </c>
      <c r="AM1288" s="87" t="s">
        <v>1018</v>
      </c>
      <c r="AN1288" s="87" t="s">
        <v>1018</v>
      </c>
      <c r="AO1288" s="87" t="s">
        <v>1018</v>
      </c>
      <c r="AP1288" s="87" t="s">
        <v>1018</v>
      </c>
      <c r="AQ1288" s="87" t="s">
        <v>1018</v>
      </c>
      <c r="AR1288" s="87" t="s">
        <v>1018</v>
      </c>
      <c r="AS1288" s="87" t="s">
        <v>1018</v>
      </c>
      <c r="AT1288" s="87" t="s">
        <v>1018</v>
      </c>
      <c r="AU1288" s="87" t="s">
        <v>1018</v>
      </c>
      <c r="AV1288" s="87">
        <v>1</v>
      </c>
      <c r="AW1288" s="87" t="s">
        <v>1018</v>
      </c>
      <c r="AX1288" s="87" t="s">
        <v>1018</v>
      </c>
    </row>
    <row r="1289" spans="1:50" x14ac:dyDescent="0.2">
      <c r="A1289" s="39" t="str">
        <f t="shared" si="121"/>
        <v>2086142</v>
      </c>
      <c r="B1289" s="39" t="str">
        <f t="shared" si="122"/>
        <v>1633/БЖ</v>
      </c>
      <c r="C1289" s="39" t="str">
        <f t="shared" si="123"/>
        <v>Медвед В98 см</v>
      </c>
      <c r="D1289" s="94">
        <f t="shared" ca="1" si="124"/>
        <v>950</v>
      </c>
      <c r="E1289" s="94">
        <f t="shared" ca="1" si="125"/>
        <v>16</v>
      </c>
      <c r="F1289" s="94">
        <f t="shared" ca="1" si="120"/>
        <v>0</v>
      </c>
      <c r="G1289" s="87"/>
      <c r="H1289" s="87"/>
      <c r="I1289" s="87"/>
      <c r="J1289" s="87"/>
      <c r="L1289" s="87" t="s">
        <v>4638</v>
      </c>
      <c r="M1289" s="87" t="s">
        <v>2814</v>
      </c>
      <c r="N1289" s="87" t="s">
        <v>54</v>
      </c>
      <c r="O1289" s="87" t="s">
        <v>875</v>
      </c>
      <c r="P1289" s="87">
        <v>950</v>
      </c>
      <c r="S1289" s="87" t="s">
        <v>1018</v>
      </c>
      <c r="T1289" s="87" t="s">
        <v>1018</v>
      </c>
      <c r="U1289" s="87" t="s">
        <v>1018</v>
      </c>
      <c r="V1289" s="87">
        <v>2</v>
      </c>
      <c r="W1289" s="87" t="s">
        <v>1018</v>
      </c>
      <c r="X1289" s="87" t="s">
        <v>1018</v>
      </c>
      <c r="Y1289" s="87" t="s">
        <v>1018</v>
      </c>
      <c r="Z1289" s="87" t="s">
        <v>1018</v>
      </c>
      <c r="AA1289" s="87" t="s">
        <v>1018</v>
      </c>
      <c r="AB1289" s="87" t="s">
        <v>1018</v>
      </c>
      <c r="AC1289" s="87" t="s">
        <v>1018</v>
      </c>
      <c r="AD1289" s="87" t="s">
        <v>1018</v>
      </c>
      <c r="AE1289" s="87" t="s">
        <v>1018</v>
      </c>
      <c r="AF1289" s="87">
        <v>2</v>
      </c>
      <c r="AG1289" s="87" t="s">
        <v>1018</v>
      </c>
      <c r="AH1289" s="87">
        <v>2</v>
      </c>
      <c r="AI1289" s="87" t="s">
        <v>1018</v>
      </c>
      <c r="AJ1289" s="87" t="s">
        <v>1018</v>
      </c>
      <c r="AK1289" s="87" t="s">
        <v>1018</v>
      </c>
      <c r="AL1289" s="87">
        <v>8</v>
      </c>
      <c r="AM1289" s="87" t="s">
        <v>1018</v>
      </c>
      <c r="AN1289" s="87" t="s">
        <v>1018</v>
      </c>
      <c r="AO1289" s="87" t="s">
        <v>1018</v>
      </c>
      <c r="AP1289" s="87" t="s">
        <v>1018</v>
      </c>
      <c r="AQ1289" s="87" t="s">
        <v>1018</v>
      </c>
      <c r="AR1289" s="87" t="s">
        <v>1018</v>
      </c>
      <c r="AS1289" s="87" t="s">
        <v>1018</v>
      </c>
      <c r="AT1289" s="87" t="s">
        <v>1018</v>
      </c>
      <c r="AU1289" s="87" t="s">
        <v>1018</v>
      </c>
      <c r="AV1289" s="87">
        <v>1</v>
      </c>
      <c r="AW1289" s="87" t="s">
        <v>1018</v>
      </c>
      <c r="AX1289" s="87">
        <v>1</v>
      </c>
    </row>
    <row r="1290" spans="1:50" x14ac:dyDescent="0.2">
      <c r="A1290" s="39" t="str">
        <f t="shared" si="121"/>
        <v>2086164</v>
      </c>
      <c r="B1290" s="39" t="str">
        <f t="shared" si="122"/>
        <v>1635/БЖ-1</v>
      </c>
      <c r="C1290" s="39" t="str">
        <f t="shared" si="123"/>
        <v>Собака Дворняга В62 см</v>
      </c>
      <c r="D1290" s="94">
        <f t="shared" ca="1" si="124"/>
        <v>474</v>
      </c>
      <c r="E1290" s="94">
        <f t="shared" ca="1" si="125"/>
        <v>7</v>
      </c>
      <c r="F1290" s="94">
        <f t="shared" ca="1" si="120"/>
        <v>0</v>
      </c>
      <c r="G1290" s="87"/>
      <c r="H1290" s="87"/>
      <c r="I1290" s="87"/>
      <c r="J1290" s="87"/>
      <c r="L1290" s="87" t="s">
        <v>4639</v>
      </c>
      <c r="M1290" s="87" t="s">
        <v>2815</v>
      </c>
      <c r="N1290" s="87" t="s">
        <v>59</v>
      </c>
      <c r="O1290" s="87" t="s">
        <v>58</v>
      </c>
      <c r="P1290" s="87">
        <v>474</v>
      </c>
      <c r="S1290" s="87" t="s">
        <v>1018</v>
      </c>
      <c r="T1290" s="87" t="s">
        <v>1018</v>
      </c>
      <c r="U1290" s="87" t="s">
        <v>1018</v>
      </c>
      <c r="V1290" s="87" t="s">
        <v>1018</v>
      </c>
      <c r="W1290" s="87" t="s">
        <v>1018</v>
      </c>
      <c r="X1290" s="87" t="s">
        <v>1018</v>
      </c>
      <c r="Y1290" s="87" t="s">
        <v>1018</v>
      </c>
      <c r="Z1290" s="87" t="s">
        <v>1018</v>
      </c>
      <c r="AA1290" s="87" t="s">
        <v>1018</v>
      </c>
      <c r="AB1290" s="87" t="s">
        <v>1018</v>
      </c>
      <c r="AC1290" s="87" t="s">
        <v>1018</v>
      </c>
      <c r="AD1290" s="87" t="s">
        <v>1018</v>
      </c>
      <c r="AE1290" s="87" t="s">
        <v>1018</v>
      </c>
      <c r="AF1290" s="87" t="s">
        <v>1018</v>
      </c>
      <c r="AG1290" s="87" t="s">
        <v>1018</v>
      </c>
      <c r="AH1290" s="87" t="s">
        <v>1018</v>
      </c>
      <c r="AI1290" s="87" t="s">
        <v>1018</v>
      </c>
      <c r="AJ1290" s="87" t="s">
        <v>1018</v>
      </c>
      <c r="AK1290" s="87" t="s">
        <v>1018</v>
      </c>
      <c r="AL1290" s="87">
        <v>7</v>
      </c>
      <c r="AM1290" s="87" t="s">
        <v>1018</v>
      </c>
      <c r="AN1290" s="87" t="s">
        <v>1018</v>
      </c>
      <c r="AO1290" s="87" t="s">
        <v>1018</v>
      </c>
      <c r="AP1290" s="87" t="s">
        <v>1018</v>
      </c>
      <c r="AQ1290" s="87" t="s">
        <v>1018</v>
      </c>
      <c r="AR1290" s="87" t="s">
        <v>1018</v>
      </c>
      <c r="AS1290" s="87" t="s">
        <v>1018</v>
      </c>
      <c r="AT1290" s="87" t="s">
        <v>1018</v>
      </c>
      <c r="AU1290" s="87" t="s">
        <v>1018</v>
      </c>
      <c r="AV1290" s="87" t="s">
        <v>1018</v>
      </c>
      <c r="AW1290" s="87" t="s">
        <v>1018</v>
      </c>
      <c r="AX1290" s="87" t="s">
        <v>1018</v>
      </c>
    </row>
    <row r="1291" spans="1:50" x14ac:dyDescent="0.2">
      <c r="A1291" s="39" t="str">
        <f t="shared" si="121"/>
        <v>2086704</v>
      </c>
      <c r="B1291" s="39" t="str">
        <f t="shared" si="122"/>
        <v>1639/БЖ</v>
      </c>
      <c r="C1291" s="39" t="str">
        <f t="shared" si="123"/>
        <v>Мишка В36 см</v>
      </c>
      <c r="D1291" s="94">
        <f t="shared" ca="1" si="124"/>
        <v>303</v>
      </c>
      <c r="E1291" s="94">
        <f t="shared" ca="1" si="125"/>
        <v>1</v>
      </c>
      <c r="F1291" s="94">
        <f t="shared" ca="1" si="120"/>
        <v>0</v>
      </c>
      <c r="G1291" s="87"/>
      <c r="H1291" s="87"/>
      <c r="I1291" s="87"/>
      <c r="J1291" s="87"/>
      <c r="L1291" s="87" t="s">
        <v>4640</v>
      </c>
      <c r="M1291" s="87" t="s">
        <v>4526</v>
      </c>
      <c r="N1291" s="87" t="s">
        <v>4527</v>
      </c>
      <c r="O1291" s="87" t="s">
        <v>234</v>
      </c>
      <c r="P1291" s="87">
        <v>303</v>
      </c>
      <c r="S1291" s="87" t="s">
        <v>1018</v>
      </c>
      <c r="T1291" s="87" t="s">
        <v>1018</v>
      </c>
      <c r="U1291" s="87" t="s">
        <v>1018</v>
      </c>
      <c r="V1291" s="87" t="s">
        <v>1018</v>
      </c>
      <c r="W1291" s="87" t="s">
        <v>1018</v>
      </c>
      <c r="X1291" s="87" t="s">
        <v>1018</v>
      </c>
      <c r="Y1291" s="87" t="s">
        <v>1018</v>
      </c>
      <c r="Z1291" s="87" t="s">
        <v>1018</v>
      </c>
      <c r="AA1291" s="87" t="s">
        <v>1018</v>
      </c>
      <c r="AB1291" s="87" t="s">
        <v>1018</v>
      </c>
      <c r="AC1291" s="87" t="s">
        <v>1018</v>
      </c>
      <c r="AD1291" s="87" t="s">
        <v>1018</v>
      </c>
      <c r="AE1291" s="87" t="s">
        <v>1018</v>
      </c>
      <c r="AF1291" s="87">
        <v>1</v>
      </c>
      <c r="AG1291" s="87" t="s">
        <v>1018</v>
      </c>
      <c r="AH1291" s="87" t="s">
        <v>1018</v>
      </c>
      <c r="AI1291" s="87" t="s">
        <v>1018</v>
      </c>
      <c r="AJ1291" s="87" t="s">
        <v>1018</v>
      </c>
      <c r="AK1291" s="87" t="s">
        <v>1018</v>
      </c>
      <c r="AL1291" s="87" t="s">
        <v>1018</v>
      </c>
      <c r="AM1291" s="87" t="s">
        <v>1018</v>
      </c>
      <c r="AN1291" s="87" t="s">
        <v>1018</v>
      </c>
      <c r="AO1291" s="87" t="s">
        <v>1018</v>
      </c>
      <c r="AP1291" s="87" t="s">
        <v>1018</v>
      </c>
      <c r="AQ1291" s="87" t="s">
        <v>1018</v>
      </c>
      <c r="AR1291" s="87" t="s">
        <v>1018</v>
      </c>
      <c r="AS1291" s="87" t="s">
        <v>1018</v>
      </c>
      <c r="AT1291" s="87" t="s">
        <v>1018</v>
      </c>
      <c r="AU1291" s="87" t="s">
        <v>1018</v>
      </c>
      <c r="AV1291" s="87" t="s">
        <v>1018</v>
      </c>
      <c r="AW1291" s="87" t="s">
        <v>1018</v>
      </c>
      <c r="AX1291" s="87" t="s">
        <v>1018</v>
      </c>
    </row>
    <row r="1292" spans="1:50" x14ac:dyDescent="0.2">
      <c r="A1292" s="39" t="str">
        <f t="shared" si="121"/>
        <v>2086706</v>
      </c>
      <c r="B1292" s="39" t="str">
        <f t="shared" si="122"/>
        <v>1639/КЧ</v>
      </c>
      <c r="C1292" s="39" t="str">
        <f t="shared" si="123"/>
        <v>Мишка В36 см</v>
      </c>
      <c r="D1292" s="94">
        <f t="shared" ca="1" si="124"/>
        <v>296</v>
      </c>
      <c r="E1292" s="94">
        <f t="shared" ca="1" si="125"/>
        <v>1</v>
      </c>
      <c r="F1292" s="94">
        <f t="shared" ca="1" si="120"/>
        <v>0</v>
      </c>
      <c r="G1292" s="87"/>
      <c r="H1292" s="87"/>
      <c r="I1292" s="87"/>
      <c r="J1292" s="87"/>
      <c r="L1292" s="87" t="s">
        <v>4641</v>
      </c>
      <c r="M1292" s="87" t="s">
        <v>4528</v>
      </c>
      <c r="N1292" s="87" t="s">
        <v>4529</v>
      </c>
      <c r="O1292" s="87" t="s">
        <v>234</v>
      </c>
      <c r="P1292" s="87">
        <v>296</v>
      </c>
      <c r="S1292" s="87" t="s">
        <v>1018</v>
      </c>
      <c r="T1292" s="87" t="s">
        <v>1018</v>
      </c>
      <c r="U1292" s="87" t="s">
        <v>1018</v>
      </c>
      <c r="V1292" s="87" t="s">
        <v>1018</v>
      </c>
      <c r="W1292" s="87" t="s">
        <v>1018</v>
      </c>
      <c r="X1292" s="87" t="s">
        <v>1018</v>
      </c>
      <c r="Y1292" s="87" t="s">
        <v>1018</v>
      </c>
      <c r="Z1292" s="87" t="s">
        <v>1018</v>
      </c>
      <c r="AA1292" s="87" t="s">
        <v>1018</v>
      </c>
      <c r="AB1292" s="87" t="s">
        <v>1018</v>
      </c>
      <c r="AC1292" s="87" t="s">
        <v>1018</v>
      </c>
      <c r="AD1292" s="87" t="s">
        <v>1018</v>
      </c>
      <c r="AE1292" s="87" t="s">
        <v>1018</v>
      </c>
      <c r="AF1292" s="87">
        <v>1</v>
      </c>
      <c r="AG1292" s="87" t="s">
        <v>1018</v>
      </c>
      <c r="AH1292" s="87" t="s">
        <v>1018</v>
      </c>
      <c r="AI1292" s="87" t="s">
        <v>1018</v>
      </c>
      <c r="AJ1292" s="87" t="s">
        <v>1018</v>
      </c>
      <c r="AK1292" s="87" t="s">
        <v>1018</v>
      </c>
      <c r="AL1292" s="87" t="s">
        <v>1018</v>
      </c>
      <c r="AM1292" s="87" t="s">
        <v>1018</v>
      </c>
      <c r="AN1292" s="87" t="s">
        <v>1018</v>
      </c>
      <c r="AO1292" s="87" t="s">
        <v>1018</v>
      </c>
      <c r="AP1292" s="87" t="s">
        <v>1018</v>
      </c>
      <c r="AQ1292" s="87" t="s">
        <v>1018</v>
      </c>
      <c r="AR1292" s="87" t="s">
        <v>1018</v>
      </c>
      <c r="AS1292" s="87" t="s">
        <v>1018</v>
      </c>
      <c r="AT1292" s="87" t="s">
        <v>1018</v>
      </c>
      <c r="AU1292" s="87" t="s">
        <v>1018</v>
      </c>
      <c r="AV1292" s="87" t="s">
        <v>1018</v>
      </c>
      <c r="AW1292" s="87" t="s">
        <v>1018</v>
      </c>
      <c r="AX1292" s="87" t="s">
        <v>1018</v>
      </c>
    </row>
    <row r="1293" spans="1:50" x14ac:dyDescent="0.2">
      <c r="A1293" s="39" t="str">
        <f t="shared" si="121"/>
        <v>2091241</v>
      </c>
      <c r="B1293" s="39" t="str">
        <f t="shared" si="122"/>
        <v>1640/КЧ</v>
      </c>
      <c r="C1293" s="39" t="str">
        <f t="shared" si="123"/>
        <v>Мишка В 40 см</v>
      </c>
      <c r="D1293" s="94">
        <f t="shared" ca="1" si="124"/>
        <v>312</v>
      </c>
      <c r="E1293" s="94">
        <f t="shared" ca="1" si="125"/>
        <v>0</v>
      </c>
      <c r="F1293" s="94">
        <f t="shared" ca="1" si="120"/>
        <v>0</v>
      </c>
      <c r="G1293" s="87"/>
      <c r="H1293" s="87"/>
      <c r="I1293" s="87"/>
      <c r="J1293" s="87"/>
      <c r="L1293" s="87" t="s">
        <v>4642</v>
      </c>
      <c r="M1293" s="87" t="s">
        <v>2816</v>
      </c>
      <c r="N1293" s="87" t="s">
        <v>928</v>
      </c>
      <c r="O1293" s="87" t="s">
        <v>2817</v>
      </c>
      <c r="P1293" s="87">
        <v>312</v>
      </c>
      <c r="S1293" s="87" t="s">
        <v>1018</v>
      </c>
      <c r="T1293" s="87" t="s">
        <v>1018</v>
      </c>
      <c r="U1293" s="87" t="s">
        <v>1018</v>
      </c>
      <c r="V1293" s="87" t="s">
        <v>1018</v>
      </c>
      <c r="W1293" s="87" t="s">
        <v>1018</v>
      </c>
      <c r="X1293" s="87" t="s">
        <v>1018</v>
      </c>
      <c r="Y1293" s="87" t="s">
        <v>1018</v>
      </c>
      <c r="Z1293" s="87" t="s">
        <v>1018</v>
      </c>
      <c r="AA1293" s="87" t="s">
        <v>1018</v>
      </c>
      <c r="AB1293" s="87" t="s">
        <v>1018</v>
      </c>
      <c r="AC1293" s="87" t="s">
        <v>1018</v>
      </c>
      <c r="AD1293" s="87" t="s">
        <v>1018</v>
      </c>
      <c r="AE1293" s="87" t="s">
        <v>1018</v>
      </c>
      <c r="AF1293" s="87" t="s">
        <v>1018</v>
      </c>
      <c r="AG1293" s="87" t="s">
        <v>1018</v>
      </c>
      <c r="AH1293" s="87" t="s">
        <v>1018</v>
      </c>
      <c r="AI1293" s="87" t="s">
        <v>1018</v>
      </c>
      <c r="AJ1293" s="87" t="s">
        <v>1018</v>
      </c>
      <c r="AK1293" s="87" t="s">
        <v>1018</v>
      </c>
      <c r="AL1293" s="87" t="s">
        <v>1018</v>
      </c>
      <c r="AM1293" s="87" t="s">
        <v>1018</v>
      </c>
      <c r="AN1293" s="87" t="s">
        <v>1018</v>
      </c>
      <c r="AO1293" s="87" t="s">
        <v>1018</v>
      </c>
      <c r="AP1293" s="87" t="s">
        <v>1018</v>
      </c>
      <c r="AQ1293" s="87" t="s">
        <v>1018</v>
      </c>
      <c r="AR1293" s="87" t="s">
        <v>1018</v>
      </c>
      <c r="AS1293" s="87" t="s">
        <v>1018</v>
      </c>
      <c r="AT1293" s="87" t="s">
        <v>1018</v>
      </c>
      <c r="AU1293" s="87" t="s">
        <v>1018</v>
      </c>
      <c r="AV1293" s="87" t="s">
        <v>1018</v>
      </c>
      <c r="AW1293" s="87" t="s">
        <v>1018</v>
      </c>
      <c r="AX1293" s="87" t="s">
        <v>1018</v>
      </c>
    </row>
    <row r="1294" spans="1:50" x14ac:dyDescent="0.2">
      <c r="A1294" s="39" t="str">
        <f t="shared" si="121"/>
        <v>2091244</v>
      </c>
      <c r="B1294" s="39" t="str">
        <f t="shared" si="122"/>
        <v>1642/БЖ-1</v>
      </c>
      <c r="C1294" s="39" t="str">
        <f t="shared" si="123"/>
        <v>Мишка В51</v>
      </c>
      <c r="D1294" s="94">
        <f t="shared" ca="1" si="124"/>
        <v>409</v>
      </c>
      <c r="E1294" s="94">
        <f t="shared" ca="1" si="125"/>
        <v>8</v>
      </c>
      <c r="F1294" s="94">
        <f t="shared" ca="1" si="120"/>
        <v>0</v>
      </c>
      <c r="G1294" s="87"/>
      <c r="H1294" s="87"/>
      <c r="I1294" s="87"/>
      <c r="J1294" s="87"/>
      <c r="L1294" s="87" t="s">
        <v>4643</v>
      </c>
      <c r="M1294" s="87" t="s">
        <v>2818</v>
      </c>
      <c r="N1294" s="87" t="s">
        <v>1849</v>
      </c>
      <c r="O1294" s="87" t="s">
        <v>1336</v>
      </c>
      <c r="P1294" s="87">
        <v>409</v>
      </c>
      <c r="S1294" s="87" t="s">
        <v>1018</v>
      </c>
      <c r="T1294" s="87" t="s">
        <v>1018</v>
      </c>
      <c r="U1294" s="87" t="s">
        <v>1018</v>
      </c>
      <c r="V1294" s="87">
        <v>3</v>
      </c>
      <c r="W1294" s="87" t="s">
        <v>1018</v>
      </c>
      <c r="X1294" s="87">
        <v>1</v>
      </c>
      <c r="Y1294" s="87" t="s">
        <v>1018</v>
      </c>
      <c r="Z1294" s="87" t="s">
        <v>1018</v>
      </c>
      <c r="AA1294" s="87" t="s">
        <v>1018</v>
      </c>
      <c r="AB1294" s="87" t="s">
        <v>1018</v>
      </c>
      <c r="AC1294" s="87" t="s">
        <v>1018</v>
      </c>
      <c r="AD1294" s="87" t="s">
        <v>1018</v>
      </c>
      <c r="AE1294" s="87" t="s">
        <v>1018</v>
      </c>
      <c r="AF1294" s="87" t="s">
        <v>1018</v>
      </c>
      <c r="AG1294" s="87" t="s">
        <v>1018</v>
      </c>
      <c r="AH1294" s="87">
        <v>4</v>
      </c>
      <c r="AI1294" s="87" t="s">
        <v>1018</v>
      </c>
      <c r="AJ1294" s="87" t="s">
        <v>1018</v>
      </c>
      <c r="AK1294" s="87" t="s">
        <v>1018</v>
      </c>
      <c r="AL1294" s="87" t="s">
        <v>1018</v>
      </c>
      <c r="AM1294" s="87" t="s">
        <v>1018</v>
      </c>
      <c r="AN1294" s="87" t="s">
        <v>1018</v>
      </c>
      <c r="AO1294" s="87" t="s">
        <v>1018</v>
      </c>
      <c r="AP1294" s="87" t="s">
        <v>1018</v>
      </c>
      <c r="AQ1294" s="87" t="s">
        <v>1018</v>
      </c>
      <c r="AR1294" s="87" t="s">
        <v>1018</v>
      </c>
      <c r="AS1294" s="87" t="s">
        <v>1018</v>
      </c>
      <c r="AT1294" s="87" t="s">
        <v>1018</v>
      </c>
      <c r="AU1294" s="87" t="s">
        <v>1018</v>
      </c>
      <c r="AV1294" s="87" t="s">
        <v>1018</v>
      </c>
      <c r="AW1294" s="87" t="s">
        <v>1018</v>
      </c>
      <c r="AX1294" s="87" t="s">
        <v>1018</v>
      </c>
    </row>
    <row r="1295" spans="1:50" x14ac:dyDescent="0.2">
      <c r="A1295" s="39" t="str">
        <f t="shared" si="121"/>
        <v>2086759</v>
      </c>
      <c r="B1295" s="39" t="str">
        <f t="shared" si="122"/>
        <v>1642/КЧ</v>
      </c>
      <c r="C1295" s="39" t="str">
        <f t="shared" si="123"/>
        <v>Мишка В51</v>
      </c>
      <c r="D1295" s="94">
        <f t="shared" ca="1" si="124"/>
        <v>409</v>
      </c>
      <c r="E1295" s="94">
        <f t="shared" ca="1" si="125"/>
        <v>5</v>
      </c>
      <c r="F1295" s="94">
        <f t="shared" ca="1" si="120"/>
        <v>0</v>
      </c>
      <c r="G1295" s="87"/>
      <c r="H1295" s="87"/>
      <c r="I1295" s="87"/>
      <c r="J1295" s="87"/>
      <c r="L1295" s="87" t="s">
        <v>4697</v>
      </c>
      <c r="M1295" s="87" t="s">
        <v>2819</v>
      </c>
      <c r="N1295" s="87" t="s">
        <v>57</v>
      </c>
      <c r="O1295" s="87" t="s">
        <v>1336</v>
      </c>
      <c r="P1295" s="87">
        <v>409</v>
      </c>
      <c r="S1295" s="87" t="s">
        <v>1018</v>
      </c>
      <c r="T1295" s="87" t="s">
        <v>1018</v>
      </c>
      <c r="U1295" s="87" t="s">
        <v>1018</v>
      </c>
      <c r="V1295" s="87">
        <v>5</v>
      </c>
      <c r="W1295" s="87" t="s">
        <v>1018</v>
      </c>
      <c r="X1295" s="87" t="s">
        <v>1018</v>
      </c>
      <c r="Y1295" s="87" t="s">
        <v>1018</v>
      </c>
      <c r="Z1295" s="87" t="s">
        <v>1018</v>
      </c>
      <c r="AA1295" s="87" t="s">
        <v>1018</v>
      </c>
      <c r="AB1295" s="87" t="s">
        <v>1018</v>
      </c>
      <c r="AC1295" s="87" t="s">
        <v>1018</v>
      </c>
      <c r="AD1295" s="87" t="s">
        <v>1018</v>
      </c>
      <c r="AE1295" s="87" t="s">
        <v>1018</v>
      </c>
      <c r="AF1295" s="87" t="s">
        <v>1018</v>
      </c>
      <c r="AG1295" s="87" t="s">
        <v>1018</v>
      </c>
      <c r="AH1295" s="87" t="s">
        <v>1018</v>
      </c>
      <c r="AI1295" s="87" t="s">
        <v>1018</v>
      </c>
      <c r="AJ1295" s="87" t="s">
        <v>1018</v>
      </c>
      <c r="AK1295" s="87" t="s">
        <v>1018</v>
      </c>
      <c r="AL1295" s="87" t="s">
        <v>1018</v>
      </c>
      <c r="AM1295" s="87" t="s">
        <v>1018</v>
      </c>
      <c r="AN1295" s="87" t="s">
        <v>1018</v>
      </c>
      <c r="AO1295" s="87" t="s">
        <v>1018</v>
      </c>
      <c r="AP1295" s="87" t="s">
        <v>1018</v>
      </c>
      <c r="AQ1295" s="87" t="s">
        <v>1018</v>
      </c>
      <c r="AR1295" s="87" t="s">
        <v>1018</v>
      </c>
      <c r="AS1295" s="87" t="s">
        <v>1018</v>
      </c>
      <c r="AT1295" s="87" t="s">
        <v>1018</v>
      </c>
      <c r="AU1295" s="87" t="s">
        <v>1018</v>
      </c>
      <c r="AV1295" s="87" t="s">
        <v>1018</v>
      </c>
      <c r="AW1295" s="87" t="s">
        <v>1018</v>
      </c>
      <c r="AX1295" s="87" t="s">
        <v>1018</v>
      </c>
    </row>
    <row r="1296" spans="1:50" x14ac:dyDescent="0.2">
      <c r="A1296" s="39" t="str">
        <f t="shared" si="121"/>
        <v>2091245</v>
      </c>
      <c r="B1296" s="39" t="str">
        <f t="shared" si="122"/>
        <v>1642/МЛ</v>
      </c>
      <c r="C1296" s="39" t="str">
        <f t="shared" si="123"/>
        <v>Мишка В51</v>
      </c>
      <c r="D1296" s="94">
        <f t="shared" ca="1" si="124"/>
        <v>409</v>
      </c>
      <c r="E1296" s="94">
        <f t="shared" ca="1" si="125"/>
        <v>0</v>
      </c>
      <c r="F1296" s="94">
        <f t="shared" ca="1" si="120"/>
        <v>0</v>
      </c>
      <c r="G1296" s="87"/>
      <c r="H1296" s="87"/>
      <c r="I1296" s="87"/>
      <c r="J1296" s="87"/>
      <c r="L1296" s="87" t="s">
        <v>4698</v>
      </c>
      <c r="M1296" s="87" t="s">
        <v>2820</v>
      </c>
      <c r="N1296" s="87" t="s">
        <v>968</v>
      </c>
      <c r="O1296" s="87" t="s">
        <v>1336</v>
      </c>
      <c r="P1296" s="87">
        <v>409</v>
      </c>
      <c r="S1296" s="87" t="s">
        <v>1018</v>
      </c>
      <c r="T1296" s="87" t="s">
        <v>1018</v>
      </c>
      <c r="U1296" s="87" t="s">
        <v>1018</v>
      </c>
      <c r="V1296" s="87" t="s">
        <v>1018</v>
      </c>
      <c r="W1296" s="87" t="s">
        <v>1018</v>
      </c>
      <c r="X1296" s="87" t="s">
        <v>1018</v>
      </c>
      <c r="Y1296" s="87" t="s">
        <v>1018</v>
      </c>
      <c r="Z1296" s="87" t="s">
        <v>1018</v>
      </c>
      <c r="AA1296" s="87" t="s">
        <v>1018</v>
      </c>
      <c r="AB1296" s="87" t="s">
        <v>1018</v>
      </c>
      <c r="AC1296" s="87" t="s">
        <v>1018</v>
      </c>
      <c r="AD1296" s="87" t="s">
        <v>1018</v>
      </c>
      <c r="AE1296" s="87">
        <v>6</v>
      </c>
      <c r="AF1296" s="87">
        <v>6</v>
      </c>
      <c r="AG1296" s="87" t="s">
        <v>1018</v>
      </c>
      <c r="AH1296" s="87" t="s">
        <v>1018</v>
      </c>
      <c r="AI1296" s="87" t="s">
        <v>1018</v>
      </c>
      <c r="AJ1296" s="87" t="s">
        <v>1018</v>
      </c>
      <c r="AK1296" s="87">
        <v>6</v>
      </c>
      <c r="AL1296" s="87">
        <v>6</v>
      </c>
      <c r="AM1296" s="87" t="s">
        <v>1018</v>
      </c>
      <c r="AN1296" s="87" t="s">
        <v>1018</v>
      </c>
      <c r="AO1296" s="87" t="s">
        <v>1018</v>
      </c>
      <c r="AP1296" s="87" t="s">
        <v>1018</v>
      </c>
      <c r="AQ1296" s="87" t="s">
        <v>1018</v>
      </c>
      <c r="AR1296" s="87" t="s">
        <v>1018</v>
      </c>
      <c r="AS1296" s="87" t="s">
        <v>1018</v>
      </c>
      <c r="AT1296" s="87" t="s">
        <v>1018</v>
      </c>
      <c r="AU1296" s="87" t="s">
        <v>1018</v>
      </c>
      <c r="AV1296" s="87" t="s">
        <v>1018</v>
      </c>
      <c r="AW1296" s="87" t="s">
        <v>1018</v>
      </c>
      <c r="AX1296" s="87" t="s">
        <v>1018</v>
      </c>
    </row>
    <row r="1297" spans="1:50" x14ac:dyDescent="0.2">
      <c r="A1297" s="39" t="str">
        <f t="shared" si="121"/>
        <v>2086750</v>
      </c>
      <c r="B1297" s="39" t="str">
        <f t="shared" si="122"/>
        <v>1643/БЖ</v>
      </c>
      <c r="C1297" s="39" t="str">
        <f t="shared" si="123"/>
        <v>Мишка В 70 см</v>
      </c>
      <c r="D1297" s="94">
        <f t="shared" ca="1" si="124"/>
        <v>609</v>
      </c>
      <c r="E1297" s="94">
        <f t="shared" ca="1" si="125"/>
        <v>0</v>
      </c>
      <c r="F1297" s="94">
        <f t="shared" ca="1" si="120"/>
        <v>0</v>
      </c>
      <c r="G1297" s="87"/>
      <c r="H1297" s="87"/>
      <c r="I1297" s="87"/>
      <c r="J1297" s="87"/>
      <c r="L1297" s="87" t="s">
        <v>4699</v>
      </c>
      <c r="M1297" s="87" t="s">
        <v>2821</v>
      </c>
      <c r="N1297" s="87" t="s">
        <v>969</v>
      </c>
      <c r="O1297" s="87" t="s">
        <v>244</v>
      </c>
      <c r="P1297" s="87">
        <v>609</v>
      </c>
      <c r="S1297" s="87" t="s">
        <v>1018</v>
      </c>
      <c r="T1297" s="87" t="s">
        <v>1018</v>
      </c>
      <c r="U1297" s="87">
        <v>1</v>
      </c>
      <c r="V1297" s="87">
        <v>1</v>
      </c>
      <c r="W1297" s="87" t="s">
        <v>1018</v>
      </c>
      <c r="X1297" s="87" t="s">
        <v>1018</v>
      </c>
      <c r="Y1297" s="87" t="s">
        <v>1018</v>
      </c>
      <c r="Z1297" s="87" t="s">
        <v>1018</v>
      </c>
      <c r="AA1297" s="87" t="s">
        <v>1018</v>
      </c>
      <c r="AB1297" s="87" t="s">
        <v>1018</v>
      </c>
      <c r="AC1297" s="87" t="s">
        <v>1018</v>
      </c>
      <c r="AD1297" s="87" t="s">
        <v>1018</v>
      </c>
      <c r="AE1297" s="87" t="s">
        <v>1018</v>
      </c>
      <c r="AF1297" s="87" t="s">
        <v>1018</v>
      </c>
      <c r="AG1297" s="87" t="s">
        <v>1018</v>
      </c>
      <c r="AH1297" s="87" t="s">
        <v>1018</v>
      </c>
      <c r="AI1297" s="87" t="s">
        <v>1018</v>
      </c>
      <c r="AJ1297" s="87" t="s">
        <v>1018</v>
      </c>
      <c r="AK1297" s="87" t="s">
        <v>1018</v>
      </c>
      <c r="AL1297" s="87" t="s">
        <v>1018</v>
      </c>
      <c r="AM1297" s="87" t="s">
        <v>1018</v>
      </c>
      <c r="AN1297" s="87" t="s">
        <v>1018</v>
      </c>
      <c r="AO1297" s="87" t="s">
        <v>1018</v>
      </c>
      <c r="AP1297" s="87" t="s">
        <v>1018</v>
      </c>
      <c r="AQ1297" s="87" t="s">
        <v>1018</v>
      </c>
      <c r="AR1297" s="87" t="s">
        <v>1018</v>
      </c>
      <c r="AS1297" s="87" t="s">
        <v>1018</v>
      </c>
      <c r="AT1297" s="87" t="s">
        <v>1018</v>
      </c>
      <c r="AU1297" s="87" t="s">
        <v>1018</v>
      </c>
      <c r="AV1297" s="87" t="s">
        <v>1018</v>
      </c>
      <c r="AW1297" s="87" t="s">
        <v>1018</v>
      </c>
      <c r="AX1297" s="87" t="s">
        <v>1018</v>
      </c>
    </row>
    <row r="1298" spans="1:50" x14ac:dyDescent="0.2">
      <c r="A1298" s="39" t="str">
        <f t="shared" si="121"/>
        <v>2086747</v>
      </c>
      <c r="B1298" s="39" t="str">
        <f t="shared" si="122"/>
        <v>1644/БЖ</v>
      </c>
      <c r="C1298" s="39" t="str">
        <f t="shared" si="123"/>
        <v>Медведь В50 см</v>
      </c>
      <c r="D1298" s="94">
        <f t="shared" ca="1" si="124"/>
        <v>551</v>
      </c>
      <c r="E1298" s="94">
        <f t="shared" ca="1" si="125"/>
        <v>0</v>
      </c>
      <c r="F1298" s="94">
        <f t="shared" ca="1" si="120"/>
        <v>0</v>
      </c>
      <c r="G1298" s="87"/>
      <c r="H1298" s="87"/>
      <c r="I1298" s="87"/>
      <c r="J1298" s="87"/>
      <c r="L1298" s="87" t="s">
        <v>4700</v>
      </c>
      <c r="M1298" s="87" t="s">
        <v>2822</v>
      </c>
      <c r="N1298" s="87" t="s">
        <v>1015</v>
      </c>
      <c r="O1298" s="87" t="s">
        <v>46</v>
      </c>
      <c r="P1298" s="87">
        <v>551</v>
      </c>
      <c r="S1298" s="87" t="s">
        <v>1018</v>
      </c>
      <c r="T1298" s="87" t="s">
        <v>1018</v>
      </c>
      <c r="U1298" s="87" t="s">
        <v>1018</v>
      </c>
      <c r="V1298" s="87" t="s">
        <v>1018</v>
      </c>
      <c r="W1298" s="87" t="s">
        <v>1018</v>
      </c>
      <c r="X1298" s="87" t="s">
        <v>1018</v>
      </c>
      <c r="Y1298" s="87" t="s">
        <v>1018</v>
      </c>
      <c r="Z1298" s="87" t="s">
        <v>1018</v>
      </c>
      <c r="AA1298" s="87" t="s">
        <v>1018</v>
      </c>
      <c r="AB1298" s="87" t="s">
        <v>1018</v>
      </c>
      <c r="AC1298" s="87" t="s">
        <v>1018</v>
      </c>
      <c r="AD1298" s="87" t="s">
        <v>1018</v>
      </c>
      <c r="AE1298" s="87" t="s">
        <v>1018</v>
      </c>
      <c r="AF1298" s="87" t="s">
        <v>1018</v>
      </c>
      <c r="AG1298" s="87" t="s">
        <v>1018</v>
      </c>
      <c r="AH1298" s="87" t="s">
        <v>1018</v>
      </c>
      <c r="AI1298" s="87" t="s">
        <v>1018</v>
      </c>
      <c r="AJ1298" s="87" t="s">
        <v>1018</v>
      </c>
      <c r="AK1298" s="87">
        <v>1</v>
      </c>
      <c r="AL1298" s="87">
        <v>1</v>
      </c>
      <c r="AM1298" s="87" t="s">
        <v>1018</v>
      </c>
      <c r="AN1298" s="87" t="s">
        <v>1018</v>
      </c>
      <c r="AO1298" s="87" t="s">
        <v>1018</v>
      </c>
      <c r="AP1298" s="87" t="s">
        <v>1018</v>
      </c>
      <c r="AQ1298" s="87" t="s">
        <v>1018</v>
      </c>
      <c r="AR1298" s="87" t="s">
        <v>1018</v>
      </c>
      <c r="AS1298" s="87" t="s">
        <v>1018</v>
      </c>
      <c r="AT1298" s="87" t="s">
        <v>1018</v>
      </c>
      <c r="AU1298" s="87" t="s">
        <v>1018</v>
      </c>
      <c r="AV1298" s="87" t="s">
        <v>1018</v>
      </c>
      <c r="AW1298" s="87" t="s">
        <v>1018</v>
      </c>
      <c r="AX1298" s="87" t="s">
        <v>1018</v>
      </c>
    </row>
    <row r="1299" spans="1:50" x14ac:dyDescent="0.2">
      <c r="A1299" s="39" t="str">
        <f t="shared" si="121"/>
        <v>2086692</v>
      </c>
      <c r="B1299" s="39" t="str">
        <f t="shared" si="122"/>
        <v>1648/БЖ</v>
      </c>
      <c r="C1299" s="39" t="str">
        <f t="shared" si="123"/>
        <v>Зайка Фома  В38 см</v>
      </c>
      <c r="D1299" s="94">
        <f t="shared" ca="1" si="124"/>
        <v>662</v>
      </c>
      <c r="E1299" s="94">
        <f t="shared" ca="1" si="125"/>
        <v>0</v>
      </c>
      <c r="F1299" s="94">
        <f t="shared" ca="1" si="120"/>
        <v>0</v>
      </c>
      <c r="G1299" s="87"/>
      <c r="H1299" s="87"/>
      <c r="I1299" s="87"/>
      <c r="J1299" s="87"/>
      <c r="L1299" s="87" t="s">
        <v>4701</v>
      </c>
      <c r="M1299" s="87" t="s">
        <v>2823</v>
      </c>
      <c r="N1299" s="87" t="s">
        <v>52</v>
      </c>
      <c r="O1299" s="87" t="s">
        <v>53</v>
      </c>
      <c r="P1299" s="87">
        <v>662</v>
      </c>
      <c r="S1299" s="87" t="s">
        <v>1018</v>
      </c>
      <c r="T1299" s="87" t="s">
        <v>1018</v>
      </c>
      <c r="U1299" s="87" t="s">
        <v>1018</v>
      </c>
      <c r="V1299" s="87" t="s">
        <v>1018</v>
      </c>
      <c r="W1299" s="87" t="s">
        <v>1018</v>
      </c>
      <c r="X1299" s="87" t="s">
        <v>1018</v>
      </c>
      <c r="Y1299" s="87" t="s">
        <v>1018</v>
      </c>
      <c r="Z1299" s="87" t="s">
        <v>1018</v>
      </c>
      <c r="AA1299" s="87" t="s">
        <v>1018</v>
      </c>
      <c r="AB1299" s="87" t="s">
        <v>1018</v>
      </c>
      <c r="AC1299" s="87" t="s">
        <v>1018</v>
      </c>
      <c r="AD1299" s="87" t="s">
        <v>1018</v>
      </c>
      <c r="AE1299" s="87" t="s">
        <v>1018</v>
      </c>
      <c r="AF1299" s="87" t="s">
        <v>1018</v>
      </c>
      <c r="AG1299" s="87" t="s">
        <v>1018</v>
      </c>
      <c r="AH1299" s="87" t="s">
        <v>1018</v>
      </c>
      <c r="AI1299" s="87" t="s">
        <v>1018</v>
      </c>
      <c r="AJ1299" s="87" t="s">
        <v>1018</v>
      </c>
      <c r="AK1299" s="87">
        <v>1</v>
      </c>
      <c r="AL1299" s="87">
        <v>1</v>
      </c>
      <c r="AM1299" s="87" t="s">
        <v>1018</v>
      </c>
      <c r="AN1299" s="87" t="s">
        <v>1018</v>
      </c>
      <c r="AO1299" s="87" t="s">
        <v>1018</v>
      </c>
      <c r="AP1299" s="87" t="s">
        <v>1018</v>
      </c>
      <c r="AQ1299" s="87" t="s">
        <v>1018</v>
      </c>
      <c r="AR1299" s="87" t="s">
        <v>1018</v>
      </c>
      <c r="AS1299" s="87" t="s">
        <v>1018</v>
      </c>
      <c r="AT1299" s="87" t="s">
        <v>1018</v>
      </c>
      <c r="AU1299" s="87" t="s">
        <v>1018</v>
      </c>
      <c r="AV1299" s="87" t="s">
        <v>1018</v>
      </c>
      <c r="AW1299" s="87" t="s">
        <v>1018</v>
      </c>
      <c r="AX1299" s="87" t="s">
        <v>1018</v>
      </c>
    </row>
    <row r="1300" spans="1:50" x14ac:dyDescent="0.2">
      <c r="A1300" s="39" t="str">
        <f t="shared" si="121"/>
        <v>2092706</v>
      </c>
      <c r="B1300" s="39" t="str">
        <f t="shared" si="122"/>
        <v>1677/БЕЛ-1</v>
      </c>
      <c r="C1300" s="39" t="str">
        <f t="shared" si="123"/>
        <v>Медвежонок Тишка В45 см</v>
      </c>
      <c r="D1300" s="94">
        <f t="shared" ca="1" si="124"/>
        <v>598</v>
      </c>
      <c r="E1300" s="94">
        <f t="shared" ca="1" si="125"/>
        <v>2</v>
      </c>
      <c r="F1300" s="94">
        <f t="shared" ca="1" si="120"/>
        <v>0</v>
      </c>
      <c r="G1300" s="87"/>
      <c r="H1300" s="87"/>
      <c r="I1300" s="87"/>
      <c r="J1300" s="87"/>
      <c r="L1300" s="87" t="s">
        <v>4708</v>
      </c>
      <c r="M1300" s="87" t="s">
        <v>2853</v>
      </c>
      <c r="N1300" s="87" t="s">
        <v>2040</v>
      </c>
      <c r="O1300" s="87" t="s">
        <v>955</v>
      </c>
      <c r="P1300" s="87">
        <v>598</v>
      </c>
      <c r="S1300" s="87" t="s">
        <v>1018</v>
      </c>
      <c r="T1300" s="87" t="s">
        <v>1018</v>
      </c>
      <c r="U1300" s="87" t="s">
        <v>1018</v>
      </c>
      <c r="V1300" s="87" t="s">
        <v>1018</v>
      </c>
      <c r="W1300" s="87" t="s">
        <v>1018</v>
      </c>
      <c r="X1300" s="87">
        <v>1</v>
      </c>
      <c r="Y1300" s="87" t="s">
        <v>1018</v>
      </c>
      <c r="Z1300" s="87" t="s">
        <v>1018</v>
      </c>
      <c r="AA1300" s="87" t="s">
        <v>1018</v>
      </c>
      <c r="AB1300" s="87" t="s">
        <v>1018</v>
      </c>
      <c r="AC1300" s="87" t="s">
        <v>1018</v>
      </c>
      <c r="AD1300" s="87" t="s">
        <v>1018</v>
      </c>
      <c r="AE1300" s="87" t="s">
        <v>1018</v>
      </c>
      <c r="AF1300" s="87" t="s">
        <v>1018</v>
      </c>
      <c r="AG1300" s="87">
        <v>1</v>
      </c>
      <c r="AH1300" s="87">
        <v>1</v>
      </c>
      <c r="AI1300" s="87" t="s">
        <v>1018</v>
      </c>
      <c r="AJ1300" s="87" t="s">
        <v>1018</v>
      </c>
      <c r="AK1300" s="87" t="s">
        <v>1018</v>
      </c>
      <c r="AL1300" s="87" t="s">
        <v>1018</v>
      </c>
      <c r="AM1300" s="87" t="s">
        <v>1018</v>
      </c>
      <c r="AN1300" s="87" t="s">
        <v>1018</v>
      </c>
      <c r="AO1300" s="87" t="s">
        <v>1018</v>
      </c>
      <c r="AP1300" s="87" t="s">
        <v>1018</v>
      </c>
      <c r="AQ1300" s="87" t="s">
        <v>1018</v>
      </c>
      <c r="AR1300" s="87">
        <v>1</v>
      </c>
      <c r="AS1300" s="87" t="s">
        <v>1018</v>
      </c>
      <c r="AT1300" s="87" t="s">
        <v>1018</v>
      </c>
      <c r="AU1300" s="87" t="s">
        <v>1018</v>
      </c>
      <c r="AV1300" s="87" t="s">
        <v>1018</v>
      </c>
      <c r="AW1300" s="87" t="s">
        <v>1018</v>
      </c>
      <c r="AX1300" s="87" t="s">
        <v>1018</v>
      </c>
    </row>
    <row r="1301" spans="1:50" x14ac:dyDescent="0.2">
      <c r="A1301" s="39" t="str">
        <f t="shared" si="121"/>
        <v>2107417</v>
      </c>
      <c r="B1301" s="39" t="str">
        <f t="shared" si="122"/>
        <v>1677/БЕЛ-1/60</v>
      </c>
      <c r="C1301" s="39" t="str">
        <f t="shared" si="123"/>
        <v>Медвежонок Тишка В60 см</v>
      </c>
      <c r="D1301" s="94">
        <f t="shared" ca="1" si="124"/>
        <v>958</v>
      </c>
      <c r="E1301" s="94">
        <f t="shared" ca="1" si="125"/>
        <v>94</v>
      </c>
      <c r="F1301" s="94">
        <f t="shared" ca="1" si="120"/>
        <v>0</v>
      </c>
      <c r="G1301" s="87"/>
      <c r="H1301" s="87"/>
      <c r="I1301" s="87"/>
      <c r="J1301" s="87"/>
      <c r="L1301" s="87" t="s">
        <v>4709</v>
      </c>
      <c r="M1301" s="87" t="s">
        <v>4706</v>
      </c>
      <c r="N1301" s="87" t="s">
        <v>4707</v>
      </c>
      <c r="O1301" s="87" t="s">
        <v>4653</v>
      </c>
      <c r="P1301" s="87">
        <v>958</v>
      </c>
      <c r="S1301" s="87" t="s">
        <v>1018</v>
      </c>
      <c r="T1301" s="87" t="s">
        <v>1018</v>
      </c>
      <c r="U1301" s="87" t="s">
        <v>1018</v>
      </c>
      <c r="V1301" s="87" t="s">
        <v>1018</v>
      </c>
      <c r="W1301" s="87" t="s">
        <v>1018</v>
      </c>
      <c r="X1301" s="87" t="s">
        <v>1018</v>
      </c>
      <c r="Y1301" s="87" t="s">
        <v>1018</v>
      </c>
      <c r="Z1301" s="87" t="s">
        <v>1018</v>
      </c>
      <c r="AA1301" s="87" t="s">
        <v>1018</v>
      </c>
      <c r="AB1301" s="87" t="s">
        <v>1018</v>
      </c>
      <c r="AC1301" s="87" t="s">
        <v>1018</v>
      </c>
      <c r="AD1301" s="87" t="s">
        <v>1018</v>
      </c>
      <c r="AE1301" s="87" t="s">
        <v>1018</v>
      </c>
      <c r="AF1301" s="87">
        <v>59</v>
      </c>
      <c r="AG1301" s="87" t="s">
        <v>1018</v>
      </c>
      <c r="AH1301" s="87" t="s">
        <v>1018</v>
      </c>
      <c r="AI1301" s="87" t="s">
        <v>1018</v>
      </c>
      <c r="AJ1301" s="87" t="s">
        <v>1018</v>
      </c>
      <c r="AK1301" s="87" t="s">
        <v>1018</v>
      </c>
      <c r="AL1301" s="87">
        <v>35</v>
      </c>
      <c r="AM1301" s="87" t="s">
        <v>1018</v>
      </c>
      <c r="AN1301" s="87" t="s">
        <v>1018</v>
      </c>
      <c r="AO1301" s="87" t="s">
        <v>1018</v>
      </c>
      <c r="AP1301" s="87" t="s">
        <v>1018</v>
      </c>
      <c r="AQ1301" s="87" t="s">
        <v>1018</v>
      </c>
      <c r="AR1301" s="87" t="s">
        <v>1018</v>
      </c>
      <c r="AS1301" s="87" t="s">
        <v>1018</v>
      </c>
      <c r="AT1301" s="87" t="s">
        <v>1018</v>
      </c>
      <c r="AU1301" s="87" t="s">
        <v>1018</v>
      </c>
      <c r="AV1301" s="87" t="s">
        <v>1018</v>
      </c>
      <c r="AW1301" s="87" t="s">
        <v>1018</v>
      </c>
      <c r="AX1301" s="87" t="s">
        <v>1018</v>
      </c>
    </row>
    <row r="1302" spans="1:50" x14ac:dyDescent="0.2">
      <c r="A1302" s="39" t="str">
        <f t="shared" si="121"/>
        <v>2107183</v>
      </c>
      <c r="B1302" s="39" t="str">
        <f t="shared" si="122"/>
        <v>1677/БЕЛ-1/75</v>
      </c>
      <c r="C1302" s="39" t="str">
        <f t="shared" si="123"/>
        <v>Медвежонок Тишка В75 см</v>
      </c>
      <c r="D1302" s="94">
        <f t="shared" ca="1" si="124"/>
        <v>1623</v>
      </c>
      <c r="E1302" s="94">
        <f t="shared" ca="1" si="125"/>
        <v>54</v>
      </c>
      <c r="F1302" s="94">
        <f t="shared" ca="1" si="120"/>
        <v>0</v>
      </c>
      <c r="G1302" s="87"/>
      <c r="H1302" s="87"/>
      <c r="I1302" s="87"/>
      <c r="J1302" s="87"/>
      <c r="L1302" s="87" t="s">
        <v>4710</v>
      </c>
      <c r="M1302" s="87" t="s">
        <v>4716</v>
      </c>
      <c r="N1302" s="87" t="s">
        <v>4717</v>
      </c>
      <c r="O1302" s="87" t="s">
        <v>4392</v>
      </c>
      <c r="P1302" s="87">
        <v>1623</v>
      </c>
      <c r="S1302" s="87" t="s">
        <v>1018</v>
      </c>
      <c r="T1302" s="87" t="s">
        <v>1018</v>
      </c>
      <c r="U1302" s="87" t="s">
        <v>1018</v>
      </c>
      <c r="V1302" s="87" t="s">
        <v>1018</v>
      </c>
      <c r="W1302" s="87" t="s">
        <v>1018</v>
      </c>
      <c r="X1302" s="87" t="s">
        <v>1018</v>
      </c>
      <c r="Y1302" s="87" t="s">
        <v>1018</v>
      </c>
      <c r="Z1302" s="87" t="s">
        <v>1018</v>
      </c>
      <c r="AA1302" s="87" t="s">
        <v>1018</v>
      </c>
      <c r="AB1302" s="87" t="s">
        <v>1018</v>
      </c>
      <c r="AC1302" s="87" t="s">
        <v>1018</v>
      </c>
      <c r="AD1302" s="87" t="s">
        <v>1018</v>
      </c>
      <c r="AE1302" s="87" t="s">
        <v>1018</v>
      </c>
      <c r="AF1302" s="87" t="s">
        <v>1018</v>
      </c>
      <c r="AG1302" s="87" t="s">
        <v>1018</v>
      </c>
      <c r="AH1302" s="87" t="s">
        <v>1018</v>
      </c>
      <c r="AI1302" s="87" t="s">
        <v>1018</v>
      </c>
      <c r="AJ1302" s="87" t="s">
        <v>1018</v>
      </c>
      <c r="AK1302" s="87">
        <v>1</v>
      </c>
      <c r="AL1302" s="87">
        <v>55</v>
      </c>
      <c r="AM1302" s="87" t="s">
        <v>1018</v>
      </c>
      <c r="AN1302" s="87" t="s">
        <v>1018</v>
      </c>
      <c r="AO1302" s="87" t="s">
        <v>1018</v>
      </c>
      <c r="AP1302" s="87" t="s">
        <v>1018</v>
      </c>
      <c r="AQ1302" s="87" t="s">
        <v>1018</v>
      </c>
      <c r="AR1302" s="87" t="s">
        <v>1018</v>
      </c>
      <c r="AS1302" s="87" t="s">
        <v>1018</v>
      </c>
      <c r="AT1302" s="87" t="s">
        <v>1018</v>
      </c>
      <c r="AU1302" s="87" t="s">
        <v>1018</v>
      </c>
      <c r="AV1302" s="87" t="s">
        <v>1018</v>
      </c>
      <c r="AW1302" s="87" t="s">
        <v>1018</v>
      </c>
      <c r="AX1302" s="87" t="s">
        <v>1018</v>
      </c>
    </row>
    <row r="1303" spans="1:50" x14ac:dyDescent="0.2">
      <c r="A1303" s="39" t="str">
        <f t="shared" si="121"/>
        <v>2093024</v>
      </c>
      <c r="B1303" s="39" t="str">
        <f t="shared" si="122"/>
        <v>1685/ОРЖ</v>
      </c>
      <c r="C1303" s="39" t="str">
        <f t="shared" si="123"/>
        <v>Сердце В-38</v>
      </c>
      <c r="D1303" s="94">
        <f t="shared" ca="1" si="124"/>
        <v>328</v>
      </c>
      <c r="E1303" s="94">
        <f t="shared" ca="1" si="125"/>
        <v>199</v>
      </c>
      <c r="F1303" s="94">
        <f t="shared" ca="1" si="120"/>
        <v>0</v>
      </c>
      <c r="G1303" s="87"/>
      <c r="H1303" s="87"/>
      <c r="I1303" s="87"/>
      <c r="J1303" s="87"/>
      <c r="L1303" s="87" t="s">
        <v>4711</v>
      </c>
      <c r="M1303" s="87" t="s">
        <v>2824</v>
      </c>
      <c r="N1303" s="87" t="s">
        <v>925</v>
      </c>
      <c r="O1303" s="87" t="s">
        <v>922</v>
      </c>
      <c r="P1303" s="87">
        <v>328</v>
      </c>
      <c r="S1303" s="87" t="s">
        <v>1018</v>
      </c>
      <c r="T1303" s="87" t="s">
        <v>1018</v>
      </c>
      <c r="U1303" s="87" t="s">
        <v>1018</v>
      </c>
      <c r="V1303" s="87" t="s">
        <v>1018</v>
      </c>
      <c r="W1303" s="87" t="s">
        <v>1018</v>
      </c>
      <c r="X1303" s="87">
        <v>38</v>
      </c>
      <c r="Y1303" s="87" t="s">
        <v>1018</v>
      </c>
      <c r="Z1303" s="87" t="s">
        <v>1018</v>
      </c>
      <c r="AA1303" s="87" t="s">
        <v>1018</v>
      </c>
      <c r="AB1303" s="87" t="s">
        <v>1018</v>
      </c>
      <c r="AC1303" s="87" t="s">
        <v>1018</v>
      </c>
      <c r="AD1303" s="87" t="s">
        <v>1018</v>
      </c>
      <c r="AE1303" s="87" t="s">
        <v>1018</v>
      </c>
      <c r="AF1303" s="87">
        <v>77</v>
      </c>
      <c r="AG1303" s="87" t="s">
        <v>1018</v>
      </c>
      <c r="AH1303" s="87">
        <v>18</v>
      </c>
      <c r="AI1303" s="87" t="s">
        <v>1018</v>
      </c>
      <c r="AJ1303" s="87" t="s">
        <v>1018</v>
      </c>
      <c r="AK1303" s="87" t="s">
        <v>1018</v>
      </c>
      <c r="AL1303" s="87">
        <v>63</v>
      </c>
      <c r="AM1303" s="87" t="s">
        <v>1018</v>
      </c>
      <c r="AN1303" s="87" t="s">
        <v>1018</v>
      </c>
      <c r="AO1303" s="87" t="s">
        <v>1018</v>
      </c>
      <c r="AP1303" s="87" t="s">
        <v>1018</v>
      </c>
      <c r="AQ1303" s="87" t="s">
        <v>1018</v>
      </c>
      <c r="AR1303" s="87" t="s">
        <v>1018</v>
      </c>
      <c r="AS1303" s="87" t="s">
        <v>1018</v>
      </c>
      <c r="AT1303" s="87" t="s">
        <v>1018</v>
      </c>
      <c r="AU1303" s="87" t="s">
        <v>1018</v>
      </c>
      <c r="AV1303" s="87" t="s">
        <v>1018</v>
      </c>
      <c r="AW1303" s="87" t="s">
        <v>1018</v>
      </c>
      <c r="AX1303" s="87">
        <v>3</v>
      </c>
    </row>
    <row r="1304" spans="1:50" x14ac:dyDescent="0.2">
      <c r="A1304" s="39" t="str">
        <f t="shared" si="121"/>
        <v>2093283</v>
      </c>
      <c r="B1304" s="39" t="str">
        <f t="shared" si="122"/>
        <v>1720/РЗ</v>
      </c>
      <c r="C1304" s="39" t="str">
        <f t="shared" si="123"/>
        <v>Заинька Паинька В31 см</v>
      </c>
      <c r="D1304" s="94">
        <f t="shared" ca="1" si="124"/>
        <v>407</v>
      </c>
      <c r="E1304" s="94">
        <f t="shared" ca="1" si="125"/>
        <v>0</v>
      </c>
      <c r="F1304" s="94">
        <f t="shared" ca="1" si="120"/>
        <v>0</v>
      </c>
      <c r="G1304" s="87"/>
      <c r="H1304" s="87"/>
      <c r="I1304" s="87"/>
      <c r="J1304" s="87"/>
      <c r="L1304" s="87" t="s">
        <v>4712</v>
      </c>
      <c r="M1304" s="87" t="s">
        <v>2825</v>
      </c>
      <c r="N1304" s="87" t="s">
        <v>959</v>
      </c>
      <c r="O1304" s="87" t="s">
        <v>960</v>
      </c>
      <c r="P1304" s="87">
        <v>407</v>
      </c>
      <c r="S1304" s="87" t="s">
        <v>1018</v>
      </c>
      <c r="T1304" s="87" t="s">
        <v>1018</v>
      </c>
      <c r="U1304" s="87" t="s">
        <v>1018</v>
      </c>
      <c r="V1304" s="87" t="s">
        <v>1018</v>
      </c>
      <c r="W1304" s="87" t="s">
        <v>1018</v>
      </c>
      <c r="X1304" s="87" t="s">
        <v>1018</v>
      </c>
      <c r="Y1304" s="87" t="s">
        <v>1018</v>
      </c>
      <c r="Z1304" s="87" t="s">
        <v>1018</v>
      </c>
      <c r="AA1304" s="87" t="s">
        <v>1018</v>
      </c>
      <c r="AB1304" s="87" t="s">
        <v>1018</v>
      </c>
      <c r="AC1304" s="87" t="s">
        <v>1018</v>
      </c>
      <c r="AD1304" s="87" t="s">
        <v>1018</v>
      </c>
      <c r="AE1304" s="87" t="s">
        <v>1018</v>
      </c>
      <c r="AF1304" s="87" t="s">
        <v>1018</v>
      </c>
      <c r="AG1304" s="87" t="s">
        <v>1018</v>
      </c>
      <c r="AH1304" s="87" t="s">
        <v>1018</v>
      </c>
      <c r="AI1304" s="87" t="s">
        <v>1018</v>
      </c>
      <c r="AJ1304" s="87" t="s">
        <v>1018</v>
      </c>
      <c r="AK1304" s="87" t="s">
        <v>1018</v>
      </c>
      <c r="AL1304" s="87" t="s">
        <v>1018</v>
      </c>
      <c r="AM1304" s="87" t="s">
        <v>1018</v>
      </c>
      <c r="AN1304" s="87" t="s">
        <v>1018</v>
      </c>
      <c r="AO1304" s="87" t="s">
        <v>1018</v>
      </c>
      <c r="AP1304" s="87" t="s">
        <v>1018</v>
      </c>
      <c r="AQ1304" s="87" t="s">
        <v>1018</v>
      </c>
      <c r="AR1304" s="87" t="s">
        <v>1018</v>
      </c>
      <c r="AS1304" s="87" t="s">
        <v>1018</v>
      </c>
      <c r="AT1304" s="87" t="s">
        <v>1018</v>
      </c>
      <c r="AU1304" s="87" t="s">
        <v>1018</v>
      </c>
      <c r="AV1304" s="87" t="s">
        <v>1018</v>
      </c>
      <c r="AW1304" s="87" t="s">
        <v>1018</v>
      </c>
      <c r="AX1304" s="87" t="s">
        <v>1018</v>
      </c>
    </row>
    <row r="1305" spans="1:50" x14ac:dyDescent="0.2">
      <c r="A1305" s="39" t="str">
        <f t="shared" si="121"/>
        <v>2093454</v>
      </c>
      <c r="B1305" s="39" t="str">
        <f t="shared" si="122"/>
        <v>1740/ОРЖ</v>
      </c>
      <c r="C1305" s="39" t="str">
        <f t="shared" si="123"/>
        <v>Мишка радужный В55 см</v>
      </c>
      <c r="D1305" s="94">
        <f t="shared" ca="1" si="124"/>
        <v>481</v>
      </c>
      <c r="E1305" s="94">
        <f t="shared" ca="1" si="125"/>
        <v>1</v>
      </c>
      <c r="F1305" s="94">
        <f t="shared" ca="1" si="120"/>
        <v>0</v>
      </c>
      <c r="G1305" s="87"/>
      <c r="H1305" s="87"/>
      <c r="I1305" s="87"/>
      <c r="J1305" s="87"/>
      <c r="L1305" s="87" t="s">
        <v>4713</v>
      </c>
      <c r="M1305" s="87" t="s">
        <v>2826</v>
      </c>
      <c r="N1305" s="87" t="s">
        <v>1814</v>
      </c>
      <c r="O1305" s="87" t="s">
        <v>1815</v>
      </c>
      <c r="P1305" s="87">
        <v>481</v>
      </c>
      <c r="S1305" s="87" t="s">
        <v>1018</v>
      </c>
      <c r="T1305" s="87" t="s">
        <v>1018</v>
      </c>
      <c r="U1305" s="87" t="s">
        <v>1018</v>
      </c>
      <c r="V1305" s="87" t="s">
        <v>1018</v>
      </c>
      <c r="W1305" s="87" t="s">
        <v>1018</v>
      </c>
      <c r="X1305" s="87" t="s">
        <v>1018</v>
      </c>
      <c r="Y1305" s="87" t="s">
        <v>1018</v>
      </c>
      <c r="Z1305" s="87" t="s">
        <v>1018</v>
      </c>
      <c r="AA1305" s="87" t="s">
        <v>1018</v>
      </c>
      <c r="AB1305" s="87" t="s">
        <v>1018</v>
      </c>
      <c r="AC1305" s="87" t="s">
        <v>1018</v>
      </c>
      <c r="AD1305" s="87" t="s">
        <v>1018</v>
      </c>
      <c r="AE1305" s="87" t="s">
        <v>1018</v>
      </c>
      <c r="AF1305" s="87" t="s">
        <v>1018</v>
      </c>
      <c r="AG1305" s="87" t="s">
        <v>1018</v>
      </c>
      <c r="AH1305" s="87" t="s">
        <v>1018</v>
      </c>
      <c r="AI1305" s="87" t="s">
        <v>1018</v>
      </c>
      <c r="AJ1305" s="87" t="s">
        <v>1018</v>
      </c>
      <c r="AK1305" s="87" t="s">
        <v>1018</v>
      </c>
      <c r="AL1305" s="87" t="s">
        <v>1018</v>
      </c>
      <c r="AM1305" s="87" t="s">
        <v>1018</v>
      </c>
      <c r="AN1305" s="87" t="s">
        <v>1018</v>
      </c>
      <c r="AO1305" s="87" t="s">
        <v>1018</v>
      </c>
      <c r="AP1305" s="87" t="s">
        <v>1018</v>
      </c>
      <c r="AQ1305" s="87" t="s">
        <v>1018</v>
      </c>
      <c r="AR1305" s="87" t="s">
        <v>1018</v>
      </c>
      <c r="AS1305" s="87" t="s">
        <v>1018</v>
      </c>
      <c r="AT1305" s="87" t="s">
        <v>1018</v>
      </c>
      <c r="AU1305" s="87" t="s">
        <v>1018</v>
      </c>
      <c r="AV1305" s="87">
        <v>1</v>
      </c>
      <c r="AW1305" s="87" t="s">
        <v>1018</v>
      </c>
      <c r="AX1305" s="87" t="s">
        <v>1018</v>
      </c>
    </row>
    <row r="1306" spans="1:50" x14ac:dyDescent="0.2">
      <c r="A1306" s="39" t="str">
        <f t="shared" si="121"/>
        <v>2093455</v>
      </c>
      <c r="B1306" s="39" t="str">
        <f t="shared" si="122"/>
        <v>1743/ЖЛ</v>
      </c>
      <c r="C1306" s="39" t="str">
        <f t="shared" si="123"/>
        <v>Зайка радужный В55 см</v>
      </c>
      <c r="D1306" s="94">
        <f t="shared" ca="1" si="124"/>
        <v>472</v>
      </c>
      <c r="E1306" s="94">
        <f t="shared" ca="1" si="125"/>
        <v>2</v>
      </c>
      <c r="F1306" s="94">
        <f t="shared" ca="1" si="120"/>
        <v>0</v>
      </c>
      <c r="G1306" s="87"/>
      <c r="H1306" s="87"/>
      <c r="I1306" s="87"/>
      <c r="J1306" s="87"/>
      <c r="L1306" s="87" t="s">
        <v>4714</v>
      </c>
      <c r="M1306" s="87" t="s">
        <v>2827</v>
      </c>
      <c r="N1306" s="87" t="s">
        <v>1909</v>
      </c>
      <c r="O1306" s="87" t="s">
        <v>1910</v>
      </c>
      <c r="P1306" s="87">
        <v>472</v>
      </c>
      <c r="S1306" s="87" t="s">
        <v>1018</v>
      </c>
      <c r="T1306" s="87" t="s">
        <v>1018</v>
      </c>
      <c r="U1306" s="87" t="s">
        <v>1018</v>
      </c>
      <c r="V1306" s="87" t="s">
        <v>1018</v>
      </c>
      <c r="W1306" s="87" t="s">
        <v>1018</v>
      </c>
      <c r="X1306" s="87" t="s">
        <v>1018</v>
      </c>
      <c r="Y1306" s="87" t="s">
        <v>1018</v>
      </c>
      <c r="Z1306" s="87" t="s">
        <v>1018</v>
      </c>
      <c r="AA1306" s="87" t="s">
        <v>1018</v>
      </c>
      <c r="AB1306" s="87" t="s">
        <v>1018</v>
      </c>
      <c r="AC1306" s="87" t="s">
        <v>1018</v>
      </c>
      <c r="AD1306" s="87" t="s">
        <v>1018</v>
      </c>
      <c r="AE1306" s="87" t="s">
        <v>1018</v>
      </c>
      <c r="AF1306" s="87" t="s">
        <v>1018</v>
      </c>
      <c r="AG1306" s="87" t="s">
        <v>1018</v>
      </c>
      <c r="AH1306" s="87">
        <v>2</v>
      </c>
      <c r="AI1306" s="87" t="s">
        <v>1018</v>
      </c>
      <c r="AJ1306" s="87" t="s">
        <v>1018</v>
      </c>
      <c r="AK1306" s="87" t="s">
        <v>1018</v>
      </c>
      <c r="AL1306" s="87" t="s">
        <v>1018</v>
      </c>
      <c r="AM1306" s="87" t="s">
        <v>1018</v>
      </c>
      <c r="AN1306" s="87" t="s">
        <v>1018</v>
      </c>
      <c r="AO1306" s="87" t="s">
        <v>1018</v>
      </c>
      <c r="AP1306" s="87" t="s">
        <v>1018</v>
      </c>
      <c r="AQ1306" s="87" t="s">
        <v>1018</v>
      </c>
      <c r="AR1306" s="87" t="s">
        <v>1018</v>
      </c>
      <c r="AS1306" s="87" t="s">
        <v>1018</v>
      </c>
      <c r="AT1306" s="87" t="s">
        <v>1018</v>
      </c>
      <c r="AU1306" s="87" t="s">
        <v>1018</v>
      </c>
      <c r="AV1306" s="87" t="s">
        <v>1018</v>
      </c>
      <c r="AW1306" s="87" t="s">
        <v>1018</v>
      </c>
      <c r="AX1306" s="87" t="s">
        <v>1018</v>
      </c>
    </row>
    <row r="1307" spans="1:50" x14ac:dyDescent="0.2">
      <c r="A1307" s="39" t="str">
        <f t="shared" si="121"/>
        <v>2093525</v>
      </c>
      <c r="B1307" s="39" t="str">
        <f t="shared" si="122"/>
        <v>1744/ОРЖ</v>
      </c>
      <c r="C1307" s="39" t="str">
        <f t="shared" si="123"/>
        <v>Мишка радужный В51 см</v>
      </c>
      <c r="D1307" s="94">
        <f t="shared" ca="1" si="124"/>
        <v>431</v>
      </c>
      <c r="E1307" s="94">
        <f t="shared" ca="1" si="125"/>
        <v>1</v>
      </c>
      <c r="F1307" s="94">
        <f t="shared" ca="1" si="120"/>
        <v>0</v>
      </c>
      <c r="G1307" s="87"/>
      <c r="H1307" s="87"/>
      <c r="I1307" s="87"/>
      <c r="J1307" s="87"/>
      <c r="L1307" s="87" t="s">
        <v>4715</v>
      </c>
      <c r="M1307" s="87" t="s">
        <v>2828</v>
      </c>
      <c r="N1307" s="87" t="s">
        <v>1816</v>
      </c>
      <c r="O1307" s="87" t="s">
        <v>1817</v>
      </c>
      <c r="P1307" s="87">
        <v>431</v>
      </c>
      <c r="S1307" s="87" t="s">
        <v>1018</v>
      </c>
      <c r="T1307" s="87" t="s">
        <v>1018</v>
      </c>
      <c r="U1307" s="87" t="s">
        <v>1018</v>
      </c>
      <c r="V1307" s="87" t="s">
        <v>1018</v>
      </c>
      <c r="W1307" s="87" t="s">
        <v>1018</v>
      </c>
      <c r="X1307" s="87" t="s">
        <v>1018</v>
      </c>
      <c r="Y1307" s="87" t="s">
        <v>1018</v>
      </c>
      <c r="Z1307" s="87" t="s">
        <v>1018</v>
      </c>
      <c r="AA1307" s="87" t="s">
        <v>1018</v>
      </c>
      <c r="AB1307" s="87" t="s">
        <v>1018</v>
      </c>
      <c r="AC1307" s="87" t="s">
        <v>1018</v>
      </c>
      <c r="AD1307" s="87" t="s">
        <v>1018</v>
      </c>
      <c r="AE1307" s="87" t="s">
        <v>1018</v>
      </c>
      <c r="AF1307" s="87" t="s">
        <v>1018</v>
      </c>
      <c r="AG1307" s="87" t="s">
        <v>1018</v>
      </c>
      <c r="AH1307" s="87" t="s">
        <v>1018</v>
      </c>
      <c r="AI1307" s="87" t="s">
        <v>1018</v>
      </c>
      <c r="AJ1307" s="87" t="s">
        <v>1018</v>
      </c>
      <c r="AK1307" s="87">
        <v>1</v>
      </c>
      <c r="AL1307" s="87">
        <v>1</v>
      </c>
      <c r="AM1307" s="87" t="s">
        <v>1018</v>
      </c>
      <c r="AN1307" s="87" t="s">
        <v>1018</v>
      </c>
      <c r="AO1307" s="87" t="s">
        <v>1018</v>
      </c>
      <c r="AP1307" s="87" t="s">
        <v>1018</v>
      </c>
      <c r="AQ1307" s="87" t="s">
        <v>1018</v>
      </c>
      <c r="AR1307" s="87" t="s">
        <v>1018</v>
      </c>
      <c r="AS1307" s="87" t="s">
        <v>1018</v>
      </c>
      <c r="AT1307" s="87" t="s">
        <v>1018</v>
      </c>
      <c r="AU1307" s="87" t="s">
        <v>1018</v>
      </c>
      <c r="AV1307" s="87">
        <v>1</v>
      </c>
      <c r="AW1307" s="87" t="s">
        <v>1018</v>
      </c>
      <c r="AX1307" s="87" t="s">
        <v>1018</v>
      </c>
    </row>
    <row r="1308" spans="1:50" x14ac:dyDescent="0.2">
      <c r="A1308" s="39" t="str">
        <f t="shared" si="121"/>
        <v>2093528</v>
      </c>
      <c r="B1308" s="39" t="str">
        <f t="shared" si="122"/>
        <v>1745/ЖЛ</v>
      </c>
      <c r="C1308" s="39" t="str">
        <f t="shared" si="123"/>
        <v>Зайка радужный В51 см</v>
      </c>
      <c r="D1308" s="94">
        <f t="shared" ca="1" si="124"/>
        <v>426</v>
      </c>
      <c r="E1308" s="94">
        <f t="shared" ca="1" si="125"/>
        <v>0</v>
      </c>
      <c r="F1308" s="94">
        <f t="shared" ca="1" si="120"/>
        <v>0</v>
      </c>
      <c r="G1308" s="87"/>
      <c r="H1308" s="87"/>
      <c r="I1308" s="87"/>
      <c r="J1308" s="87"/>
      <c r="L1308" s="87" t="s">
        <v>4800</v>
      </c>
      <c r="M1308" s="87" t="s">
        <v>2829</v>
      </c>
      <c r="N1308" s="87" t="s">
        <v>1911</v>
      </c>
      <c r="O1308" s="87" t="s">
        <v>1912</v>
      </c>
      <c r="P1308" s="87">
        <v>426</v>
      </c>
      <c r="S1308" s="87" t="s">
        <v>1018</v>
      </c>
      <c r="T1308" s="87" t="s">
        <v>1018</v>
      </c>
      <c r="U1308" s="87" t="s">
        <v>1018</v>
      </c>
      <c r="V1308" s="87" t="s">
        <v>1018</v>
      </c>
      <c r="W1308" s="87" t="s">
        <v>1018</v>
      </c>
      <c r="X1308" s="87" t="s">
        <v>1018</v>
      </c>
      <c r="Y1308" s="87" t="s">
        <v>1018</v>
      </c>
      <c r="Z1308" s="87" t="s">
        <v>1018</v>
      </c>
      <c r="AA1308" s="87" t="s">
        <v>1018</v>
      </c>
      <c r="AB1308" s="87" t="s">
        <v>1018</v>
      </c>
      <c r="AC1308" s="87" t="s">
        <v>1018</v>
      </c>
      <c r="AD1308" s="87" t="s">
        <v>1018</v>
      </c>
      <c r="AE1308" s="87">
        <v>2</v>
      </c>
      <c r="AF1308" s="87">
        <v>2</v>
      </c>
      <c r="AG1308" s="87" t="s">
        <v>1018</v>
      </c>
      <c r="AH1308" s="87" t="s">
        <v>1018</v>
      </c>
      <c r="AI1308" s="87" t="s">
        <v>1018</v>
      </c>
      <c r="AJ1308" s="87" t="s">
        <v>1018</v>
      </c>
      <c r="AK1308" s="87">
        <v>1</v>
      </c>
      <c r="AL1308" s="87">
        <v>1</v>
      </c>
      <c r="AM1308" s="87" t="s">
        <v>1018</v>
      </c>
      <c r="AN1308" s="87" t="s">
        <v>1018</v>
      </c>
      <c r="AO1308" s="87" t="s">
        <v>1018</v>
      </c>
      <c r="AP1308" s="87" t="s">
        <v>1018</v>
      </c>
      <c r="AQ1308" s="87" t="s">
        <v>1018</v>
      </c>
      <c r="AR1308" s="87" t="s">
        <v>1018</v>
      </c>
      <c r="AS1308" s="87" t="s">
        <v>1018</v>
      </c>
      <c r="AT1308" s="87" t="s">
        <v>1018</v>
      </c>
      <c r="AU1308" s="87" t="s">
        <v>1018</v>
      </c>
      <c r="AV1308" s="87" t="s">
        <v>1018</v>
      </c>
      <c r="AW1308" s="87" t="s">
        <v>1018</v>
      </c>
      <c r="AX1308" s="87" t="s">
        <v>1018</v>
      </c>
    </row>
    <row r="1309" spans="1:50" x14ac:dyDescent="0.2">
      <c r="A1309" s="39" t="str">
        <f t="shared" si="121"/>
        <v>2096614</v>
      </c>
      <c r="B1309" s="39" t="str">
        <f t="shared" si="122"/>
        <v>1772-2/КЧ-1</v>
      </c>
      <c r="C1309" s="39" t="str">
        <f t="shared" si="123"/>
        <v>Медвежонок Захар  В73см</v>
      </c>
      <c r="D1309" s="94">
        <f t="shared" ca="1" si="124"/>
        <v>1607</v>
      </c>
      <c r="E1309" s="94">
        <f t="shared" ca="1" si="125"/>
        <v>0</v>
      </c>
      <c r="F1309" s="94">
        <f t="shared" ca="1" si="120"/>
        <v>0</v>
      </c>
      <c r="G1309" s="87"/>
      <c r="H1309" s="87"/>
      <c r="I1309" s="87"/>
      <c r="J1309" s="87"/>
      <c r="L1309" s="87" t="s">
        <v>4801</v>
      </c>
      <c r="M1309" s="87" t="s">
        <v>2830</v>
      </c>
      <c r="N1309" s="87" t="s">
        <v>1924</v>
      </c>
      <c r="O1309" s="87" t="s">
        <v>465</v>
      </c>
      <c r="P1309" s="87">
        <v>1607</v>
      </c>
      <c r="S1309" s="87" t="s">
        <v>1018</v>
      </c>
      <c r="T1309" s="87" t="s">
        <v>1018</v>
      </c>
      <c r="U1309" s="87" t="s">
        <v>1018</v>
      </c>
      <c r="V1309" s="87" t="s">
        <v>1018</v>
      </c>
      <c r="W1309" s="87" t="s">
        <v>1018</v>
      </c>
      <c r="X1309" s="87" t="s">
        <v>1018</v>
      </c>
      <c r="Y1309" s="87" t="s">
        <v>1018</v>
      </c>
      <c r="Z1309" s="87" t="s">
        <v>1018</v>
      </c>
      <c r="AA1309" s="87" t="s">
        <v>1018</v>
      </c>
      <c r="AB1309" s="87" t="s">
        <v>1018</v>
      </c>
      <c r="AC1309" s="87" t="s">
        <v>1018</v>
      </c>
      <c r="AD1309" s="87" t="s">
        <v>1018</v>
      </c>
      <c r="AE1309" s="87" t="s">
        <v>1018</v>
      </c>
      <c r="AF1309" s="87" t="s">
        <v>1018</v>
      </c>
      <c r="AG1309" s="87" t="s">
        <v>1018</v>
      </c>
      <c r="AH1309" s="87" t="s">
        <v>1018</v>
      </c>
      <c r="AI1309" s="87" t="s">
        <v>1018</v>
      </c>
      <c r="AJ1309" s="87" t="s">
        <v>1018</v>
      </c>
      <c r="AK1309" s="87" t="s">
        <v>1018</v>
      </c>
      <c r="AL1309" s="87" t="s">
        <v>1018</v>
      </c>
      <c r="AM1309" s="87" t="s">
        <v>1018</v>
      </c>
      <c r="AN1309" s="87" t="s">
        <v>1018</v>
      </c>
      <c r="AO1309" s="87" t="s">
        <v>1018</v>
      </c>
      <c r="AP1309" s="87" t="s">
        <v>1018</v>
      </c>
      <c r="AQ1309" s="87" t="s">
        <v>1018</v>
      </c>
      <c r="AR1309" s="87" t="s">
        <v>1018</v>
      </c>
      <c r="AS1309" s="87" t="s">
        <v>1018</v>
      </c>
      <c r="AT1309" s="87" t="s">
        <v>1018</v>
      </c>
      <c r="AU1309" s="87" t="s">
        <v>1018</v>
      </c>
      <c r="AV1309" s="87" t="s">
        <v>1018</v>
      </c>
      <c r="AW1309" s="87" t="s">
        <v>1018</v>
      </c>
      <c r="AX1309" s="87" t="s">
        <v>1018</v>
      </c>
    </row>
    <row r="1310" spans="1:50" x14ac:dyDescent="0.2">
      <c r="A1310" s="39" t="str">
        <f t="shared" si="121"/>
        <v>2097164</v>
      </c>
      <c r="B1310" s="39" t="str">
        <f t="shared" si="122"/>
        <v>1774-1/КЧ</v>
      </c>
      <c r="C1310" s="39" t="str">
        <f t="shared" si="123"/>
        <v>Медвежонок Захар В54см</v>
      </c>
      <c r="D1310" s="94">
        <f t="shared" ca="1" si="124"/>
        <v>948</v>
      </c>
      <c r="E1310" s="94">
        <f t="shared" ca="1" si="125"/>
        <v>9</v>
      </c>
      <c r="F1310" s="94">
        <f t="shared" ca="1" si="120"/>
        <v>0</v>
      </c>
      <c r="G1310" s="87"/>
      <c r="H1310" s="87"/>
      <c r="I1310" s="87"/>
      <c r="J1310" s="87"/>
      <c r="L1310" s="87" t="s">
        <v>4849</v>
      </c>
      <c r="M1310" s="87" t="s">
        <v>2831</v>
      </c>
      <c r="N1310" s="87" t="s">
        <v>1965</v>
      </c>
      <c r="O1310" s="87" t="s">
        <v>114</v>
      </c>
      <c r="P1310" s="87">
        <v>948</v>
      </c>
      <c r="S1310" s="87" t="s">
        <v>1018</v>
      </c>
      <c r="T1310" s="87" t="s">
        <v>1018</v>
      </c>
      <c r="U1310" s="87" t="s">
        <v>1018</v>
      </c>
      <c r="V1310" s="87" t="s">
        <v>1018</v>
      </c>
      <c r="W1310" s="87" t="s">
        <v>1018</v>
      </c>
      <c r="X1310" s="87" t="s">
        <v>1018</v>
      </c>
      <c r="Y1310" s="87" t="s">
        <v>1018</v>
      </c>
      <c r="Z1310" s="87" t="s">
        <v>1018</v>
      </c>
      <c r="AA1310" s="87" t="s">
        <v>1018</v>
      </c>
      <c r="AB1310" s="87" t="s">
        <v>1018</v>
      </c>
      <c r="AC1310" s="87" t="s">
        <v>1018</v>
      </c>
      <c r="AD1310" s="87" t="s">
        <v>1018</v>
      </c>
      <c r="AE1310" s="87" t="s">
        <v>1018</v>
      </c>
      <c r="AF1310" s="87">
        <v>9</v>
      </c>
      <c r="AG1310" s="87" t="s">
        <v>1018</v>
      </c>
      <c r="AH1310" s="87" t="s">
        <v>1018</v>
      </c>
      <c r="AI1310" s="87" t="s">
        <v>1018</v>
      </c>
      <c r="AJ1310" s="87" t="s">
        <v>1018</v>
      </c>
      <c r="AK1310" s="87" t="s">
        <v>1018</v>
      </c>
      <c r="AL1310" s="87" t="s">
        <v>1018</v>
      </c>
      <c r="AM1310" s="87" t="s">
        <v>1018</v>
      </c>
      <c r="AN1310" s="87" t="s">
        <v>1018</v>
      </c>
      <c r="AO1310" s="87" t="s">
        <v>1018</v>
      </c>
      <c r="AP1310" s="87" t="s">
        <v>1018</v>
      </c>
      <c r="AQ1310" s="87" t="s">
        <v>1018</v>
      </c>
      <c r="AR1310" s="87" t="s">
        <v>1018</v>
      </c>
      <c r="AS1310" s="87" t="s">
        <v>1018</v>
      </c>
      <c r="AT1310" s="87" t="s">
        <v>1018</v>
      </c>
      <c r="AU1310" s="87" t="s">
        <v>1018</v>
      </c>
      <c r="AV1310" s="87" t="s">
        <v>1018</v>
      </c>
      <c r="AW1310" s="87" t="s">
        <v>1018</v>
      </c>
      <c r="AX1310" s="87" t="s">
        <v>1018</v>
      </c>
    </row>
    <row r="1311" spans="1:50" x14ac:dyDescent="0.2">
      <c r="A1311" s="39" t="str">
        <f t="shared" si="121"/>
        <v>2100115</v>
      </c>
      <c r="B1311" s="39" t="str">
        <f t="shared" si="122"/>
        <v>1778/ОРЖ/39*2</v>
      </c>
      <c r="C1311" s="39" t="str">
        <f t="shared" si="123"/>
        <v>Перевертыш Котенок-Щенок В39*2</v>
      </c>
      <c r="D1311" s="94">
        <f t="shared" ca="1" si="124"/>
        <v>600</v>
      </c>
      <c r="E1311" s="94">
        <f t="shared" ca="1" si="125"/>
        <v>2</v>
      </c>
      <c r="F1311" s="94">
        <f t="shared" ca="1" si="120"/>
        <v>0</v>
      </c>
      <c r="G1311" s="87"/>
      <c r="H1311" s="87"/>
      <c r="I1311" s="87"/>
      <c r="J1311" s="87"/>
      <c r="L1311" s="87" t="s">
        <v>4850</v>
      </c>
      <c r="M1311" s="87" t="s">
        <v>2832</v>
      </c>
      <c r="N1311" s="87" t="s">
        <v>2058</v>
      </c>
      <c r="O1311" s="87" t="s">
        <v>2059</v>
      </c>
      <c r="P1311" s="87">
        <v>600</v>
      </c>
      <c r="S1311" s="87" t="s">
        <v>1018</v>
      </c>
      <c r="T1311" s="87" t="s">
        <v>1018</v>
      </c>
      <c r="U1311" s="87" t="s">
        <v>1018</v>
      </c>
      <c r="V1311" s="87" t="s">
        <v>1018</v>
      </c>
      <c r="W1311" s="87" t="s">
        <v>1018</v>
      </c>
      <c r="X1311" s="87" t="s">
        <v>1018</v>
      </c>
      <c r="Y1311" s="87" t="s">
        <v>1018</v>
      </c>
      <c r="Z1311" s="87" t="s">
        <v>1018</v>
      </c>
      <c r="AA1311" s="87" t="s">
        <v>1018</v>
      </c>
      <c r="AB1311" s="87" t="s">
        <v>1018</v>
      </c>
      <c r="AC1311" s="87" t="s">
        <v>1018</v>
      </c>
      <c r="AD1311" s="87" t="s">
        <v>1018</v>
      </c>
      <c r="AE1311" s="87" t="s">
        <v>1018</v>
      </c>
      <c r="AF1311" s="87" t="s">
        <v>1018</v>
      </c>
      <c r="AG1311" s="87" t="s">
        <v>1018</v>
      </c>
      <c r="AH1311" s="87">
        <v>1</v>
      </c>
      <c r="AI1311" s="87" t="s">
        <v>1018</v>
      </c>
      <c r="AJ1311" s="87" t="s">
        <v>1018</v>
      </c>
      <c r="AK1311" s="87" t="s">
        <v>1018</v>
      </c>
      <c r="AL1311" s="87" t="s">
        <v>1018</v>
      </c>
      <c r="AM1311" s="87" t="s">
        <v>1018</v>
      </c>
      <c r="AN1311" s="87" t="s">
        <v>1018</v>
      </c>
      <c r="AO1311" s="87" t="s">
        <v>1018</v>
      </c>
      <c r="AP1311" s="87" t="s">
        <v>1018</v>
      </c>
      <c r="AQ1311" s="87" t="s">
        <v>1018</v>
      </c>
      <c r="AR1311" s="87" t="s">
        <v>1018</v>
      </c>
      <c r="AS1311" s="87" t="s">
        <v>1018</v>
      </c>
      <c r="AT1311" s="87" t="s">
        <v>1018</v>
      </c>
      <c r="AU1311" s="87" t="s">
        <v>1018</v>
      </c>
      <c r="AV1311" s="87">
        <v>1</v>
      </c>
      <c r="AW1311" s="87" t="s">
        <v>1018</v>
      </c>
      <c r="AX1311" s="87" t="s">
        <v>1018</v>
      </c>
    </row>
    <row r="1312" spans="1:50" x14ac:dyDescent="0.2">
      <c r="A1312" s="39" t="str">
        <f t="shared" si="121"/>
        <v>2044342</v>
      </c>
      <c r="B1312" s="39" t="str">
        <f t="shared" si="122"/>
        <v>31021/ОРЖ</v>
      </c>
      <c r="C1312" s="39" t="str">
        <f t="shared" si="123"/>
        <v>Медвежонок В53см</v>
      </c>
      <c r="D1312" s="94">
        <f t="shared" ca="1" si="124"/>
        <v>396</v>
      </c>
      <c r="E1312" s="94">
        <f t="shared" ca="1" si="125"/>
        <v>0</v>
      </c>
      <c r="F1312" s="94">
        <f t="shared" ca="1" si="120"/>
        <v>0</v>
      </c>
      <c r="G1312" s="87"/>
      <c r="H1312" s="87"/>
      <c r="I1312" s="87"/>
      <c r="J1312" s="87"/>
      <c r="L1312" s="87" t="s">
        <v>4851</v>
      </c>
      <c r="M1312" s="87" t="s">
        <v>2833</v>
      </c>
      <c r="N1312" s="87" t="s">
        <v>2834</v>
      </c>
      <c r="O1312" s="87" t="s">
        <v>2835</v>
      </c>
      <c r="P1312" s="87">
        <v>396</v>
      </c>
      <c r="S1312" s="87" t="s">
        <v>1018</v>
      </c>
      <c r="T1312" s="87" t="s">
        <v>1018</v>
      </c>
      <c r="U1312" s="87" t="s">
        <v>1018</v>
      </c>
      <c r="V1312" s="87" t="s">
        <v>1018</v>
      </c>
      <c r="W1312" s="87" t="s">
        <v>1018</v>
      </c>
      <c r="X1312" s="87" t="s">
        <v>1018</v>
      </c>
      <c r="Y1312" s="87" t="s">
        <v>1018</v>
      </c>
      <c r="Z1312" s="87" t="s">
        <v>1018</v>
      </c>
      <c r="AA1312" s="87" t="s">
        <v>1018</v>
      </c>
      <c r="AB1312" s="87" t="s">
        <v>1018</v>
      </c>
      <c r="AC1312" s="87" t="s">
        <v>1018</v>
      </c>
      <c r="AD1312" s="87" t="s">
        <v>1018</v>
      </c>
      <c r="AE1312" s="87" t="s">
        <v>1018</v>
      </c>
      <c r="AF1312" s="87" t="s">
        <v>1018</v>
      </c>
      <c r="AG1312" s="87" t="s">
        <v>1018</v>
      </c>
      <c r="AH1312" s="87" t="s">
        <v>1018</v>
      </c>
      <c r="AI1312" s="87" t="s">
        <v>1018</v>
      </c>
      <c r="AJ1312" s="87" t="s">
        <v>1018</v>
      </c>
      <c r="AK1312" s="87" t="s">
        <v>1018</v>
      </c>
      <c r="AL1312" s="87" t="s">
        <v>1018</v>
      </c>
      <c r="AM1312" s="87" t="s">
        <v>1018</v>
      </c>
      <c r="AN1312" s="87" t="s">
        <v>1018</v>
      </c>
      <c r="AO1312" s="87" t="s">
        <v>1018</v>
      </c>
      <c r="AP1312" s="87" t="s">
        <v>1018</v>
      </c>
      <c r="AQ1312" s="87" t="s">
        <v>1018</v>
      </c>
      <c r="AR1312" s="87" t="s">
        <v>1018</v>
      </c>
      <c r="AS1312" s="87" t="s">
        <v>1018</v>
      </c>
      <c r="AT1312" s="87" t="s">
        <v>1018</v>
      </c>
      <c r="AU1312" s="87" t="s">
        <v>1018</v>
      </c>
      <c r="AV1312" s="87" t="s">
        <v>1018</v>
      </c>
      <c r="AW1312" s="87" t="s">
        <v>1018</v>
      </c>
      <c r="AX1312" s="87" t="s">
        <v>1018</v>
      </c>
    </row>
    <row r="1313" spans="1:50" x14ac:dyDescent="0.2">
      <c r="A1313" s="39" t="str">
        <f t="shared" si="121"/>
        <v>2048865</v>
      </c>
      <c r="B1313" s="39" t="str">
        <f t="shared" si="122"/>
        <v>31030/БЖ</v>
      </c>
      <c r="C1313" s="39" t="str">
        <f t="shared" si="123"/>
        <v>Медведь В58см</v>
      </c>
      <c r="D1313" s="94">
        <f t="shared" ca="1" si="124"/>
        <v>754</v>
      </c>
      <c r="E1313" s="94">
        <f t="shared" ca="1" si="125"/>
        <v>0</v>
      </c>
      <c r="F1313" s="94">
        <f t="shared" ca="1" si="120"/>
        <v>0</v>
      </c>
      <c r="G1313" s="87"/>
      <c r="H1313" s="87"/>
      <c r="I1313" s="87"/>
      <c r="J1313" s="87"/>
      <c r="L1313" s="87" t="s">
        <v>4852</v>
      </c>
      <c r="M1313" s="87" t="s">
        <v>329</v>
      </c>
      <c r="N1313" s="87" t="s">
        <v>330</v>
      </c>
      <c r="O1313" s="87" t="s">
        <v>331</v>
      </c>
      <c r="P1313" s="87">
        <v>754</v>
      </c>
      <c r="S1313" s="87" t="s">
        <v>1018</v>
      </c>
      <c r="T1313" s="87" t="s">
        <v>1018</v>
      </c>
      <c r="U1313" s="87" t="s">
        <v>1018</v>
      </c>
      <c r="V1313" s="87" t="s">
        <v>1018</v>
      </c>
      <c r="W1313" s="87" t="s">
        <v>1018</v>
      </c>
      <c r="X1313" s="87" t="s">
        <v>1018</v>
      </c>
      <c r="Y1313" s="87" t="s">
        <v>1018</v>
      </c>
      <c r="Z1313" s="87" t="s">
        <v>1018</v>
      </c>
      <c r="AA1313" s="87" t="s">
        <v>1018</v>
      </c>
      <c r="AB1313" s="87" t="s">
        <v>1018</v>
      </c>
      <c r="AC1313" s="87" t="s">
        <v>1018</v>
      </c>
      <c r="AD1313" s="87" t="s">
        <v>1018</v>
      </c>
      <c r="AE1313" s="87" t="s">
        <v>1018</v>
      </c>
      <c r="AF1313" s="87" t="s">
        <v>1018</v>
      </c>
      <c r="AG1313" s="87" t="s">
        <v>1018</v>
      </c>
      <c r="AH1313" s="87" t="s">
        <v>1018</v>
      </c>
      <c r="AI1313" s="87" t="s">
        <v>1018</v>
      </c>
      <c r="AJ1313" s="87" t="s">
        <v>1018</v>
      </c>
      <c r="AK1313" s="87" t="s">
        <v>1018</v>
      </c>
      <c r="AL1313" s="87" t="s">
        <v>1018</v>
      </c>
      <c r="AM1313" s="87" t="s">
        <v>1018</v>
      </c>
      <c r="AN1313" s="87" t="s">
        <v>1018</v>
      </c>
      <c r="AO1313" s="87" t="s">
        <v>1018</v>
      </c>
      <c r="AP1313" s="87" t="s">
        <v>1018</v>
      </c>
      <c r="AQ1313" s="87" t="s">
        <v>1018</v>
      </c>
      <c r="AR1313" s="87" t="s">
        <v>1018</v>
      </c>
      <c r="AS1313" s="87" t="s">
        <v>1018</v>
      </c>
      <c r="AT1313" s="87" t="s">
        <v>1018</v>
      </c>
      <c r="AU1313" s="87" t="s">
        <v>1018</v>
      </c>
      <c r="AV1313" s="87" t="s">
        <v>1018</v>
      </c>
      <c r="AW1313" s="87" t="s">
        <v>1018</v>
      </c>
      <c r="AX1313" s="87" t="s">
        <v>1018</v>
      </c>
    </row>
    <row r="1314" spans="1:50" x14ac:dyDescent="0.2">
      <c r="A1314" s="39" t="str">
        <f t="shared" si="121"/>
        <v>2063823</v>
      </c>
      <c r="B1314" s="39" t="str">
        <f t="shared" si="122"/>
        <v>31030/КЧ</v>
      </c>
      <c r="C1314" s="39" t="str">
        <f t="shared" si="123"/>
        <v>Медведь В 58 см</v>
      </c>
      <c r="D1314" s="94">
        <f t="shared" ca="1" si="124"/>
        <v>754</v>
      </c>
      <c r="E1314" s="94">
        <f t="shared" ca="1" si="125"/>
        <v>3</v>
      </c>
      <c r="F1314" s="94">
        <f t="shared" ca="1" si="120"/>
        <v>0</v>
      </c>
      <c r="G1314" s="87"/>
      <c r="H1314" s="87"/>
      <c r="I1314" s="87"/>
      <c r="J1314" s="87"/>
      <c r="L1314" s="87" t="s">
        <v>4853</v>
      </c>
      <c r="M1314" s="87" t="s">
        <v>2836</v>
      </c>
      <c r="N1314" s="87" t="s">
        <v>146</v>
      </c>
      <c r="O1314" s="87" t="s">
        <v>2837</v>
      </c>
      <c r="P1314" s="87">
        <v>754</v>
      </c>
      <c r="S1314" s="87" t="s">
        <v>1018</v>
      </c>
      <c r="T1314" s="87" t="s">
        <v>1018</v>
      </c>
      <c r="U1314" s="87" t="s">
        <v>1018</v>
      </c>
      <c r="V1314" s="87" t="s">
        <v>1018</v>
      </c>
      <c r="W1314" s="87" t="s">
        <v>1018</v>
      </c>
      <c r="X1314" s="87" t="s">
        <v>1018</v>
      </c>
      <c r="Y1314" s="87" t="s">
        <v>1018</v>
      </c>
      <c r="Z1314" s="87" t="s">
        <v>1018</v>
      </c>
      <c r="AA1314" s="87" t="s">
        <v>1018</v>
      </c>
      <c r="AB1314" s="87" t="s">
        <v>1018</v>
      </c>
      <c r="AC1314" s="87" t="s">
        <v>1018</v>
      </c>
      <c r="AD1314" s="87" t="s">
        <v>1018</v>
      </c>
      <c r="AE1314" s="87" t="s">
        <v>1018</v>
      </c>
      <c r="AF1314" s="87">
        <v>1</v>
      </c>
      <c r="AG1314" s="87" t="s">
        <v>1018</v>
      </c>
      <c r="AH1314" s="87" t="s">
        <v>1018</v>
      </c>
      <c r="AI1314" s="87" t="s">
        <v>1018</v>
      </c>
      <c r="AJ1314" s="87" t="s">
        <v>1018</v>
      </c>
      <c r="AK1314" s="87" t="s">
        <v>1018</v>
      </c>
      <c r="AL1314" s="87" t="s">
        <v>1018</v>
      </c>
      <c r="AM1314" s="87" t="s">
        <v>1018</v>
      </c>
      <c r="AN1314" s="87" t="s">
        <v>1018</v>
      </c>
      <c r="AO1314" s="87" t="s">
        <v>1018</v>
      </c>
      <c r="AP1314" s="87" t="s">
        <v>1018</v>
      </c>
      <c r="AQ1314" s="87" t="s">
        <v>1018</v>
      </c>
      <c r="AR1314" s="87" t="s">
        <v>1018</v>
      </c>
      <c r="AS1314" s="87" t="s">
        <v>1018</v>
      </c>
      <c r="AT1314" s="87" t="s">
        <v>1018</v>
      </c>
      <c r="AU1314" s="87" t="s">
        <v>1018</v>
      </c>
      <c r="AV1314" s="87">
        <v>1</v>
      </c>
      <c r="AW1314" s="87" t="s">
        <v>1018</v>
      </c>
      <c r="AX1314" s="87">
        <v>1</v>
      </c>
    </row>
    <row r="1315" spans="1:50" x14ac:dyDescent="0.2">
      <c r="A1315" s="39" t="str">
        <f t="shared" si="121"/>
        <v>2043761</v>
      </c>
      <c r="B1315" s="39" t="str">
        <f t="shared" si="122"/>
        <v>31045/БЖ</v>
      </c>
      <c r="C1315" s="39" t="str">
        <f t="shared" si="123"/>
        <v>Мишутка В51см</v>
      </c>
      <c r="D1315" s="94">
        <f t="shared" ca="1" si="124"/>
        <v>721</v>
      </c>
      <c r="E1315" s="94">
        <f t="shared" ca="1" si="125"/>
        <v>0</v>
      </c>
      <c r="F1315" s="94">
        <f t="shared" ca="1" si="120"/>
        <v>0</v>
      </c>
      <c r="G1315" s="87"/>
      <c r="H1315" s="87"/>
      <c r="I1315" s="87"/>
      <c r="J1315" s="87"/>
      <c r="L1315" s="87" t="s">
        <v>4854</v>
      </c>
      <c r="M1315" s="87" t="s">
        <v>334</v>
      </c>
      <c r="N1315" s="87" t="s">
        <v>335</v>
      </c>
      <c r="O1315" s="87" t="s">
        <v>336</v>
      </c>
      <c r="P1315" s="87">
        <v>721</v>
      </c>
      <c r="S1315" s="87" t="s">
        <v>1018</v>
      </c>
      <c r="T1315" s="87" t="s">
        <v>1018</v>
      </c>
      <c r="U1315" s="87" t="s">
        <v>1018</v>
      </c>
      <c r="V1315" s="87" t="s">
        <v>1018</v>
      </c>
      <c r="W1315" s="87" t="s">
        <v>1018</v>
      </c>
      <c r="X1315" s="87" t="s">
        <v>1018</v>
      </c>
      <c r="Y1315" s="87" t="s">
        <v>1018</v>
      </c>
      <c r="Z1315" s="87" t="s">
        <v>1018</v>
      </c>
      <c r="AA1315" s="87" t="s">
        <v>1018</v>
      </c>
      <c r="AB1315" s="87" t="s">
        <v>1018</v>
      </c>
      <c r="AC1315" s="87" t="s">
        <v>1018</v>
      </c>
      <c r="AD1315" s="87" t="s">
        <v>1018</v>
      </c>
      <c r="AE1315" s="87" t="s">
        <v>1018</v>
      </c>
      <c r="AF1315" s="87" t="s">
        <v>1018</v>
      </c>
      <c r="AG1315" s="87" t="s">
        <v>1018</v>
      </c>
      <c r="AH1315" s="87" t="s">
        <v>1018</v>
      </c>
      <c r="AI1315" s="87" t="s">
        <v>1018</v>
      </c>
      <c r="AJ1315" s="87" t="s">
        <v>1018</v>
      </c>
      <c r="AK1315" s="87" t="s">
        <v>1018</v>
      </c>
      <c r="AL1315" s="87" t="s">
        <v>1018</v>
      </c>
      <c r="AM1315" s="87" t="s">
        <v>1018</v>
      </c>
      <c r="AN1315" s="87" t="s">
        <v>1018</v>
      </c>
      <c r="AO1315" s="87" t="s">
        <v>1018</v>
      </c>
      <c r="AP1315" s="87" t="s">
        <v>1018</v>
      </c>
      <c r="AQ1315" s="87" t="s">
        <v>1018</v>
      </c>
      <c r="AR1315" s="87" t="s">
        <v>1018</v>
      </c>
      <c r="AS1315" s="87" t="s">
        <v>1018</v>
      </c>
      <c r="AT1315" s="87" t="s">
        <v>1018</v>
      </c>
      <c r="AU1315" s="87" t="s">
        <v>1018</v>
      </c>
      <c r="AV1315" s="87" t="s">
        <v>1018</v>
      </c>
      <c r="AW1315" s="87" t="s">
        <v>1018</v>
      </c>
      <c r="AX1315" s="87" t="s">
        <v>1018</v>
      </c>
    </row>
    <row r="1316" spans="1:50" x14ac:dyDescent="0.2">
      <c r="A1316" s="39" t="str">
        <f t="shared" si="121"/>
        <v>2039574</v>
      </c>
      <c r="B1316" s="39" t="str">
        <f t="shared" si="122"/>
        <v>3212/ЖЛ</v>
      </c>
      <c r="C1316" s="39" t="str">
        <f t="shared" si="123"/>
        <v>Медвежонок  В35см</v>
      </c>
      <c r="D1316" s="94">
        <f t="shared" ca="1" si="124"/>
        <v>275</v>
      </c>
      <c r="E1316" s="94">
        <f t="shared" ca="1" si="125"/>
        <v>27</v>
      </c>
      <c r="F1316" s="94">
        <f t="shared" ca="1" si="120"/>
        <v>0</v>
      </c>
      <c r="G1316" s="87"/>
      <c r="H1316" s="87"/>
      <c r="I1316" s="87"/>
      <c r="J1316" s="87"/>
      <c r="L1316" s="87" t="s">
        <v>4855</v>
      </c>
      <c r="M1316" s="87" t="s">
        <v>2838</v>
      </c>
      <c r="N1316" s="87" t="s">
        <v>15</v>
      </c>
      <c r="O1316" s="87" t="s">
        <v>374</v>
      </c>
      <c r="P1316" s="87">
        <v>275</v>
      </c>
      <c r="S1316" s="87" t="s">
        <v>1018</v>
      </c>
      <c r="T1316" s="87" t="s">
        <v>1018</v>
      </c>
      <c r="U1316" s="87" t="s">
        <v>1018</v>
      </c>
      <c r="V1316" s="87" t="s">
        <v>1018</v>
      </c>
      <c r="W1316" s="87" t="s">
        <v>1018</v>
      </c>
      <c r="X1316" s="87">
        <v>4</v>
      </c>
      <c r="Y1316" s="87" t="s">
        <v>1018</v>
      </c>
      <c r="Z1316" s="87" t="s">
        <v>1018</v>
      </c>
      <c r="AA1316" s="87" t="s">
        <v>1018</v>
      </c>
      <c r="AB1316" s="87" t="s">
        <v>1018</v>
      </c>
      <c r="AC1316" s="87" t="s">
        <v>1018</v>
      </c>
      <c r="AD1316" s="87" t="s">
        <v>1018</v>
      </c>
      <c r="AE1316" s="87" t="s">
        <v>1018</v>
      </c>
      <c r="AF1316" s="87">
        <v>6</v>
      </c>
      <c r="AG1316" s="87" t="s">
        <v>1018</v>
      </c>
      <c r="AH1316" s="87">
        <v>4</v>
      </c>
      <c r="AI1316" s="87" t="s">
        <v>1018</v>
      </c>
      <c r="AJ1316" s="87" t="s">
        <v>1018</v>
      </c>
      <c r="AK1316" s="87" t="s">
        <v>1018</v>
      </c>
      <c r="AL1316" s="87">
        <v>13</v>
      </c>
      <c r="AM1316" s="87" t="s">
        <v>1018</v>
      </c>
      <c r="AN1316" s="87" t="s">
        <v>1018</v>
      </c>
      <c r="AO1316" s="87" t="s">
        <v>1018</v>
      </c>
      <c r="AP1316" s="87" t="s">
        <v>1018</v>
      </c>
      <c r="AQ1316" s="87" t="s">
        <v>1018</v>
      </c>
      <c r="AR1316" s="87" t="s">
        <v>1018</v>
      </c>
      <c r="AS1316" s="87" t="s">
        <v>1018</v>
      </c>
      <c r="AT1316" s="87" t="s">
        <v>1018</v>
      </c>
      <c r="AU1316" s="87" t="s">
        <v>1018</v>
      </c>
      <c r="AV1316" s="87" t="s">
        <v>1018</v>
      </c>
      <c r="AW1316" s="87" t="s">
        <v>1018</v>
      </c>
      <c r="AX1316" s="87" t="s">
        <v>1018</v>
      </c>
    </row>
    <row r="1317" spans="1:50" x14ac:dyDescent="0.2">
      <c r="A1317" s="39" t="str">
        <f t="shared" si="121"/>
        <v>2039573</v>
      </c>
      <c r="B1317" s="39" t="str">
        <f t="shared" si="122"/>
        <v>3212/РЗ</v>
      </c>
      <c r="C1317" s="39" t="str">
        <f t="shared" si="123"/>
        <v>Медвежонок  В35см</v>
      </c>
      <c r="D1317" s="94">
        <f t="shared" ca="1" si="124"/>
        <v>367</v>
      </c>
      <c r="E1317" s="94">
        <f t="shared" ca="1" si="125"/>
        <v>70</v>
      </c>
      <c r="F1317" s="94">
        <f t="shared" ca="1" si="120"/>
        <v>0</v>
      </c>
      <c r="G1317" s="87"/>
      <c r="H1317" s="87"/>
      <c r="I1317" s="87"/>
      <c r="J1317" s="87"/>
      <c r="L1317" s="87" t="s">
        <v>4856</v>
      </c>
      <c r="M1317" s="87" t="s">
        <v>375</v>
      </c>
      <c r="N1317" s="87" t="s">
        <v>376</v>
      </c>
      <c r="O1317" s="87" t="s">
        <v>374</v>
      </c>
      <c r="P1317" s="87">
        <v>367</v>
      </c>
      <c r="S1317" s="87" t="s">
        <v>1018</v>
      </c>
      <c r="T1317" s="87" t="s">
        <v>1018</v>
      </c>
      <c r="U1317" s="87" t="s">
        <v>1018</v>
      </c>
      <c r="V1317" s="87">
        <v>6</v>
      </c>
      <c r="W1317" s="87" t="s">
        <v>1018</v>
      </c>
      <c r="X1317" s="87" t="s">
        <v>1018</v>
      </c>
      <c r="Y1317" s="87" t="s">
        <v>1018</v>
      </c>
      <c r="Z1317" s="87" t="s">
        <v>1018</v>
      </c>
      <c r="AA1317" s="87" t="s">
        <v>1018</v>
      </c>
      <c r="AB1317" s="87" t="s">
        <v>1018</v>
      </c>
      <c r="AC1317" s="87" t="s">
        <v>1018</v>
      </c>
      <c r="AD1317" s="87" t="s">
        <v>1018</v>
      </c>
      <c r="AE1317" s="87" t="s">
        <v>1018</v>
      </c>
      <c r="AF1317" s="87">
        <v>18</v>
      </c>
      <c r="AG1317" s="87" t="s">
        <v>1018</v>
      </c>
      <c r="AH1317" s="87">
        <v>7</v>
      </c>
      <c r="AI1317" s="87" t="s">
        <v>1018</v>
      </c>
      <c r="AJ1317" s="87" t="s">
        <v>1018</v>
      </c>
      <c r="AK1317" s="87" t="s">
        <v>1018</v>
      </c>
      <c r="AL1317" s="87">
        <v>39</v>
      </c>
      <c r="AM1317" s="87" t="s">
        <v>1018</v>
      </c>
      <c r="AN1317" s="87" t="s">
        <v>1018</v>
      </c>
      <c r="AO1317" s="87" t="s">
        <v>1018</v>
      </c>
      <c r="AP1317" s="87" t="s">
        <v>1018</v>
      </c>
      <c r="AQ1317" s="87" t="s">
        <v>1018</v>
      </c>
      <c r="AR1317" s="87" t="s">
        <v>1018</v>
      </c>
      <c r="AS1317" s="87" t="s">
        <v>1018</v>
      </c>
      <c r="AT1317" s="87" t="s">
        <v>1018</v>
      </c>
      <c r="AU1317" s="87" t="s">
        <v>1018</v>
      </c>
      <c r="AV1317" s="87" t="s">
        <v>1018</v>
      </c>
      <c r="AW1317" s="87" t="s">
        <v>1018</v>
      </c>
      <c r="AX1317" s="87" t="s">
        <v>1018</v>
      </c>
    </row>
    <row r="1318" spans="1:50" x14ac:dyDescent="0.2">
      <c r="A1318" s="39" t="str">
        <f t="shared" si="121"/>
        <v>2040696</v>
      </c>
      <c r="B1318" s="39" t="str">
        <f t="shared" si="122"/>
        <v>3978АН/СР</v>
      </c>
      <c r="C1318" s="39" t="str">
        <f t="shared" si="123"/>
        <v>Зайка Даша  В63см</v>
      </c>
      <c r="D1318" s="94">
        <f t="shared" ca="1" si="124"/>
        <v>688</v>
      </c>
      <c r="E1318" s="94">
        <f t="shared" ca="1" si="125"/>
        <v>0</v>
      </c>
      <c r="F1318" s="94">
        <f t="shared" ca="1" si="120"/>
        <v>0</v>
      </c>
      <c r="G1318" s="87"/>
      <c r="H1318" s="87"/>
      <c r="I1318" s="87"/>
      <c r="J1318" s="87"/>
      <c r="L1318" s="87" t="s">
        <v>4857</v>
      </c>
      <c r="M1318" s="87" t="s">
        <v>475</v>
      </c>
      <c r="N1318" s="87" t="s">
        <v>476</v>
      </c>
      <c r="O1318" s="87" t="s">
        <v>2839</v>
      </c>
      <c r="P1318" s="87">
        <v>688</v>
      </c>
      <c r="S1318" s="87" t="s">
        <v>1018</v>
      </c>
      <c r="T1318" s="87" t="s">
        <v>1018</v>
      </c>
      <c r="U1318" s="87" t="s">
        <v>1018</v>
      </c>
      <c r="V1318" s="87" t="s">
        <v>1018</v>
      </c>
      <c r="W1318" s="87" t="s">
        <v>1018</v>
      </c>
      <c r="X1318" s="87" t="s">
        <v>1018</v>
      </c>
      <c r="Y1318" s="87" t="s">
        <v>1018</v>
      </c>
      <c r="Z1318" s="87" t="s">
        <v>1018</v>
      </c>
      <c r="AA1318" s="87" t="s">
        <v>1018</v>
      </c>
      <c r="AB1318" s="87" t="s">
        <v>1018</v>
      </c>
      <c r="AC1318" s="87" t="s">
        <v>1018</v>
      </c>
      <c r="AD1318" s="87" t="s">
        <v>1018</v>
      </c>
      <c r="AE1318" s="87" t="s">
        <v>1018</v>
      </c>
      <c r="AF1318" s="87" t="s">
        <v>1018</v>
      </c>
      <c r="AG1318" s="87" t="s">
        <v>1018</v>
      </c>
      <c r="AH1318" s="87" t="s">
        <v>1018</v>
      </c>
      <c r="AI1318" s="87" t="s">
        <v>1018</v>
      </c>
      <c r="AJ1318" s="87" t="s">
        <v>1018</v>
      </c>
      <c r="AK1318" s="87" t="s">
        <v>1018</v>
      </c>
      <c r="AL1318" s="87" t="s">
        <v>1018</v>
      </c>
      <c r="AM1318" s="87" t="s">
        <v>1018</v>
      </c>
      <c r="AN1318" s="87" t="s">
        <v>1018</v>
      </c>
      <c r="AO1318" s="87" t="s">
        <v>1018</v>
      </c>
      <c r="AP1318" s="87" t="s">
        <v>1018</v>
      </c>
      <c r="AQ1318" s="87" t="s">
        <v>1018</v>
      </c>
      <c r="AR1318" s="87" t="s">
        <v>1018</v>
      </c>
      <c r="AS1318" s="87" t="s">
        <v>1018</v>
      </c>
      <c r="AT1318" s="87" t="s">
        <v>1018</v>
      </c>
      <c r="AU1318" s="87" t="s">
        <v>1018</v>
      </c>
      <c r="AV1318" s="87" t="s">
        <v>1018</v>
      </c>
      <c r="AW1318" s="87" t="s">
        <v>1018</v>
      </c>
      <c r="AX1318" s="87" t="s">
        <v>1018</v>
      </c>
    </row>
    <row r="1319" spans="1:50" x14ac:dyDescent="0.2">
      <c r="A1319" s="39">
        <f t="shared" si="121"/>
        <v>0</v>
      </c>
      <c r="B1319" s="39">
        <f t="shared" si="122"/>
        <v>0</v>
      </c>
      <c r="C1319" s="39">
        <f t="shared" si="123"/>
        <v>0</v>
      </c>
      <c r="D1319" s="94">
        <f t="shared" ca="1" si="124"/>
        <v>0</v>
      </c>
      <c r="E1319" s="94">
        <f t="shared" ca="1" si="125"/>
        <v>0</v>
      </c>
      <c r="F1319" s="94">
        <f t="shared" ca="1" si="120"/>
        <v>0</v>
      </c>
      <c r="G1319" s="87"/>
      <c r="H1319" s="87"/>
      <c r="I1319" s="87"/>
      <c r="J1319" s="87"/>
    </row>
    <row r="1320" spans="1:50" x14ac:dyDescent="0.2">
      <c r="A1320" s="39">
        <f t="shared" si="121"/>
        <v>0</v>
      </c>
      <c r="B1320" s="39">
        <f t="shared" si="122"/>
        <v>0</v>
      </c>
      <c r="C1320" s="39">
        <f t="shared" si="123"/>
        <v>0</v>
      </c>
      <c r="D1320" s="94">
        <f t="shared" ca="1" si="124"/>
        <v>0</v>
      </c>
      <c r="E1320" s="94">
        <f t="shared" ca="1" si="125"/>
        <v>0</v>
      </c>
      <c r="F1320" s="94">
        <f t="shared" ca="1" si="120"/>
        <v>0</v>
      </c>
      <c r="G1320" s="87"/>
      <c r="H1320" s="87"/>
      <c r="I1320" s="87"/>
      <c r="J1320" s="87"/>
    </row>
    <row r="1321" spans="1:50" x14ac:dyDescent="0.2">
      <c r="A1321" s="39">
        <f t="shared" si="121"/>
        <v>0</v>
      </c>
      <c r="B1321" s="39">
        <f t="shared" si="122"/>
        <v>0</v>
      </c>
      <c r="C1321" s="39">
        <f t="shared" si="123"/>
        <v>0</v>
      </c>
      <c r="D1321" s="94">
        <f t="shared" ca="1" si="124"/>
        <v>0</v>
      </c>
      <c r="E1321" s="94">
        <f t="shared" ca="1" si="125"/>
        <v>0</v>
      </c>
      <c r="F1321" s="94">
        <f t="shared" ca="1" si="120"/>
        <v>0</v>
      </c>
      <c r="G1321" s="87"/>
      <c r="H1321" s="87"/>
      <c r="I1321" s="87"/>
      <c r="J1321" s="87"/>
    </row>
    <row r="1322" spans="1:50" x14ac:dyDescent="0.2">
      <c r="A1322" s="39">
        <f t="shared" si="121"/>
        <v>0</v>
      </c>
      <c r="B1322" s="39">
        <f t="shared" si="122"/>
        <v>0</v>
      </c>
      <c r="C1322" s="39">
        <f t="shared" si="123"/>
        <v>0</v>
      </c>
      <c r="D1322" s="94">
        <f t="shared" ca="1" si="124"/>
        <v>0</v>
      </c>
      <c r="E1322" s="94">
        <f t="shared" ca="1" si="125"/>
        <v>0</v>
      </c>
      <c r="F1322" s="94">
        <f t="shared" ca="1" si="120"/>
        <v>0</v>
      </c>
      <c r="G1322" s="87"/>
      <c r="H1322" s="87"/>
      <c r="I1322" s="87"/>
      <c r="J1322" s="87"/>
    </row>
    <row r="1323" spans="1:50" x14ac:dyDescent="0.2">
      <c r="A1323" s="39">
        <f t="shared" si="121"/>
        <v>0</v>
      </c>
      <c r="B1323" s="39">
        <f t="shared" si="122"/>
        <v>0</v>
      </c>
      <c r="C1323" s="39">
        <f t="shared" si="123"/>
        <v>0</v>
      </c>
      <c r="D1323" s="94">
        <f t="shared" ca="1" si="124"/>
        <v>0</v>
      </c>
      <c r="E1323" s="94">
        <f t="shared" ca="1" si="125"/>
        <v>0</v>
      </c>
      <c r="F1323" s="94">
        <f t="shared" ca="1" si="120"/>
        <v>0</v>
      </c>
      <c r="G1323" s="87"/>
      <c r="H1323" s="87"/>
      <c r="I1323" s="87"/>
      <c r="J1323" s="87"/>
    </row>
    <row r="1324" spans="1:50" x14ac:dyDescent="0.2">
      <c r="A1324" s="39">
        <f t="shared" si="121"/>
        <v>0</v>
      </c>
      <c r="B1324" s="39">
        <f t="shared" si="122"/>
        <v>0</v>
      </c>
      <c r="C1324" s="39">
        <f t="shared" si="123"/>
        <v>0</v>
      </c>
      <c r="D1324" s="94">
        <f t="shared" ca="1" si="124"/>
        <v>0</v>
      </c>
      <c r="E1324" s="94">
        <f t="shared" ca="1" si="125"/>
        <v>0</v>
      </c>
      <c r="F1324" s="94">
        <f t="shared" ca="1" si="120"/>
        <v>0</v>
      </c>
      <c r="G1324" s="87"/>
      <c r="H1324" s="87"/>
      <c r="I1324" s="87"/>
      <c r="J1324" s="87"/>
    </row>
    <row r="1325" spans="1:50" x14ac:dyDescent="0.2">
      <c r="A1325" s="39">
        <f t="shared" si="121"/>
        <v>0</v>
      </c>
      <c r="B1325" s="39">
        <f t="shared" si="122"/>
        <v>0</v>
      </c>
      <c r="C1325" s="39">
        <f t="shared" si="123"/>
        <v>0</v>
      </c>
      <c r="D1325" s="94">
        <f t="shared" ca="1" si="124"/>
        <v>0</v>
      </c>
      <c r="E1325" s="94">
        <f t="shared" ca="1" si="125"/>
        <v>0</v>
      </c>
      <c r="F1325" s="94">
        <f t="shared" ca="1" si="120"/>
        <v>0</v>
      </c>
      <c r="G1325" s="87"/>
      <c r="H1325" s="87"/>
      <c r="I1325" s="87"/>
      <c r="J1325" s="87"/>
    </row>
    <row r="1326" spans="1:50" x14ac:dyDescent="0.2">
      <c r="A1326" s="39">
        <f t="shared" si="121"/>
        <v>0</v>
      </c>
      <c r="B1326" s="39">
        <f t="shared" si="122"/>
        <v>0</v>
      </c>
      <c r="C1326" s="39">
        <f t="shared" si="123"/>
        <v>0</v>
      </c>
      <c r="D1326" s="94">
        <f t="shared" ca="1" si="124"/>
        <v>0</v>
      </c>
      <c r="E1326" s="94">
        <f t="shared" ca="1" si="125"/>
        <v>0</v>
      </c>
      <c r="F1326" s="94">
        <f t="shared" ca="1" si="120"/>
        <v>0</v>
      </c>
      <c r="G1326" s="87"/>
      <c r="H1326" s="87"/>
      <c r="I1326" s="87"/>
      <c r="J1326" s="87"/>
    </row>
    <row r="1327" spans="1:50" x14ac:dyDescent="0.2">
      <c r="A1327" s="39">
        <f t="shared" si="121"/>
        <v>0</v>
      </c>
      <c r="B1327" s="39">
        <f t="shared" si="122"/>
        <v>0</v>
      </c>
      <c r="C1327" s="39">
        <f t="shared" si="123"/>
        <v>0</v>
      </c>
      <c r="D1327" s="94">
        <f t="shared" ca="1" si="124"/>
        <v>0</v>
      </c>
      <c r="E1327" s="94">
        <f t="shared" ca="1" si="125"/>
        <v>0</v>
      </c>
      <c r="F1327" s="94">
        <f t="shared" ca="1" si="120"/>
        <v>0</v>
      </c>
      <c r="G1327" s="87"/>
      <c r="H1327" s="87"/>
      <c r="I1327" s="87"/>
      <c r="J1327" s="87"/>
    </row>
    <row r="1328" spans="1:50" x14ac:dyDescent="0.2">
      <c r="A1328" s="39">
        <f t="shared" si="121"/>
        <v>0</v>
      </c>
      <c r="B1328" s="39">
        <f t="shared" si="122"/>
        <v>0</v>
      </c>
      <c r="C1328" s="39">
        <f t="shared" si="123"/>
        <v>0</v>
      </c>
      <c r="D1328" s="94">
        <f t="shared" ca="1" si="124"/>
        <v>0</v>
      </c>
      <c r="E1328" s="94">
        <f t="shared" ca="1" si="125"/>
        <v>0</v>
      </c>
      <c r="F1328" s="94">
        <f t="shared" ca="1" si="120"/>
        <v>0</v>
      </c>
      <c r="G1328" s="87"/>
      <c r="H1328" s="87"/>
      <c r="I1328" s="87"/>
      <c r="J1328" s="87"/>
    </row>
    <row r="1329" spans="1:10" x14ac:dyDescent="0.2">
      <c r="A1329" s="39">
        <f t="shared" si="121"/>
        <v>0</v>
      </c>
      <c r="B1329" s="39">
        <f t="shared" si="122"/>
        <v>0</v>
      </c>
      <c r="C1329" s="39">
        <f t="shared" si="123"/>
        <v>0</v>
      </c>
      <c r="D1329" s="94">
        <f t="shared" ca="1" si="124"/>
        <v>0</v>
      </c>
      <c r="E1329" s="94">
        <f t="shared" ca="1" si="125"/>
        <v>0</v>
      </c>
      <c r="F1329" s="94">
        <f t="shared" ca="1" si="120"/>
        <v>0</v>
      </c>
      <c r="G1329" s="87"/>
      <c r="H1329" s="87"/>
      <c r="I1329" s="87"/>
      <c r="J1329" s="87"/>
    </row>
    <row r="1330" spans="1:10" x14ac:dyDescent="0.2">
      <c r="A1330" s="39">
        <f t="shared" si="121"/>
        <v>0</v>
      </c>
      <c r="B1330" s="39">
        <f t="shared" si="122"/>
        <v>0</v>
      </c>
      <c r="C1330" s="39">
        <f t="shared" si="123"/>
        <v>0</v>
      </c>
      <c r="D1330" s="94">
        <f t="shared" ca="1" si="124"/>
        <v>0</v>
      </c>
      <c r="E1330" s="94">
        <f t="shared" ca="1" si="125"/>
        <v>0</v>
      </c>
      <c r="F1330" s="94">
        <f t="shared" ca="1" si="120"/>
        <v>0</v>
      </c>
      <c r="G1330" s="87"/>
      <c r="H1330" s="87"/>
      <c r="I1330" s="87"/>
      <c r="J1330" s="87"/>
    </row>
    <row r="1331" spans="1:10" x14ac:dyDescent="0.2">
      <c r="A1331" s="39">
        <f t="shared" si="121"/>
        <v>0</v>
      </c>
      <c r="B1331" s="39">
        <f t="shared" si="122"/>
        <v>0</v>
      </c>
      <c r="C1331" s="39">
        <f t="shared" si="123"/>
        <v>0</v>
      </c>
      <c r="D1331" s="94">
        <f t="shared" ca="1" si="124"/>
        <v>0</v>
      </c>
      <c r="E1331" s="94">
        <f t="shared" ca="1" si="125"/>
        <v>0</v>
      </c>
      <c r="F1331" s="94">
        <f t="shared" ca="1" si="120"/>
        <v>0</v>
      </c>
      <c r="G1331" s="87"/>
      <c r="H1331" s="87"/>
      <c r="I1331" s="87"/>
      <c r="J1331" s="87"/>
    </row>
    <row r="1332" spans="1:10" x14ac:dyDescent="0.2">
      <c r="A1332" s="39">
        <f t="shared" si="121"/>
        <v>0</v>
      </c>
      <c r="B1332" s="39">
        <f t="shared" si="122"/>
        <v>0</v>
      </c>
      <c r="C1332" s="39">
        <f t="shared" si="123"/>
        <v>0</v>
      </c>
      <c r="D1332" s="94">
        <f t="shared" ca="1" si="124"/>
        <v>0</v>
      </c>
      <c r="E1332" s="94">
        <f t="shared" ca="1" si="125"/>
        <v>0</v>
      </c>
      <c r="F1332" s="94">
        <f t="shared" ca="1" si="120"/>
        <v>0</v>
      </c>
      <c r="G1332" s="87"/>
      <c r="H1332" s="87"/>
      <c r="I1332" s="87"/>
      <c r="J1332" s="87"/>
    </row>
    <row r="1333" spans="1:10" x14ac:dyDescent="0.2">
      <c r="A1333" s="39">
        <f t="shared" si="121"/>
        <v>0</v>
      </c>
      <c r="B1333" s="39">
        <f t="shared" si="122"/>
        <v>0</v>
      </c>
      <c r="C1333" s="39">
        <f t="shared" si="123"/>
        <v>0</v>
      </c>
      <c r="D1333" s="94">
        <f t="shared" ca="1" si="124"/>
        <v>0</v>
      </c>
      <c r="E1333" s="94">
        <f t="shared" ca="1" si="125"/>
        <v>0</v>
      </c>
      <c r="F1333" s="94">
        <f t="shared" ca="1" si="120"/>
        <v>0</v>
      </c>
      <c r="G1333" s="87"/>
      <c r="H1333" s="87"/>
      <c r="I1333" s="87"/>
      <c r="J1333" s="87"/>
    </row>
    <row r="1334" spans="1:10" x14ac:dyDescent="0.2">
      <c r="A1334" s="39">
        <f t="shared" si="121"/>
        <v>0</v>
      </c>
      <c r="B1334" s="39">
        <f t="shared" si="122"/>
        <v>0</v>
      </c>
      <c r="C1334" s="39">
        <f t="shared" si="123"/>
        <v>0</v>
      </c>
      <c r="D1334" s="94">
        <f t="shared" ca="1" si="124"/>
        <v>0</v>
      </c>
      <c r="E1334" s="94">
        <f t="shared" ca="1" si="125"/>
        <v>0</v>
      </c>
      <c r="F1334" s="94">
        <f t="shared" ca="1" si="120"/>
        <v>0</v>
      </c>
      <c r="G1334" s="87"/>
      <c r="H1334" s="87"/>
      <c r="I1334" s="87"/>
      <c r="J1334" s="87"/>
    </row>
    <row r="1335" spans="1:10" x14ac:dyDescent="0.2">
      <c r="A1335" s="39">
        <f t="shared" si="121"/>
        <v>0</v>
      </c>
      <c r="B1335" s="39">
        <f t="shared" si="122"/>
        <v>0</v>
      </c>
      <c r="C1335" s="39">
        <f t="shared" si="123"/>
        <v>0</v>
      </c>
      <c r="D1335" s="94">
        <f t="shared" ca="1" si="124"/>
        <v>0</v>
      </c>
      <c r="E1335" s="94">
        <f t="shared" ca="1" si="125"/>
        <v>0</v>
      </c>
      <c r="F1335" s="94">
        <f t="shared" ca="1" si="120"/>
        <v>0</v>
      </c>
      <c r="G1335" s="87"/>
      <c r="H1335" s="87"/>
      <c r="I1335" s="87"/>
      <c r="J1335" s="87"/>
    </row>
    <row r="1336" spans="1:10" x14ac:dyDescent="0.2">
      <c r="A1336" s="39">
        <f t="shared" si="121"/>
        <v>0</v>
      </c>
      <c r="B1336" s="39">
        <f t="shared" si="122"/>
        <v>0</v>
      </c>
      <c r="C1336" s="39">
        <f t="shared" si="123"/>
        <v>0</v>
      </c>
      <c r="D1336" s="94">
        <f t="shared" ca="1" si="124"/>
        <v>0</v>
      </c>
      <c r="E1336" s="94">
        <f t="shared" ca="1" si="125"/>
        <v>0</v>
      </c>
      <c r="F1336" s="94">
        <f t="shared" ca="1" si="120"/>
        <v>0</v>
      </c>
      <c r="G1336" s="87"/>
      <c r="H1336" s="87"/>
      <c r="I1336" s="87"/>
      <c r="J1336" s="87"/>
    </row>
    <row r="1337" spans="1:10" x14ac:dyDescent="0.2">
      <c r="A1337" s="39">
        <f t="shared" si="121"/>
        <v>0</v>
      </c>
      <c r="B1337" s="39">
        <f t="shared" si="122"/>
        <v>0</v>
      </c>
      <c r="C1337" s="39">
        <f t="shared" si="123"/>
        <v>0</v>
      </c>
      <c r="D1337" s="94">
        <f t="shared" ca="1" si="124"/>
        <v>0</v>
      </c>
      <c r="E1337" s="94">
        <f t="shared" ca="1" si="125"/>
        <v>0</v>
      </c>
      <c r="F1337" s="94">
        <f t="shared" ca="1" si="120"/>
        <v>0</v>
      </c>
      <c r="G1337" s="87"/>
      <c r="H1337" s="87"/>
      <c r="I1337" s="87"/>
      <c r="J1337" s="87"/>
    </row>
    <row r="1338" spans="1:10" x14ac:dyDescent="0.2">
      <c r="A1338" s="39">
        <f t="shared" si="121"/>
        <v>0</v>
      </c>
      <c r="B1338" s="39">
        <f t="shared" si="122"/>
        <v>0</v>
      </c>
      <c r="C1338" s="39">
        <f t="shared" si="123"/>
        <v>0</v>
      </c>
      <c r="D1338" s="94">
        <f t="shared" ca="1" si="124"/>
        <v>0</v>
      </c>
      <c r="E1338" s="94">
        <f t="shared" ca="1" si="125"/>
        <v>0</v>
      </c>
      <c r="F1338" s="94">
        <f t="shared" ca="1" si="120"/>
        <v>0</v>
      </c>
      <c r="G1338" s="87"/>
      <c r="H1338" s="87"/>
      <c r="I1338" s="87"/>
      <c r="J1338" s="87"/>
    </row>
    <row r="1339" spans="1:10" x14ac:dyDescent="0.2">
      <c r="A1339" s="39">
        <f t="shared" si="121"/>
        <v>0</v>
      </c>
      <c r="B1339" s="39">
        <f t="shared" si="122"/>
        <v>0</v>
      </c>
      <c r="C1339" s="39">
        <f t="shared" si="123"/>
        <v>0</v>
      </c>
      <c r="D1339" s="94">
        <f t="shared" ca="1" si="124"/>
        <v>0</v>
      </c>
      <c r="E1339" s="94">
        <f t="shared" ca="1" si="125"/>
        <v>0</v>
      </c>
      <c r="F1339" s="94">
        <f t="shared" ca="1" si="120"/>
        <v>0</v>
      </c>
      <c r="G1339" s="87"/>
      <c r="H1339" s="87"/>
      <c r="I1339" s="87"/>
      <c r="J1339" s="87"/>
    </row>
    <row r="1340" spans="1:10" x14ac:dyDescent="0.2">
      <c r="A1340" s="39">
        <f t="shared" si="121"/>
        <v>0</v>
      </c>
      <c r="B1340" s="39">
        <f t="shared" si="122"/>
        <v>0</v>
      </c>
      <c r="C1340" s="39">
        <f t="shared" si="123"/>
        <v>0</v>
      </c>
      <c r="D1340" s="94">
        <f t="shared" ca="1" si="124"/>
        <v>0</v>
      </c>
      <c r="E1340" s="94">
        <f t="shared" ca="1" si="125"/>
        <v>0</v>
      </c>
      <c r="F1340" s="94">
        <f t="shared" ca="1" si="120"/>
        <v>0</v>
      </c>
      <c r="G1340" s="87"/>
      <c r="H1340" s="87"/>
      <c r="I1340" s="87"/>
      <c r="J1340" s="87"/>
    </row>
    <row r="1341" spans="1:10" x14ac:dyDescent="0.2">
      <c r="A1341" s="39">
        <f t="shared" si="121"/>
        <v>0</v>
      </c>
      <c r="B1341" s="39">
        <f t="shared" si="122"/>
        <v>0</v>
      </c>
      <c r="C1341" s="39">
        <f t="shared" si="123"/>
        <v>0</v>
      </c>
      <c r="D1341" s="94">
        <f t="shared" ca="1" si="124"/>
        <v>0</v>
      </c>
      <c r="E1341" s="94">
        <f t="shared" ca="1" si="125"/>
        <v>0</v>
      </c>
      <c r="F1341" s="94">
        <f t="shared" ca="1" si="120"/>
        <v>0</v>
      </c>
      <c r="G1341" s="87"/>
      <c r="H1341" s="87"/>
      <c r="I1341" s="87"/>
      <c r="J1341" s="87"/>
    </row>
    <row r="1342" spans="1:10" x14ac:dyDescent="0.2">
      <c r="A1342" s="39">
        <f t="shared" si="121"/>
        <v>0</v>
      </c>
      <c r="B1342" s="39">
        <f t="shared" si="122"/>
        <v>0</v>
      </c>
      <c r="C1342" s="39">
        <f t="shared" si="123"/>
        <v>0</v>
      </c>
      <c r="D1342" s="94">
        <f t="shared" ca="1" si="124"/>
        <v>0</v>
      </c>
      <c r="E1342" s="94">
        <f t="shared" ca="1" si="125"/>
        <v>0</v>
      </c>
      <c r="F1342" s="94">
        <f t="shared" ca="1" si="120"/>
        <v>0</v>
      </c>
      <c r="G1342" s="87"/>
      <c r="H1342" s="87"/>
      <c r="I1342" s="87"/>
      <c r="J1342" s="87"/>
    </row>
    <row r="1343" spans="1:10" x14ac:dyDescent="0.2">
      <c r="A1343" s="39">
        <f t="shared" si="121"/>
        <v>0</v>
      </c>
      <c r="B1343" s="39">
        <f t="shared" si="122"/>
        <v>0</v>
      </c>
      <c r="C1343" s="39">
        <f t="shared" si="123"/>
        <v>0</v>
      </c>
      <c r="D1343" s="94">
        <f t="shared" ca="1" si="124"/>
        <v>0</v>
      </c>
      <c r="E1343" s="94">
        <f t="shared" ca="1" si="125"/>
        <v>0</v>
      </c>
      <c r="F1343" s="94">
        <f t="shared" ca="1" si="120"/>
        <v>0</v>
      </c>
      <c r="G1343" s="87"/>
      <c r="H1343" s="87"/>
      <c r="I1343" s="87"/>
      <c r="J1343" s="87"/>
    </row>
    <row r="1344" spans="1:10" x14ac:dyDescent="0.2">
      <c r="A1344" s="39">
        <f t="shared" si="121"/>
        <v>0</v>
      </c>
      <c r="B1344" s="39">
        <f t="shared" si="122"/>
        <v>0</v>
      </c>
      <c r="C1344" s="39">
        <f t="shared" si="123"/>
        <v>0</v>
      </c>
      <c r="D1344" s="94">
        <f t="shared" ca="1" si="124"/>
        <v>0</v>
      </c>
      <c r="E1344" s="94">
        <f t="shared" ca="1" si="125"/>
        <v>0</v>
      </c>
      <c r="F1344" s="94">
        <f t="shared" ca="1" si="120"/>
        <v>0</v>
      </c>
      <c r="G1344" s="87"/>
      <c r="H1344" s="87"/>
      <c r="I1344" s="87"/>
      <c r="J1344" s="87"/>
    </row>
    <row r="1345" spans="1:10" x14ac:dyDescent="0.2">
      <c r="A1345" s="39">
        <f t="shared" si="121"/>
        <v>0</v>
      </c>
      <c r="B1345" s="39">
        <f t="shared" si="122"/>
        <v>0</v>
      </c>
      <c r="C1345" s="39">
        <f t="shared" si="123"/>
        <v>0</v>
      </c>
      <c r="D1345" s="94">
        <f t="shared" ca="1" si="124"/>
        <v>0</v>
      </c>
      <c r="E1345" s="94">
        <f t="shared" ca="1" si="125"/>
        <v>0</v>
      </c>
      <c r="F1345" s="94">
        <f t="shared" ca="1" si="120"/>
        <v>0</v>
      </c>
      <c r="G1345" s="87"/>
      <c r="H1345" s="87"/>
      <c r="I1345" s="87"/>
      <c r="J1345" s="87"/>
    </row>
    <row r="1346" spans="1:10" x14ac:dyDescent="0.2">
      <c r="A1346" s="39">
        <f t="shared" si="121"/>
        <v>0</v>
      </c>
      <c r="B1346" s="39">
        <f t="shared" si="122"/>
        <v>0</v>
      </c>
      <c r="C1346" s="39">
        <f t="shared" si="123"/>
        <v>0</v>
      </c>
      <c r="D1346" s="94">
        <f t="shared" ca="1" si="124"/>
        <v>0</v>
      </c>
      <c r="E1346" s="94">
        <f t="shared" ca="1" si="125"/>
        <v>0</v>
      </c>
      <c r="F1346" s="94">
        <f t="shared" ca="1" si="120"/>
        <v>0</v>
      </c>
      <c r="G1346" s="87"/>
      <c r="H1346" s="87"/>
      <c r="I1346" s="87"/>
      <c r="J1346" s="87"/>
    </row>
    <row r="1347" spans="1:10" x14ac:dyDescent="0.2">
      <c r="A1347" s="39">
        <f t="shared" si="121"/>
        <v>0</v>
      </c>
      <c r="B1347" s="39">
        <f t="shared" si="122"/>
        <v>0</v>
      </c>
      <c r="C1347" s="39">
        <f t="shared" si="123"/>
        <v>0</v>
      </c>
      <c r="D1347" s="94">
        <f t="shared" ca="1" si="124"/>
        <v>0</v>
      </c>
      <c r="E1347" s="94">
        <f t="shared" ca="1" si="125"/>
        <v>0</v>
      </c>
      <c r="F1347" s="94">
        <f t="shared" ca="1" si="120"/>
        <v>0</v>
      </c>
      <c r="G1347" s="87"/>
      <c r="H1347" s="87"/>
      <c r="I1347" s="87"/>
      <c r="J1347" s="87"/>
    </row>
    <row r="1348" spans="1:10" x14ac:dyDescent="0.2">
      <c r="A1348" s="39">
        <f t="shared" si="121"/>
        <v>0</v>
      </c>
      <c r="B1348" s="39">
        <f t="shared" si="122"/>
        <v>0</v>
      </c>
      <c r="C1348" s="39">
        <f t="shared" si="123"/>
        <v>0</v>
      </c>
      <c r="D1348" s="94">
        <f t="shared" ca="1" si="124"/>
        <v>0</v>
      </c>
      <c r="E1348" s="94">
        <f t="shared" ca="1" si="125"/>
        <v>0</v>
      </c>
      <c r="F1348" s="94">
        <f t="shared" ca="1" si="120"/>
        <v>0</v>
      </c>
      <c r="G1348" s="87"/>
      <c r="H1348" s="87"/>
      <c r="I1348" s="87"/>
      <c r="J1348" s="87"/>
    </row>
    <row r="1349" spans="1:10" x14ac:dyDescent="0.2">
      <c r="A1349" s="39">
        <f t="shared" si="121"/>
        <v>0</v>
      </c>
      <c r="B1349" s="39">
        <f t="shared" si="122"/>
        <v>0</v>
      </c>
      <c r="C1349" s="39">
        <f t="shared" si="123"/>
        <v>0</v>
      </c>
      <c r="D1349" s="94">
        <f t="shared" ca="1" si="124"/>
        <v>0</v>
      </c>
      <c r="E1349" s="94">
        <f t="shared" ca="1" si="125"/>
        <v>0</v>
      </c>
      <c r="F1349" s="94">
        <f t="shared" ca="1" si="120"/>
        <v>0</v>
      </c>
      <c r="G1349" s="87"/>
      <c r="H1349" s="87"/>
      <c r="I1349" s="87"/>
      <c r="J1349" s="87"/>
    </row>
    <row r="1350" spans="1:10" x14ac:dyDescent="0.2">
      <c r="A1350" s="39">
        <f t="shared" si="121"/>
        <v>0</v>
      </c>
      <c r="B1350" s="39">
        <f t="shared" si="122"/>
        <v>0</v>
      </c>
      <c r="C1350" s="39">
        <f t="shared" si="123"/>
        <v>0</v>
      </c>
      <c r="D1350" s="94">
        <f t="shared" ca="1" si="124"/>
        <v>0</v>
      </c>
      <c r="E1350" s="94">
        <f t="shared" ca="1" si="125"/>
        <v>0</v>
      </c>
      <c r="F1350" s="94">
        <f t="shared" ref="F1350:F1413" ca="1" si="126">IF(TODAY()&lt;$A$4,SUM(R1350),"")</f>
        <v>0</v>
      </c>
      <c r="G1350" s="87"/>
      <c r="H1350" s="87"/>
      <c r="I1350" s="87"/>
      <c r="J1350" s="87"/>
    </row>
    <row r="1351" spans="1:10" x14ac:dyDescent="0.2">
      <c r="A1351" s="39">
        <f t="shared" ref="A1351:A1414" si="127">M1351</f>
        <v>0</v>
      </c>
      <c r="B1351" s="39">
        <f t="shared" ref="B1351:B1414" si="128">N1351</f>
        <v>0</v>
      </c>
      <c r="C1351" s="39">
        <f t="shared" ref="C1351:C1414" si="129">O1351</f>
        <v>0</v>
      </c>
      <c r="D1351" s="94">
        <f t="shared" ref="D1351:D1414" ca="1" si="130">IF(TODAY()&lt;$A$4,SUM(P1351)*(100-SUM($I$5))/100,"")</f>
        <v>0</v>
      </c>
      <c r="E1351" s="94">
        <f t="shared" ref="E1351:E1414" ca="1" si="131">IF(TODAY()&lt;$A$4,SUM(T1351,V1351,X1351,Z1351,AB1351,AD1351,AF1351,AH1351,AJ1351,AL1351,AN1351,AP1351,AR1351,AT1351,AV1351,AX1351,AZ1351,BB1351,BD1351,BF1351,BH1351,BJ1351,BL1351,BN1351,BP1351,BR1351,BT1351,BV1351)-SUM(S1351,U1351,W1351,Y1351,AA1351,AC1351,AE1351,AG1351,AI1351,AK1351,AM1351,AO1351,AQ1351,AS1351,AU1351,AW1351,AY1351,BA1351,BC1351,BE1351,BG1351,BI1351,BK1351,BM1351,BO1351,BQ1351,BS1351,BU1351),"")</f>
        <v>0</v>
      </c>
      <c r="F1351" s="94">
        <f t="shared" ca="1" si="126"/>
        <v>0</v>
      </c>
      <c r="G1351" s="87"/>
      <c r="H1351" s="87"/>
      <c r="I1351" s="87"/>
      <c r="J1351" s="87"/>
    </row>
    <row r="1352" spans="1:10" x14ac:dyDescent="0.2">
      <c r="A1352" s="39">
        <f t="shared" si="127"/>
        <v>0</v>
      </c>
      <c r="B1352" s="39">
        <f t="shared" si="128"/>
        <v>0</v>
      </c>
      <c r="C1352" s="39">
        <f t="shared" si="129"/>
        <v>0</v>
      </c>
      <c r="D1352" s="94">
        <f t="shared" ca="1" si="130"/>
        <v>0</v>
      </c>
      <c r="E1352" s="94">
        <f t="shared" ca="1" si="131"/>
        <v>0</v>
      </c>
      <c r="F1352" s="94">
        <f t="shared" ca="1" si="126"/>
        <v>0</v>
      </c>
      <c r="G1352" s="87"/>
      <c r="H1352" s="87"/>
      <c r="I1352" s="87"/>
      <c r="J1352" s="87"/>
    </row>
    <row r="1353" spans="1:10" x14ac:dyDescent="0.2">
      <c r="A1353" s="39">
        <f t="shared" si="127"/>
        <v>0</v>
      </c>
      <c r="B1353" s="39">
        <f t="shared" si="128"/>
        <v>0</v>
      </c>
      <c r="C1353" s="39">
        <f t="shared" si="129"/>
        <v>0</v>
      </c>
      <c r="D1353" s="94">
        <f t="shared" ca="1" si="130"/>
        <v>0</v>
      </c>
      <c r="E1353" s="94">
        <f t="shared" ca="1" si="131"/>
        <v>0</v>
      </c>
      <c r="F1353" s="94">
        <f t="shared" ca="1" si="126"/>
        <v>0</v>
      </c>
      <c r="G1353" s="87"/>
      <c r="H1353" s="87"/>
      <c r="I1353" s="87"/>
      <c r="J1353" s="87"/>
    </row>
    <row r="1354" spans="1:10" x14ac:dyDescent="0.2">
      <c r="A1354" s="39">
        <f t="shared" si="127"/>
        <v>0</v>
      </c>
      <c r="B1354" s="39">
        <f t="shared" si="128"/>
        <v>0</v>
      </c>
      <c r="C1354" s="39">
        <f t="shared" si="129"/>
        <v>0</v>
      </c>
      <c r="D1354" s="94">
        <f t="shared" ca="1" si="130"/>
        <v>0</v>
      </c>
      <c r="E1354" s="94">
        <f t="shared" ca="1" si="131"/>
        <v>0</v>
      </c>
      <c r="F1354" s="94">
        <f t="shared" ca="1" si="126"/>
        <v>0</v>
      </c>
      <c r="G1354" s="87"/>
      <c r="H1354" s="87"/>
      <c r="I1354" s="87"/>
      <c r="J1354" s="87"/>
    </row>
    <row r="1355" spans="1:10" x14ac:dyDescent="0.2">
      <c r="A1355" s="39">
        <f t="shared" si="127"/>
        <v>0</v>
      </c>
      <c r="B1355" s="39">
        <f t="shared" si="128"/>
        <v>0</v>
      </c>
      <c r="C1355" s="39">
        <f t="shared" si="129"/>
        <v>0</v>
      </c>
      <c r="D1355" s="94">
        <f t="shared" ca="1" si="130"/>
        <v>0</v>
      </c>
      <c r="E1355" s="94">
        <f t="shared" ca="1" si="131"/>
        <v>0</v>
      </c>
      <c r="F1355" s="94">
        <f t="shared" ca="1" si="126"/>
        <v>0</v>
      </c>
      <c r="G1355" s="87"/>
      <c r="H1355" s="87"/>
      <c r="I1355" s="87"/>
      <c r="J1355" s="87"/>
    </row>
    <row r="1356" spans="1:10" x14ac:dyDescent="0.2">
      <c r="A1356" s="39">
        <f t="shared" si="127"/>
        <v>0</v>
      </c>
      <c r="B1356" s="39">
        <f t="shared" si="128"/>
        <v>0</v>
      </c>
      <c r="C1356" s="39">
        <f t="shared" si="129"/>
        <v>0</v>
      </c>
      <c r="D1356" s="94">
        <f t="shared" ca="1" si="130"/>
        <v>0</v>
      </c>
      <c r="E1356" s="94">
        <f t="shared" ca="1" si="131"/>
        <v>0</v>
      </c>
      <c r="F1356" s="94">
        <f t="shared" ca="1" si="126"/>
        <v>0</v>
      </c>
      <c r="G1356" s="87"/>
      <c r="H1356" s="87"/>
      <c r="I1356" s="87"/>
      <c r="J1356" s="87"/>
    </row>
    <row r="1357" spans="1:10" x14ac:dyDescent="0.2">
      <c r="A1357" s="39">
        <f t="shared" si="127"/>
        <v>0</v>
      </c>
      <c r="B1357" s="39">
        <f t="shared" si="128"/>
        <v>0</v>
      </c>
      <c r="C1357" s="39">
        <f t="shared" si="129"/>
        <v>0</v>
      </c>
      <c r="D1357" s="94">
        <f t="shared" ca="1" si="130"/>
        <v>0</v>
      </c>
      <c r="E1357" s="94">
        <f t="shared" ca="1" si="131"/>
        <v>0</v>
      </c>
      <c r="F1357" s="94">
        <f t="shared" ca="1" si="126"/>
        <v>0</v>
      </c>
      <c r="G1357" s="87"/>
      <c r="H1357" s="87"/>
      <c r="I1357" s="87"/>
      <c r="J1357" s="87"/>
    </row>
    <row r="1358" spans="1:10" x14ac:dyDescent="0.2">
      <c r="A1358" s="39">
        <f t="shared" si="127"/>
        <v>0</v>
      </c>
      <c r="B1358" s="39">
        <f t="shared" si="128"/>
        <v>0</v>
      </c>
      <c r="C1358" s="39">
        <f t="shared" si="129"/>
        <v>0</v>
      </c>
      <c r="D1358" s="94">
        <f t="shared" ca="1" si="130"/>
        <v>0</v>
      </c>
      <c r="E1358" s="94">
        <f t="shared" ca="1" si="131"/>
        <v>0</v>
      </c>
      <c r="F1358" s="94">
        <f t="shared" ca="1" si="126"/>
        <v>0</v>
      </c>
      <c r="G1358" s="87"/>
      <c r="H1358" s="87"/>
      <c r="I1358" s="87"/>
      <c r="J1358" s="87"/>
    </row>
    <row r="1359" spans="1:10" x14ac:dyDescent="0.2">
      <c r="A1359" s="39">
        <f t="shared" si="127"/>
        <v>0</v>
      </c>
      <c r="B1359" s="39">
        <f t="shared" si="128"/>
        <v>0</v>
      </c>
      <c r="C1359" s="39">
        <f t="shared" si="129"/>
        <v>0</v>
      </c>
      <c r="D1359" s="94">
        <f t="shared" ca="1" si="130"/>
        <v>0</v>
      </c>
      <c r="E1359" s="94">
        <f t="shared" ca="1" si="131"/>
        <v>0</v>
      </c>
      <c r="F1359" s="94">
        <f t="shared" ca="1" si="126"/>
        <v>0</v>
      </c>
      <c r="G1359" s="87"/>
      <c r="H1359" s="87"/>
      <c r="I1359" s="87"/>
      <c r="J1359" s="87"/>
    </row>
    <row r="1360" spans="1:10" x14ac:dyDescent="0.2">
      <c r="A1360" s="39">
        <f t="shared" si="127"/>
        <v>0</v>
      </c>
      <c r="B1360" s="39">
        <f t="shared" si="128"/>
        <v>0</v>
      </c>
      <c r="C1360" s="39">
        <f t="shared" si="129"/>
        <v>0</v>
      </c>
      <c r="D1360" s="94">
        <f t="shared" ca="1" si="130"/>
        <v>0</v>
      </c>
      <c r="E1360" s="94">
        <f t="shared" ca="1" si="131"/>
        <v>0</v>
      </c>
      <c r="F1360" s="94">
        <f t="shared" ca="1" si="126"/>
        <v>0</v>
      </c>
      <c r="G1360" s="87"/>
      <c r="H1360" s="87"/>
      <c r="I1360" s="87"/>
      <c r="J1360" s="87"/>
    </row>
    <row r="1361" spans="1:10" x14ac:dyDescent="0.2">
      <c r="A1361" s="39">
        <f t="shared" si="127"/>
        <v>0</v>
      </c>
      <c r="B1361" s="39">
        <f t="shared" si="128"/>
        <v>0</v>
      </c>
      <c r="C1361" s="39">
        <f t="shared" si="129"/>
        <v>0</v>
      </c>
      <c r="D1361" s="94">
        <f t="shared" ca="1" si="130"/>
        <v>0</v>
      </c>
      <c r="E1361" s="94">
        <f t="shared" ca="1" si="131"/>
        <v>0</v>
      </c>
      <c r="F1361" s="94">
        <f t="shared" ca="1" si="126"/>
        <v>0</v>
      </c>
      <c r="G1361" s="87"/>
      <c r="H1361" s="87"/>
      <c r="I1361" s="87"/>
      <c r="J1361" s="87"/>
    </row>
    <row r="1362" spans="1:10" x14ac:dyDescent="0.2">
      <c r="A1362" s="39">
        <f t="shared" si="127"/>
        <v>0</v>
      </c>
      <c r="B1362" s="39">
        <f t="shared" si="128"/>
        <v>0</v>
      </c>
      <c r="C1362" s="39">
        <f t="shared" si="129"/>
        <v>0</v>
      </c>
      <c r="D1362" s="94">
        <f t="shared" ca="1" si="130"/>
        <v>0</v>
      </c>
      <c r="E1362" s="94">
        <f t="shared" ca="1" si="131"/>
        <v>0</v>
      </c>
      <c r="F1362" s="94">
        <f t="shared" ca="1" si="126"/>
        <v>0</v>
      </c>
      <c r="G1362" s="87"/>
      <c r="H1362" s="87"/>
      <c r="I1362" s="87"/>
      <c r="J1362" s="87"/>
    </row>
    <row r="1363" spans="1:10" x14ac:dyDescent="0.2">
      <c r="A1363" s="39">
        <f t="shared" si="127"/>
        <v>0</v>
      </c>
      <c r="B1363" s="39">
        <f t="shared" si="128"/>
        <v>0</v>
      </c>
      <c r="C1363" s="39">
        <f t="shared" si="129"/>
        <v>0</v>
      </c>
      <c r="D1363" s="94">
        <f t="shared" ca="1" si="130"/>
        <v>0</v>
      </c>
      <c r="E1363" s="94">
        <f t="shared" ca="1" si="131"/>
        <v>0</v>
      </c>
      <c r="F1363" s="94">
        <f t="shared" ca="1" si="126"/>
        <v>0</v>
      </c>
      <c r="G1363" s="87"/>
      <c r="H1363" s="87"/>
      <c r="I1363" s="87"/>
      <c r="J1363" s="87"/>
    </row>
    <row r="1364" spans="1:10" x14ac:dyDescent="0.2">
      <c r="A1364" s="39">
        <f t="shared" si="127"/>
        <v>0</v>
      </c>
      <c r="B1364" s="39">
        <f t="shared" si="128"/>
        <v>0</v>
      </c>
      <c r="C1364" s="39">
        <f t="shared" si="129"/>
        <v>0</v>
      </c>
      <c r="D1364" s="94">
        <f t="shared" ca="1" si="130"/>
        <v>0</v>
      </c>
      <c r="E1364" s="94">
        <f t="shared" ca="1" si="131"/>
        <v>0</v>
      </c>
      <c r="F1364" s="94">
        <f t="shared" ca="1" si="126"/>
        <v>0</v>
      </c>
      <c r="G1364" s="87"/>
      <c r="H1364" s="87"/>
      <c r="I1364" s="87"/>
      <c r="J1364" s="87"/>
    </row>
    <row r="1365" spans="1:10" x14ac:dyDescent="0.2">
      <c r="A1365" s="39">
        <f t="shared" si="127"/>
        <v>0</v>
      </c>
      <c r="B1365" s="39">
        <f t="shared" si="128"/>
        <v>0</v>
      </c>
      <c r="C1365" s="39">
        <f t="shared" si="129"/>
        <v>0</v>
      </c>
      <c r="D1365" s="94">
        <f t="shared" ca="1" si="130"/>
        <v>0</v>
      </c>
      <c r="E1365" s="94">
        <f t="shared" ca="1" si="131"/>
        <v>0</v>
      </c>
      <c r="F1365" s="94">
        <f t="shared" ca="1" si="126"/>
        <v>0</v>
      </c>
      <c r="G1365" s="87"/>
      <c r="H1365" s="87"/>
      <c r="I1365" s="87"/>
      <c r="J1365" s="87"/>
    </row>
    <row r="1366" spans="1:10" x14ac:dyDescent="0.2">
      <c r="A1366" s="39">
        <f t="shared" si="127"/>
        <v>0</v>
      </c>
      <c r="B1366" s="39">
        <f t="shared" si="128"/>
        <v>0</v>
      </c>
      <c r="C1366" s="39">
        <f t="shared" si="129"/>
        <v>0</v>
      </c>
      <c r="D1366" s="94">
        <f t="shared" ca="1" si="130"/>
        <v>0</v>
      </c>
      <c r="E1366" s="94">
        <f t="shared" ca="1" si="131"/>
        <v>0</v>
      </c>
      <c r="F1366" s="94">
        <f t="shared" ca="1" si="126"/>
        <v>0</v>
      </c>
      <c r="G1366" s="87"/>
      <c r="H1366" s="87"/>
      <c r="I1366" s="87"/>
      <c r="J1366" s="87"/>
    </row>
    <row r="1367" spans="1:10" x14ac:dyDescent="0.2">
      <c r="A1367" s="39">
        <f t="shared" si="127"/>
        <v>0</v>
      </c>
      <c r="B1367" s="39">
        <f t="shared" si="128"/>
        <v>0</v>
      </c>
      <c r="C1367" s="39">
        <f t="shared" si="129"/>
        <v>0</v>
      </c>
      <c r="D1367" s="94">
        <f t="shared" ca="1" si="130"/>
        <v>0</v>
      </c>
      <c r="E1367" s="94">
        <f t="shared" ca="1" si="131"/>
        <v>0</v>
      </c>
      <c r="F1367" s="94">
        <f t="shared" ca="1" si="126"/>
        <v>0</v>
      </c>
      <c r="G1367" s="87"/>
      <c r="H1367" s="87"/>
      <c r="I1367" s="87"/>
      <c r="J1367" s="87"/>
    </row>
    <row r="1368" spans="1:10" x14ac:dyDescent="0.2">
      <c r="A1368" s="39">
        <f t="shared" si="127"/>
        <v>0</v>
      </c>
      <c r="B1368" s="39">
        <f t="shared" si="128"/>
        <v>0</v>
      </c>
      <c r="C1368" s="39">
        <f t="shared" si="129"/>
        <v>0</v>
      </c>
      <c r="D1368" s="94">
        <f t="shared" ca="1" si="130"/>
        <v>0</v>
      </c>
      <c r="E1368" s="94">
        <f t="shared" ca="1" si="131"/>
        <v>0</v>
      </c>
      <c r="F1368" s="94">
        <f t="shared" ca="1" si="126"/>
        <v>0</v>
      </c>
      <c r="G1368" s="87"/>
      <c r="H1368" s="87"/>
      <c r="I1368" s="87"/>
      <c r="J1368" s="87"/>
    </row>
    <row r="1369" spans="1:10" x14ac:dyDescent="0.2">
      <c r="A1369" s="39">
        <f t="shared" si="127"/>
        <v>0</v>
      </c>
      <c r="B1369" s="39">
        <f t="shared" si="128"/>
        <v>0</v>
      </c>
      <c r="C1369" s="39">
        <f t="shared" si="129"/>
        <v>0</v>
      </c>
      <c r="D1369" s="94">
        <f t="shared" ca="1" si="130"/>
        <v>0</v>
      </c>
      <c r="E1369" s="94">
        <f t="shared" ca="1" si="131"/>
        <v>0</v>
      </c>
      <c r="F1369" s="94">
        <f t="shared" ca="1" si="126"/>
        <v>0</v>
      </c>
      <c r="G1369" s="87"/>
      <c r="H1369" s="87"/>
      <c r="I1369" s="87"/>
      <c r="J1369" s="87"/>
    </row>
    <row r="1370" spans="1:10" x14ac:dyDescent="0.2">
      <c r="A1370" s="39">
        <f t="shared" si="127"/>
        <v>0</v>
      </c>
      <c r="B1370" s="39">
        <f t="shared" si="128"/>
        <v>0</v>
      </c>
      <c r="C1370" s="39">
        <f t="shared" si="129"/>
        <v>0</v>
      </c>
      <c r="D1370" s="94">
        <f t="shared" ca="1" si="130"/>
        <v>0</v>
      </c>
      <c r="E1370" s="94">
        <f t="shared" ca="1" si="131"/>
        <v>0</v>
      </c>
      <c r="F1370" s="94">
        <f t="shared" ca="1" si="126"/>
        <v>0</v>
      </c>
      <c r="G1370" s="87"/>
      <c r="H1370" s="87"/>
      <c r="I1370" s="87"/>
      <c r="J1370" s="87"/>
    </row>
    <row r="1371" spans="1:10" x14ac:dyDescent="0.2">
      <c r="A1371" s="39">
        <f t="shared" si="127"/>
        <v>0</v>
      </c>
      <c r="B1371" s="39">
        <f t="shared" si="128"/>
        <v>0</v>
      </c>
      <c r="C1371" s="39">
        <f t="shared" si="129"/>
        <v>0</v>
      </c>
      <c r="D1371" s="94">
        <f t="shared" ca="1" si="130"/>
        <v>0</v>
      </c>
      <c r="E1371" s="94">
        <f t="shared" ca="1" si="131"/>
        <v>0</v>
      </c>
      <c r="F1371" s="94">
        <f t="shared" ca="1" si="126"/>
        <v>0</v>
      </c>
      <c r="G1371" s="87"/>
      <c r="H1371" s="87"/>
      <c r="I1371" s="87"/>
      <c r="J1371" s="87"/>
    </row>
    <row r="1372" spans="1:10" x14ac:dyDescent="0.2">
      <c r="A1372" s="39">
        <f t="shared" si="127"/>
        <v>0</v>
      </c>
      <c r="B1372" s="39">
        <f t="shared" si="128"/>
        <v>0</v>
      </c>
      <c r="C1372" s="39">
        <f t="shared" si="129"/>
        <v>0</v>
      </c>
      <c r="D1372" s="94">
        <f t="shared" ca="1" si="130"/>
        <v>0</v>
      </c>
      <c r="E1372" s="94">
        <f t="shared" ca="1" si="131"/>
        <v>0</v>
      </c>
      <c r="F1372" s="94">
        <f t="shared" ca="1" si="126"/>
        <v>0</v>
      </c>
      <c r="G1372" s="87"/>
      <c r="H1372" s="87"/>
      <c r="I1372" s="87"/>
      <c r="J1372" s="87"/>
    </row>
    <row r="1373" spans="1:10" x14ac:dyDescent="0.2">
      <c r="A1373" s="39">
        <f t="shared" si="127"/>
        <v>0</v>
      </c>
      <c r="B1373" s="39">
        <f t="shared" si="128"/>
        <v>0</v>
      </c>
      <c r="C1373" s="39">
        <f t="shared" si="129"/>
        <v>0</v>
      </c>
      <c r="D1373" s="94">
        <f t="shared" ca="1" si="130"/>
        <v>0</v>
      </c>
      <c r="E1373" s="94">
        <f t="shared" ca="1" si="131"/>
        <v>0</v>
      </c>
      <c r="F1373" s="94">
        <f t="shared" ca="1" si="126"/>
        <v>0</v>
      </c>
      <c r="G1373" s="87"/>
      <c r="H1373" s="87"/>
      <c r="I1373" s="87"/>
      <c r="J1373" s="87"/>
    </row>
    <row r="1374" spans="1:10" x14ac:dyDescent="0.2">
      <c r="A1374" s="39">
        <f t="shared" si="127"/>
        <v>0</v>
      </c>
      <c r="B1374" s="39">
        <f t="shared" si="128"/>
        <v>0</v>
      </c>
      <c r="C1374" s="39">
        <f t="shared" si="129"/>
        <v>0</v>
      </c>
      <c r="D1374" s="94">
        <f t="shared" ca="1" si="130"/>
        <v>0</v>
      </c>
      <c r="E1374" s="94">
        <f t="shared" ca="1" si="131"/>
        <v>0</v>
      </c>
      <c r="F1374" s="94">
        <f t="shared" ca="1" si="126"/>
        <v>0</v>
      </c>
      <c r="G1374" s="87"/>
      <c r="H1374" s="87"/>
      <c r="I1374" s="87"/>
      <c r="J1374" s="87"/>
    </row>
    <row r="1375" spans="1:10" x14ac:dyDescent="0.2">
      <c r="A1375" s="39">
        <f t="shared" si="127"/>
        <v>0</v>
      </c>
      <c r="B1375" s="39">
        <f t="shared" si="128"/>
        <v>0</v>
      </c>
      <c r="C1375" s="39">
        <f t="shared" si="129"/>
        <v>0</v>
      </c>
      <c r="D1375" s="94">
        <f t="shared" ca="1" si="130"/>
        <v>0</v>
      </c>
      <c r="E1375" s="94">
        <f t="shared" ca="1" si="131"/>
        <v>0</v>
      </c>
      <c r="F1375" s="94">
        <f t="shared" ca="1" si="126"/>
        <v>0</v>
      </c>
      <c r="G1375" s="87"/>
      <c r="H1375" s="87"/>
      <c r="I1375" s="87"/>
      <c r="J1375" s="87"/>
    </row>
    <row r="1376" spans="1:10" x14ac:dyDescent="0.2">
      <c r="A1376" s="39">
        <f t="shared" si="127"/>
        <v>0</v>
      </c>
      <c r="B1376" s="39">
        <f t="shared" si="128"/>
        <v>0</v>
      </c>
      <c r="C1376" s="39">
        <f t="shared" si="129"/>
        <v>0</v>
      </c>
      <c r="D1376" s="94">
        <f t="shared" ca="1" si="130"/>
        <v>0</v>
      </c>
      <c r="E1376" s="94">
        <f t="shared" ca="1" si="131"/>
        <v>0</v>
      </c>
      <c r="F1376" s="94">
        <f t="shared" ca="1" si="126"/>
        <v>0</v>
      </c>
      <c r="G1376" s="87"/>
      <c r="H1376" s="87"/>
      <c r="I1376" s="87"/>
      <c r="J1376" s="87"/>
    </row>
    <row r="1377" spans="1:10" x14ac:dyDescent="0.2">
      <c r="A1377" s="39">
        <f t="shared" si="127"/>
        <v>0</v>
      </c>
      <c r="B1377" s="39">
        <f t="shared" si="128"/>
        <v>0</v>
      </c>
      <c r="C1377" s="39">
        <f t="shared" si="129"/>
        <v>0</v>
      </c>
      <c r="D1377" s="94">
        <f t="shared" ca="1" si="130"/>
        <v>0</v>
      </c>
      <c r="E1377" s="94">
        <f t="shared" ca="1" si="131"/>
        <v>0</v>
      </c>
      <c r="F1377" s="94">
        <f t="shared" ca="1" si="126"/>
        <v>0</v>
      </c>
      <c r="G1377" s="87"/>
      <c r="H1377" s="87"/>
      <c r="I1377" s="87"/>
      <c r="J1377" s="87"/>
    </row>
    <row r="1378" spans="1:10" x14ac:dyDescent="0.2">
      <c r="A1378" s="39">
        <f t="shared" si="127"/>
        <v>0</v>
      </c>
      <c r="B1378" s="39">
        <f t="shared" si="128"/>
        <v>0</v>
      </c>
      <c r="C1378" s="39">
        <f t="shared" si="129"/>
        <v>0</v>
      </c>
      <c r="D1378" s="94">
        <f t="shared" ca="1" si="130"/>
        <v>0</v>
      </c>
      <c r="E1378" s="94">
        <f t="shared" ca="1" si="131"/>
        <v>0</v>
      </c>
      <c r="F1378" s="94">
        <f t="shared" ca="1" si="126"/>
        <v>0</v>
      </c>
      <c r="G1378" s="87"/>
      <c r="H1378" s="87"/>
      <c r="I1378" s="87"/>
      <c r="J1378" s="87"/>
    </row>
    <row r="1379" spans="1:10" x14ac:dyDescent="0.2">
      <c r="A1379" s="39">
        <f t="shared" si="127"/>
        <v>0</v>
      </c>
      <c r="B1379" s="39">
        <f t="shared" si="128"/>
        <v>0</v>
      </c>
      <c r="C1379" s="39">
        <f t="shared" si="129"/>
        <v>0</v>
      </c>
      <c r="D1379" s="94">
        <f t="shared" ca="1" si="130"/>
        <v>0</v>
      </c>
      <c r="E1379" s="94">
        <f t="shared" ca="1" si="131"/>
        <v>0</v>
      </c>
      <c r="F1379" s="94">
        <f t="shared" ca="1" si="126"/>
        <v>0</v>
      </c>
      <c r="G1379" s="87"/>
      <c r="H1379" s="87"/>
      <c r="I1379" s="87"/>
      <c r="J1379" s="87"/>
    </row>
    <row r="1380" spans="1:10" x14ac:dyDescent="0.2">
      <c r="A1380" s="39">
        <f t="shared" si="127"/>
        <v>0</v>
      </c>
      <c r="B1380" s="39">
        <f t="shared" si="128"/>
        <v>0</v>
      </c>
      <c r="C1380" s="39">
        <f t="shared" si="129"/>
        <v>0</v>
      </c>
      <c r="D1380" s="94">
        <f t="shared" ca="1" si="130"/>
        <v>0</v>
      </c>
      <c r="E1380" s="94">
        <f t="shared" ca="1" si="131"/>
        <v>0</v>
      </c>
      <c r="F1380" s="94">
        <f t="shared" ca="1" si="126"/>
        <v>0</v>
      </c>
      <c r="G1380" s="87"/>
      <c r="H1380" s="87"/>
      <c r="I1380" s="87"/>
      <c r="J1380" s="87"/>
    </row>
    <row r="1381" spans="1:10" x14ac:dyDescent="0.2">
      <c r="A1381" s="39">
        <f t="shared" si="127"/>
        <v>0</v>
      </c>
      <c r="B1381" s="39">
        <f t="shared" si="128"/>
        <v>0</v>
      </c>
      <c r="C1381" s="39">
        <f t="shared" si="129"/>
        <v>0</v>
      </c>
      <c r="D1381" s="94">
        <f t="shared" ca="1" si="130"/>
        <v>0</v>
      </c>
      <c r="E1381" s="94">
        <f t="shared" ca="1" si="131"/>
        <v>0</v>
      </c>
      <c r="F1381" s="94">
        <f t="shared" ca="1" si="126"/>
        <v>0</v>
      </c>
      <c r="G1381" s="87"/>
      <c r="H1381" s="87"/>
      <c r="I1381" s="87"/>
      <c r="J1381" s="87"/>
    </row>
    <row r="1382" spans="1:10" x14ac:dyDescent="0.2">
      <c r="A1382" s="39">
        <f t="shared" si="127"/>
        <v>0</v>
      </c>
      <c r="B1382" s="39">
        <f t="shared" si="128"/>
        <v>0</v>
      </c>
      <c r="C1382" s="39">
        <f t="shared" si="129"/>
        <v>0</v>
      </c>
      <c r="D1382" s="94">
        <f t="shared" ca="1" si="130"/>
        <v>0</v>
      </c>
      <c r="E1382" s="94">
        <f t="shared" ca="1" si="131"/>
        <v>0</v>
      </c>
      <c r="F1382" s="94">
        <f t="shared" ca="1" si="126"/>
        <v>0</v>
      </c>
      <c r="G1382" s="87"/>
      <c r="H1382" s="87"/>
      <c r="I1382" s="87"/>
      <c r="J1382" s="87"/>
    </row>
    <row r="1383" spans="1:10" x14ac:dyDescent="0.2">
      <c r="A1383" s="39">
        <f t="shared" si="127"/>
        <v>0</v>
      </c>
      <c r="B1383" s="39">
        <f t="shared" si="128"/>
        <v>0</v>
      </c>
      <c r="C1383" s="39">
        <f t="shared" si="129"/>
        <v>0</v>
      </c>
      <c r="D1383" s="94">
        <f t="shared" ca="1" si="130"/>
        <v>0</v>
      </c>
      <c r="E1383" s="94">
        <f t="shared" ca="1" si="131"/>
        <v>0</v>
      </c>
      <c r="F1383" s="94">
        <f t="shared" ca="1" si="126"/>
        <v>0</v>
      </c>
      <c r="G1383" s="87"/>
      <c r="H1383" s="87"/>
      <c r="I1383" s="87"/>
      <c r="J1383" s="87"/>
    </row>
    <row r="1384" spans="1:10" x14ac:dyDescent="0.2">
      <c r="A1384" s="39">
        <f t="shared" si="127"/>
        <v>0</v>
      </c>
      <c r="B1384" s="39">
        <f t="shared" si="128"/>
        <v>0</v>
      </c>
      <c r="C1384" s="39">
        <f t="shared" si="129"/>
        <v>0</v>
      </c>
      <c r="D1384" s="94">
        <f t="shared" ca="1" si="130"/>
        <v>0</v>
      </c>
      <c r="E1384" s="94">
        <f t="shared" ca="1" si="131"/>
        <v>0</v>
      </c>
      <c r="F1384" s="94">
        <f t="shared" ca="1" si="126"/>
        <v>0</v>
      </c>
      <c r="G1384" s="87"/>
      <c r="H1384" s="87"/>
      <c r="I1384" s="87"/>
      <c r="J1384" s="87"/>
    </row>
    <row r="1385" spans="1:10" x14ac:dyDescent="0.2">
      <c r="A1385" s="39">
        <f t="shared" si="127"/>
        <v>0</v>
      </c>
      <c r="B1385" s="39">
        <f t="shared" si="128"/>
        <v>0</v>
      </c>
      <c r="C1385" s="39">
        <f t="shared" si="129"/>
        <v>0</v>
      </c>
      <c r="D1385" s="94">
        <f t="shared" ca="1" si="130"/>
        <v>0</v>
      </c>
      <c r="E1385" s="94">
        <f t="shared" ca="1" si="131"/>
        <v>0</v>
      </c>
      <c r="F1385" s="94">
        <f t="shared" ca="1" si="126"/>
        <v>0</v>
      </c>
      <c r="G1385" s="87"/>
      <c r="H1385" s="87"/>
      <c r="I1385" s="87"/>
      <c r="J1385" s="87"/>
    </row>
    <row r="1386" spans="1:10" x14ac:dyDescent="0.2">
      <c r="A1386" s="39">
        <f t="shared" si="127"/>
        <v>0</v>
      </c>
      <c r="B1386" s="39">
        <f t="shared" si="128"/>
        <v>0</v>
      </c>
      <c r="C1386" s="39">
        <f t="shared" si="129"/>
        <v>0</v>
      </c>
      <c r="D1386" s="94">
        <f t="shared" ca="1" si="130"/>
        <v>0</v>
      </c>
      <c r="E1386" s="94">
        <f t="shared" ca="1" si="131"/>
        <v>0</v>
      </c>
      <c r="F1386" s="94">
        <f t="shared" ca="1" si="126"/>
        <v>0</v>
      </c>
      <c r="G1386" s="87"/>
      <c r="H1386" s="87"/>
      <c r="I1386" s="87"/>
      <c r="J1386" s="87"/>
    </row>
    <row r="1387" spans="1:10" x14ac:dyDescent="0.2">
      <c r="A1387" s="39">
        <f t="shared" si="127"/>
        <v>0</v>
      </c>
      <c r="B1387" s="39">
        <f t="shared" si="128"/>
        <v>0</v>
      </c>
      <c r="C1387" s="39">
        <f t="shared" si="129"/>
        <v>0</v>
      </c>
      <c r="D1387" s="94">
        <f t="shared" ca="1" si="130"/>
        <v>0</v>
      </c>
      <c r="E1387" s="94">
        <f t="shared" ca="1" si="131"/>
        <v>0</v>
      </c>
      <c r="F1387" s="94">
        <f t="shared" ca="1" si="126"/>
        <v>0</v>
      </c>
      <c r="G1387" s="87"/>
      <c r="H1387" s="87"/>
      <c r="I1387" s="87"/>
      <c r="J1387" s="87"/>
    </row>
    <row r="1388" spans="1:10" x14ac:dyDescent="0.2">
      <c r="A1388" s="39">
        <f t="shared" si="127"/>
        <v>0</v>
      </c>
      <c r="B1388" s="39">
        <f t="shared" si="128"/>
        <v>0</v>
      </c>
      <c r="C1388" s="39">
        <f t="shared" si="129"/>
        <v>0</v>
      </c>
      <c r="D1388" s="94">
        <f t="shared" ca="1" si="130"/>
        <v>0</v>
      </c>
      <c r="E1388" s="94">
        <f t="shared" ca="1" si="131"/>
        <v>0</v>
      </c>
      <c r="F1388" s="94">
        <f t="shared" ca="1" si="126"/>
        <v>0</v>
      </c>
      <c r="G1388" s="87"/>
      <c r="H1388" s="87"/>
      <c r="I1388" s="87"/>
      <c r="J1388" s="87"/>
    </row>
    <row r="1389" spans="1:10" x14ac:dyDescent="0.2">
      <c r="A1389" s="39">
        <f t="shared" si="127"/>
        <v>0</v>
      </c>
      <c r="B1389" s="39">
        <f t="shared" si="128"/>
        <v>0</v>
      </c>
      <c r="C1389" s="39">
        <f t="shared" si="129"/>
        <v>0</v>
      </c>
      <c r="D1389" s="94">
        <f t="shared" ca="1" si="130"/>
        <v>0</v>
      </c>
      <c r="E1389" s="94">
        <f t="shared" ca="1" si="131"/>
        <v>0</v>
      </c>
      <c r="F1389" s="94">
        <f t="shared" ca="1" si="126"/>
        <v>0</v>
      </c>
      <c r="G1389" s="87"/>
      <c r="H1389" s="87"/>
      <c r="I1389" s="87"/>
      <c r="J1389" s="87"/>
    </row>
    <row r="1390" spans="1:10" x14ac:dyDescent="0.2">
      <c r="A1390" s="39">
        <f t="shared" si="127"/>
        <v>0</v>
      </c>
      <c r="B1390" s="39">
        <f t="shared" si="128"/>
        <v>0</v>
      </c>
      <c r="C1390" s="39">
        <f t="shared" si="129"/>
        <v>0</v>
      </c>
      <c r="D1390" s="94">
        <f t="shared" ca="1" si="130"/>
        <v>0</v>
      </c>
      <c r="E1390" s="94">
        <f t="shared" ca="1" si="131"/>
        <v>0</v>
      </c>
      <c r="F1390" s="94">
        <f t="shared" ca="1" si="126"/>
        <v>0</v>
      </c>
      <c r="G1390" s="87"/>
      <c r="H1390" s="87"/>
      <c r="I1390" s="87"/>
      <c r="J1390" s="87"/>
    </row>
    <row r="1391" spans="1:10" x14ac:dyDescent="0.2">
      <c r="A1391" s="39">
        <f t="shared" si="127"/>
        <v>0</v>
      </c>
      <c r="B1391" s="39">
        <f t="shared" si="128"/>
        <v>0</v>
      </c>
      <c r="C1391" s="39">
        <f t="shared" si="129"/>
        <v>0</v>
      </c>
      <c r="D1391" s="94">
        <f t="shared" ca="1" si="130"/>
        <v>0</v>
      </c>
      <c r="E1391" s="94">
        <f t="shared" ca="1" si="131"/>
        <v>0</v>
      </c>
      <c r="F1391" s="94">
        <f t="shared" ca="1" si="126"/>
        <v>0</v>
      </c>
      <c r="G1391" s="87"/>
      <c r="H1391" s="87"/>
      <c r="I1391" s="87"/>
      <c r="J1391" s="87"/>
    </row>
    <row r="1392" spans="1:10" x14ac:dyDescent="0.2">
      <c r="A1392" s="39">
        <f t="shared" si="127"/>
        <v>0</v>
      </c>
      <c r="B1392" s="39">
        <f t="shared" si="128"/>
        <v>0</v>
      </c>
      <c r="C1392" s="39">
        <f t="shared" si="129"/>
        <v>0</v>
      </c>
      <c r="D1392" s="94">
        <f t="shared" ca="1" si="130"/>
        <v>0</v>
      </c>
      <c r="E1392" s="94">
        <f t="shared" ca="1" si="131"/>
        <v>0</v>
      </c>
      <c r="F1392" s="94">
        <f t="shared" ca="1" si="126"/>
        <v>0</v>
      </c>
      <c r="G1392" s="87"/>
      <c r="H1392" s="87"/>
      <c r="I1392" s="87"/>
      <c r="J1392" s="87"/>
    </row>
    <row r="1393" spans="1:10" x14ac:dyDescent="0.2">
      <c r="A1393" s="39">
        <f t="shared" si="127"/>
        <v>0</v>
      </c>
      <c r="B1393" s="39">
        <f t="shared" si="128"/>
        <v>0</v>
      </c>
      <c r="C1393" s="39">
        <f t="shared" si="129"/>
        <v>0</v>
      </c>
      <c r="D1393" s="94">
        <f t="shared" ca="1" si="130"/>
        <v>0</v>
      </c>
      <c r="E1393" s="94">
        <f t="shared" ca="1" si="131"/>
        <v>0</v>
      </c>
      <c r="F1393" s="94">
        <f t="shared" ca="1" si="126"/>
        <v>0</v>
      </c>
      <c r="G1393" s="87"/>
      <c r="H1393" s="87"/>
      <c r="I1393" s="87"/>
      <c r="J1393" s="87"/>
    </row>
    <row r="1394" spans="1:10" x14ac:dyDescent="0.2">
      <c r="A1394" s="39">
        <f t="shared" si="127"/>
        <v>0</v>
      </c>
      <c r="B1394" s="39">
        <f t="shared" si="128"/>
        <v>0</v>
      </c>
      <c r="C1394" s="39">
        <f t="shared" si="129"/>
        <v>0</v>
      </c>
      <c r="D1394" s="94">
        <f t="shared" ca="1" si="130"/>
        <v>0</v>
      </c>
      <c r="E1394" s="94">
        <f t="shared" ca="1" si="131"/>
        <v>0</v>
      </c>
      <c r="F1394" s="94">
        <f t="shared" ca="1" si="126"/>
        <v>0</v>
      </c>
      <c r="G1394" s="87"/>
      <c r="H1394" s="87"/>
      <c r="I1394" s="87"/>
      <c r="J1394" s="87"/>
    </row>
    <row r="1395" spans="1:10" x14ac:dyDescent="0.2">
      <c r="A1395" s="39">
        <f t="shared" si="127"/>
        <v>0</v>
      </c>
      <c r="B1395" s="39">
        <f t="shared" si="128"/>
        <v>0</v>
      </c>
      <c r="C1395" s="39">
        <f t="shared" si="129"/>
        <v>0</v>
      </c>
      <c r="D1395" s="94">
        <f t="shared" ca="1" si="130"/>
        <v>0</v>
      </c>
      <c r="E1395" s="94">
        <f t="shared" ca="1" si="131"/>
        <v>0</v>
      </c>
      <c r="F1395" s="94">
        <f t="shared" ca="1" si="126"/>
        <v>0</v>
      </c>
      <c r="G1395" s="87"/>
      <c r="H1395" s="87"/>
      <c r="I1395" s="87"/>
      <c r="J1395" s="87"/>
    </row>
    <row r="1396" spans="1:10" x14ac:dyDescent="0.2">
      <c r="A1396" s="39">
        <f t="shared" si="127"/>
        <v>0</v>
      </c>
      <c r="B1396" s="39">
        <f t="shared" si="128"/>
        <v>0</v>
      </c>
      <c r="C1396" s="39">
        <f t="shared" si="129"/>
        <v>0</v>
      </c>
      <c r="D1396" s="94">
        <f t="shared" ca="1" si="130"/>
        <v>0</v>
      </c>
      <c r="E1396" s="94">
        <f t="shared" ca="1" si="131"/>
        <v>0</v>
      </c>
      <c r="F1396" s="94">
        <f t="shared" ca="1" si="126"/>
        <v>0</v>
      </c>
      <c r="G1396" s="87"/>
      <c r="H1396" s="87"/>
      <c r="I1396" s="87"/>
      <c r="J1396" s="87"/>
    </row>
    <row r="1397" spans="1:10" x14ac:dyDescent="0.2">
      <c r="A1397" s="39">
        <f t="shared" si="127"/>
        <v>0</v>
      </c>
      <c r="B1397" s="39">
        <f t="shared" si="128"/>
        <v>0</v>
      </c>
      <c r="C1397" s="39">
        <f t="shared" si="129"/>
        <v>0</v>
      </c>
      <c r="D1397" s="94">
        <f t="shared" ca="1" si="130"/>
        <v>0</v>
      </c>
      <c r="E1397" s="94">
        <f t="shared" ca="1" si="131"/>
        <v>0</v>
      </c>
      <c r="F1397" s="94">
        <f t="shared" ca="1" si="126"/>
        <v>0</v>
      </c>
      <c r="G1397" s="87"/>
      <c r="H1397" s="87"/>
      <c r="I1397" s="87"/>
      <c r="J1397" s="87"/>
    </row>
    <row r="1398" spans="1:10" x14ac:dyDescent="0.2">
      <c r="A1398" s="39">
        <f t="shared" si="127"/>
        <v>0</v>
      </c>
      <c r="B1398" s="39">
        <f t="shared" si="128"/>
        <v>0</v>
      </c>
      <c r="C1398" s="39">
        <f t="shared" si="129"/>
        <v>0</v>
      </c>
      <c r="D1398" s="94">
        <f t="shared" ca="1" si="130"/>
        <v>0</v>
      </c>
      <c r="E1398" s="94">
        <f t="shared" ca="1" si="131"/>
        <v>0</v>
      </c>
      <c r="F1398" s="94">
        <f t="shared" ca="1" si="126"/>
        <v>0</v>
      </c>
      <c r="G1398" s="87"/>
      <c r="H1398" s="87"/>
      <c r="I1398" s="87"/>
      <c r="J1398" s="87"/>
    </row>
    <row r="1399" spans="1:10" x14ac:dyDescent="0.2">
      <c r="A1399" s="39">
        <f t="shared" si="127"/>
        <v>0</v>
      </c>
      <c r="B1399" s="39">
        <f t="shared" si="128"/>
        <v>0</v>
      </c>
      <c r="C1399" s="39">
        <f t="shared" si="129"/>
        <v>0</v>
      </c>
      <c r="D1399" s="94">
        <f t="shared" ca="1" si="130"/>
        <v>0</v>
      </c>
      <c r="E1399" s="94">
        <f t="shared" ca="1" si="131"/>
        <v>0</v>
      </c>
      <c r="F1399" s="94">
        <f t="shared" ca="1" si="126"/>
        <v>0</v>
      </c>
      <c r="G1399" s="87"/>
      <c r="H1399" s="87"/>
      <c r="I1399" s="87"/>
      <c r="J1399" s="87"/>
    </row>
    <row r="1400" spans="1:10" x14ac:dyDescent="0.2">
      <c r="A1400" s="39">
        <f t="shared" si="127"/>
        <v>0</v>
      </c>
      <c r="B1400" s="39">
        <f t="shared" si="128"/>
        <v>0</v>
      </c>
      <c r="C1400" s="39">
        <f t="shared" si="129"/>
        <v>0</v>
      </c>
      <c r="D1400" s="94">
        <f t="shared" ca="1" si="130"/>
        <v>0</v>
      </c>
      <c r="E1400" s="94">
        <f t="shared" ca="1" si="131"/>
        <v>0</v>
      </c>
      <c r="F1400" s="94">
        <f t="shared" ca="1" si="126"/>
        <v>0</v>
      </c>
      <c r="G1400" s="87"/>
      <c r="H1400" s="87"/>
      <c r="I1400" s="87"/>
      <c r="J1400" s="87"/>
    </row>
    <row r="1401" spans="1:10" x14ac:dyDescent="0.2">
      <c r="A1401" s="39">
        <f t="shared" si="127"/>
        <v>0</v>
      </c>
      <c r="B1401" s="39">
        <f t="shared" si="128"/>
        <v>0</v>
      </c>
      <c r="C1401" s="39">
        <f t="shared" si="129"/>
        <v>0</v>
      </c>
      <c r="D1401" s="94">
        <f t="shared" ca="1" si="130"/>
        <v>0</v>
      </c>
      <c r="E1401" s="94">
        <f t="shared" ca="1" si="131"/>
        <v>0</v>
      </c>
      <c r="F1401" s="94">
        <f t="shared" ca="1" si="126"/>
        <v>0</v>
      </c>
      <c r="G1401" s="87"/>
      <c r="H1401" s="87"/>
      <c r="I1401" s="87"/>
      <c r="J1401" s="87"/>
    </row>
    <row r="1402" spans="1:10" x14ac:dyDescent="0.2">
      <c r="A1402" s="39">
        <f t="shared" si="127"/>
        <v>0</v>
      </c>
      <c r="B1402" s="39">
        <f t="shared" si="128"/>
        <v>0</v>
      </c>
      <c r="C1402" s="39">
        <f t="shared" si="129"/>
        <v>0</v>
      </c>
      <c r="D1402" s="94">
        <f t="shared" ca="1" si="130"/>
        <v>0</v>
      </c>
      <c r="E1402" s="94">
        <f t="shared" ca="1" si="131"/>
        <v>0</v>
      </c>
      <c r="F1402" s="94">
        <f t="shared" ca="1" si="126"/>
        <v>0</v>
      </c>
      <c r="G1402" s="87"/>
      <c r="H1402" s="87"/>
      <c r="I1402" s="87"/>
      <c r="J1402" s="87"/>
    </row>
    <row r="1403" spans="1:10" x14ac:dyDescent="0.2">
      <c r="A1403" s="39">
        <f t="shared" si="127"/>
        <v>0</v>
      </c>
      <c r="B1403" s="39">
        <f t="shared" si="128"/>
        <v>0</v>
      </c>
      <c r="C1403" s="39">
        <f t="shared" si="129"/>
        <v>0</v>
      </c>
      <c r="D1403" s="94">
        <f t="shared" ca="1" si="130"/>
        <v>0</v>
      </c>
      <c r="E1403" s="94">
        <f t="shared" ca="1" si="131"/>
        <v>0</v>
      </c>
      <c r="F1403" s="94">
        <f t="shared" ca="1" si="126"/>
        <v>0</v>
      </c>
      <c r="G1403" s="87"/>
      <c r="H1403" s="87"/>
      <c r="I1403" s="87"/>
      <c r="J1403" s="87"/>
    </row>
    <row r="1404" spans="1:10" x14ac:dyDescent="0.2">
      <c r="A1404" s="39">
        <f t="shared" si="127"/>
        <v>0</v>
      </c>
      <c r="B1404" s="39">
        <f t="shared" si="128"/>
        <v>0</v>
      </c>
      <c r="C1404" s="39">
        <f t="shared" si="129"/>
        <v>0</v>
      </c>
      <c r="D1404" s="94">
        <f t="shared" ca="1" si="130"/>
        <v>0</v>
      </c>
      <c r="E1404" s="94">
        <f t="shared" ca="1" si="131"/>
        <v>0</v>
      </c>
      <c r="F1404" s="94">
        <f t="shared" ca="1" si="126"/>
        <v>0</v>
      </c>
      <c r="G1404" s="87"/>
      <c r="H1404" s="87"/>
      <c r="I1404" s="87"/>
      <c r="J1404" s="87"/>
    </row>
    <row r="1405" spans="1:10" x14ac:dyDescent="0.2">
      <c r="A1405" s="39">
        <f t="shared" si="127"/>
        <v>0</v>
      </c>
      <c r="B1405" s="39">
        <f t="shared" si="128"/>
        <v>0</v>
      </c>
      <c r="C1405" s="39">
        <f t="shared" si="129"/>
        <v>0</v>
      </c>
      <c r="D1405" s="94">
        <f t="shared" ca="1" si="130"/>
        <v>0</v>
      </c>
      <c r="E1405" s="94">
        <f t="shared" ca="1" si="131"/>
        <v>0</v>
      </c>
      <c r="F1405" s="94">
        <f t="shared" ca="1" si="126"/>
        <v>0</v>
      </c>
      <c r="G1405" s="87"/>
      <c r="H1405" s="87"/>
      <c r="I1405" s="87"/>
      <c r="J1405" s="87"/>
    </row>
    <row r="1406" spans="1:10" x14ac:dyDescent="0.2">
      <c r="A1406" s="39">
        <f t="shared" si="127"/>
        <v>0</v>
      </c>
      <c r="B1406" s="39">
        <f t="shared" si="128"/>
        <v>0</v>
      </c>
      <c r="C1406" s="39">
        <f t="shared" si="129"/>
        <v>0</v>
      </c>
      <c r="D1406" s="94">
        <f t="shared" ca="1" si="130"/>
        <v>0</v>
      </c>
      <c r="E1406" s="94">
        <f t="shared" ca="1" si="131"/>
        <v>0</v>
      </c>
      <c r="F1406" s="94">
        <f t="shared" ca="1" si="126"/>
        <v>0</v>
      </c>
      <c r="G1406" s="87"/>
      <c r="H1406" s="87"/>
      <c r="I1406" s="87"/>
      <c r="J1406" s="87"/>
    </row>
    <row r="1407" spans="1:10" x14ac:dyDescent="0.2">
      <c r="A1407" s="39">
        <f t="shared" si="127"/>
        <v>0</v>
      </c>
      <c r="B1407" s="39">
        <f t="shared" si="128"/>
        <v>0</v>
      </c>
      <c r="C1407" s="39">
        <f t="shared" si="129"/>
        <v>0</v>
      </c>
      <c r="D1407" s="94">
        <f t="shared" ca="1" si="130"/>
        <v>0</v>
      </c>
      <c r="E1407" s="94">
        <f t="shared" ca="1" si="131"/>
        <v>0</v>
      </c>
      <c r="F1407" s="94">
        <f t="shared" ca="1" si="126"/>
        <v>0</v>
      </c>
      <c r="G1407" s="87"/>
      <c r="H1407" s="87"/>
      <c r="I1407" s="87"/>
      <c r="J1407" s="87"/>
    </row>
    <row r="1408" spans="1:10" x14ac:dyDescent="0.2">
      <c r="A1408" s="39">
        <f t="shared" si="127"/>
        <v>0</v>
      </c>
      <c r="B1408" s="39">
        <f t="shared" si="128"/>
        <v>0</v>
      </c>
      <c r="C1408" s="39">
        <f t="shared" si="129"/>
        <v>0</v>
      </c>
      <c r="D1408" s="94">
        <f t="shared" ca="1" si="130"/>
        <v>0</v>
      </c>
      <c r="E1408" s="94">
        <f t="shared" ca="1" si="131"/>
        <v>0</v>
      </c>
      <c r="F1408" s="94">
        <f t="shared" ca="1" si="126"/>
        <v>0</v>
      </c>
      <c r="G1408" s="87"/>
      <c r="H1408" s="87"/>
      <c r="I1408" s="87"/>
      <c r="J1408" s="87"/>
    </row>
    <row r="1409" spans="1:10" x14ac:dyDescent="0.2">
      <c r="A1409" s="39">
        <f t="shared" si="127"/>
        <v>0</v>
      </c>
      <c r="B1409" s="39">
        <f t="shared" si="128"/>
        <v>0</v>
      </c>
      <c r="C1409" s="39">
        <f t="shared" si="129"/>
        <v>0</v>
      </c>
      <c r="D1409" s="94">
        <f t="shared" ca="1" si="130"/>
        <v>0</v>
      </c>
      <c r="E1409" s="94">
        <f t="shared" ca="1" si="131"/>
        <v>0</v>
      </c>
      <c r="F1409" s="94">
        <f t="shared" ca="1" si="126"/>
        <v>0</v>
      </c>
      <c r="G1409" s="87"/>
      <c r="H1409" s="87"/>
      <c r="I1409" s="87"/>
      <c r="J1409" s="87"/>
    </row>
    <row r="1410" spans="1:10" x14ac:dyDescent="0.2">
      <c r="A1410" s="39">
        <f t="shared" si="127"/>
        <v>0</v>
      </c>
      <c r="B1410" s="39">
        <f t="shared" si="128"/>
        <v>0</v>
      </c>
      <c r="C1410" s="39">
        <f t="shared" si="129"/>
        <v>0</v>
      </c>
      <c r="D1410" s="94">
        <f t="shared" ca="1" si="130"/>
        <v>0</v>
      </c>
      <c r="E1410" s="94">
        <f t="shared" ca="1" si="131"/>
        <v>0</v>
      </c>
      <c r="F1410" s="94">
        <f t="shared" ca="1" si="126"/>
        <v>0</v>
      </c>
      <c r="G1410" s="87"/>
      <c r="H1410" s="87"/>
      <c r="I1410" s="87"/>
      <c r="J1410" s="87"/>
    </row>
    <row r="1411" spans="1:10" x14ac:dyDescent="0.2">
      <c r="A1411" s="39">
        <f t="shared" si="127"/>
        <v>0</v>
      </c>
      <c r="B1411" s="39">
        <f t="shared" si="128"/>
        <v>0</v>
      </c>
      <c r="C1411" s="39">
        <f t="shared" si="129"/>
        <v>0</v>
      </c>
      <c r="D1411" s="94">
        <f t="shared" ca="1" si="130"/>
        <v>0</v>
      </c>
      <c r="E1411" s="94">
        <f t="shared" ca="1" si="131"/>
        <v>0</v>
      </c>
      <c r="F1411" s="94">
        <f t="shared" ca="1" si="126"/>
        <v>0</v>
      </c>
      <c r="G1411" s="87"/>
      <c r="H1411" s="87"/>
      <c r="I1411" s="87"/>
      <c r="J1411" s="87"/>
    </row>
    <row r="1412" spans="1:10" x14ac:dyDescent="0.2">
      <c r="A1412" s="39">
        <f t="shared" si="127"/>
        <v>0</v>
      </c>
      <c r="B1412" s="39">
        <f t="shared" si="128"/>
        <v>0</v>
      </c>
      <c r="C1412" s="39">
        <f t="shared" si="129"/>
        <v>0</v>
      </c>
      <c r="D1412" s="94">
        <f t="shared" ca="1" si="130"/>
        <v>0</v>
      </c>
      <c r="E1412" s="94">
        <f t="shared" ca="1" si="131"/>
        <v>0</v>
      </c>
      <c r="F1412" s="94">
        <f t="shared" ca="1" si="126"/>
        <v>0</v>
      </c>
      <c r="G1412" s="87"/>
      <c r="H1412" s="87"/>
      <c r="I1412" s="87"/>
      <c r="J1412" s="87"/>
    </row>
    <row r="1413" spans="1:10" x14ac:dyDescent="0.2">
      <c r="A1413" s="39">
        <f t="shared" si="127"/>
        <v>0</v>
      </c>
      <c r="B1413" s="39">
        <f t="shared" si="128"/>
        <v>0</v>
      </c>
      <c r="C1413" s="39">
        <f t="shared" si="129"/>
        <v>0</v>
      </c>
      <c r="D1413" s="94">
        <f t="shared" ca="1" si="130"/>
        <v>0</v>
      </c>
      <c r="E1413" s="94">
        <f t="shared" ca="1" si="131"/>
        <v>0</v>
      </c>
      <c r="F1413" s="94">
        <f t="shared" ca="1" si="126"/>
        <v>0</v>
      </c>
      <c r="G1413" s="87"/>
      <c r="H1413" s="87"/>
      <c r="I1413" s="87"/>
      <c r="J1413" s="87"/>
    </row>
    <row r="1414" spans="1:10" x14ac:dyDescent="0.2">
      <c r="A1414" s="39">
        <f t="shared" si="127"/>
        <v>0</v>
      </c>
      <c r="B1414" s="39">
        <f t="shared" si="128"/>
        <v>0</v>
      </c>
      <c r="C1414" s="39">
        <f t="shared" si="129"/>
        <v>0</v>
      </c>
      <c r="D1414" s="94">
        <f t="shared" ca="1" si="130"/>
        <v>0</v>
      </c>
      <c r="E1414" s="94">
        <f t="shared" ca="1" si="131"/>
        <v>0</v>
      </c>
      <c r="F1414" s="94">
        <f t="shared" ref="F1414:F1477" ca="1" si="132">IF(TODAY()&lt;$A$4,SUM(R1414),"")</f>
        <v>0</v>
      </c>
      <c r="G1414" s="87"/>
      <c r="H1414" s="87"/>
      <c r="I1414" s="87"/>
      <c r="J1414" s="87"/>
    </row>
    <row r="1415" spans="1:10" x14ac:dyDescent="0.2">
      <c r="A1415" s="39">
        <f t="shared" ref="A1415:A1478" si="133">M1415</f>
        <v>0</v>
      </c>
      <c r="B1415" s="39">
        <f t="shared" ref="B1415:B1478" si="134">N1415</f>
        <v>0</v>
      </c>
      <c r="C1415" s="39">
        <f t="shared" ref="C1415:C1478" si="135">O1415</f>
        <v>0</v>
      </c>
      <c r="D1415" s="94">
        <f t="shared" ref="D1415:D1478" ca="1" si="136">IF(TODAY()&lt;$A$4,SUM(P1415)*(100-SUM($I$5))/100,"")</f>
        <v>0</v>
      </c>
      <c r="E1415" s="94">
        <f t="shared" ref="E1415:E1478" ca="1" si="137">IF(TODAY()&lt;$A$4,SUM(T1415,V1415,X1415,Z1415,AB1415,AD1415,AF1415,AH1415,AJ1415,AL1415,AN1415,AP1415,AR1415,AT1415,AV1415,AX1415,AZ1415,BB1415,BD1415,BF1415,BH1415,BJ1415,BL1415,BN1415,BP1415,BR1415,BT1415,BV1415)-SUM(S1415,U1415,W1415,Y1415,AA1415,AC1415,AE1415,AG1415,AI1415,AK1415,AM1415,AO1415,AQ1415,AS1415,AU1415,AW1415,AY1415,BA1415,BC1415,BE1415,BG1415,BI1415,BK1415,BM1415,BO1415,BQ1415,BS1415,BU1415),"")</f>
        <v>0</v>
      </c>
      <c r="F1415" s="94">
        <f t="shared" ca="1" si="132"/>
        <v>0</v>
      </c>
      <c r="G1415" s="87"/>
      <c r="H1415" s="87"/>
      <c r="I1415" s="87"/>
      <c r="J1415" s="87"/>
    </row>
    <row r="1416" spans="1:10" x14ac:dyDescent="0.2">
      <c r="A1416" s="39">
        <f t="shared" si="133"/>
        <v>0</v>
      </c>
      <c r="B1416" s="39">
        <f t="shared" si="134"/>
        <v>0</v>
      </c>
      <c r="C1416" s="39">
        <f t="shared" si="135"/>
        <v>0</v>
      </c>
      <c r="D1416" s="94">
        <f t="shared" ca="1" si="136"/>
        <v>0</v>
      </c>
      <c r="E1416" s="94">
        <f t="shared" ca="1" si="137"/>
        <v>0</v>
      </c>
      <c r="F1416" s="94">
        <f t="shared" ca="1" si="132"/>
        <v>0</v>
      </c>
      <c r="G1416" s="87"/>
      <c r="H1416" s="87"/>
      <c r="I1416" s="87"/>
      <c r="J1416" s="87"/>
    </row>
    <row r="1417" spans="1:10" x14ac:dyDescent="0.2">
      <c r="A1417" s="39">
        <f t="shared" si="133"/>
        <v>0</v>
      </c>
      <c r="B1417" s="39">
        <f t="shared" si="134"/>
        <v>0</v>
      </c>
      <c r="C1417" s="39">
        <f t="shared" si="135"/>
        <v>0</v>
      </c>
      <c r="D1417" s="94">
        <f t="shared" ca="1" si="136"/>
        <v>0</v>
      </c>
      <c r="E1417" s="94">
        <f t="shared" ca="1" si="137"/>
        <v>0</v>
      </c>
      <c r="F1417" s="94">
        <f t="shared" ca="1" si="132"/>
        <v>0</v>
      </c>
      <c r="G1417" s="87"/>
      <c r="H1417" s="87"/>
      <c r="I1417" s="87"/>
      <c r="J1417" s="87"/>
    </row>
    <row r="1418" spans="1:10" x14ac:dyDescent="0.2">
      <c r="A1418" s="39">
        <f t="shared" si="133"/>
        <v>0</v>
      </c>
      <c r="B1418" s="39">
        <f t="shared" si="134"/>
        <v>0</v>
      </c>
      <c r="C1418" s="39">
        <f t="shared" si="135"/>
        <v>0</v>
      </c>
      <c r="D1418" s="94">
        <f t="shared" ca="1" si="136"/>
        <v>0</v>
      </c>
      <c r="E1418" s="94">
        <f t="shared" ca="1" si="137"/>
        <v>0</v>
      </c>
      <c r="F1418" s="94">
        <f t="shared" ca="1" si="132"/>
        <v>0</v>
      </c>
      <c r="G1418" s="87"/>
      <c r="H1418" s="87"/>
      <c r="I1418" s="87"/>
      <c r="J1418" s="87"/>
    </row>
    <row r="1419" spans="1:10" x14ac:dyDescent="0.2">
      <c r="A1419" s="39">
        <f t="shared" si="133"/>
        <v>0</v>
      </c>
      <c r="B1419" s="39">
        <f t="shared" si="134"/>
        <v>0</v>
      </c>
      <c r="C1419" s="39">
        <f t="shared" si="135"/>
        <v>0</v>
      </c>
      <c r="D1419" s="94">
        <f t="shared" ca="1" si="136"/>
        <v>0</v>
      </c>
      <c r="E1419" s="94">
        <f t="shared" ca="1" si="137"/>
        <v>0</v>
      </c>
      <c r="F1419" s="94">
        <f t="shared" ca="1" si="132"/>
        <v>0</v>
      </c>
      <c r="G1419" s="87"/>
      <c r="H1419" s="87"/>
      <c r="I1419" s="87"/>
      <c r="J1419" s="87"/>
    </row>
    <row r="1420" spans="1:10" x14ac:dyDescent="0.2">
      <c r="A1420" s="39">
        <f t="shared" si="133"/>
        <v>0</v>
      </c>
      <c r="B1420" s="39">
        <f t="shared" si="134"/>
        <v>0</v>
      </c>
      <c r="C1420" s="39">
        <f t="shared" si="135"/>
        <v>0</v>
      </c>
      <c r="D1420" s="94">
        <f t="shared" ca="1" si="136"/>
        <v>0</v>
      </c>
      <c r="E1420" s="94">
        <f t="shared" ca="1" si="137"/>
        <v>0</v>
      </c>
      <c r="F1420" s="94">
        <f t="shared" ca="1" si="132"/>
        <v>0</v>
      </c>
      <c r="G1420" s="87"/>
      <c r="H1420" s="87"/>
      <c r="I1420" s="87"/>
      <c r="J1420" s="87"/>
    </row>
    <row r="1421" spans="1:10" x14ac:dyDescent="0.2">
      <c r="A1421" s="39">
        <f t="shared" si="133"/>
        <v>0</v>
      </c>
      <c r="B1421" s="39">
        <f t="shared" si="134"/>
        <v>0</v>
      </c>
      <c r="C1421" s="39">
        <f t="shared" si="135"/>
        <v>0</v>
      </c>
      <c r="D1421" s="94">
        <f t="shared" ca="1" si="136"/>
        <v>0</v>
      </c>
      <c r="E1421" s="94">
        <f t="shared" ca="1" si="137"/>
        <v>0</v>
      </c>
      <c r="F1421" s="94">
        <f t="shared" ca="1" si="132"/>
        <v>0</v>
      </c>
      <c r="G1421" s="87"/>
      <c r="H1421" s="87"/>
      <c r="I1421" s="87"/>
      <c r="J1421" s="87"/>
    </row>
    <row r="1422" spans="1:10" x14ac:dyDescent="0.2">
      <c r="A1422" s="39">
        <f t="shared" si="133"/>
        <v>0</v>
      </c>
      <c r="B1422" s="39">
        <f t="shared" si="134"/>
        <v>0</v>
      </c>
      <c r="C1422" s="39">
        <f t="shared" si="135"/>
        <v>0</v>
      </c>
      <c r="D1422" s="94">
        <f t="shared" ca="1" si="136"/>
        <v>0</v>
      </c>
      <c r="E1422" s="94">
        <f t="shared" ca="1" si="137"/>
        <v>0</v>
      </c>
      <c r="F1422" s="94">
        <f t="shared" ca="1" si="132"/>
        <v>0</v>
      </c>
      <c r="G1422" s="87"/>
      <c r="H1422" s="87"/>
      <c r="I1422" s="87"/>
      <c r="J1422" s="87"/>
    </row>
    <row r="1423" spans="1:10" x14ac:dyDescent="0.2">
      <c r="A1423" s="39">
        <f t="shared" si="133"/>
        <v>0</v>
      </c>
      <c r="B1423" s="39">
        <f t="shared" si="134"/>
        <v>0</v>
      </c>
      <c r="C1423" s="39">
        <f t="shared" si="135"/>
        <v>0</v>
      </c>
      <c r="D1423" s="94">
        <f t="shared" ca="1" si="136"/>
        <v>0</v>
      </c>
      <c r="E1423" s="94">
        <f t="shared" ca="1" si="137"/>
        <v>0</v>
      </c>
      <c r="F1423" s="94">
        <f t="shared" ca="1" si="132"/>
        <v>0</v>
      </c>
      <c r="G1423" s="87"/>
      <c r="H1423" s="87"/>
      <c r="I1423" s="87"/>
      <c r="J1423" s="87"/>
    </row>
    <row r="1424" spans="1:10" x14ac:dyDescent="0.2">
      <c r="A1424" s="39">
        <f t="shared" si="133"/>
        <v>0</v>
      </c>
      <c r="B1424" s="39">
        <f t="shared" si="134"/>
        <v>0</v>
      </c>
      <c r="C1424" s="39">
        <f t="shared" si="135"/>
        <v>0</v>
      </c>
      <c r="D1424" s="94">
        <f t="shared" ca="1" si="136"/>
        <v>0</v>
      </c>
      <c r="E1424" s="94">
        <f t="shared" ca="1" si="137"/>
        <v>0</v>
      </c>
      <c r="F1424" s="94">
        <f t="shared" ca="1" si="132"/>
        <v>0</v>
      </c>
      <c r="G1424" s="87"/>
      <c r="H1424" s="87"/>
      <c r="I1424" s="87"/>
      <c r="J1424" s="87"/>
    </row>
    <row r="1425" spans="1:10" x14ac:dyDescent="0.2">
      <c r="A1425" s="39">
        <f t="shared" si="133"/>
        <v>0</v>
      </c>
      <c r="B1425" s="39">
        <f t="shared" si="134"/>
        <v>0</v>
      </c>
      <c r="C1425" s="39">
        <f t="shared" si="135"/>
        <v>0</v>
      </c>
      <c r="D1425" s="94">
        <f t="shared" ca="1" si="136"/>
        <v>0</v>
      </c>
      <c r="E1425" s="94">
        <f t="shared" ca="1" si="137"/>
        <v>0</v>
      </c>
      <c r="F1425" s="94">
        <f t="shared" ca="1" si="132"/>
        <v>0</v>
      </c>
      <c r="G1425" s="87"/>
      <c r="H1425" s="87"/>
      <c r="I1425" s="87"/>
      <c r="J1425" s="87"/>
    </row>
    <row r="1426" spans="1:10" x14ac:dyDescent="0.2">
      <c r="A1426" s="39">
        <f t="shared" si="133"/>
        <v>0</v>
      </c>
      <c r="B1426" s="39">
        <f t="shared" si="134"/>
        <v>0</v>
      </c>
      <c r="C1426" s="39">
        <f t="shared" si="135"/>
        <v>0</v>
      </c>
      <c r="D1426" s="94">
        <f t="shared" ca="1" si="136"/>
        <v>0</v>
      </c>
      <c r="E1426" s="94">
        <f t="shared" ca="1" si="137"/>
        <v>0</v>
      </c>
      <c r="F1426" s="94">
        <f t="shared" ca="1" si="132"/>
        <v>0</v>
      </c>
      <c r="G1426" s="87"/>
      <c r="H1426" s="87"/>
      <c r="I1426" s="87"/>
      <c r="J1426" s="87"/>
    </row>
    <row r="1427" spans="1:10" x14ac:dyDescent="0.2">
      <c r="A1427" s="39">
        <f t="shared" si="133"/>
        <v>0</v>
      </c>
      <c r="B1427" s="39">
        <f t="shared" si="134"/>
        <v>0</v>
      </c>
      <c r="C1427" s="39">
        <f t="shared" si="135"/>
        <v>0</v>
      </c>
      <c r="D1427" s="94">
        <f t="shared" ca="1" si="136"/>
        <v>0</v>
      </c>
      <c r="E1427" s="94">
        <f t="shared" ca="1" si="137"/>
        <v>0</v>
      </c>
      <c r="F1427" s="94">
        <f t="shared" ca="1" si="132"/>
        <v>0</v>
      </c>
      <c r="G1427" s="87"/>
      <c r="H1427" s="87"/>
      <c r="I1427" s="87"/>
      <c r="J1427" s="87"/>
    </row>
    <row r="1428" spans="1:10" x14ac:dyDescent="0.2">
      <c r="A1428" s="39">
        <f t="shared" si="133"/>
        <v>0</v>
      </c>
      <c r="B1428" s="39">
        <f t="shared" si="134"/>
        <v>0</v>
      </c>
      <c r="C1428" s="39">
        <f t="shared" si="135"/>
        <v>0</v>
      </c>
      <c r="D1428" s="94">
        <f t="shared" ca="1" si="136"/>
        <v>0</v>
      </c>
      <c r="E1428" s="94">
        <f t="shared" ca="1" si="137"/>
        <v>0</v>
      </c>
      <c r="F1428" s="94">
        <f t="shared" ca="1" si="132"/>
        <v>0</v>
      </c>
      <c r="G1428" s="87"/>
      <c r="H1428" s="87"/>
      <c r="I1428" s="87"/>
      <c r="J1428" s="87"/>
    </row>
    <row r="1429" spans="1:10" x14ac:dyDescent="0.2">
      <c r="A1429" s="39">
        <f t="shared" si="133"/>
        <v>0</v>
      </c>
      <c r="B1429" s="39">
        <f t="shared" si="134"/>
        <v>0</v>
      </c>
      <c r="C1429" s="39">
        <f t="shared" si="135"/>
        <v>0</v>
      </c>
      <c r="D1429" s="94">
        <f t="shared" ca="1" si="136"/>
        <v>0</v>
      </c>
      <c r="E1429" s="94">
        <f t="shared" ca="1" si="137"/>
        <v>0</v>
      </c>
      <c r="F1429" s="94">
        <f t="shared" ca="1" si="132"/>
        <v>0</v>
      </c>
      <c r="G1429" s="87"/>
      <c r="H1429" s="87"/>
      <c r="I1429" s="87"/>
      <c r="J1429" s="87"/>
    </row>
    <row r="1430" spans="1:10" x14ac:dyDescent="0.2">
      <c r="A1430" s="39">
        <f t="shared" si="133"/>
        <v>0</v>
      </c>
      <c r="B1430" s="39">
        <f t="shared" si="134"/>
        <v>0</v>
      </c>
      <c r="C1430" s="39">
        <f t="shared" si="135"/>
        <v>0</v>
      </c>
      <c r="D1430" s="94">
        <f t="shared" ca="1" si="136"/>
        <v>0</v>
      </c>
      <c r="E1430" s="94">
        <f t="shared" ca="1" si="137"/>
        <v>0</v>
      </c>
      <c r="F1430" s="94">
        <f t="shared" ca="1" si="132"/>
        <v>0</v>
      </c>
      <c r="G1430" s="87"/>
      <c r="H1430" s="87"/>
      <c r="I1430" s="87"/>
      <c r="J1430" s="87"/>
    </row>
    <row r="1431" spans="1:10" x14ac:dyDescent="0.2">
      <c r="A1431" s="39">
        <f t="shared" si="133"/>
        <v>0</v>
      </c>
      <c r="B1431" s="39">
        <f t="shared" si="134"/>
        <v>0</v>
      </c>
      <c r="C1431" s="39">
        <f t="shared" si="135"/>
        <v>0</v>
      </c>
      <c r="D1431" s="94">
        <f t="shared" ca="1" si="136"/>
        <v>0</v>
      </c>
      <c r="E1431" s="94">
        <f t="shared" ca="1" si="137"/>
        <v>0</v>
      </c>
      <c r="F1431" s="94">
        <f t="shared" ca="1" si="132"/>
        <v>0</v>
      </c>
      <c r="G1431" s="87"/>
      <c r="H1431" s="87"/>
      <c r="I1431" s="87"/>
      <c r="J1431" s="87"/>
    </row>
    <row r="1432" spans="1:10" x14ac:dyDescent="0.2">
      <c r="A1432" s="39">
        <f t="shared" si="133"/>
        <v>0</v>
      </c>
      <c r="B1432" s="39">
        <f t="shared" si="134"/>
        <v>0</v>
      </c>
      <c r="C1432" s="39">
        <f t="shared" si="135"/>
        <v>0</v>
      </c>
      <c r="D1432" s="94">
        <f t="shared" ca="1" si="136"/>
        <v>0</v>
      </c>
      <c r="E1432" s="94">
        <f t="shared" ca="1" si="137"/>
        <v>0</v>
      </c>
      <c r="F1432" s="94">
        <f t="shared" ca="1" si="132"/>
        <v>0</v>
      </c>
      <c r="G1432" s="87"/>
      <c r="H1432" s="87"/>
      <c r="I1432" s="87"/>
      <c r="J1432" s="87"/>
    </row>
    <row r="1433" spans="1:10" x14ac:dyDescent="0.2">
      <c r="A1433" s="39">
        <f t="shared" si="133"/>
        <v>0</v>
      </c>
      <c r="B1433" s="39">
        <f t="shared" si="134"/>
        <v>0</v>
      </c>
      <c r="C1433" s="39">
        <f t="shared" si="135"/>
        <v>0</v>
      </c>
      <c r="D1433" s="94">
        <f t="shared" ca="1" si="136"/>
        <v>0</v>
      </c>
      <c r="E1433" s="94">
        <f t="shared" ca="1" si="137"/>
        <v>0</v>
      </c>
      <c r="F1433" s="94">
        <f t="shared" ca="1" si="132"/>
        <v>0</v>
      </c>
      <c r="G1433" s="87"/>
      <c r="H1433" s="87"/>
      <c r="I1433" s="87"/>
      <c r="J1433" s="87"/>
    </row>
    <row r="1434" spans="1:10" x14ac:dyDescent="0.2">
      <c r="A1434" s="39">
        <f t="shared" si="133"/>
        <v>0</v>
      </c>
      <c r="B1434" s="39">
        <f t="shared" si="134"/>
        <v>0</v>
      </c>
      <c r="C1434" s="39">
        <f t="shared" si="135"/>
        <v>0</v>
      </c>
      <c r="D1434" s="94">
        <f t="shared" ca="1" si="136"/>
        <v>0</v>
      </c>
      <c r="E1434" s="94">
        <f t="shared" ca="1" si="137"/>
        <v>0</v>
      </c>
      <c r="F1434" s="94">
        <f t="shared" ca="1" si="132"/>
        <v>0</v>
      </c>
      <c r="G1434" s="87"/>
      <c r="H1434" s="87"/>
      <c r="I1434" s="87"/>
      <c r="J1434" s="87"/>
    </row>
    <row r="1435" spans="1:10" x14ac:dyDescent="0.2">
      <c r="A1435" s="39">
        <f t="shared" si="133"/>
        <v>0</v>
      </c>
      <c r="B1435" s="39">
        <f t="shared" si="134"/>
        <v>0</v>
      </c>
      <c r="C1435" s="39">
        <f t="shared" si="135"/>
        <v>0</v>
      </c>
      <c r="D1435" s="94">
        <f t="shared" ca="1" si="136"/>
        <v>0</v>
      </c>
      <c r="E1435" s="94">
        <f t="shared" ca="1" si="137"/>
        <v>0</v>
      </c>
      <c r="F1435" s="94">
        <f t="shared" ca="1" si="132"/>
        <v>0</v>
      </c>
      <c r="G1435" s="87"/>
      <c r="H1435" s="87"/>
      <c r="I1435" s="87"/>
      <c r="J1435" s="87"/>
    </row>
    <row r="1436" spans="1:10" x14ac:dyDescent="0.2">
      <c r="A1436" s="39">
        <f t="shared" si="133"/>
        <v>0</v>
      </c>
      <c r="B1436" s="39">
        <f t="shared" si="134"/>
        <v>0</v>
      </c>
      <c r="C1436" s="39">
        <f t="shared" si="135"/>
        <v>0</v>
      </c>
      <c r="D1436" s="94">
        <f t="shared" ca="1" si="136"/>
        <v>0</v>
      </c>
      <c r="E1436" s="94">
        <f t="shared" ca="1" si="137"/>
        <v>0</v>
      </c>
      <c r="F1436" s="94">
        <f t="shared" ca="1" si="132"/>
        <v>0</v>
      </c>
      <c r="G1436" s="87"/>
      <c r="H1436" s="87"/>
      <c r="I1436" s="87"/>
      <c r="J1436" s="87"/>
    </row>
    <row r="1437" spans="1:10" x14ac:dyDescent="0.2">
      <c r="A1437" s="39">
        <f t="shared" si="133"/>
        <v>0</v>
      </c>
      <c r="B1437" s="39">
        <f t="shared" si="134"/>
        <v>0</v>
      </c>
      <c r="C1437" s="39">
        <f t="shared" si="135"/>
        <v>0</v>
      </c>
      <c r="D1437" s="94">
        <f t="shared" ca="1" si="136"/>
        <v>0</v>
      </c>
      <c r="E1437" s="94">
        <f t="shared" ca="1" si="137"/>
        <v>0</v>
      </c>
      <c r="F1437" s="94">
        <f t="shared" ca="1" si="132"/>
        <v>0</v>
      </c>
      <c r="G1437" s="87"/>
      <c r="H1437" s="87"/>
      <c r="I1437" s="87"/>
      <c r="J1437" s="87"/>
    </row>
    <row r="1438" spans="1:10" x14ac:dyDescent="0.2">
      <c r="A1438" s="39">
        <f t="shared" si="133"/>
        <v>0</v>
      </c>
      <c r="B1438" s="39">
        <f t="shared" si="134"/>
        <v>0</v>
      </c>
      <c r="C1438" s="39">
        <f t="shared" si="135"/>
        <v>0</v>
      </c>
      <c r="D1438" s="94">
        <f t="shared" ca="1" si="136"/>
        <v>0</v>
      </c>
      <c r="E1438" s="94">
        <f t="shared" ca="1" si="137"/>
        <v>0</v>
      </c>
      <c r="F1438" s="94">
        <f t="shared" ca="1" si="132"/>
        <v>0</v>
      </c>
      <c r="G1438" s="87"/>
      <c r="H1438" s="87"/>
      <c r="I1438" s="87"/>
      <c r="J1438" s="87"/>
    </row>
    <row r="1439" spans="1:10" x14ac:dyDescent="0.2">
      <c r="A1439" s="39">
        <f t="shared" si="133"/>
        <v>0</v>
      </c>
      <c r="B1439" s="39">
        <f t="shared" si="134"/>
        <v>0</v>
      </c>
      <c r="C1439" s="39">
        <f t="shared" si="135"/>
        <v>0</v>
      </c>
      <c r="D1439" s="94">
        <f t="shared" ca="1" si="136"/>
        <v>0</v>
      </c>
      <c r="E1439" s="94">
        <f t="shared" ca="1" si="137"/>
        <v>0</v>
      </c>
      <c r="F1439" s="94">
        <f t="shared" ca="1" si="132"/>
        <v>0</v>
      </c>
      <c r="G1439" s="87"/>
      <c r="H1439" s="87"/>
      <c r="I1439" s="87"/>
      <c r="J1439" s="87"/>
    </row>
    <row r="1440" spans="1:10" x14ac:dyDescent="0.2">
      <c r="A1440" s="39">
        <f t="shared" si="133"/>
        <v>0</v>
      </c>
      <c r="B1440" s="39">
        <f t="shared" si="134"/>
        <v>0</v>
      </c>
      <c r="C1440" s="39">
        <f t="shared" si="135"/>
        <v>0</v>
      </c>
      <c r="D1440" s="94">
        <f t="shared" ca="1" si="136"/>
        <v>0</v>
      </c>
      <c r="E1440" s="94">
        <f t="shared" ca="1" si="137"/>
        <v>0</v>
      </c>
      <c r="F1440" s="94">
        <f t="shared" ca="1" si="132"/>
        <v>0</v>
      </c>
      <c r="G1440" s="87"/>
      <c r="H1440" s="87"/>
      <c r="I1440" s="87"/>
      <c r="J1440" s="87"/>
    </row>
    <row r="1441" spans="1:10" x14ac:dyDescent="0.2">
      <c r="A1441" s="39">
        <f t="shared" si="133"/>
        <v>0</v>
      </c>
      <c r="B1441" s="39">
        <f t="shared" si="134"/>
        <v>0</v>
      </c>
      <c r="C1441" s="39">
        <f t="shared" si="135"/>
        <v>0</v>
      </c>
      <c r="D1441" s="94">
        <f t="shared" ca="1" si="136"/>
        <v>0</v>
      </c>
      <c r="E1441" s="94">
        <f t="shared" ca="1" si="137"/>
        <v>0</v>
      </c>
      <c r="F1441" s="94">
        <f t="shared" ca="1" si="132"/>
        <v>0</v>
      </c>
      <c r="G1441" s="87"/>
      <c r="H1441" s="87"/>
      <c r="I1441" s="87"/>
      <c r="J1441" s="87"/>
    </row>
    <row r="1442" spans="1:10" x14ac:dyDescent="0.2">
      <c r="A1442" s="39">
        <f t="shared" si="133"/>
        <v>0</v>
      </c>
      <c r="B1442" s="39">
        <f t="shared" si="134"/>
        <v>0</v>
      </c>
      <c r="C1442" s="39">
        <f t="shared" si="135"/>
        <v>0</v>
      </c>
      <c r="D1442" s="94">
        <f t="shared" ca="1" si="136"/>
        <v>0</v>
      </c>
      <c r="E1442" s="94">
        <f t="shared" ca="1" si="137"/>
        <v>0</v>
      </c>
      <c r="F1442" s="94">
        <f t="shared" ca="1" si="132"/>
        <v>0</v>
      </c>
      <c r="G1442" s="87"/>
      <c r="H1442" s="87"/>
      <c r="I1442" s="87"/>
      <c r="J1442" s="87"/>
    </row>
    <row r="1443" spans="1:10" x14ac:dyDescent="0.2">
      <c r="A1443" s="39">
        <f t="shared" si="133"/>
        <v>0</v>
      </c>
      <c r="B1443" s="39">
        <f t="shared" si="134"/>
        <v>0</v>
      </c>
      <c r="C1443" s="39">
        <f t="shared" si="135"/>
        <v>0</v>
      </c>
      <c r="D1443" s="94">
        <f t="shared" ca="1" si="136"/>
        <v>0</v>
      </c>
      <c r="E1443" s="94">
        <f t="shared" ca="1" si="137"/>
        <v>0</v>
      </c>
      <c r="F1443" s="94">
        <f t="shared" ca="1" si="132"/>
        <v>0</v>
      </c>
      <c r="G1443" s="87"/>
      <c r="H1443" s="87"/>
      <c r="I1443" s="87"/>
      <c r="J1443" s="87"/>
    </row>
    <row r="1444" spans="1:10" x14ac:dyDescent="0.2">
      <c r="A1444" s="39">
        <f t="shared" si="133"/>
        <v>0</v>
      </c>
      <c r="B1444" s="39">
        <f t="shared" si="134"/>
        <v>0</v>
      </c>
      <c r="C1444" s="39">
        <f t="shared" si="135"/>
        <v>0</v>
      </c>
      <c r="D1444" s="94">
        <f t="shared" ca="1" si="136"/>
        <v>0</v>
      </c>
      <c r="E1444" s="94">
        <f t="shared" ca="1" si="137"/>
        <v>0</v>
      </c>
      <c r="F1444" s="94">
        <f t="shared" ca="1" si="132"/>
        <v>0</v>
      </c>
      <c r="G1444" s="87"/>
      <c r="H1444" s="87"/>
      <c r="I1444" s="87"/>
      <c r="J1444" s="87"/>
    </row>
    <row r="1445" spans="1:10" x14ac:dyDescent="0.2">
      <c r="A1445" s="39">
        <f t="shared" si="133"/>
        <v>0</v>
      </c>
      <c r="B1445" s="39">
        <f t="shared" si="134"/>
        <v>0</v>
      </c>
      <c r="C1445" s="39">
        <f t="shared" si="135"/>
        <v>0</v>
      </c>
      <c r="D1445" s="94">
        <f t="shared" ca="1" si="136"/>
        <v>0</v>
      </c>
      <c r="E1445" s="94">
        <f t="shared" ca="1" si="137"/>
        <v>0</v>
      </c>
      <c r="F1445" s="94">
        <f t="shared" ca="1" si="132"/>
        <v>0</v>
      </c>
      <c r="G1445" s="87"/>
      <c r="H1445" s="87"/>
      <c r="I1445" s="87"/>
      <c r="J1445" s="87"/>
    </row>
    <row r="1446" spans="1:10" x14ac:dyDescent="0.2">
      <c r="A1446" s="39">
        <f t="shared" si="133"/>
        <v>0</v>
      </c>
      <c r="B1446" s="39">
        <f t="shared" si="134"/>
        <v>0</v>
      </c>
      <c r="C1446" s="39">
        <f t="shared" si="135"/>
        <v>0</v>
      </c>
      <c r="D1446" s="94">
        <f t="shared" ca="1" si="136"/>
        <v>0</v>
      </c>
      <c r="E1446" s="94">
        <f t="shared" ca="1" si="137"/>
        <v>0</v>
      </c>
      <c r="F1446" s="94">
        <f t="shared" ca="1" si="132"/>
        <v>0</v>
      </c>
      <c r="G1446" s="87"/>
      <c r="H1446" s="87"/>
      <c r="I1446" s="87"/>
      <c r="J1446" s="87"/>
    </row>
    <row r="1447" spans="1:10" x14ac:dyDescent="0.2">
      <c r="A1447" s="39">
        <f t="shared" si="133"/>
        <v>0</v>
      </c>
      <c r="B1447" s="39">
        <f t="shared" si="134"/>
        <v>0</v>
      </c>
      <c r="C1447" s="39">
        <f t="shared" si="135"/>
        <v>0</v>
      </c>
      <c r="D1447" s="94">
        <f t="shared" ca="1" si="136"/>
        <v>0</v>
      </c>
      <c r="E1447" s="94">
        <f t="shared" ca="1" si="137"/>
        <v>0</v>
      </c>
      <c r="F1447" s="94">
        <f t="shared" ca="1" si="132"/>
        <v>0</v>
      </c>
      <c r="G1447" s="87"/>
      <c r="H1447" s="87"/>
      <c r="I1447" s="87"/>
      <c r="J1447" s="87"/>
    </row>
    <row r="1448" spans="1:10" x14ac:dyDescent="0.2">
      <c r="A1448" s="39">
        <f t="shared" si="133"/>
        <v>0</v>
      </c>
      <c r="B1448" s="39">
        <f t="shared" si="134"/>
        <v>0</v>
      </c>
      <c r="C1448" s="39">
        <f t="shared" si="135"/>
        <v>0</v>
      </c>
      <c r="D1448" s="94">
        <f t="shared" ca="1" si="136"/>
        <v>0</v>
      </c>
      <c r="E1448" s="94">
        <f t="shared" ca="1" si="137"/>
        <v>0</v>
      </c>
      <c r="F1448" s="94">
        <f t="shared" ca="1" si="132"/>
        <v>0</v>
      </c>
      <c r="G1448" s="87"/>
      <c r="H1448" s="87"/>
      <c r="I1448" s="87"/>
      <c r="J1448" s="87"/>
    </row>
    <row r="1449" spans="1:10" x14ac:dyDescent="0.2">
      <c r="A1449" s="39">
        <f t="shared" si="133"/>
        <v>0</v>
      </c>
      <c r="B1449" s="39">
        <f t="shared" si="134"/>
        <v>0</v>
      </c>
      <c r="C1449" s="39">
        <f t="shared" si="135"/>
        <v>0</v>
      </c>
      <c r="D1449" s="94">
        <f t="shared" ca="1" si="136"/>
        <v>0</v>
      </c>
      <c r="E1449" s="94">
        <f t="shared" ca="1" si="137"/>
        <v>0</v>
      </c>
      <c r="F1449" s="94">
        <f t="shared" ca="1" si="132"/>
        <v>0</v>
      </c>
      <c r="G1449" s="87"/>
      <c r="H1449" s="87"/>
      <c r="I1449" s="87"/>
      <c r="J1449" s="87"/>
    </row>
    <row r="1450" spans="1:10" x14ac:dyDescent="0.2">
      <c r="A1450" s="39">
        <f t="shared" si="133"/>
        <v>0</v>
      </c>
      <c r="B1450" s="39">
        <f t="shared" si="134"/>
        <v>0</v>
      </c>
      <c r="C1450" s="39">
        <f t="shared" si="135"/>
        <v>0</v>
      </c>
      <c r="D1450" s="94">
        <f t="shared" ca="1" si="136"/>
        <v>0</v>
      </c>
      <c r="E1450" s="94">
        <f t="shared" ca="1" si="137"/>
        <v>0</v>
      </c>
      <c r="F1450" s="94">
        <f t="shared" ca="1" si="132"/>
        <v>0</v>
      </c>
      <c r="G1450" s="87"/>
      <c r="H1450" s="87"/>
      <c r="I1450" s="87"/>
      <c r="J1450" s="87"/>
    </row>
    <row r="1451" spans="1:10" x14ac:dyDescent="0.2">
      <c r="A1451" s="39">
        <f t="shared" si="133"/>
        <v>0</v>
      </c>
      <c r="B1451" s="39">
        <f t="shared" si="134"/>
        <v>0</v>
      </c>
      <c r="C1451" s="39">
        <f t="shared" si="135"/>
        <v>0</v>
      </c>
      <c r="D1451" s="94">
        <f t="shared" ca="1" si="136"/>
        <v>0</v>
      </c>
      <c r="E1451" s="94">
        <f t="shared" ca="1" si="137"/>
        <v>0</v>
      </c>
      <c r="F1451" s="94">
        <f t="shared" ca="1" si="132"/>
        <v>0</v>
      </c>
      <c r="G1451" s="87"/>
      <c r="H1451" s="87"/>
      <c r="I1451" s="87"/>
      <c r="J1451" s="87"/>
    </row>
    <row r="1452" spans="1:10" x14ac:dyDescent="0.2">
      <c r="A1452" s="39">
        <f t="shared" si="133"/>
        <v>0</v>
      </c>
      <c r="B1452" s="39">
        <f t="shared" si="134"/>
        <v>0</v>
      </c>
      <c r="C1452" s="39">
        <f t="shared" si="135"/>
        <v>0</v>
      </c>
      <c r="D1452" s="94">
        <f t="shared" ca="1" si="136"/>
        <v>0</v>
      </c>
      <c r="E1452" s="94">
        <f t="shared" ca="1" si="137"/>
        <v>0</v>
      </c>
      <c r="F1452" s="94">
        <f t="shared" ca="1" si="132"/>
        <v>0</v>
      </c>
      <c r="G1452" s="87"/>
      <c r="H1452" s="87"/>
      <c r="I1452" s="87"/>
      <c r="J1452" s="87"/>
    </row>
    <row r="1453" spans="1:10" x14ac:dyDescent="0.2">
      <c r="A1453" s="39">
        <f t="shared" si="133"/>
        <v>0</v>
      </c>
      <c r="B1453" s="39">
        <f t="shared" si="134"/>
        <v>0</v>
      </c>
      <c r="C1453" s="39">
        <f t="shared" si="135"/>
        <v>0</v>
      </c>
      <c r="D1453" s="94">
        <f t="shared" ca="1" si="136"/>
        <v>0</v>
      </c>
      <c r="E1453" s="94">
        <f t="shared" ca="1" si="137"/>
        <v>0</v>
      </c>
      <c r="F1453" s="94">
        <f t="shared" ca="1" si="132"/>
        <v>0</v>
      </c>
      <c r="G1453" s="87"/>
      <c r="H1453" s="87"/>
      <c r="I1453" s="87"/>
      <c r="J1453" s="87"/>
    </row>
    <row r="1454" spans="1:10" x14ac:dyDescent="0.2">
      <c r="A1454" s="39">
        <f t="shared" si="133"/>
        <v>0</v>
      </c>
      <c r="B1454" s="39">
        <f t="shared" si="134"/>
        <v>0</v>
      </c>
      <c r="C1454" s="39">
        <f t="shared" si="135"/>
        <v>0</v>
      </c>
      <c r="D1454" s="94">
        <f t="shared" ca="1" si="136"/>
        <v>0</v>
      </c>
      <c r="E1454" s="94">
        <f t="shared" ca="1" si="137"/>
        <v>0</v>
      </c>
      <c r="F1454" s="94">
        <f t="shared" ca="1" si="132"/>
        <v>0</v>
      </c>
      <c r="G1454" s="87"/>
      <c r="H1454" s="87"/>
      <c r="I1454" s="87"/>
      <c r="J1454" s="87"/>
    </row>
    <row r="1455" spans="1:10" x14ac:dyDescent="0.2">
      <c r="A1455" s="39">
        <f t="shared" si="133"/>
        <v>0</v>
      </c>
      <c r="B1455" s="39">
        <f t="shared" si="134"/>
        <v>0</v>
      </c>
      <c r="C1455" s="39">
        <f t="shared" si="135"/>
        <v>0</v>
      </c>
      <c r="D1455" s="94">
        <f t="shared" ca="1" si="136"/>
        <v>0</v>
      </c>
      <c r="E1455" s="94">
        <f t="shared" ca="1" si="137"/>
        <v>0</v>
      </c>
      <c r="F1455" s="94">
        <f t="shared" ca="1" si="132"/>
        <v>0</v>
      </c>
      <c r="G1455" s="87"/>
      <c r="H1455" s="87"/>
      <c r="I1455" s="87"/>
      <c r="J1455" s="87"/>
    </row>
    <row r="1456" spans="1:10" x14ac:dyDescent="0.2">
      <c r="A1456" s="39">
        <f t="shared" si="133"/>
        <v>0</v>
      </c>
      <c r="B1456" s="39">
        <f t="shared" si="134"/>
        <v>0</v>
      </c>
      <c r="C1456" s="39">
        <f t="shared" si="135"/>
        <v>0</v>
      </c>
      <c r="D1456" s="94">
        <f t="shared" ca="1" si="136"/>
        <v>0</v>
      </c>
      <c r="E1456" s="94">
        <f t="shared" ca="1" si="137"/>
        <v>0</v>
      </c>
      <c r="F1456" s="94">
        <f t="shared" ca="1" si="132"/>
        <v>0</v>
      </c>
      <c r="G1456" s="87"/>
      <c r="H1456" s="87"/>
      <c r="I1456" s="87"/>
      <c r="J1456" s="87"/>
    </row>
    <row r="1457" spans="1:10" x14ac:dyDescent="0.2">
      <c r="A1457" s="39">
        <f t="shared" si="133"/>
        <v>0</v>
      </c>
      <c r="B1457" s="39">
        <f t="shared" si="134"/>
        <v>0</v>
      </c>
      <c r="C1457" s="39">
        <f t="shared" si="135"/>
        <v>0</v>
      </c>
      <c r="D1457" s="94">
        <f t="shared" ca="1" si="136"/>
        <v>0</v>
      </c>
      <c r="E1457" s="94">
        <f t="shared" ca="1" si="137"/>
        <v>0</v>
      </c>
      <c r="F1457" s="94">
        <f t="shared" ca="1" si="132"/>
        <v>0</v>
      </c>
      <c r="G1457" s="87"/>
      <c r="H1457" s="87"/>
      <c r="I1457" s="87"/>
      <c r="J1457" s="87"/>
    </row>
    <row r="1458" spans="1:10" x14ac:dyDescent="0.2">
      <c r="A1458" s="39">
        <f t="shared" si="133"/>
        <v>0</v>
      </c>
      <c r="B1458" s="39">
        <f t="shared" si="134"/>
        <v>0</v>
      </c>
      <c r="C1458" s="39">
        <f t="shared" si="135"/>
        <v>0</v>
      </c>
      <c r="D1458" s="94">
        <f t="shared" ca="1" si="136"/>
        <v>0</v>
      </c>
      <c r="E1458" s="94">
        <f t="shared" ca="1" si="137"/>
        <v>0</v>
      </c>
      <c r="F1458" s="94">
        <f t="shared" ca="1" si="132"/>
        <v>0</v>
      </c>
      <c r="G1458" s="87"/>
      <c r="H1458" s="87"/>
      <c r="I1458" s="87"/>
      <c r="J1458" s="87"/>
    </row>
    <row r="1459" spans="1:10" x14ac:dyDescent="0.2">
      <c r="A1459" s="39">
        <f t="shared" si="133"/>
        <v>0</v>
      </c>
      <c r="B1459" s="39">
        <f t="shared" si="134"/>
        <v>0</v>
      </c>
      <c r="C1459" s="39">
        <f t="shared" si="135"/>
        <v>0</v>
      </c>
      <c r="D1459" s="94">
        <f t="shared" ca="1" si="136"/>
        <v>0</v>
      </c>
      <c r="E1459" s="94">
        <f t="shared" ca="1" si="137"/>
        <v>0</v>
      </c>
      <c r="F1459" s="94">
        <f t="shared" ca="1" si="132"/>
        <v>0</v>
      </c>
      <c r="G1459" s="87"/>
      <c r="H1459" s="87"/>
      <c r="I1459" s="87"/>
      <c r="J1459" s="87"/>
    </row>
    <row r="1460" spans="1:10" x14ac:dyDescent="0.2">
      <c r="A1460" s="39">
        <f t="shared" si="133"/>
        <v>0</v>
      </c>
      <c r="B1460" s="39">
        <f t="shared" si="134"/>
        <v>0</v>
      </c>
      <c r="C1460" s="39">
        <f t="shared" si="135"/>
        <v>0</v>
      </c>
      <c r="D1460" s="94">
        <f t="shared" ca="1" si="136"/>
        <v>0</v>
      </c>
      <c r="E1460" s="94">
        <f t="shared" ca="1" si="137"/>
        <v>0</v>
      </c>
      <c r="F1460" s="94">
        <f t="shared" ca="1" si="132"/>
        <v>0</v>
      </c>
      <c r="G1460" s="87"/>
      <c r="H1460" s="87"/>
      <c r="I1460" s="87"/>
      <c r="J1460" s="87"/>
    </row>
    <row r="1461" spans="1:10" x14ac:dyDescent="0.2">
      <c r="A1461" s="39">
        <f t="shared" si="133"/>
        <v>0</v>
      </c>
      <c r="B1461" s="39">
        <f t="shared" si="134"/>
        <v>0</v>
      </c>
      <c r="C1461" s="39">
        <f t="shared" si="135"/>
        <v>0</v>
      </c>
      <c r="D1461" s="94">
        <f t="shared" ca="1" si="136"/>
        <v>0</v>
      </c>
      <c r="E1461" s="94">
        <f t="shared" ca="1" si="137"/>
        <v>0</v>
      </c>
      <c r="F1461" s="94">
        <f t="shared" ca="1" si="132"/>
        <v>0</v>
      </c>
      <c r="G1461" s="87"/>
      <c r="H1461" s="87"/>
      <c r="I1461" s="87"/>
      <c r="J1461" s="87"/>
    </row>
    <row r="1462" spans="1:10" x14ac:dyDescent="0.2">
      <c r="A1462" s="39">
        <f t="shared" si="133"/>
        <v>0</v>
      </c>
      <c r="B1462" s="39">
        <f t="shared" si="134"/>
        <v>0</v>
      </c>
      <c r="C1462" s="39">
        <f t="shared" si="135"/>
        <v>0</v>
      </c>
      <c r="D1462" s="94">
        <f t="shared" ca="1" si="136"/>
        <v>0</v>
      </c>
      <c r="E1462" s="94">
        <f t="shared" ca="1" si="137"/>
        <v>0</v>
      </c>
      <c r="F1462" s="94">
        <f t="shared" ca="1" si="132"/>
        <v>0</v>
      </c>
      <c r="G1462" s="87"/>
      <c r="H1462" s="87"/>
      <c r="I1462" s="87"/>
      <c r="J1462" s="87"/>
    </row>
    <row r="1463" spans="1:10" x14ac:dyDescent="0.2">
      <c r="A1463" s="39">
        <f t="shared" si="133"/>
        <v>0</v>
      </c>
      <c r="B1463" s="39">
        <f t="shared" si="134"/>
        <v>0</v>
      </c>
      <c r="C1463" s="39">
        <f t="shared" si="135"/>
        <v>0</v>
      </c>
      <c r="D1463" s="94">
        <f t="shared" ca="1" si="136"/>
        <v>0</v>
      </c>
      <c r="E1463" s="94">
        <f t="shared" ca="1" si="137"/>
        <v>0</v>
      </c>
      <c r="F1463" s="94">
        <f t="shared" ca="1" si="132"/>
        <v>0</v>
      </c>
      <c r="G1463" s="87"/>
      <c r="H1463" s="87"/>
      <c r="I1463" s="87"/>
      <c r="J1463" s="87"/>
    </row>
    <row r="1464" spans="1:10" x14ac:dyDescent="0.2">
      <c r="A1464" s="39">
        <f t="shared" si="133"/>
        <v>0</v>
      </c>
      <c r="B1464" s="39">
        <f t="shared" si="134"/>
        <v>0</v>
      </c>
      <c r="C1464" s="39">
        <f t="shared" si="135"/>
        <v>0</v>
      </c>
      <c r="D1464" s="94">
        <f t="shared" ca="1" si="136"/>
        <v>0</v>
      </c>
      <c r="E1464" s="94">
        <f t="shared" ca="1" si="137"/>
        <v>0</v>
      </c>
      <c r="F1464" s="94">
        <f t="shared" ca="1" si="132"/>
        <v>0</v>
      </c>
      <c r="G1464" s="87"/>
      <c r="H1464" s="87"/>
      <c r="I1464" s="87"/>
      <c r="J1464" s="87"/>
    </row>
    <row r="1465" spans="1:10" x14ac:dyDescent="0.2">
      <c r="A1465" s="39">
        <f t="shared" si="133"/>
        <v>0</v>
      </c>
      <c r="B1465" s="39">
        <f t="shared" si="134"/>
        <v>0</v>
      </c>
      <c r="C1465" s="39">
        <f t="shared" si="135"/>
        <v>0</v>
      </c>
      <c r="D1465" s="94">
        <f t="shared" ca="1" si="136"/>
        <v>0</v>
      </c>
      <c r="E1465" s="94">
        <f t="shared" ca="1" si="137"/>
        <v>0</v>
      </c>
      <c r="F1465" s="94">
        <f t="shared" ca="1" si="132"/>
        <v>0</v>
      </c>
      <c r="G1465" s="87"/>
      <c r="H1465" s="87"/>
      <c r="I1465" s="87"/>
      <c r="J1465" s="87"/>
    </row>
    <row r="1466" spans="1:10" x14ac:dyDescent="0.2">
      <c r="A1466" s="39">
        <f t="shared" si="133"/>
        <v>0</v>
      </c>
      <c r="B1466" s="39">
        <f t="shared" si="134"/>
        <v>0</v>
      </c>
      <c r="C1466" s="39">
        <f t="shared" si="135"/>
        <v>0</v>
      </c>
      <c r="D1466" s="94">
        <f t="shared" ca="1" si="136"/>
        <v>0</v>
      </c>
      <c r="E1466" s="94">
        <f t="shared" ca="1" si="137"/>
        <v>0</v>
      </c>
      <c r="F1466" s="94">
        <f t="shared" ca="1" si="132"/>
        <v>0</v>
      </c>
      <c r="G1466" s="87"/>
      <c r="H1466" s="87"/>
      <c r="I1466" s="87"/>
      <c r="J1466" s="87"/>
    </row>
    <row r="1467" spans="1:10" x14ac:dyDescent="0.2">
      <c r="A1467" s="39">
        <f t="shared" si="133"/>
        <v>0</v>
      </c>
      <c r="B1467" s="39">
        <f t="shared" si="134"/>
        <v>0</v>
      </c>
      <c r="C1467" s="39">
        <f t="shared" si="135"/>
        <v>0</v>
      </c>
      <c r="D1467" s="94">
        <f t="shared" ca="1" si="136"/>
        <v>0</v>
      </c>
      <c r="E1467" s="94">
        <f t="shared" ca="1" si="137"/>
        <v>0</v>
      </c>
      <c r="F1467" s="94">
        <f t="shared" ca="1" si="132"/>
        <v>0</v>
      </c>
      <c r="G1467" s="87"/>
      <c r="H1467" s="87"/>
      <c r="I1467" s="87"/>
      <c r="J1467" s="87"/>
    </row>
    <row r="1468" spans="1:10" x14ac:dyDescent="0.2">
      <c r="A1468" s="39">
        <f t="shared" si="133"/>
        <v>0</v>
      </c>
      <c r="B1468" s="39">
        <f t="shared" si="134"/>
        <v>0</v>
      </c>
      <c r="C1468" s="39">
        <f t="shared" si="135"/>
        <v>0</v>
      </c>
      <c r="D1468" s="94">
        <f t="shared" ca="1" si="136"/>
        <v>0</v>
      </c>
      <c r="E1468" s="94">
        <f t="shared" ca="1" si="137"/>
        <v>0</v>
      </c>
      <c r="F1468" s="94">
        <f t="shared" ca="1" si="132"/>
        <v>0</v>
      </c>
      <c r="G1468" s="87"/>
      <c r="H1468" s="87"/>
      <c r="I1468" s="87"/>
      <c r="J1468" s="87"/>
    </row>
    <row r="1469" spans="1:10" x14ac:dyDescent="0.2">
      <c r="A1469" s="39">
        <f t="shared" si="133"/>
        <v>0</v>
      </c>
      <c r="B1469" s="39">
        <f t="shared" si="134"/>
        <v>0</v>
      </c>
      <c r="C1469" s="39">
        <f t="shared" si="135"/>
        <v>0</v>
      </c>
      <c r="D1469" s="94">
        <f t="shared" ca="1" si="136"/>
        <v>0</v>
      </c>
      <c r="E1469" s="94">
        <f t="shared" ca="1" si="137"/>
        <v>0</v>
      </c>
      <c r="F1469" s="94">
        <f t="shared" ca="1" si="132"/>
        <v>0</v>
      </c>
      <c r="G1469" s="87"/>
      <c r="H1469" s="87"/>
      <c r="I1469" s="87"/>
      <c r="J1469" s="87"/>
    </row>
    <row r="1470" spans="1:10" x14ac:dyDescent="0.2">
      <c r="A1470" s="39">
        <f t="shared" si="133"/>
        <v>0</v>
      </c>
      <c r="B1470" s="39">
        <f t="shared" si="134"/>
        <v>0</v>
      </c>
      <c r="C1470" s="39">
        <f t="shared" si="135"/>
        <v>0</v>
      </c>
      <c r="D1470" s="94">
        <f t="shared" ca="1" si="136"/>
        <v>0</v>
      </c>
      <c r="E1470" s="94">
        <f t="shared" ca="1" si="137"/>
        <v>0</v>
      </c>
      <c r="F1470" s="94">
        <f t="shared" ca="1" si="132"/>
        <v>0</v>
      </c>
      <c r="G1470" s="87"/>
      <c r="H1470" s="87"/>
      <c r="I1470" s="87"/>
      <c r="J1470" s="87"/>
    </row>
    <row r="1471" spans="1:10" x14ac:dyDescent="0.2">
      <c r="A1471" s="39">
        <f t="shared" si="133"/>
        <v>0</v>
      </c>
      <c r="B1471" s="39">
        <f t="shared" si="134"/>
        <v>0</v>
      </c>
      <c r="C1471" s="39">
        <f t="shared" si="135"/>
        <v>0</v>
      </c>
      <c r="D1471" s="94">
        <f t="shared" ca="1" si="136"/>
        <v>0</v>
      </c>
      <c r="E1471" s="94">
        <f t="shared" ca="1" si="137"/>
        <v>0</v>
      </c>
      <c r="F1471" s="94">
        <f t="shared" ca="1" si="132"/>
        <v>0</v>
      </c>
      <c r="G1471" s="87"/>
      <c r="H1471" s="87"/>
      <c r="I1471" s="87"/>
      <c r="J1471" s="87"/>
    </row>
    <row r="1472" spans="1:10" x14ac:dyDescent="0.2">
      <c r="A1472" s="39">
        <f t="shared" si="133"/>
        <v>0</v>
      </c>
      <c r="B1472" s="39">
        <f t="shared" si="134"/>
        <v>0</v>
      </c>
      <c r="C1472" s="39">
        <f t="shared" si="135"/>
        <v>0</v>
      </c>
      <c r="D1472" s="94">
        <f t="shared" ca="1" si="136"/>
        <v>0</v>
      </c>
      <c r="E1472" s="94">
        <f t="shared" ca="1" si="137"/>
        <v>0</v>
      </c>
      <c r="F1472" s="94">
        <f t="shared" ca="1" si="132"/>
        <v>0</v>
      </c>
      <c r="G1472" s="87"/>
      <c r="H1472" s="87"/>
      <c r="I1472" s="87"/>
      <c r="J1472" s="87"/>
    </row>
    <row r="1473" spans="1:10" x14ac:dyDescent="0.2">
      <c r="A1473" s="39">
        <f t="shared" si="133"/>
        <v>0</v>
      </c>
      <c r="B1473" s="39">
        <f t="shared" si="134"/>
        <v>0</v>
      </c>
      <c r="C1473" s="39">
        <f t="shared" si="135"/>
        <v>0</v>
      </c>
      <c r="D1473" s="94">
        <f t="shared" ca="1" si="136"/>
        <v>0</v>
      </c>
      <c r="E1473" s="94">
        <f t="shared" ca="1" si="137"/>
        <v>0</v>
      </c>
      <c r="F1473" s="94">
        <f t="shared" ca="1" si="132"/>
        <v>0</v>
      </c>
      <c r="G1473" s="87"/>
      <c r="H1473" s="87"/>
      <c r="I1473" s="87"/>
      <c r="J1473" s="87"/>
    </row>
    <row r="1474" spans="1:10" x14ac:dyDescent="0.2">
      <c r="A1474" s="39">
        <f t="shared" si="133"/>
        <v>0</v>
      </c>
      <c r="B1474" s="39">
        <f t="shared" si="134"/>
        <v>0</v>
      </c>
      <c r="C1474" s="39">
        <f t="shared" si="135"/>
        <v>0</v>
      </c>
      <c r="D1474" s="94">
        <f t="shared" ca="1" si="136"/>
        <v>0</v>
      </c>
      <c r="E1474" s="94">
        <f t="shared" ca="1" si="137"/>
        <v>0</v>
      </c>
      <c r="F1474" s="94">
        <f t="shared" ca="1" si="132"/>
        <v>0</v>
      </c>
      <c r="G1474" s="87"/>
      <c r="H1474" s="87"/>
      <c r="I1474" s="87"/>
      <c r="J1474" s="87"/>
    </row>
    <row r="1475" spans="1:10" x14ac:dyDescent="0.2">
      <c r="A1475" s="39">
        <f t="shared" si="133"/>
        <v>0</v>
      </c>
      <c r="B1475" s="39">
        <f t="shared" si="134"/>
        <v>0</v>
      </c>
      <c r="C1475" s="39">
        <f t="shared" si="135"/>
        <v>0</v>
      </c>
      <c r="D1475" s="94">
        <f t="shared" ca="1" si="136"/>
        <v>0</v>
      </c>
      <c r="E1475" s="94">
        <f t="shared" ca="1" si="137"/>
        <v>0</v>
      </c>
      <c r="F1475" s="94">
        <f t="shared" ca="1" si="132"/>
        <v>0</v>
      </c>
      <c r="G1475" s="87"/>
      <c r="H1475" s="87"/>
      <c r="I1475" s="87"/>
      <c r="J1475" s="87"/>
    </row>
    <row r="1476" spans="1:10" x14ac:dyDescent="0.2">
      <c r="A1476" s="39">
        <f t="shared" si="133"/>
        <v>0</v>
      </c>
      <c r="B1476" s="39">
        <f t="shared" si="134"/>
        <v>0</v>
      </c>
      <c r="C1476" s="39">
        <f t="shared" si="135"/>
        <v>0</v>
      </c>
      <c r="D1476" s="94">
        <f t="shared" ca="1" si="136"/>
        <v>0</v>
      </c>
      <c r="E1476" s="94">
        <f t="shared" ca="1" si="137"/>
        <v>0</v>
      </c>
      <c r="F1476" s="94">
        <f t="shared" ca="1" si="132"/>
        <v>0</v>
      </c>
      <c r="G1476" s="87"/>
      <c r="H1476" s="87"/>
      <c r="I1476" s="87"/>
      <c r="J1476" s="87"/>
    </row>
    <row r="1477" spans="1:10" x14ac:dyDescent="0.2">
      <c r="A1477" s="39">
        <f t="shared" si="133"/>
        <v>0</v>
      </c>
      <c r="B1477" s="39">
        <f t="shared" si="134"/>
        <v>0</v>
      </c>
      <c r="C1477" s="39">
        <f t="shared" si="135"/>
        <v>0</v>
      </c>
      <c r="D1477" s="94">
        <f t="shared" ca="1" si="136"/>
        <v>0</v>
      </c>
      <c r="E1477" s="94">
        <f t="shared" ca="1" si="137"/>
        <v>0</v>
      </c>
      <c r="F1477" s="94">
        <f t="shared" ca="1" si="132"/>
        <v>0</v>
      </c>
      <c r="G1477" s="87"/>
      <c r="H1477" s="87"/>
      <c r="I1477" s="87"/>
      <c r="J1477" s="87"/>
    </row>
    <row r="1478" spans="1:10" x14ac:dyDescent="0.2">
      <c r="A1478" s="39">
        <f t="shared" si="133"/>
        <v>0</v>
      </c>
      <c r="B1478" s="39">
        <f t="shared" si="134"/>
        <v>0</v>
      </c>
      <c r="C1478" s="39">
        <f t="shared" si="135"/>
        <v>0</v>
      </c>
      <c r="D1478" s="94">
        <f t="shared" ca="1" si="136"/>
        <v>0</v>
      </c>
      <c r="E1478" s="94">
        <f t="shared" ca="1" si="137"/>
        <v>0</v>
      </c>
      <c r="F1478" s="94">
        <f t="shared" ref="F1478:F1541" ca="1" si="138">IF(TODAY()&lt;$A$4,SUM(R1478),"")</f>
        <v>0</v>
      </c>
      <c r="G1478" s="87"/>
      <c r="H1478" s="87"/>
      <c r="I1478" s="87"/>
      <c r="J1478" s="87"/>
    </row>
    <row r="1479" spans="1:10" x14ac:dyDescent="0.2">
      <c r="A1479" s="39">
        <f t="shared" ref="A1479:A1542" si="139">M1479</f>
        <v>0</v>
      </c>
      <c r="B1479" s="39">
        <f t="shared" ref="B1479:B1542" si="140">N1479</f>
        <v>0</v>
      </c>
      <c r="C1479" s="39">
        <f t="shared" ref="C1479:C1542" si="141">O1479</f>
        <v>0</v>
      </c>
      <c r="D1479" s="94">
        <f t="shared" ref="D1479:D1542" ca="1" si="142">IF(TODAY()&lt;$A$4,SUM(P1479)*(100-SUM($I$5))/100,"")</f>
        <v>0</v>
      </c>
      <c r="E1479" s="94">
        <f t="shared" ref="E1479:E1542" ca="1" si="143">IF(TODAY()&lt;$A$4,SUM(T1479,V1479,X1479,Z1479,AB1479,AD1479,AF1479,AH1479,AJ1479,AL1479,AN1479,AP1479,AR1479,AT1479,AV1479,AX1479,AZ1479,BB1479,BD1479,BF1479,BH1479,BJ1479,BL1479,BN1479,BP1479,BR1479,BT1479,BV1479)-SUM(S1479,U1479,W1479,Y1479,AA1479,AC1479,AE1479,AG1479,AI1479,AK1479,AM1479,AO1479,AQ1479,AS1479,AU1479,AW1479,AY1479,BA1479,BC1479,BE1479,BG1479,BI1479,BK1479,BM1479,BO1479,BQ1479,BS1479,BU1479),"")</f>
        <v>0</v>
      </c>
      <c r="F1479" s="94">
        <f t="shared" ca="1" si="138"/>
        <v>0</v>
      </c>
      <c r="G1479" s="87"/>
      <c r="H1479" s="87"/>
      <c r="I1479" s="87"/>
      <c r="J1479" s="87"/>
    </row>
    <row r="1480" spans="1:10" x14ac:dyDescent="0.2">
      <c r="A1480" s="39">
        <f t="shared" si="139"/>
        <v>0</v>
      </c>
      <c r="B1480" s="39">
        <f t="shared" si="140"/>
        <v>0</v>
      </c>
      <c r="C1480" s="39">
        <f t="shared" si="141"/>
        <v>0</v>
      </c>
      <c r="D1480" s="94">
        <f t="shared" ca="1" si="142"/>
        <v>0</v>
      </c>
      <c r="E1480" s="94">
        <f t="shared" ca="1" si="143"/>
        <v>0</v>
      </c>
      <c r="F1480" s="94">
        <f t="shared" ca="1" si="138"/>
        <v>0</v>
      </c>
      <c r="G1480" s="87"/>
      <c r="H1480" s="87"/>
      <c r="I1480" s="87"/>
      <c r="J1480" s="87"/>
    </row>
    <row r="1481" spans="1:10" x14ac:dyDescent="0.2">
      <c r="A1481" s="39">
        <f t="shared" si="139"/>
        <v>0</v>
      </c>
      <c r="B1481" s="39">
        <f t="shared" si="140"/>
        <v>0</v>
      </c>
      <c r="C1481" s="39">
        <f t="shared" si="141"/>
        <v>0</v>
      </c>
      <c r="D1481" s="94">
        <f t="shared" ca="1" si="142"/>
        <v>0</v>
      </c>
      <c r="E1481" s="94">
        <f t="shared" ca="1" si="143"/>
        <v>0</v>
      </c>
      <c r="F1481" s="94">
        <f t="shared" ca="1" si="138"/>
        <v>0</v>
      </c>
      <c r="G1481" s="87"/>
      <c r="H1481" s="87"/>
      <c r="I1481" s="87"/>
      <c r="J1481" s="87"/>
    </row>
    <row r="1482" spans="1:10" x14ac:dyDescent="0.2">
      <c r="A1482" s="39">
        <f t="shared" si="139"/>
        <v>0</v>
      </c>
      <c r="B1482" s="39">
        <f t="shared" si="140"/>
        <v>0</v>
      </c>
      <c r="C1482" s="39">
        <f t="shared" si="141"/>
        <v>0</v>
      </c>
      <c r="D1482" s="94">
        <f t="shared" ca="1" si="142"/>
        <v>0</v>
      </c>
      <c r="E1482" s="94">
        <f t="shared" ca="1" si="143"/>
        <v>0</v>
      </c>
      <c r="F1482" s="94">
        <f t="shared" ca="1" si="138"/>
        <v>0</v>
      </c>
      <c r="G1482" s="87"/>
      <c r="H1482" s="87"/>
      <c r="I1482" s="87"/>
      <c r="J1482" s="87"/>
    </row>
    <row r="1483" spans="1:10" x14ac:dyDescent="0.2">
      <c r="A1483" s="39">
        <f t="shared" si="139"/>
        <v>0</v>
      </c>
      <c r="B1483" s="39">
        <f t="shared" si="140"/>
        <v>0</v>
      </c>
      <c r="C1483" s="39">
        <f t="shared" si="141"/>
        <v>0</v>
      </c>
      <c r="D1483" s="94">
        <f t="shared" ca="1" si="142"/>
        <v>0</v>
      </c>
      <c r="E1483" s="94">
        <f t="shared" ca="1" si="143"/>
        <v>0</v>
      </c>
      <c r="F1483" s="94">
        <f t="shared" ca="1" si="138"/>
        <v>0</v>
      </c>
      <c r="G1483" s="87"/>
      <c r="H1483" s="87"/>
      <c r="I1483" s="87"/>
      <c r="J1483" s="87"/>
    </row>
    <row r="1484" spans="1:10" x14ac:dyDescent="0.2">
      <c r="A1484" s="39">
        <f t="shared" si="139"/>
        <v>0</v>
      </c>
      <c r="B1484" s="39">
        <f t="shared" si="140"/>
        <v>0</v>
      </c>
      <c r="C1484" s="39">
        <f t="shared" si="141"/>
        <v>0</v>
      </c>
      <c r="D1484" s="94">
        <f t="shared" ca="1" si="142"/>
        <v>0</v>
      </c>
      <c r="E1484" s="94">
        <f t="shared" ca="1" si="143"/>
        <v>0</v>
      </c>
      <c r="F1484" s="94">
        <f t="shared" ca="1" si="138"/>
        <v>0</v>
      </c>
      <c r="G1484" s="87"/>
      <c r="H1484" s="87"/>
      <c r="I1484" s="87"/>
      <c r="J1484" s="87"/>
    </row>
    <row r="1485" spans="1:10" x14ac:dyDescent="0.2">
      <c r="A1485" s="39">
        <f t="shared" si="139"/>
        <v>0</v>
      </c>
      <c r="B1485" s="39">
        <f t="shared" si="140"/>
        <v>0</v>
      </c>
      <c r="C1485" s="39">
        <f t="shared" si="141"/>
        <v>0</v>
      </c>
      <c r="D1485" s="94">
        <f t="shared" ca="1" si="142"/>
        <v>0</v>
      </c>
      <c r="E1485" s="94">
        <f t="shared" ca="1" si="143"/>
        <v>0</v>
      </c>
      <c r="F1485" s="94">
        <f t="shared" ca="1" si="138"/>
        <v>0</v>
      </c>
      <c r="G1485" s="87"/>
      <c r="H1485" s="87"/>
      <c r="I1485" s="87"/>
      <c r="J1485" s="87"/>
    </row>
    <row r="1486" spans="1:10" x14ac:dyDescent="0.2">
      <c r="A1486" s="39">
        <f t="shared" si="139"/>
        <v>0</v>
      </c>
      <c r="B1486" s="39">
        <f t="shared" si="140"/>
        <v>0</v>
      </c>
      <c r="C1486" s="39">
        <f t="shared" si="141"/>
        <v>0</v>
      </c>
      <c r="D1486" s="94">
        <f t="shared" ca="1" si="142"/>
        <v>0</v>
      </c>
      <c r="E1486" s="94">
        <f t="shared" ca="1" si="143"/>
        <v>0</v>
      </c>
      <c r="F1486" s="94">
        <f t="shared" ca="1" si="138"/>
        <v>0</v>
      </c>
      <c r="G1486" s="87"/>
      <c r="H1486" s="87"/>
      <c r="I1486" s="87"/>
      <c r="J1486" s="87"/>
    </row>
    <row r="1487" spans="1:10" x14ac:dyDescent="0.2">
      <c r="A1487" s="39">
        <f t="shared" si="139"/>
        <v>0</v>
      </c>
      <c r="B1487" s="39">
        <f t="shared" si="140"/>
        <v>0</v>
      </c>
      <c r="C1487" s="39">
        <f t="shared" si="141"/>
        <v>0</v>
      </c>
      <c r="D1487" s="94">
        <f t="shared" ca="1" si="142"/>
        <v>0</v>
      </c>
      <c r="E1487" s="94">
        <f t="shared" ca="1" si="143"/>
        <v>0</v>
      </c>
      <c r="F1487" s="94">
        <f t="shared" ca="1" si="138"/>
        <v>0</v>
      </c>
      <c r="G1487" s="87"/>
      <c r="H1487" s="87"/>
      <c r="I1487" s="87"/>
      <c r="J1487" s="87"/>
    </row>
    <row r="1488" spans="1:10" x14ac:dyDescent="0.2">
      <c r="A1488" s="39">
        <f t="shared" si="139"/>
        <v>0</v>
      </c>
      <c r="B1488" s="39">
        <f t="shared" si="140"/>
        <v>0</v>
      </c>
      <c r="C1488" s="39">
        <f t="shared" si="141"/>
        <v>0</v>
      </c>
      <c r="D1488" s="94">
        <f t="shared" ca="1" si="142"/>
        <v>0</v>
      </c>
      <c r="E1488" s="94">
        <f t="shared" ca="1" si="143"/>
        <v>0</v>
      </c>
      <c r="F1488" s="94">
        <f t="shared" ca="1" si="138"/>
        <v>0</v>
      </c>
      <c r="G1488" s="87"/>
      <c r="H1488" s="87"/>
      <c r="I1488" s="87"/>
      <c r="J1488" s="87"/>
    </row>
    <row r="1489" spans="1:10" x14ac:dyDescent="0.2">
      <c r="A1489" s="39">
        <f t="shared" si="139"/>
        <v>0</v>
      </c>
      <c r="B1489" s="39">
        <f t="shared" si="140"/>
        <v>0</v>
      </c>
      <c r="C1489" s="39">
        <f t="shared" si="141"/>
        <v>0</v>
      </c>
      <c r="D1489" s="94">
        <f t="shared" ca="1" si="142"/>
        <v>0</v>
      </c>
      <c r="E1489" s="94">
        <f t="shared" ca="1" si="143"/>
        <v>0</v>
      </c>
      <c r="F1489" s="94">
        <f t="shared" ca="1" si="138"/>
        <v>0</v>
      </c>
      <c r="G1489" s="87"/>
      <c r="H1489" s="87"/>
      <c r="I1489" s="87"/>
      <c r="J1489" s="87"/>
    </row>
    <row r="1490" spans="1:10" x14ac:dyDescent="0.2">
      <c r="A1490" s="39">
        <f t="shared" si="139"/>
        <v>0</v>
      </c>
      <c r="B1490" s="39">
        <f t="shared" si="140"/>
        <v>0</v>
      </c>
      <c r="C1490" s="39">
        <f t="shared" si="141"/>
        <v>0</v>
      </c>
      <c r="D1490" s="94">
        <f t="shared" ca="1" si="142"/>
        <v>0</v>
      </c>
      <c r="E1490" s="94">
        <f t="shared" ca="1" si="143"/>
        <v>0</v>
      </c>
      <c r="F1490" s="94">
        <f t="shared" ca="1" si="138"/>
        <v>0</v>
      </c>
      <c r="G1490" s="87"/>
      <c r="H1490" s="87"/>
      <c r="I1490" s="87"/>
      <c r="J1490" s="87"/>
    </row>
    <row r="1491" spans="1:10" x14ac:dyDescent="0.2">
      <c r="A1491" s="39">
        <f t="shared" si="139"/>
        <v>0</v>
      </c>
      <c r="B1491" s="39">
        <f t="shared" si="140"/>
        <v>0</v>
      </c>
      <c r="C1491" s="39">
        <f t="shared" si="141"/>
        <v>0</v>
      </c>
      <c r="D1491" s="94">
        <f t="shared" ca="1" si="142"/>
        <v>0</v>
      </c>
      <c r="E1491" s="94">
        <f t="shared" ca="1" si="143"/>
        <v>0</v>
      </c>
      <c r="F1491" s="94">
        <f t="shared" ca="1" si="138"/>
        <v>0</v>
      </c>
      <c r="G1491" s="87"/>
      <c r="H1491" s="87"/>
      <c r="I1491" s="87"/>
      <c r="J1491" s="87"/>
    </row>
    <row r="1492" spans="1:10" x14ac:dyDescent="0.2">
      <c r="A1492" s="39">
        <f t="shared" si="139"/>
        <v>0</v>
      </c>
      <c r="B1492" s="39">
        <f t="shared" si="140"/>
        <v>0</v>
      </c>
      <c r="C1492" s="39">
        <f t="shared" si="141"/>
        <v>0</v>
      </c>
      <c r="D1492" s="94">
        <f t="shared" ca="1" si="142"/>
        <v>0</v>
      </c>
      <c r="E1492" s="94">
        <f t="shared" ca="1" si="143"/>
        <v>0</v>
      </c>
      <c r="F1492" s="94">
        <f t="shared" ca="1" si="138"/>
        <v>0</v>
      </c>
      <c r="G1492" s="87"/>
      <c r="H1492" s="87"/>
      <c r="I1492" s="87"/>
      <c r="J1492" s="87"/>
    </row>
    <row r="1493" spans="1:10" x14ac:dyDescent="0.2">
      <c r="A1493" s="39">
        <f t="shared" si="139"/>
        <v>0</v>
      </c>
      <c r="B1493" s="39">
        <f t="shared" si="140"/>
        <v>0</v>
      </c>
      <c r="C1493" s="39">
        <f t="shared" si="141"/>
        <v>0</v>
      </c>
      <c r="D1493" s="94">
        <f t="shared" ca="1" si="142"/>
        <v>0</v>
      </c>
      <c r="E1493" s="94">
        <f t="shared" ca="1" si="143"/>
        <v>0</v>
      </c>
      <c r="F1493" s="94">
        <f t="shared" ca="1" si="138"/>
        <v>0</v>
      </c>
      <c r="G1493" s="87"/>
      <c r="H1493" s="87"/>
      <c r="I1493" s="87"/>
      <c r="J1493" s="87"/>
    </row>
    <row r="1494" spans="1:10" x14ac:dyDescent="0.2">
      <c r="A1494" s="39">
        <f t="shared" si="139"/>
        <v>0</v>
      </c>
      <c r="B1494" s="39">
        <f t="shared" si="140"/>
        <v>0</v>
      </c>
      <c r="C1494" s="39">
        <f t="shared" si="141"/>
        <v>0</v>
      </c>
      <c r="D1494" s="94">
        <f t="shared" ca="1" si="142"/>
        <v>0</v>
      </c>
      <c r="E1494" s="94">
        <f t="shared" ca="1" si="143"/>
        <v>0</v>
      </c>
      <c r="F1494" s="94">
        <f t="shared" ca="1" si="138"/>
        <v>0</v>
      </c>
      <c r="G1494" s="87"/>
      <c r="H1494" s="87"/>
      <c r="I1494" s="87"/>
      <c r="J1494" s="87"/>
    </row>
    <row r="1495" spans="1:10" x14ac:dyDescent="0.2">
      <c r="A1495" s="39">
        <f t="shared" si="139"/>
        <v>0</v>
      </c>
      <c r="B1495" s="39">
        <f t="shared" si="140"/>
        <v>0</v>
      </c>
      <c r="C1495" s="39">
        <f t="shared" si="141"/>
        <v>0</v>
      </c>
      <c r="D1495" s="94">
        <f t="shared" ca="1" si="142"/>
        <v>0</v>
      </c>
      <c r="E1495" s="94">
        <f t="shared" ca="1" si="143"/>
        <v>0</v>
      </c>
      <c r="F1495" s="94">
        <f t="shared" ca="1" si="138"/>
        <v>0</v>
      </c>
      <c r="G1495" s="87"/>
      <c r="H1495" s="87"/>
      <c r="I1495" s="87"/>
      <c r="J1495" s="87"/>
    </row>
    <row r="1496" spans="1:10" x14ac:dyDescent="0.2">
      <c r="A1496" s="39">
        <f t="shared" si="139"/>
        <v>0</v>
      </c>
      <c r="B1496" s="39">
        <f t="shared" si="140"/>
        <v>0</v>
      </c>
      <c r="C1496" s="39">
        <f t="shared" si="141"/>
        <v>0</v>
      </c>
      <c r="D1496" s="94">
        <f t="shared" ca="1" si="142"/>
        <v>0</v>
      </c>
      <c r="E1496" s="94">
        <f t="shared" ca="1" si="143"/>
        <v>0</v>
      </c>
      <c r="F1496" s="94">
        <f t="shared" ca="1" si="138"/>
        <v>0</v>
      </c>
      <c r="G1496" s="87"/>
      <c r="H1496" s="87"/>
      <c r="I1496" s="87"/>
      <c r="J1496" s="87"/>
    </row>
    <row r="1497" spans="1:10" x14ac:dyDescent="0.2">
      <c r="A1497" s="39">
        <f t="shared" si="139"/>
        <v>0</v>
      </c>
      <c r="B1497" s="39">
        <f t="shared" si="140"/>
        <v>0</v>
      </c>
      <c r="C1497" s="39">
        <f t="shared" si="141"/>
        <v>0</v>
      </c>
      <c r="D1497" s="94">
        <f t="shared" ca="1" si="142"/>
        <v>0</v>
      </c>
      <c r="E1497" s="94">
        <f t="shared" ca="1" si="143"/>
        <v>0</v>
      </c>
      <c r="F1497" s="94">
        <f t="shared" ca="1" si="138"/>
        <v>0</v>
      </c>
      <c r="G1497" s="87"/>
      <c r="H1497" s="87"/>
      <c r="I1497" s="87"/>
      <c r="J1497" s="87"/>
    </row>
    <row r="1498" spans="1:10" x14ac:dyDescent="0.2">
      <c r="A1498" s="39">
        <f t="shared" si="139"/>
        <v>0</v>
      </c>
      <c r="B1498" s="39">
        <f t="shared" si="140"/>
        <v>0</v>
      </c>
      <c r="C1498" s="39">
        <f t="shared" si="141"/>
        <v>0</v>
      </c>
      <c r="D1498" s="94">
        <f t="shared" ca="1" si="142"/>
        <v>0</v>
      </c>
      <c r="E1498" s="94">
        <f t="shared" ca="1" si="143"/>
        <v>0</v>
      </c>
      <c r="F1498" s="94">
        <f t="shared" ca="1" si="138"/>
        <v>0</v>
      </c>
      <c r="G1498" s="87"/>
      <c r="H1498" s="87"/>
      <c r="I1498" s="87"/>
      <c r="J1498" s="87"/>
    </row>
    <row r="1499" spans="1:10" x14ac:dyDescent="0.2">
      <c r="A1499" s="39">
        <f t="shared" si="139"/>
        <v>0</v>
      </c>
      <c r="B1499" s="39">
        <f t="shared" si="140"/>
        <v>0</v>
      </c>
      <c r="C1499" s="39">
        <f t="shared" si="141"/>
        <v>0</v>
      </c>
      <c r="D1499" s="94">
        <f t="shared" ca="1" si="142"/>
        <v>0</v>
      </c>
      <c r="E1499" s="94">
        <f t="shared" ca="1" si="143"/>
        <v>0</v>
      </c>
      <c r="F1499" s="94">
        <f t="shared" ca="1" si="138"/>
        <v>0</v>
      </c>
      <c r="G1499" s="87"/>
      <c r="H1499" s="87"/>
      <c r="I1499" s="87"/>
      <c r="J1499" s="87"/>
    </row>
    <row r="1500" spans="1:10" x14ac:dyDescent="0.2">
      <c r="A1500" s="39">
        <f t="shared" si="139"/>
        <v>0</v>
      </c>
      <c r="B1500" s="39">
        <f t="shared" si="140"/>
        <v>0</v>
      </c>
      <c r="C1500" s="39">
        <f t="shared" si="141"/>
        <v>0</v>
      </c>
      <c r="D1500" s="94">
        <f t="shared" ca="1" si="142"/>
        <v>0</v>
      </c>
      <c r="E1500" s="94">
        <f t="shared" ca="1" si="143"/>
        <v>0</v>
      </c>
      <c r="F1500" s="94">
        <f t="shared" ca="1" si="138"/>
        <v>0</v>
      </c>
      <c r="G1500" s="87"/>
      <c r="H1500" s="87"/>
      <c r="I1500" s="87"/>
      <c r="J1500" s="87"/>
    </row>
    <row r="1501" spans="1:10" x14ac:dyDescent="0.2">
      <c r="A1501" s="39">
        <f t="shared" si="139"/>
        <v>0</v>
      </c>
      <c r="B1501" s="39">
        <f t="shared" si="140"/>
        <v>0</v>
      </c>
      <c r="C1501" s="39">
        <f t="shared" si="141"/>
        <v>0</v>
      </c>
      <c r="D1501" s="94">
        <f t="shared" ca="1" si="142"/>
        <v>0</v>
      </c>
      <c r="E1501" s="94">
        <f t="shared" ca="1" si="143"/>
        <v>0</v>
      </c>
      <c r="F1501" s="94">
        <f t="shared" ca="1" si="138"/>
        <v>0</v>
      </c>
      <c r="G1501" s="87"/>
      <c r="H1501" s="87"/>
      <c r="I1501" s="87"/>
      <c r="J1501" s="87"/>
    </row>
    <row r="1502" spans="1:10" x14ac:dyDescent="0.2">
      <c r="A1502" s="39">
        <f t="shared" si="139"/>
        <v>0</v>
      </c>
      <c r="B1502" s="39">
        <f t="shared" si="140"/>
        <v>0</v>
      </c>
      <c r="C1502" s="39">
        <f t="shared" si="141"/>
        <v>0</v>
      </c>
      <c r="D1502" s="94">
        <f t="shared" ca="1" si="142"/>
        <v>0</v>
      </c>
      <c r="E1502" s="94">
        <f t="shared" ca="1" si="143"/>
        <v>0</v>
      </c>
      <c r="F1502" s="94">
        <f t="shared" ca="1" si="138"/>
        <v>0</v>
      </c>
      <c r="G1502" s="87"/>
      <c r="H1502" s="87"/>
      <c r="I1502" s="87"/>
      <c r="J1502" s="87"/>
    </row>
    <row r="1503" spans="1:10" x14ac:dyDescent="0.2">
      <c r="A1503" s="39">
        <f t="shared" si="139"/>
        <v>0</v>
      </c>
      <c r="B1503" s="39">
        <f t="shared" si="140"/>
        <v>0</v>
      </c>
      <c r="C1503" s="39">
        <f t="shared" si="141"/>
        <v>0</v>
      </c>
      <c r="D1503" s="94">
        <f t="shared" ca="1" si="142"/>
        <v>0</v>
      </c>
      <c r="E1503" s="94">
        <f t="shared" ca="1" si="143"/>
        <v>0</v>
      </c>
      <c r="F1503" s="94">
        <f t="shared" ca="1" si="138"/>
        <v>0</v>
      </c>
      <c r="G1503" s="87"/>
      <c r="H1503" s="87"/>
      <c r="I1503" s="87"/>
      <c r="J1503" s="87"/>
    </row>
    <row r="1504" spans="1:10" x14ac:dyDescent="0.2">
      <c r="A1504" s="39">
        <f t="shared" si="139"/>
        <v>0</v>
      </c>
      <c r="B1504" s="39">
        <f t="shared" si="140"/>
        <v>0</v>
      </c>
      <c r="C1504" s="39">
        <f t="shared" si="141"/>
        <v>0</v>
      </c>
      <c r="D1504" s="94">
        <f t="shared" ca="1" si="142"/>
        <v>0</v>
      </c>
      <c r="E1504" s="94">
        <f t="shared" ca="1" si="143"/>
        <v>0</v>
      </c>
      <c r="F1504" s="94">
        <f t="shared" ca="1" si="138"/>
        <v>0</v>
      </c>
      <c r="G1504" s="87"/>
      <c r="H1504" s="87"/>
      <c r="I1504" s="87"/>
      <c r="J1504" s="87"/>
    </row>
    <row r="1505" spans="1:10" x14ac:dyDescent="0.2">
      <c r="A1505" s="39">
        <f t="shared" si="139"/>
        <v>0</v>
      </c>
      <c r="B1505" s="39">
        <f t="shared" si="140"/>
        <v>0</v>
      </c>
      <c r="C1505" s="39">
        <f t="shared" si="141"/>
        <v>0</v>
      </c>
      <c r="D1505" s="94">
        <f t="shared" ca="1" si="142"/>
        <v>0</v>
      </c>
      <c r="E1505" s="94">
        <f t="shared" ca="1" si="143"/>
        <v>0</v>
      </c>
      <c r="F1505" s="94">
        <f t="shared" ca="1" si="138"/>
        <v>0</v>
      </c>
      <c r="G1505" s="87"/>
      <c r="H1505" s="87"/>
      <c r="I1505" s="87"/>
      <c r="J1505" s="87"/>
    </row>
    <row r="1506" spans="1:10" x14ac:dyDescent="0.2">
      <c r="A1506" s="39">
        <f t="shared" si="139"/>
        <v>0</v>
      </c>
      <c r="B1506" s="39">
        <f t="shared" si="140"/>
        <v>0</v>
      </c>
      <c r="C1506" s="39">
        <f t="shared" si="141"/>
        <v>0</v>
      </c>
      <c r="D1506" s="94">
        <f t="shared" ca="1" si="142"/>
        <v>0</v>
      </c>
      <c r="E1506" s="94">
        <f t="shared" ca="1" si="143"/>
        <v>0</v>
      </c>
      <c r="F1506" s="94">
        <f t="shared" ca="1" si="138"/>
        <v>0</v>
      </c>
      <c r="G1506" s="87"/>
      <c r="H1506" s="87"/>
      <c r="I1506" s="87"/>
      <c r="J1506" s="87"/>
    </row>
    <row r="1507" spans="1:10" x14ac:dyDescent="0.2">
      <c r="A1507" s="39">
        <f t="shared" si="139"/>
        <v>0</v>
      </c>
      <c r="B1507" s="39">
        <f t="shared" si="140"/>
        <v>0</v>
      </c>
      <c r="C1507" s="39">
        <f t="shared" si="141"/>
        <v>0</v>
      </c>
      <c r="D1507" s="94">
        <f t="shared" ca="1" si="142"/>
        <v>0</v>
      </c>
      <c r="E1507" s="94">
        <f t="shared" ca="1" si="143"/>
        <v>0</v>
      </c>
      <c r="F1507" s="94">
        <f t="shared" ca="1" si="138"/>
        <v>0</v>
      </c>
      <c r="G1507" s="87"/>
      <c r="H1507" s="87"/>
      <c r="I1507" s="87"/>
      <c r="J1507" s="87"/>
    </row>
    <row r="1508" spans="1:10" x14ac:dyDescent="0.2">
      <c r="A1508" s="39">
        <f t="shared" si="139"/>
        <v>0</v>
      </c>
      <c r="B1508" s="39">
        <f t="shared" si="140"/>
        <v>0</v>
      </c>
      <c r="C1508" s="39">
        <f t="shared" si="141"/>
        <v>0</v>
      </c>
      <c r="D1508" s="94">
        <f t="shared" ca="1" si="142"/>
        <v>0</v>
      </c>
      <c r="E1508" s="94">
        <f t="shared" ca="1" si="143"/>
        <v>0</v>
      </c>
      <c r="F1508" s="94">
        <f t="shared" ca="1" si="138"/>
        <v>0</v>
      </c>
      <c r="G1508" s="87"/>
      <c r="H1508" s="87"/>
      <c r="I1508" s="87"/>
      <c r="J1508" s="87"/>
    </row>
    <row r="1509" spans="1:10" x14ac:dyDescent="0.2">
      <c r="A1509" s="39">
        <f t="shared" si="139"/>
        <v>0</v>
      </c>
      <c r="B1509" s="39">
        <f t="shared" si="140"/>
        <v>0</v>
      </c>
      <c r="C1509" s="39">
        <f t="shared" si="141"/>
        <v>0</v>
      </c>
      <c r="D1509" s="94">
        <f t="shared" ca="1" si="142"/>
        <v>0</v>
      </c>
      <c r="E1509" s="94">
        <f t="shared" ca="1" si="143"/>
        <v>0</v>
      </c>
      <c r="F1509" s="94">
        <f t="shared" ca="1" si="138"/>
        <v>0</v>
      </c>
      <c r="G1509" s="87"/>
      <c r="H1509" s="87"/>
      <c r="I1509" s="87"/>
      <c r="J1509" s="87"/>
    </row>
    <row r="1510" spans="1:10" x14ac:dyDescent="0.2">
      <c r="A1510" s="39">
        <f t="shared" si="139"/>
        <v>0</v>
      </c>
      <c r="B1510" s="39">
        <f t="shared" si="140"/>
        <v>0</v>
      </c>
      <c r="C1510" s="39">
        <f t="shared" si="141"/>
        <v>0</v>
      </c>
      <c r="D1510" s="94">
        <f t="shared" ca="1" si="142"/>
        <v>0</v>
      </c>
      <c r="E1510" s="94">
        <f t="shared" ca="1" si="143"/>
        <v>0</v>
      </c>
      <c r="F1510" s="94">
        <f t="shared" ca="1" si="138"/>
        <v>0</v>
      </c>
      <c r="G1510" s="87"/>
      <c r="H1510" s="87"/>
      <c r="I1510" s="87"/>
      <c r="J1510" s="87"/>
    </row>
    <row r="1511" spans="1:10" x14ac:dyDescent="0.2">
      <c r="A1511" s="39">
        <f t="shared" si="139"/>
        <v>0</v>
      </c>
      <c r="B1511" s="39">
        <f t="shared" si="140"/>
        <v>0</v>
      </c>
      <c r="C1511" s="39">
        <f t="shared" si="141"/>
        <v>0</v>
      </c>
      <c r="D1511" s="94">
        <f t="shared" ca="1" si="142"/>
        <v>0</v>
      </c>
      <c r="E1511" s="94">
        <f t="shared" ca="1" si="143"/>
        <v>0</v>
      </c>
      <c r="F1511" s="94">
        <f t="shared" ca="1" si="138"/>
        <v>0</v>
      </c>
      <c r="G1511" s="87"/>
      <c r="H1511" s="87"/>
      <c r="I1511" s="87"/>
      <c r="J1511" s="87"/>
    </row>
    <row r="1512" spans="1:10" x14ac:dyDescent="0.2">
      <c r="A1512" s="39">
        <f t="shared" si="139"/>
        <v>0</v>
      </c>
      <c r="B1512" s="39">
        <f t="shared" si="140"/>
        <v>0</v>
      </c>
      <c r="C1512" s="39">
        <f t="shared" si="141"/>
        <v>0</v>
      </c>
      <c r="D1512" s="94">
        <f t="shared" ca="1" si="142"/>
        <v>0</v>
      </c>
      <c r="E1512" s="94">
        <f t="shared" ca="1" si="143"/>
        <v>0</v>
      </c>
      <c r="F1512" s="94">
        <f t="shared" ca="1" si="138"/>
        <v>0</v>
      </c>
      <c r="G1512" s="87"/>
      <c r="H1512" s="87"/>
      <c r="I1512" s="87"/>
      <c r="J1512" s="87"/>
    </row>
    <row r="1513" spans="1:10" x14ac:dyDescent="0.2">
      <c r="A1513" s="39">
        <f t="shared" si="139"/>
        <v>0</v>
      </c>
      <c r="B1513" s="39">
        <f t="shared" si="140"/>
        <v>0</v>
      </c>
      <c r="C1513" s="39">
        <f t="shared" si="141"/>
        <v>0</v>
      </c>
      <c r="D1513" s="94">
        <f t="shared" ca="1" si="142"/>
        <v>0</v>
      </c>
      <c r="E1513" s="94">
        <f t="shared" ca="1" si="143"/>
        <v>0</v>
      </c>
      <c r="F1513" s="94">
        <f t="shared" ca="1" si="138"/>
        <v>0</v>
      </c>
      <c r="G1513" s="87"/>
      <c r="H1513" s="87"/>
      <c r="I1513" s="87"/>
      <c r="J1513" s="87"/>
    </row>
    <row r="1514" spans="1:10" x14ac:dyDescent="0.2">
      <c r="A1514" s="39">
        <f t="shared" si="139"/>
        <v>0</v>
      </c>
      <c r="B1514" s="39">
        <f t="shared" si="140"/>
        <v>0</v>
      </c>
      <c r="C1514" s="39">
        <f t="shared" si="141"/>
        <v>0</v>
      </c>
      <c r="D1514" s="94">
        <f t="shared" ca="1" si="142"/>
        <v>0</v>
      </c>
      <c r="E1514" s="94">
        <f t="shared" ca="1" si="143"/>
        <v>0</v>
      </c>
      <c r="F1514" s="94">
        <f t="shared" ca="1" si="138"/>
        <v>0</v>
      </c>
      <c r="G1514" s="87"/>
      <c r="H1514" s="87"/>
      <c r="I1514" s="87"/>
      <c r="J1514" s="87"/>
    </row>
    <row r="1515" spans="1:10" x14ac:dyDescent="0.2">
      <c r="A1515" s="39">
        <f t="shared" si="139"/>
        <v>0</v>
      </c>
      <c r="B1515" s="39">
        <f t="shared" si="140"/>
        <v>0</v>
      </c>
      <c r="C1515" s="39">
        <f t="shared" si="141"/>
        <v>0</v>
      </c>
      <c r="D1515" s="94">
        <f t="shared" ca="1" si="142"/>
        <v>0</v>
      </c>
      <c r="E1515" s="94">
        <f t="shared" ca="1" si="143"/>
        <v>0</v>
      </c>
      <c r="F1515" s="94">
        <f t="shared" ca="1" si="138"/>
        <v>0</v>
      </c>
      <c r="G1515" s="87"/>
      <c r="H1515" s="87"/>
      <c r="I1515" s="87"/>
      <c r="J1515" s="87"/>
    </row>
    <row r="1516" spans="1:10" x14ac:dyDescent="0.2">
      <c r="A1516" s="39">
        <f t="shared" si="139"/>
        <v>0</v>
      </c>
      <c r="B1516" s="39">
        <f t="shared" si="140"/>
        <v>0</v>
      </c>
      <c r="C1516" s="39">
        <f t="shared" si="141"/>
        <v>0</v>
      </c>
      <c r="D1516" s="94">
        <f t="shared" ca="1" si="142"/>
        <v>0</v>
      </c>
      <c r="E1516" s="94">
        <f t="shared" ca="1" si="143"/>
        <v>0</v>
      </c>
      <c r="F1516" s="94">
        <f t="shared" ca="1" si="138"/>
        <v>0</v>
      </c>
      <c r="G1516" s="87"/>
      <c r="H1516" s="87"/>
      <c r="I1516" s="87"/>
      <c r="J1516" s="87"/>
    </row>
    <row r="1517" spans="1:10" x14ac:dyDescent="0.2">
      <c r="A1517" s="39">
        <f t="shared" si="139"/>
        <v>0</v>
      </c>
      <c r="B1517" s="39">
        <f t="shared" si="140"/>
        <v>0</v>
      </c>
      <c r="C1517" s="39">
        <f t="shared" si="141"/>
        <v>0</v>
      </c>
      <c r="D1517" s="94">
        <f t="shared" ca="1" si="142"/>
        <v>0</v>
      </c>
      <c r="E1517" s="94">
        <f t="shared" ca="1" si="143"/>
        <v>0</v>
      </c>
      <c r="F1517" s="94">
        <f t="shared" ca="1" si="138"/>
        <v>0</v>
      </c>
      <c r="G1517" s="87"/>
      <c r="H1517" s="87"/>
      <c r="I1517" s="87"/>
      <c r="J1517" s="87"/>
    </row>
    <row r="1518" spans="1:10" x14ac:dyDescent="0.2">
      <c r="A1518" s="39">
        <f t="shared" si="139"/>
        <v>0</v>
      </c>
      <c r="B1518" s="39">
        <f t="shared" si="140"/>
        <v>0</v>
      </c>
      <c r="C1518" s="39">
        <f t="shared" si="141"/>
        <v>0</v>
      </c>
      <c r="D1518" s="94">
        <f t="shared" ca="1" si="142"/>
        <v>0</v>
      </c>
      <c r="E1518" s="94">
        <f t="shared" ca="1" si="143"/>
        <v>0</v>
      </c>
      <c r="F1518" s="94">
        <f t="shared" ca="1" si="138"/>
        <v>0</v>
      </c>
      <c r="G1518" s="87"/>
      <c r="H1518" s="87"/>
      <c r="I1518" s="87"/>
      <c r="J1518" s="87"/>
    </row>
    <row r="1519" spans="1:10" x14ac:dyDescent="0.2">
      <c r="A1519" s="39">
        <f t="shared" si="139"/>
        <v>0</v>
      </c>
      <c r="B1519" s="39">
        <f t="shared" si="140"/>
        <v>0</v>
      </c>
      <c r="C1519" s="39">
        <f t="shared" si="141"/>
        <v>0</v>
      </c>
      <c r="D1519" s="94">
        <f t="shared" ca="1" si="142"/>
        <v>0</v>
      </c>
      <c r="E1519" s="94">
        <f t="shared" ca="1" si="143"/>
        <v>0</v>
      </c>
      <c r="F1519" s="94">
        <f t="shared" ca="1" si="138"/>
        <v>0</v>
      </c>
      <c r="G1519" s="87"/>
      <c r="H1519" s="87"/>
      <c r="I1519" s="87"/>
      <c r="J1519" s="87"/>
    </row>
    <row r="1520" spans="1:10" x14ac:dyDescent="0.2">
      <c r="A1520" s="39">
        <f t="shared" si="139"/>
        <v>0</v>
      </c>
      <c r="B1520" s="39">
        <f t="shared" si="140"/>
        <v>0</v>
      </c>
      <c r="C1520" s="39">
        <f t="shared" si="141"/>
        <v>0</v>
      </c>
      <c r="D1520" s="94">
        <f t="shared" ca="1" si="142"/>
        <v>0</v>
      </c>
      <c r="E1520" s="94">
        <f t="shared" ca="1" si="143"/>
        <v>0</v>
      </c>
      <c r="F1520" s="94">
        <f t="shared" ca="1" si="138"/>
        <v>0</v>
      </c>
      <c r="G1520" s="87"/>
      <c r="H1520" s="87"/>
      <c r="I1520" s="87"/>
      <c r="J1520" s="87"/>
    </row>
    <row r="1521" spans="1:10" x14ac:dyDescent="0.2">
      <c r="A1521" s="39">
        <f t="shared" si="139"/>
        <v>0</v>
      </c>
      <c r="B1521" s="39">
        <f t="shared" si="140"/>
        <v>0</v>
      </c>
      <c r="C1521" s="39">
        <f t="shared" si="141"/>
        <v>0</v>
      </c>
      <c r="D1521" s="94">
        <f t="shared" ca="1" si="142"/>
        <v>0</v>
      </c>
      <c r="E1521" s="94">
        <f t="shared" ca="1" si="143"/>
        <v>0</v>
      </c>
      <c r="F1521" s="94">
        <f t="shared" ca="1" si="138"/>
        <v>0</v>
      </c>
      <c r="G1521" s="87"/>
      <c r="H1521" s="87"/>
      <c r="I1521" s="87"/>
      <c r="J1521" s="87"/>
    </row>
    <row r="1522" spans="1:10" x14ac:dyDescent="0.2">
      <c r="A1522" s="39">
        <f t="shared" si="139"/>
        <v>0</v>
      </c>
      <c r="B1522" s="39">
        <f t="shared" si="140"/>
        <v>0</v>
      </c>
      <c r="C1522" s="39">
        <f t="shared" si="141"/>
        <v>0</v>
      </c>
      <c r="D1522" s="94">
        <f t="shared" ca="1" si="142"/>
        <v>0</v>
      </c>
      <c r="E1522" s="94">
        <f t="shared" ca="1" si="143"/>
        <v>0</v>
      </c>
      <c r="F1522" s="94">
        <f t="shared" ca="1" si="138"/>
        <v>0</v>
      </c>
      <c r="G1522" s="87"/>
      <c r="H1522" s="87"/>
      <c r="I1522" s="87"/>
      <c r="J1522" s="87"/>
    </row>
    <row r="1523" spans="1:10" x14ac:dyDescent="0.2">
      <c r="A1523" s="39">
        <f t="shared" si="139"/>
        <v>0</v>
      </c>
      <c r="B1523" s="39">
        <f t="shared" si="140"/>
        <v>0</v>
      </c>
      <c r="C1523" s="39">
        <f t="shared" si="141"/>
        <v>0</v>
      </c>
      <c r="D1523" s="94">
        <f t="shared" ca="1" si="142"/>
        <v>0</v>
      </c>
      <c r="E1523" s="94">
        <f t="shared" ca="1" si="143"/>
        <v>0</v>
      </c>
      <c r="F1523" s="94">
        <f t="shared" ca="1" si="138"/>
        <v>0</v>
      </c>
      <c r="G1523" s="87"/>
      <c r="H1523" s="87"/>
      <c r="I1523" s="87"/>
      <c r="J1523" s="87"/>
    </row>
    <row r="1524" spans="1:10" x14ac:dyDescent="0.2">
      <c r="A1524" s="39">
        <f t="shared" si="139"/>
        <v>0</v>
      </c>
      <c r="B1524" s="39">
        <f t="shared" si="140"/>
        <v>0</v>
      </c>
      <c r="C1524" s="39">
        <f t="shared" si="141"/>
        <v>0</v>
      </c>
      <c r="D1524" s="94">
        <f t="shared" ca="1" si="142"/>
        <v>0</v>
      </c>
      <c r="E1524" s="94">
        <f t="shared" ca="1" si="143"/>
        <v>0</v>
      </c>
      <c r="F1524" s="94">
        <f t="shared" ca="1" si="138"/>
        <v>0</v>
      </c>
      <c r="G1524" s="87"/>
      <c r="H1524" s="87"/>
      <c r="I1524" s="87"/>
      <c r="J1524" s="87"/>
    </row>
    <row r="1525" spans="1:10" x14ac:dyDescent="0.2">
      <c r="A1525" s="39">
        <f t="shared" si="139"/>
        <v>0</v>
      </c>
      <c r="B1525" s="39">
        <f t="shared" si="140"/>
        <v>0</v>
      </c>
      <c r="C1525" s="39">
        <f t="shared" si="141"/>
        <v>0</v>
      </c>
      <c r="D1525" s="94">
        <f t="shared" ca="1" si="142"/>
        <v>0</v>
      </c>
      <c r="E1525" s="94">
        <f t="shared" ca="1" si="143"/>
        <v>0</v>
      </c>
      <c r="F1525" s="94">
        <f t="shared" ca="1" si="138"/>
        <v>0</v>
      </c>
      <c r="G1525" s="87"/>
      <c r="H1525" s="87"/>
      <c r="I1525" s="87"/>
      <c r="J1525" s="87"/>
    </row>
    <row r="1526" spans="1:10" x14ac:dyDescent="0.2">
      <c r="A1526" s="39">
        <f t="shared" si="139"/>
        <v>0</v>
      </c>
      <c r="B1526" s="39">
        <f t="shared" si="140"/>
        <v>0</v>
      </c>
      <c r="C1526" s="39">
        <f t="shared" si="141"/>
        <v>0</v>
      </c>
      <c r="D1526" s="94">
        <f t="shared" ca="1" si="142"/>
        <v>0</v>
      </c>
      <c r="E1526" s="94">
        <f t="shared" ca="1" si="143"/>
        <v>0</v>
      </c>
      <c r="F1526" s="94">
        <f t="shared" ca="1" si="138"/>
        <v>0</v>
      </c>
      <c r="G1526" s="87"/>
      <c r="H1526" s="87"/>
      <c r="I1526" s="87"/>
      <c r="J1526" s="87"/>
    </row>
    <row r="1527" spans="1:10" x14ac:dyDescent="0.2">
      <c r="A1527" s="39">
        <f t="shared" si="139"/>
        <v>0</v>
      </c>
      <c r="B1527" s="39">
        <f t="shared" si="140"/>
        <v>0</v>
      </c>
      <c r="C1527" s="39">
        <f t="shared" si="141"/>
        <v>0</v>
      </c>
      <c r="D1527" s="94">
        <f t="shared" ca="1" si="142"/>
        <v>0</v>
      </c>
      <c r="E1527" s="94">
        <f t="shared" ca="1" si="143"/>
        <v>0</v>
      </c>
      <c r="F1527" s="94">
        <f t="shared" ca="1" si="138"/>
        <v>0</v>
      </c>
      <c r="G1527" s="87"/>
      <c r="H1527" s="87"/>
      <c r="I1527" s="87"/>
      <c r="J1527" s="87"/>
    </row>
    <row r="1528" spans="1:10" x14ac:dyDescent="0.2">
      <c r="A1528" s="39">
        <f t="shared" si="139"/>
        <v>0</v>
      </c>
      <c r="B1528" s="39">
        <f t="shared" si="140"/>
        <v>0</v>
      </c>
      <c r="C1528" s="39">
        <f t="shared" si="141"/>
        <v>0</v>
      </c>
      <c r="D1528" s="94">
        <f t="shared" ca="1" si="142"/>
        <v>0</v>
      </c>
      <c r="E1528" s="94">
        <f t="shared" ca="1" si="143"/>
        <v>0</v>
      </c>
      <c r="F1528" s="94">
        <f t="shared" ca="1" si="138"/>
        <v>0</v>
      </c>
      <c r="G1528" s="87"/>
      <c r="H1528" s="87"/>
      <c r="I1528" s="87"/>
      <c r="J1528" s="87"/>
    </row>
    <row r="1529" spans="1:10" x14ac:dyDescent="0.2">
      <c r="A1529" s="39">
        <f t="shared" si="139"/>
        <v>0</v>
      </c>
      <c r="B1529" s="39">
        <f t="shared" si="140"/>
        <v>0</v>
      </c>
      <c r="C1529" s="39">
        <f t="shared" si="141"/>
        <v>0</v>
      </c>
      <c r="D1529" s="94">
        <f t="shared" ca="1" si="142"/>
        <v>0</v>
      </c>
      <c r="E1529" s="94">
        <f t="shared" ca="1" si="143"/>
        <v>0</v>
      </c>
      <c r="F1529" s="94">
        <f t="shared" ca="1" si="138"/>
        <v>0</v>
      </c>
      <c r="G1529" s="87"/>
      <c r="H1529" s="87"/>
      <c r="I1529" s="87"/>
      <c r="J1529" s="87"/>
    </row>
    <row r="1530" spans="1:10" x14ac:dyDescent="0.2">
      <c r="A1530" s="39">
        <f t="shared" si="139"/>
        <v>0</v>
      </c>
      <c r="B1530" s="39">
        <f t="shared" si="140"/>
        <v>0</v>
      </c>
      <c r="C1530" s="39">
        <f t="shared" si="141"/>
        <v>0</v>
      </c>
      <c r="D1530" s="94">
        <f t="shared" ca="1" si="142"/>
        <v>0</v>
      </c>
      <c r="E1530" s="94">
        <f t="shared" ca="1" si="143"/>
        <v>0</v>
      </c>
      <c r="F1530" s="94">
        <f t="shared" ca="1" si="138"/>
        <v>0</v>
      </c>
      <c r="G1530" s="87"/>
      <c r="H1530" s="87"/>
      <c r="I1530" s="87"/>
      <c r="J1530" s="87"/>
    </row>
    <row r="1531" spans="1:10" x14ac:dyDescent="0.2">
      <c r="A1531" s="39">
        <f t="shared" si="139"/>
        <v>0</v>
      </c>
      <c r="B1531" s="39">
        <f t="shared" si="140"/>
        <v>0</v>
      </c>
      <c r="C1531" s="39">
        <f t="shared" si="141"/>
        <v>0</v>
      </c>
      <c r="D1531" s="94">
        <f t="shared" ca="1" si="142"/>
        <v>0</v>
      </c>
      <c r="E1531" s="94">
        <f t="shared" ca="1" si="143"/>
        <v>0</v>
      </c>
      <c r="F1531" s="94">
        <f t="shared" ca="1" si="138"/>
        <v>0</v>
      </c>
      <c r="G1531" s="87"/>
      <c r="H1531" s="87"/>
      <c r="I1531" s="87"/>
      <c r="J1531" s="87"/>
    </row>
    <row r="1532" spans="1:10" x14ac:dyDescent="0.2">
      <c r="A1532" s="39">
        <f t="shared" si="139"/>
        <v>0</v>
      </c>
      <c r="B1532" s="39">
        <f t="shared" si="140"/>
        <v>0</v>
      </c>
      <c r="C1532" s="39">
        <f t="shared" si="141"/>
        <v>0</v>
      </c>
      <c r="D1532" s="94">
        <f t="shared" ca="1" si="142"/>
        <v>0</v>
      </c>
      <c r="E1532" s="94">
        <f t="shared" ca="1" si="143"/>
        <v>0</v>
      </c>
      <c r="F1532" s="94">
        <f t="shared" ca="1" si="138"/>
        <v>0</v>
      </c>
      <c r="G1532" s="87"/>
      <c r="H1532" s="87"/>
      <c r="I1532" s="87"/>
      <c r="J1532" s="87"/>
    </row>
    <row r="1533" spans="1:10" x14ac:dyDescent="0.2">
      <c r="A1533" s="39">
        <f t="shared" si="139"/>
        <v>0</v>
      </c>
      <c r="B1533" s="39">
        <f t="shared" si="140"/>
        <v>0</v>
      </c>
      <c r="C1533" s="39">
        <f t="shared" si="141"/>
        <v>0</v>
      </c>
      <c r="D1533" s="94">
        <f t="shared" ca="1" si="142"/>
        <v>0</v>
      </c>
      <c r="E1533" s="94">
        <f t="shared" ca="1" si="143"/>
        <v>0</v>
      </c>
      <c r="F1533" s="94">
        <f t="shared" ca="1" si="138"/>
        <v>0</v>
      </c>
      <c r="G1533" s="87"/>
      <c r="H1533" s="87"/>
      <c r="I1533" s="87"/>
      <c r="J1533" s="87"/>
    </row>
    <row r="1534" spans="1:10" x14ac:dyDescent="0.2">
      <c r="A1534" s="39">
        <f t="shared" si="139"/>
        <v>0</v>
      </c>
      <c r="B1534" s="39">
        <f t="shared" si="140"/>
        <v>0</v>
      </c>
      <c r="C1534" s="39">
        <f t="shared" si="141"/>
        <v>0</v>
      </c>
      <c r="D1534" s="94">
        <f t="shared" ca="1" si="142"/>
        <v>0</v>
      </c>
      <c r="E1534" s="94">
        <f t="shared" ca="1" si="143"/>
        <v>0</v>
      </c>
      <c r="F1534" s="94">
        <f t="shared" ca="1" si="138"/>
        <v>0</v>
      </c>
      <c r="G1534" s="87"/>
      <c r="H1534" s="87"/>
      <c r="I1534" s="87"/>
      <c r="J1534" s="87"/>
    </row>
    <row r="1535" spans="1:10" x14ac:dyDescent="0.2">
      <c r="A1535" s="39">
        <f t="shared" si="139"/>
        <v>0</v>
      </c>
      <c r="B1535" s="39">
        <f t="shared" si="140"/>
        <v>0</v>
      </c>
      <c r="C1535" s="39">
        <f t="shared" si="141"/>
        <v>0</v>
      </c>
      <c r="D1535" s="94">
        <f t="shared" ca="1" si="142"/>
        <v>0</v>
      </c>
      <c r="E1535" s="94">
        <f t="shared" ca="1" si="143"/>
        <v>0</v>
      </c>
      <c r="F1535" s="94">
        <f t="shared" ca="1" si="138"/>
        <v>0</v>
      </c>
      <c r="G1535" s="87"/>
      <c r="H1535" s="87"/>
      <c r="I1535" s="87"/>
      <c r="J1535" s="87"/>
    </row>
    <row r="1536" spans="1:10" x14ac:dyDescent="0.2">
      <c r="A1536" s="39">
        <f t="shared" si="139"/>
        <v>0</v>
      </c>
      <c r="B1536" s="39">
        <f t="shared" si="140"/>
        <v>0</v>
      </c>
      <c r="C1536" s="39">
        <f t="shared" si="141"/>
        <v>0</v>
      </c>
      <c r="D1536" s="94">
        <f t="shared" ca="1" si="142"/>
        <v>0</v>
      </c>
      <c r="E1536" s="94">
        <f t="shared" ca="1" si="143"/>
        <v>0</v>
      </c>
      <c r="F1536" s="94">
        <f t="shared" ca="1" si="138"/>
        <v>0</v>
      </c>
      <c r="G1536" s="87"/>
      <c r="H1536" s="87"/>
      <c r="I1536" s="87"/>
      <c r="J1536" s="87"/>
    </row>
    <row r="1537" spans="1:10" x14ac:dyDescent="0.2">
      <c r="A1537" s="39">
        <f t="shared" si="139"/>
        <v>0</v>
      </c>
      <c r="B1537" s="39">
        <f t="shared" si="140"/>
        <v>0</v>
      </c>
      <c r="C1537" s="39">
        <f t="shared" si="141"/>
        <v>0</v>
      </c>
      <c r="D1537" s="94">
        <f t="shared" ca="1" si="142"/>
        <v>0</v>
      </c>
      <c r="E1537" s="94">
        <f t="shared" ca="1" si="143"/>
        <v>0</v>
      </c>
      <c r="F1537" s="94">
        <f t="shared" ca="1" si="138"/>
        <v>0</v>
      </c>
      <c r="G1537" s="87"/>
      <c r="H1537" s="87"/>
      <c r="I1537" s="87"/>
      <c r="J1537" s="87"/>
    </row>
    <row r="1538" spans="1:10" x14ac:dyDescent="0.2">
      <c r="A1538" s="39">
        <f t="shared" si="139"/>
        <v>0</v>
      </c>
      <c r="B1538" s="39">
        <f t="shared" si="140"/>
        <v>0</v>
      </c>
      <c r="C1538" s="39">
        <f t="shared" si="141"/>
        <v>0</v>
      </c>
      <c r="D1538" s="94">
        <f t="shared" ca="1" si="142"/>
        <v>0</v>
      </c>
      <c r="E1538" s="94">
        <f t="shared" ca="1" si="143"/>
        <v>0</v>
      </c>
      <c r="F1538" s="94">
        <f t="shared" ca="1" si="138"/>
        <v>0</v>
      </c>
      <c r="G1538" s="87"/>
      <c r="H1538" s="87"/>
      <c r="I1538" s="87"/>
      <c r="J1538" s="87"/>
    </row>
    <row r="1539" spans="1:10" x14ac:dyDescent="0.2">
      <c r="A1539" s="39">
        <f t="shared" si="139"/>
        <v>0</v>
      </c>
      <c r="B1539" s="39">
        <f t="shared" si="140"/>
        <v>0</v>
      </c>
      <c r="C1539" s="39">
        <f t="shared" si="141"/>
        <v>0</v>
      </c>
      <c r="D1539" s="94">
        <f t="shared" ca="1" si="142"/>
        <v>0</v>
      </c>
      <c r="E1539" s="94">
        <f t="shared" ca="1" si="143"/>
        <v>0</v>
      </c>
      <c r="F1539" s="94">
        <f t="shared" ca="1" si="138"/>
        <v>0</v>
      </c>
      <c r="G1539" s="87"/>
      <c r="H1539" s="87"/>
      <c r="I1539" s="87"/>
      <c r="J1539" s="87"/>
    </row>
    <row r="1540" spans="1:10" x14ac:dyDescent="0.2">
      <c r="A1540" s="39">
        <f t="shared" si="139"/>
        <v>0</v>
      </c>
      <c r="B1540" s="39">
        <f t="shared" si="140"/>
        <v>0</v>
      </c>
      <c r="C1540" s="39">
        <f t="shared" si="141"/>
        <v>0</v>
      </c>
      <c r="D1540" s="94">
        <f t="shared" ca="1" si="142"/>
        <v>0</v>
      </c>
      <c r="E1540" s="94">
        <f t="shared" ca="1" si="143"/>
        <v>0</v>
      </c>
      <c r="F1540" s="94">
        <f t="shared" ca="1" si="138"/>
        <v>0</v>
      </c>
      <c r="G1540" s="87"/>
      <c r="H1540" s="87"/>
      <c r="I1540" s="87"/>
      <c r="J1540" s="87"/>
    </row>
    <row r="1541" spans="1:10" x14ac:dyDescent="0.2">
      <c r="A1541" s="39">
        <f t="shared" si="139"/>
        <v>0</v>
      </c>
      <c r="B1541" s="39">
        <f t="shared" si="140"/>
        <v>0</v>
      </c>
      <c r="C1541" s="39">
        <f t="shared" si="141"/>
        <v>0</v>
      </c>
      <c r="D1541" s="94">
        <f t="shared" ca="1" si="142"/>
        <v>0</v>
      </c>
      <c r="E1541" s="94">
        <f t="shared" ca="1" si="143"/>
        <v>0</v>
      </c>
      <c r="F1541" s="94">
        <f t="shared" ca="1" si="138"/>
        <v>0</v>
      </c>
      <c r="G1541" s="87"/>
      <c r="H1541" s="87"/>
      <c r="I1541" s="87"/>
      <c r="J1541" s="87"/>
    </row>
    <row r="1542" spans="1:10" x14ac:dyDescent="0.2">
      <c r="A1542" s="39">
        <f t="shared" si="139"/>
        <v>0</v>
      </c>
      <c r="B1542" s="39">
        <f t="shared" si="140"/>
        <v>0</v>
      </c>
      <c r="C1542" s="39">
        <f t="shared" si="141"/>
        <v>0</v>
      </c>
      <c r="D1542" s="94">
        <f t="shared" ca="1" si="142"/>
        <v>0</v>
      </c>
      <c r="E1542" s="94">
        <f t="shared" ca="1" si="143"/>
        <v>0</v>
      </c>
      <c r="F1542" s="94">
        <f t="shared" ref="F1542:F1605" ca="1" si="144">IF(TODAY()&lt;$A$4,SUM(R1542),"")</f>
        <v>0</v>
      </c>
      <c r="G1542" s="87"/>
      <c r="H1542" s="87"/>
      <c r="I1542" s="87"/>
      <c r="J1542" s="87"/>
    </row>
    <row r="1543" spans="1:10" x14ac:dyDescent="0.2">
      <c r="A1543" s="39">
        <f t="shared" ref="A1543:A1606" si="145">M1543</f>
        <v>0</v>
      </c>
      <c r="B1543" s="39">
        <f t="shared" ref="B1543:B1606" si="146">N1543</f>
        <v>0</v>
      </c>
      <c r="C1543" s="39">
        <f t="shared" ref="C1543:C1606" si="147">O1543</f>
        <v>0</v>
      </c>
      <c r="D1543" s="94">
        <f t="shared" ref="D1543:D1606" ca="1" si="148">IF(TODAY()&lt;$A$4,SUM(P1543)*(100-SUM($I$5))/100,"")</f>
        <v>0</v>
      </c>
      <c r="E1543" s="94">
        <f t="shared" ref="E1543:E1606" ca="1" si="149">IF(TODAY()&lt;$A$4,SUM(T1543,V1543,X1543,Z1543,AB1543,AD1543,AF1543,AH1543,AJ1543,AL1543,AN1543,AP1543,AR1543,AT1543,AV1543,AX1543,AZ1543,BB1543,BD1543,BF1543,BH1543,BJ1543,BL1543,BN1543,BP1543,BR1543,BT1543,BV1543)-SUM(S1543,U1543,W1543,Y1543,AA1543,AC1543,AE1543,AG1543,AI1543,AK1543,AM1543,AO1543,AQ1543,AS1543,AU1543,AW1543,AY1543,BA1543,BC1543,BE1543,BG1543,BI1543,BK1543,BM1543,BO1543,BQ1543,BS1543,BU1543),"")</f>
        <v>0</v>
      </c>
      <c r="F1543" s="94">
        <f t="shared" ca="1" si="144"/>
        <v>0</v>
      </c>
      <c r="G1543" s="87"/>
      <c r="H1543" s="87"/>
      <c r="I1543" s="87"/>
      <c r="J1543" s="87"/>
    </row>
    <row r="1544" spans="1:10" x14ac:dyDescent="0.2">
      <c r="A1544" s="39">
        <f t="shared" si="145"/>
        <v>0</v>
      </c>
      <c r="B1544" s="39">
        <f t="shared" si="146"/>
        <v>0</v>
      </c>
      <c r="C1544" s="39">
        <f t="shared" si="147"/>
        <v>0</v>
      </c>
      <c r="D1544" s="94">
        <f t="shared" ca="1" si="148"/>
        <v>0</v>
      </c>
      <c r="E1544" s="94">
        <f t="shared" ca="1" si="149"/>
        <v>0</v>
      </c>
      <c r="F1544" s="94">
        <f t="shared" ca="1" si="144"/>
        <v>0</v>
      </c>
      <c r="G1544" s="87"/>
      <c r="H1544" s="87"/>
      <c r="I1544" s="87"/>
      <c r="J1544" s="87"/>
    </row>
    <row r="1545" spans="1:10" x14ac:dyDescent="0.2">
      <c r="A1545" s="39">
        <f t="shared" si="145"/>
        <v>0</v>
      </c>
      <c r="B1545" s="39">
        <f t="shared" si="146"/>
        <v>0</v>
      </c>
      <c r="C1545" s="39">
        <f t="shared" si="147"/>
        <v>0</v>
      </c>
      <c r="D1545" s="94">
        <f t="shared" ca="1" si="148"/>
        <v>0</v>
      </c>
      <c r="E1545" s="94">
        <f t="shared" ca="1" si="149"/>
        <v>0</v>
      </c>
      <c r="F1545" s="94">
        <f t="shared" ca="1" si="144"/>
        <v>0</v>
      </c>
      <c r="G1545" s="87"/>
      <c r="H1545" s="87"/>
      <c r="I1545" s="87"/>
      <c r="J1545" s="87"/>
    </row>
    <row r="1546" spans="1:10" x14ac:dyDescent="0.2">
      <c r="A1546" s="39">
        <f t="shared" si="145"/>
        <v>0</v>
      </c>
      <c r="B1546" s="39">
        <f t="shared" si="146"/>
        <v>0</v>
      </c>
      <c r="C1546" s="39">
        <f t="shared" si="147"/>
        <v>0</v>
      </c>
      <c r="D1546" s="94">
        <f t="shared" ca="1" si="148"/>
        <v>0</v>
      </c>
      <c r="E1546" s="94">
        <f t="shared" ca="1" si="149"/>
        <v>0</v>
      </c>
      <c r="F1546" s="94">
        <f t="shared" ca="1" si="144"/>
        <v>0</v>
      </c>
      <c r="G1546" s="87"/>
      <c r="H1546" s="87"/>
      <c r="I1546" s="87"/>
      <c r="J1546" s="87"/>
    </row>
    <row r="1547" spans="1:10" x14ac:dyDescent="0.2">
      <c r="A1547" s="39">
        <f t="shared" si="145"/>
        <v>0</v>
      </c>
      <c r="B1547" s="39">
        <f t="shared" si="146"/>
        <v>0</v>
      </c>
      <c r="C1547" s="39">
        <f t="shared" si="147"/>
        <v>0</v>
      </c>
      <c r="D1547" s="94">
        <f t="shared" ca="1" si="148"/>
        <v>0</v>
      </c>
      <c r="E1547" s="94">
        <f t="shared" ca="1" si="149"/>
        <v>0</v>
      </c>
      <c r="F1547" s="94">
        <f t="shared" ca="1" si="144"/>
        <v>0</v>
      </c>
      <c r="G1547" s="87"/>
      <c r="H1547" s="87"/>
      <c r="I1547" s="87"/>
      <c r="J1547" s="87"/>
    </row>
    <row r="1548" spans="1:10" x14ac:dyDescent="0.2">
      <c r="A1548" s="39">
        <f t="shared" si="145"/>
        <v>0</v>
      </c>
      <c r="B1548" s="39">
        <f t="shared" si="146"/>
        <v>0</v>
      </c>
      <c r="C1548" s="39">
        <f t="shared" si="147"/>
        <v>0</v>
      </c>
      <c r="D1548" s="94">
        <f t="shared" ca="1" si="148"/>
        <v>0</v>
      </c>
      <c r="E1548" s="94">
        <f t="shared" ca="1" si="149"/>
        <v>0</v>
      </c>
      <c r="F1548" s="94">
        <f t="shared" ca="1" si="144"/>
        <v>0</v>
      </c>
      <c r="G1548" s="87"/>
      <c r="H1548" s="87"/>
      <c r="I1548" s="87"/>
      <c r="J1548" s="87"/>
    </row>
    <row r="1549" spans="1:10" x14ac:dyDescent="0.2">
      <c r="A1549" s="39">
        <f t="shared" si="145"/>
        <v>0</v>
      </c>
      <c r="B1549" s="39">
        <f t="shared" si="146"/>
        <v>0</v>
      </c>
      <c r="C1549" s="39">
        <f t="shared" si="147"/>
        <v>0</v>
      </c>
      <c r="D1549" s="94">
        <f t="shared" ca="1" si="148"/>
        <v>0</v>
      </c>
      <c r="E1549" s="94">
        <f t="shared" ca="1" si="149"/>
        <v>0</v>
      </c>
      <c r="F1549" s="94">
        <f t="shared" ca="1" si="144"/>
        <v>0</v>
      </c>
      <c r="G1549" s="87"/>
      <c r="H1549" s="87"/>
      <c r="I1549" s="87"/>
      <c r="J1549" s="87"/>
    </row>
    <row r="1550" spans="1:10" x14ac:dyDescent="0.2">
      <c r="A1550" s="39">
        <f t="shared" si="145"/>
        <v>0</v>
      </c>
      <c r="B1550" s="39">
        <f t="shared" si="146"/>
        <v>0</v>
      </c>
      <c r="C1550" s="39">
        <f t="shared" si="147"/>
        <v>0</v>
      </c>
      <c r="D1550" s="94">
        <f t="shared" ca="1" si="148"/>
        <v>0</v>
      </c>
      <c r="E1550" s="94">
        <f t="shared" ca="1" si="149"/>
        <v>0</v>
      </c>
      <c r="F1550" s="94">
        <f t="shared" ca="1" si="144"/>
        <v>0</v>
      </c>
      <c r="G1550" s="87"/>
      <c r="H1550" s="87"/>
      <c r="I1550" s="87"/>
      <c r="J1550" s="87"/>
    </row>
    <row r="1551" spans="1:10" x14ac:dyDescent="0.2">
      <c r="A1551" s="39">
        <f t="shared" si="145"/>
        <v>0</v>
      </c>
      <c r="B1551" s="39">
        <f t="shared" si="146"/>
        <v>0</v>
      </c>
      <c r="C1551" s="39">
        <f t="shared" si="147"/>
        <v>0</v>
      </c>
      <c r="D1551" s="94">
        <f t="shared" ca="1" si="148"/>
        <v>0</v>
      </c>
      <c r="E1551" s="94">
        <f t="shared" ca="1" si="149"/>
        <v>0</v>
      </c>
      <c r="F1551" s="94">
        <f t="shared" ca="1" si="144"/>
        <v>0</v>
      </c>
      <c r="G1551" s="87"/>
      <c r="H1551" s="87"/>
      <c r="I1551" s="87"/>
      <c r="J1551" s="87"/>
    </row>
    <row r="1552" spans="1:10" x14ac:dyDescent="0.2">
      <c r="A1552" s="39">
        <f t="shared" si="145"/>
        <v>0</v>
      </c>
      <c r="B1552" s="39">
        <f t="shared" si="146"/>
        <v>0</v>
      </c>
      <c r="C1552" s="39">
        <f t="shared" si="147"/>
        <v>0</v>
      </c>
      <c r="D1552" s="94">
        <f t="shared" ca="1" si="148"/>
        <v>0</v>
      </c>
      <c r="E1552" s="94">
        <f t="shared" ca="1" si="149"/>
        <v>0</v>
      </c>
      <c r="F1552" s="94">
        <f t="shared" ca="1" si="144"/>
        <v>0</v>
      </c>
      <c r="G1552" s="87"/>
      <c r="H1552" s="87"/>
      <c r="I1552" s="87"/>
      <c r="J1552" s="87"/>
    </row>
    <row r="1553" spans="1:10" x14ac:dyDescent="0.2">
      <c r="A1553" s="39">
        <f t="shared" si="145"/>
        <v>0</v>
      </c>
      <c r="B1553" s="39">
        <f t="shared" si="146"/>
        <v>0</v>
      </c>
      <c r="C1553" s="39">
        <f t="shared" si="147"/>
        <v>0</v>
      </c>
      <c r="D1553" s="94">
        <f t="shared" ca="1" si="148"/>
        <v>0</v>
      </c>
      <c r="E1553" s="94">
        <f t="shared" ca="1" si="149"/>
        <v>0</v>
      </c>
      <c r="F1553" s="94">
        <f t="shared" ca="1" si="144"/>
        <v>0</v>
      </c>
      <c r="G1553" s="87"/>
      <c r="H1553" s="87"/>
      <c r="I1553" s="87"/>
      <c r="J1553" s="87"/>
    </row>
    <row r="1554" spans="1:10" x14ac:dyDescent="0.2">
      <c r="A1554" s="39">
        <f t="shared" si="145"/>
        <v>0</v>
      </c>
      <c r="B1554" s="39">
        <f t="shared" si="146"/>
        <v>0</v>
      </c>
      <c r="C1554" s="39">
        <f t="shared" si="147"/>
        <v>0</v>
      </c>
      <c r="D1554" s="94">
        <f t="shared" ca="1" si="148"/>
        <v>0</v>
      </c>
      <c r="E1554" s="94">
        <f t="shared" ca="1" si="149"/>
        <v>0</v>
      </c>
      <c r="F1554" s="94">
        <f t="shared" ca="1" si="144"/>
        <v>0</v>
      </c>
      <c r="G1554" s="87"/>
      <c r="H1554" s="87"/>
      <c r="I1554" s="87"/>
      <c r="J1554" s="87"/>
    </row>
    <row r="1555" spans="1:10" x14ac:dyDescent="0.2">
      <c r="A1555" s="39">
        <f t="shared" si="145"/>
        <v>0</v>
      </c>
      <c r="B1555" s="39">
        <f t="shared" si="146"/>
        <v>0</v>
      </c>
      <c r="C1555" s="39">
        <f t="shared" si="147"/>
        <v>0</v>
      </c>
      <c r="D1555" s="94">
        <f t="shared" ca="1" si="148"/>
        <v>0</v>
      </c>
      <c r="E1555" s="94">
        <f t="shared" ca="1" si="149"/>
        <v>0</v>
      </c>
      <c r="F1555" s="94">
        <f t="shared" ca="1" si="144"/>
        <v>0</v>
      </c>
      <c r="G1555" s="87"/>
      <c r="H1555" s="87"/>
      <c r="I1555" s="87"/>
      <c r="J1555" s="87"/>
    </row>
    <row r="1556" spans="1:10" x14ac:dyDescent="0.2">
      <c r="A1556" s="39">
        <f t="shared" si="145"/>
        <v>0</v>
      </c>
      <c r="B1556" s="39">
        <f t="shared" si="146"/>
        <v>0</v>
      </c>
      <c r="C1556" s="39">
        <f t="shared" si="147"/>
        <v>0</v>
      </c>
      <c r="D1556" s="94">
        <f t="shared" ca="1" si="148"/>
        <v>0</v>
      </c>
      <c r="E1556" s="94">
        <f t="shared" ca="1" si="149"/>
        <v>0</v>
      </c>
      <c r="F1556" s="94">
        <f t="shared" ca="1" si="144"/>
        <v>0</v>
      </c>
      <c r="G1556" s="87"/>
      <c r="H1556" s="87"/>
      <c r="I1556" s="87"/>
      <c r="J1556" s="87"/>
    </row>
    <row r="1557" spans="1:10" x14ac:dyDescent="0.2">
      <c r="A1557" s="39">
        <f t="shared" si="145"/>
        <v>0</v>
      </c>
      <c r="B1557" s="39">
        <f t="shared" si="146"/>
        <v>0</v>
      </c>
      <c r="C1557" s="39">
        <f t="shared" si="147"/>
        <v>0</v>
      </c>
      <c r="D1557" s="94">
        <f t="shared" ca="1" si="148"/>
        <v>0</v>
      </c>
      <c r="E1557" s="94">
        <f t="shared" ca="1" si="149"/>
        <v>0</v>
      </c>
      <c r="F1557" s="94">
        <f t="shared" ca="1" si="144"/>
        <v>0</v>
      </c>
      <c r="G1557" s="87"/>
      <c r="H1557" s="87"/>
      <c r="I1557" s="87"/>
      <c r="J1557" s="87"/>
    </row>
    <row r="1558" spans="1:10" x14ac:dyDescent="0.2">
      <c r="A1558" s="39">
        <f t="shared" si="145"/>
        <v>0</v>
      </c>
      <c r="B1558" s="39">
        <f t="shared" si="146"/>
        <v>0</v>
      </c>
      <c r="C1558" s="39">
        <f t="shared" si="147"/>
        <v>0</v>
      </c>
      <c r="D1558" s="94">
        <f t="shared" ca="1" si="148"/>
        <v>0</v>
      </c>
      <c r="E1558" s="94">
        <f t="shared" ca="1" si="149"/>
        <v>0</v>
      </c>
      <c r="F1558" s="94">
        <f t="shared" ca="1" si="144"/>
        <v>0</v>
      </c>
      <c r="G1558" s="87"/>
      <c r="H1558" s="87"/>
      <c r="I1558" s="87"/>
      <c r="J1558" s="87"/>
    </row>
    <row r="1559" spans="1:10" x14ac:dyDescent="0.2">
      <c r="A1559" s="39">
        <f t="shared" si="145"/>
        <v>0</v>
      </c>
      <c r="B1559" s="39">
        <f t="shared" si="146"/>
        <v>0</v>
      </c>
      <c r="C1559" s="39">
        <f t="shared" si="147"/>
        <v>0</v>
      </c>
      <c r="D1559" s="94">
        <f t="shared" ca="1" si="148"/>
        <v>0</v>
      </c>
      <c r="E1559" s="94">
        <f t="shared" ca="1" si="149"/>
        <v>0</v>
      </c>
      <c r="F1559" s="94">
        <f t="shared" ca="1" si="144"/>
        <v>0</v>
      </c>
      <c r="G1559" s="87"/>
      <c r="H1559" s="87"/>
      <c r="I1559" s="87"/>
      <c r="J1559" s="87"/>
    </row>
    <row r="1560" spans="1:10" x14ac:dyDescent="0.2">
      <c r="A1560" s="39">
        <f t="shared" si="145"/>
        <v>0</v>
      </c>
      <c r="B1560" s="39">
        <f t="shared" si="146"/>
        <v>0</v>
      </c>
      <c r="C1560" s="39">
        <f t="shared" si="147"/>
        <v>0</v>
      </c>
      <c r="D1560" s="94">
        <f t="shared" ca="1" si="148"/>
        <v>0</v>
      </c>
      <c r="E1560" s="94">
        <f t="shared" ca="1" si="149"/>
        <v>0</v>
      </c>
      <c r="F1560" s="94">
        <f t="shared" ca="1" si="144"/>
        <v>0</v>
      </c>
      <c r="G1560" s="87"/>
      <c r="H1560" s="87"/>
      <c r="I1560" s="87"/>
      <c r="J1560" s="87"/>
    </row>
    <row r="1561" spans="1:10" x14ac:dyDescent="0.2">
      <c r="A1561" s="39">
        <f t="shared" si="145"/>
        <v>0</v>
      </c>
      <c r="B1561" s="39">
        <f t="shared" si="146"/>
        <v>0</v>
      </c>
      <c r="C1561" s="39">
        <f t="shared" si="147"/>
        <v>0</v>
      </c>
      <c r="D1561" s="94">
        <f t="shared" ca="1" si="148"/>
        <v>0</v>
      </c>
      <c r="E1561" s="94">
        <f t="shared" ca="1" si="149"/>
        <v>0</v>
      </c>
      <c r="F1561" s="94">
        <f t="shared" ca="1" si="144"/>
        <v>0</v>
      </c>
      <c r="G1561" s="87"/>
      <c r="H1561" s="87"/>
      <c r="I1561" s="87"/>
      <c r="J1561" s="87"/>
    </row>
    <row r="1562" spans="1:10" x14ac:dyDescent="0.2">
      <c r="A1562" s="39">
        <f t="shared" si="145"/>
        <v>0</v>
      </c>
      <c r="B1562" s="39">
        <f t="shared" si="146"/>
        <v>0</v>
      </c>
      <c r="C1562" s="39">
        <f t="shared" si="147"/>
        <v>0</v>
      </c>
      <c r="D1562" s="94">
        <f t="shared" ca="1" si="148"/>
        <v>0</v>
      </c>
      <c r="E1562" s="94">
        <f t="shared" ca="1" si="149"/>
        <v>0</v>
      </c>
      <c r="F1562" s="94">
        <f t="shared" ca="1" si="144"/>
        <v>0</v>
      </c>
      <c r="G1562" s="87"/>
      <c r="H1562" s="87"/>
      <c r="I1562" s="87"/>
      <c r="J1562" s="87"/>
    </row>
    <row r="1563" spans="1:10" x14ac:dyDescent="0.2">
      <c r="A1563" s="39">
        <f t="shared" si="145"/>
        <v>0</v>
      </c>
      <c r="B1563" s="39">
        <f t="shared" si="146"/>
        <v>0</v>
      </c>
      <c r="C1563" s="39">
        <f t="shared" si="147"/>
        <v>0</v>
      </c>
      <c r="D1563" s="94">
        <f t="shared" ca="1" si="148"/>
        <v>0</v>
      </c>
      <c r="E1563" s="94">
        <f t="shared" ca="1" si="149"/>
        <v>0</v>
      </c>
      <c r="F1563" s="94">
        <f t="shared" ca="1" si="144"/>
        <v>0</v>
      </c>
      <c r="G1563" s="87"/>
      <c r="H1563" s="87"/>
      <c r="I1563" s="87"/>
      <c r="J1563" s="87"/>
    </row>
    <row r="1564" spans="1:10" x14ac:dyDescent="0.2">
      <c r="A1564" s="39">
        <f t="shared" si="145"/>
        <v>0</v>
      </c>
      <c r="B1564" s="39">
        <f t="shared" si="146"/>
        <v>0</v>
      </c>
      <c r="C1564" s="39">
        <f t="shared" si="147"/>
        <v>0</v>
      </c>
      <c r="D1564" s="94">
        <f t="shared" ca="1" si="148"/>
        <v>0</v>
      </c>
      <c r="E1564" s="94">
        <f t="shared" ca="1" si="149"/>
        <v>0</v>
      </c>
      <c r="F1564" s="94">
        <f t="shared" ca="1" si="144"/>
        <v>0</v>
      </c>
      <c r="G1564" s="87"/>
      <c r="H1564" s="87"/>
      <c r="I1564" s="87"/>
      <c r="J1564" s="87"/>
    </row>
    <row r="1565" spans="1:10" x14ac:dyDescent="0.2">
      <c r="A1565" s="39">
        <f t="shared" si="145"/>
        <v>0</v>
      </c>
      <c r="B1565" s="39">
        <f t="shared" si="146"/>
        <v>0</v>
      </c>
      <c r="C1565" s="39">
        <f t="shared" si="147"/>
        <v>0</v>
      </c>
      <c r="D1565" s="94">
        <f t="shared" ca="1" si="148"/>
        <v>0</v>
      </c>
      <c r="E1565" s="94">
        <f t="shared" ca="1" si="149"/>
        <v>0</v>
      </c>
      <c r="F1565" s="94">
        <f t="shared" ca="1" si="144"/>
        <v>0</v>
      </c>
      <c r="G1565" s="87"/>
      <c r="H1565" s="87"/>
      <c r="I1565" s="87"/>
      <c r="J1565" s="87"/>
    </row>
    <row r="1566" spans="1:10" x14ac:dyDescent="0.2">
      <c r="A1566" s="39">
        <f t="shared" si="145"/>
        <v>0</v>
      </c>
      <c r="B1566" s="39">
        <f t="shared" si="146"/>
        <v>0</v>
      </c>
      <c r="C1566" s="39">
        <f t="shared" si="147"/>
        <v>0</v>
      </c>
      <c r="D1566" s="94">
        <f t="shared" ca="1" si="148"/>
        <v>0</v>
      </c>
      <c r="E1566" s="94">
        <f t="shared" ca="1" si="149"/>
        <v>0</v>
      </c>
      <c r="F1566" s="94">
        <f t="shared" ca="1" si="144"/>
        <v>0</v>
      </c>
      <c r="G1566" s="87"/>
      <c r="H1566" s="87"/>
      <c r="I1566" s="87"/>
      <c r="J1566" s="87"/>
    </row>
    <row r="1567" spans="1:10" x14ac:dyDescent="0.2">
      <c r="A1567" s="39">
        <f t="shared" si="145"/>
        <v>0</v>
      </c>
      <c r="B1567" s="39">
        <f t="shared" si="146"/>
        <v>0</v>
      </c>
      <c r="C1567" s="39">
        <f t="shared" si="147"/>
        <v>0</v>
      </c>
      <c r="D1567" s="94">
        <f t="shared" ca="1" si="148"/>
        <v>0</v>
      </c>
      <c r="E1567" s="94">
        <f t="shared" ca="1" si="149"/>
        <v>0</v>
      </c>
      <c r="F1567" s="94">
        <f t="shared" ca="1" si="144"/>
        <v>0</v>
      </c>
      <c r="G1567" s="87"/>
      <c r="H1567" s="87"/>
      <c r="I1567" s="87"/>
      <c r="J1567" s="87"/>
    </row>
    <row r="1568" spans="1:10" x14ac:dyDescent="0.2">
      <c r="A1568" s="39">
        <f t="shared" si="145"/>
        <v>0</v>
      </c>
      <c r="B1568" s="39">
        <f t="shared" si="146"/>
        <v>0</v>
      </c>
      <c r="C1568" s="39">
        <f t="shared" si="147"/>
        <v>0</v>
      </c>
      <c r="D1568" s="94">
        <f t="shared" ca="1" si="148"/>
        <v>0</v>
      </c>
      <c r="E1568" s="94">
        <f t="shared" ca="1" si="149"/>
        <v>0</v>
      </c>
      <c r="F1568" s="94">
        <f t="shared" ca="1" si="144"/>
        <v>0</v>
      </c>
      <c r="G1568" s="87"/>
      <c r="H1568" s="87"/>
      <c r="I1568" s="87"/>
      <c r="J1568" s="87"/>
    </row>
    <row r="1569" spans="1:10" x14ac:dyDescent="0.2">
      <c r="A1569" s="39">
        <f t="shared" si="145"/>
        <v>0</v>
      </c>
      <c r="B1569" s="39">
        <f t="shared" si="146"/>
        <v>0</v>
      </c>
      <c r="C1569" s="39">
        <f t="shared" si="147"/>
        <v>0</v>
      </c>
      <c r="D1569" s="94">
        <f t="shared" ca="1" si="148"/>
        <v>0</v>
      </c>
      <c r="E1569" s="94">
        <f t="shared" ca="1" si="149"/>
        <v>0</v>
      </c>
      <c r="F1569" s="94">
        <f t="shared" ca="1" si="144"/>
        <v>0</v>
      </c>
      <c r="G1569" s="87"/>
      <c r="H1569" s="87"/>
      <c r="I1569" s="87"/>
      <c r="J1569" s="87"/>
    </row>
    <row r="1570" spans="1:10" x14ac:dyDescent="0.2">
      <c r="A1570" s="39">
        <f t="shared" si="145"/>
        <v>0</v>
      </c>
      <c r="B1570" s="39">
        <f t="shared" si="146"/>
        <v>0</v>
      </c>
      <c r="C1570" s="39">
        <f t="shared" si="147"/>
        <v>0</v>
      </c>
      <c r="D1570" s="94">
        <f t="shared" ca="1" si="148"/>
        <v>0</v>
      </c>
      <c r="E1570" s="94">
        <f t="shared" ca="1" si="149"/>
        <v>0</v>
      </c>
      <c r="F1570" s="94">
        <f t="shared" ca="1" si="144"/>
        <v>0</v>
      </c>
      <c r="G1570" s="87"/>
      <c r="H1570" s="87"/>
      <c r="I1570" s="87"/>
      <c r="J1570" s="87"/>
    </row>
    <row r="1571" spans="1:10" x14ac:dyDescent="0.2">
      <c r="A1571" s="39">
        <f t="shared" si="145"/>
        <v>0</v>
      </c>
      <c r="B1571" s="39">
        <f t="shared" si="146"/>
        <v>0</v>
      </c>
      <c r="C1571" s="39">
        <f t="shared" si="147"/>
        <v>0</v>
      </c>
      <c r="D1571" s="94">
        <f t="shared" ca="1" si="148"/>
        <v>0</v>
      </c>
      <c r="E1571" s="94">
        <f t="shared" ca="1" si="149"/>
        <v>0</v>
      </c>
      <c r="F1571" s="94">
        <f t="shared" ca="1" si="144"/>
        <v>0</v>
      </c>
      <c r="G1571" s="87"/>
      <c r="H1571" s="87"/>
      <c r="I1571" s="87"/>
      <c r="J1571" s="87"/>
    </row>
    <row r="1572" spans="1:10" x14ac:dyDescent="0.2">
      <c r="A1572" s="39">
        <f t="shared" si="145"/>
        <v>0</v>
      </c>
      <c r="B1572" s="39">
        <f t="shared" si="146"/>
        <v>0</v>
      </c>
      <c r="C1572" s="39">
        <f t="shared" si="147"/>
        <v>0</v>
      </c>
      <c r="D1572" s="94">
        <f t="shared" ca="1" si="148"/>
        <v>0</v>
      </c>
      <c r="E1572" s="94">
        <f t="shared" ca="1" si="149"/>
        <v>0</v>
      </c>
      <c r="F1572" s="94">
        <f t="shared" ca="1" si="144"/>
        <v>0</v>
      </c>
      <c r="G1572" s="87"/>
      <c r="H1572" s="87"/>
      <c r="I1572" s="87"/>
      <c r="J1572" s="87"/>
    </row>
    <row r="1573" spans="1:10" x14ac:dyDescent="0.2">
      <c r="A1573" s="39">
        <f t="shared" si="145"/>
        <v>0</v>
      </c>
      <c r="B1573" s="39">
        <f t="shared" si="146"/>
        <v>0</v>
      </c>
      <c r="C1573" s="39">
        <f t="shared" si="147"/>
        <v>0</v>
      </c>
      <c r="D1573" s="94">
        <f t="shared" ca="1" si="148"/>
        <v>0</v>
      </c>
      <c r="E1573" s="94">
        <f t="shared" ca="1" si="149"/>
        <v>0</v>
      </c>
      <c r="F1573" s="94">
        <f t="shared" ca="1" si="144"/>
        <v>0</v>
      </c>
      <c r="G1573" s="87"/>
      <c r="H1573" s="87"/>
      <c r="I1573" s="87"/>
      <c r="J1573" s="87"/>
    </row>
    <row r="1574" spans="1:10" x14ac:dyDescent="0.2">
      <c r="A1574" s="39">
        <f t="shared" si="145"/>
        <v>0</v>
      </c>
      <c r="B1574" s="39">
        <f t="shared" si="146"/>
        <v>0</v>
      </c>
      <c r="C1574" s="39">
        <f t="shared" si="147"/>
        <v>0</v>
      </c>
      <c r="D1574" s="94">
        <f t="shared" ca="1" si="148"/>
        <v>0</v>
      </c>
      <c r="E1574" s="94">
        <f t="shared" ca="1" si="149"/>
        <v>0</v>
      </c>
      <c r="F1574" s="94">
        <f t="shared" ca="1" si="144"/>
        <v>0</v>
      </c>
      <c r="G1574" s="87"/>
      <c r="H1574" s="87"/>
      <c r="I1574" s="87"/>
      <c r="J1574" s="87"/>
    </row>
    <row r="1575" spans="1:10" x14ac:dyDescent="0.2">
      <c r="A1575" s="39">
        <f t="shared" si="145"/>
        <v>0</v>
      </c>
      <c r="B1575" s="39">
        <f t="shared" si="146"/>
        <v>0</v>
      </c>
      <c r="C1575" s="39">
        <f t="shared" si="147"/>
        <v>0</v>
      </c>
      <c r="D1575" s="94">
        <f t="shared" ca="1" si="148"/>
        <v>0</v>
      </c>
      <c r="E1575" s="94">
        <f t="shared" ca="1" si="149"/>
        <v>0</v>
      </c>
      <c r="F1575" s="94">
        <f t="shared" ca="1" si="144"/>
        <v>0</v>
      </c>
      <c r="G1575" s="87"/>
      <c r="H1575" s="87"/>
      <c r="I1575" s="87"/>
      <c r="J1575" s="87"/>
    </row>
    <row r="1576" spans="1:10" x14ac:dyDescent="0.2">
      <c r="A1576" s="39">
        <f t="shared" si="145"/>
        <v>0</v>
      </c>
      <c r="B1576" s="39">
        <f t="shared" si="146"/>
        <v>0</v>
      </c>
      <c r="C1576" s="39">
        <f t="shared" si="147"/>
        <v>0</v>
      </c>
      <c r="D1576" s="94">
        <f t="shared" ca="1" si="148"/>
        <v>0</v>
      </c>
      <c r="E1576" s="94">
        <f t="shared" ca="1" si="149"/>
        <v>0</v>
      </c>
      <c r="F1576" s="94">
        <f t="shared" ca="1" si="144"/>
        <v>0</v>
      </c>
      <c r="G1576" s="87"/>
      <c r="H1576" s="87"/>
      <c r="I1576" s="87"/>
      <c r="J1576" s="87"/>
    </row>
    <row r="1577" spans="1:10" x14ac:dyDescent="0.2">
      <c r="A1577" s="39">
        <f t="shared" si="145"/>
        <v>0</v>
      </c>
      <c r="B1577" s="39">
        <f t="shared" si="146"/>
        <v>0</v>
      </c>
      <c r="C1577" s="39">
        <f t="shared" si="147"/>
        <v>0</v>
      </c>
      <c r="D1577" s="94">
        <f t="shared" ca="1" si="148"/>
        <v>0</v>
      </c>
      <c r="E1577" s="94">
        <f t="shared" ca="1" si="149"/>
        <v>0</v>
      </c>
      <c r="F1577" s="94">
        <f t="shared" ca="1" si="144"/>
        <v>0</v>
      </c>
      <c r="G1577" s="87"/>
      <c r="H1577" s="87"/>
      <c r="I1577" s="87"/>
      <c r="J1577" s="87"/>
    </row>
    <row r="1578" spans="1:10" x14ac:dyDescent="0.2">
      <c r="A1578" s="39">
        <f t="shared" si="145"/>
        <v>0</v>
      </c>
      <c r="B1578" s="39">
        <f t="shared" si="146"/>
        <v>0</v>
      </c>
      <c r="C1578" s="39">
        <f t="shared" si="147"/>
        <v>0</v>
      </c>
      <c r="D1578" s="94">
        <f t="shared" ca="1" si="148"/>
        <v>0</v>
      </c>
      <c r="E1578" s="94">
        <f t="shared" ca="1" si="149"/>
        <v>0</v>
      </c>
      <c r="F1578" s="94">
        <f t="shared" ca="1" si="144"/>
        <v>0</v>
      </c>
      <c r="G1578" s="87"/>
      <c r="H1578" s="87"/>
      <c r="I1578" s="87"/>
      <c r="J1578" s="87"/>
    </row>
    <row r="1579" spans="1:10" x14ac:dyDescent="0.2">
      <c r="A1579" s="39">
        <f t="shared" si="145"/>
        <v>0</v>
      </c>
      <c r="B1579" s="39">
        <f t="shared" si="146"/>
        <v>0</v>
      </c>
      <c r="C1579" s="39">
        <f t="shared" si="147"/>
        <v>0</v>
      </c>
      <c r="D1579" s="94">
        <f t="shared" ca="1" si="148"/>
        <v>0</v>
      </c>
      <c r="E1579" s="94">
        <f t="shared" ca="1" si="149"/>
        <v>0</v>
      </c>
      <c r="F1579" s="94">
        <f t="shared" ca="1" si="144"/>
        <v>0</v>
      </c>
      <c r="G1579" s="87"/>
      <c r="H1579" s="87"/>
      <c r="I1579" s="87"/>
      <c r="J1579" s="87"/>
    </row>
    <row r="1580" spans="1:10" x14ac:dyDescent="0.2">
      <c r="A1580" s="39">
        <f t="shared" si="145"/>
        <v>0</v>
      </c>
      <c r="B1580" s="39">
        <f t="shared" si="146"/>
        <v>0</v>
      </c>
      <c r="C1580" s="39">
        <f t="shared" si="147"/>
        <v>0</v>
      </c>
      <c r="D1580" s="94">
        <f t="shared" ca="1" si="148"/>
        <v>0</v>
      </c>
      <c r="E1580" s="94">
        <f t="shared" ca="1" si="149"/>
        <v>0</v>
      </c>
      <c r="F1580" s="94">
        <f t="shared" ca="1" si="144"/>
        <v>0</v>
      </c>
      <c r="G1580" s="87"/>
      <c r="H1580" s="87"/>
      <c r="I1580" s="87"/>
      <c r="J1580" s="87"/>
    </row>
    <row r="1581" spans="1:10" x14ac:dyDescent="0.2">
      <c r="A1581" s="39">
        <f t="shared" si="145"/>
        <v>0</v>
      </c>
      <c r="B1581" s="39">
        <f t="shared" si="146"/>
        <v>0</v>
      </c>
      <c r="C1581" s="39">
        <f t="shared" si="147"/>
        <v>0</v>
      </c>
      <c r="D1581" s="94">
        <f t="shared" ca="1" si="148"/>
        <v>0</v>
      </c>
      <c r="E1581" s="94">
        <f t="shared" ca="1" si="149"/>
        <v>0</v>
      </c>
      <c r="F1581" s="94">
        <f t="shared" ca="1" si="144"/>
        <v>0</v>
      </c>
      <c r="G1581" s="87"/>
      <c r="H1581" s="87"/>
      <c r="I1581" s="87"/>
      <c r="J1581" s="87"/>
    </row>
    <row r="1582" spans="1:10" x14ac:dyDescent="0.2">
      <c r="A1582" s="39">
        <f t="shared" si="145"/>
        <v>0</v>
      </c>
      <c r="B1582" s="39">
        <f t="shared" si="146"/>
        <v>0</v>
      </c>
      <c r="C1582" s="39">
        <f t="shared" si="147"/>
        <v>0</v>
      </c>
      <c r="D1582" s="94">
        <f t="shared" ca="1" si="148"/>
        <v>0</v>
      </c>
      <c r="E1582" s="94">
        <f t="shared" ca="1" si="149"/>
        <v>0</v>
      </c>
      <c r="F1582" s="94">
        <f t="shared" ca="1" si="144"/>
        <v>0</v>
      </c>
      <c r="G1582" s="87"/>
      <c r="H1582" s="87"/>
      <c r="I1582" s="87"/>
      <c r="J1582" s="87"/>
    </row>
    <row r="1583" spans="1:10" x14ac:dyDescent="0.2">
      <c r="A1583" s="39">
        <f t="shared" si="145"/>
        <v>0</v>
      </c>
      <c r="B1583" s="39">
        <f t="shared" si="146"/>
        <v>0</v>
      </c>
      <c r="C1583" s="39">
        <f t="shared" si="147"/>
        <v>0</v>
      </c>
      <c r="D1583" s="94">
        <f t="shared" ca="1" si="148"/>
        <v>0</v>
      </c>
      <c r="E1583" s="94">
        <f t="shared" ca="1" si="149"/>
        <v>0</v>
      </c>
      <c r="F1583" s="94">
        <f t="shared" ca="1" si="144"/>
        <v>0</v>
      </c>
      <c r="G1583" s="87"/>
      <c r="H1583" s="87"/>
      <c r="I1583" s="87"/>
      <c r="J1583" s="87"/>
    </row>
    <row r="1584" spans="1:10" x14ac:dyDescent="0.2">
      <c r="A1584" s="39">
        <f t="shared" si="145"/>
        <v>0</v>
      </c>
      <c r="B1584" s="39">
        <f t="shared" si="146"/>
        <v>0</v>
      </c>
      <c r="C1584" s="39">
        <f t="shared" si="147"/>
        <v>0</v>
      </c>
      <c r="D1584" s="94">
        <f t="shared" ca="1" si="148"/>
        <v>0</v>
      </c>
      <c r="E1584" s="94">
        <f t="shared" ca="1" si="149"/>
        <v>0</v>
      </c>
      <c r="F1584" s="94">
        <f t="shared" ca="1" si="144"/>
        <v>0</v>
      </c>
      <c r="G1584" s="87"/>
      <c r="H1584" s="87"/>
      <c r="I1584" s="87"/>
      <c r="J1584" s="87"/>
    </row>
    <row r="1585" spans="1:10" x14ac:dyDescent="0.2">
      <c r="A1585" s="39">
        <f t="shared" si="145"/>
        <v>0</v>
      </c>
      <c r="B1585" s="39">
        <f t="shared" si="146"/>
        <v>0</v>
      </c>
      <c r="C1585" s="39">
        <f t="shared" si="147"/>
        <v>0</v>
      </c>
      <c r="D1585" s="94">
        <f t="shared" ca="1" si="148"/>
        <v>0</v>
      </c>
      <c r="E1585" s="94">
        <f t="shared" ca="1" si="149"/>
        <v>0</v>
      </c>
      <c r="F1585" s="94">
        <f t="shared" ca="1" si="144"/>
        <v>0</v>
      </c>
      <c r="G1585" s="87"/>
      <c r="H1585" s="87"/>
      <c r="I1585" s="87"/>
      <c r="J1585" s="87"/>
    </row>
    <row r="1586" spans="1:10" x14ac:dyDescent="0.2">
      <c r="A1586" s="39">
        <f t="shared" si="145"/>
        <v>0</v>
      </c>
      <c r="B1586" s="39">
        <f t="shared" si="146"/>
        <v>0</v>
      </c>
      <c r="C1586" s="39">
        <f t="shared" si="147"/>
        <v>0</v>
      </c>
      <c r="D1586" s="94">
        <f t="shared" ca="1" si="148"/>
        <v>0</v>
      </c>
      <c r="E1586" s="94">
        <f t="shared" ca="1" si="149"/>
        <v>0</v>
      </c>
      <c r="F1586" s="94">
        <f t="shared" ca="1" si="144"/>
        <v>0</v>
      </c>
      <c r="G1586" s="87"/>
      <c r="H1586" s="87"/>
      <c r="I1586" s="87"/>
      <c r="J1586" s="87"/>
    </row>
    <row r="1587" spans="1:10" x14ac:dyDescent="0.2">
      <c r="A1587" s="39">
        <f t="shared" si="145"/>
        <v>0</v>
      </c>
      <c r="B1587" s="39">
        <f t="shared" si="146"/>
        <v>0</v>
      </c>
      <c r="C1587" s="39">
        <f t="shared" si="147"/>
        <v>0</v>
      </c>
      <c r="D1587" s="94">
        <f t="shared" ca="1" si="148"/>
        <v>0</v>
      </c>
      <c r="E1587" s="94">
        <f t="shared" ca="1" si="149"/>
        <v>0</v>
      </c>
      <c r="F1587" s="94">
        <f t="shared" ca="1" si="144"/>
        <v>0</v>
      </c>
      <c r="G1587" s="87"/>
      <c r="H1587" s="87"/>
      <c r="I1587" s="87"/>
      <c r="J1587" s="87"/>
    </row>
    <row r="1588" spans="1:10" x14ac:dyDescent="0.2">
      <c r="A1588" s="39">
        <f t="shared" si="145"/>
        <v>0</v>
      </c>
      <c r="B1588" s="39">
        <f t="shared" si="146"/>
        <v>0</v>
      </c>
      <c r="C1588" s="39">
        <f t="shared" si="147"/>
        <v>0</v>
      </c>
      <c r="D1588" s="94">
        <f t="shared" ca="1" si="148"/>
        <v>0</v>
      </c>
      <c r="E1588" s="94">
        <f t="shared" ca="1" si="149"/>
        <v>0</v>
      </c>
      <c r="F1588" s="94">
        <f t="shared" ca="1" si="144"/>
        <v>0</v>
      </c>
      <c r="G1588" s="87"/>
      <c r="H1588" s="87"/>
      <c r="I1588" s="87"/>
      <c r="J1588" s="87"/>
    </row>
    <row r="1589" spans="1:10" x14ac:dyDescent="0.2">
      <c r="A1589" s="39">
        <f t="shared" si="145"/>
        <v>0</v>
      </c>
      <c r="B1589" s="39">
        <f t="shared" si="146"/>
        <v>0</v>
      </c>
      <c r="C1589" s="39">
        <f t="shared" si="147"/>
        <v>0</v>
      </c>
      <c r="D1589" s="94">
        <f t="shared" ca="1" si="148"/>
        <v>0</v>
      </c>
      <c r="E1589" s="94">
        <f t="shared" ca="1" si="149"/>
        <v>0</v>
      </c>
      <c r="F1589" s="94">
        <f t="shared" ca="1" si="144"/>
        <v>0</v>
      </c>
      <c r="G1589" s="87"/>
      <c r="H1589" s="87"/>
      <c r="I1589" s="87"/>
      <c r="J1589" s="87"/>
    </row>
    <row r="1590" spans="1:10" x14ac:dyDescent="0.2">
      <c r="A1590" s="39">
        <f t="shared" si="145"/>
        <v>0</v>
      </c>
      <c r="B1590" s="39">
        <f t="shared" si="146"/>
        <v>0</v>
      </c>
      <c r="C1590" s="39">
        <f t="shared" si="147"/>
        <v>0</v>
      </c>
      <c r="D1590" s="94">
        <f t="shared" ca="1" si="148"/>
        <v>0</v>
      </c>
      <c r="E1590" s="94">
        <f t="shared" ca="1" si="149"/>
        <v>0</v>
      </c>
      <c r="F1590" s="94">
        <f t="shared" ca="1" si="144"/>
        <v>0</v>
      </c>
      <c r="G1590" s="87"/>
      <c r="H1590" s="87"/>
      <c r="I1590" s="87"/>
      <c r="J1590" s="87"/>
    </row>
    <row r="1591" spans="1:10" x14ac:dyDescent="0.2">
      <c r="A1591" s="39">
        <f t="shared" si="145"/>
        <v>0</v>
      </c>
      <c r="B1591" s="39">
        <f t="shared" si="146"/>
        <v>0</v>
      </c>
      <c r="C1591" s="39">
        <f t="shared" si="147"/>
        <v>0</v>
      </c>
      <c r="D1591" s="94">
        <f t="shared" ca="1" si="148"/>
        <v>0</v>
      </c>
      <c r="E1591" s="94">
        <f t="shared" ca="1" si="149"/>
        <v>0</v>
      </c>
      <c r="F1591" s="94">
        <f t="shared" ca="1" si="144"/>
        <v>0</v>
      </c>
      <c r="G1591" s="87"/>
      <c r="H1591" s="87"/>
      <c r="I1591" s="87"/>
      <c r="J1591" s="87"/>
    </row>
    <row r="1592" spans="1:10" x14ac:dyDescent="0.2">
      <c r="A1592" s="39">
        <f t="shared" si="145"/>
        <v>0</v>
      </c>
      <c r="B1592" s="39">
        <f t="shared" si="146"/>
        <v>0</v>
      </c>
      <c r="C1592" s="39">
        <f t="shared" si="147"/>
        <v>0</v>
      </c>
      <c r="D1592" s="94">
        <f t="shared" ca="1" si="148"/>
        <v>0</v>
      </c>
      <c r="E1592" s="94">
        <f t="shared" ca="1" si="149"/>
        <v>0</v>
      </c>
      <c r="F1592" s="94">
        <f t="shared" ca="1" si="144"/>
        <v>0</v>
      </c>
      <c r="G1592" s="87"/>
      <c r="H1592" s="87"/>
      <c r="I1592" s="87"/>
      <c r="J1592" s="87"/>
    </row>
    <row r="1593" spans="1:10" x14ac:dyDescent="0.2">
      <c r="A1593" s="39">
        <f t="shared" si="145"/>
        <v>0</v>
      </c>
      <c r="B1593" s="39">
        <f t="shared" si="146"/>
        <v>0</v>
      </c>
      <c r="C1593" s="39">
        <f t="shared" si="147"/>
        <v>0</v>
      </c>
      <c r="D1593" s="94">
        <f t="shared" ca="1" si="148"/>
        <v>0</v>
      </c>
      <c r="E1593" s="94">
        <f t="shared" ca="1" si="149"/>
        <v>0</v>
      </c>
      <c r="F1593" s="94">
        <f t="shared" ca="1" si="144"/>
        <v>0</v>
      </c>
      <c r="G1593" s="87"/>
      <c r="H1593" s="87"/>
      <c r="I1593" s="87"/>
      <c r="J1593" s="87"/>
    </row>
    <row r="1594" spans="1:10" x14ac:dyDescent="0.2">
      <c r="A1594" s="39">
        <f t="shared" si="145"/>
        <v>0</v>
      </c>
      <c r="B1594" s="39">
        <f t="shared" si="146"/>
        <v>0</v>
      </c>
      <c r="C1594" s="39">
        <f t="shared" si="147"/>
        <v>0</v>
      </c>
      <c r="D1594" s="94">
        <f t="shared" ca="1" si="148"/>
        <v>0</v>
      </c>
      <c r="E1594" s="94">
        <f t="shared" ca="1" si="149"/>
        <v>0</v>
      </c>
      <c r="F1594" s="94">
        <f t="shared" ca="1" si="144"/>
        <v>0</v>
      </c>
      <c r="G1594" s="87"/>
      <c r="H1594" s="87"/>
      <c r="I1594" s="87"/>
      <c r="J1594" s="87"/>
    </row>
    <row r="1595" spans="1:10" x14ac:dyDescent="0.2">
      <c r="A1595" s="39">
        <f t="shared" si="145"/>
        <v>0</v>
      </c>
      <c r="B1595" s="39">
        <f t="shared" si="146"/>
        <v>0</v>
      </c>
      <c r="C1595" s="39">
        <f t="shared" si="147"/>
        <v>0</v>
      </c>
      <c r="D1595" s="94">
        <f t="shared" ca="1" si="148"/>
        <v>0</v>
      </c>
      <c r="E1595" s="94">
        <f t="shared" ca="1" si="149"/>
        <v>0</v>
      </c>
      <c r="F1595" s="94">
        <f t="shared" ca="1" si="144"/>
        <v>0</v>
      </c>
      <c r="G1595" s="87"/>
      <c r="H1595" s="87"/>
      <c r="I1595" s="87"/>
      <c r="J1595" s="87"/>
    </row>
    <row r="1596" spans="1:10" x14ac:dyDescent="0.2">
      <c r="A1596" s="39">
        <f t="shared" si="145"/>
        <v>0</v>
      </c>
      <c r="B1596" s="39">
        <f t="shared" si="146"/>
        <v>0</v>
      </c>
      <c r="C1596" s="39">
        <f t="shared" si="147"/>
        <v>0</v>
      </c>
      <c r="D1596" s="94">
        <f t="shared" ca="1" si="148"/>
        <v>0</v>
      </c>
      <c r="E1596" s="94">
        <f t="shared" ca="1" si="149"/>
        <v>0</v>
      </c>
      <c r="F1596" s="94">
        <f t="shared" ca="1" si="144"/>
        <v>0</v>
      </c>
      <c r="G1596" s="87"/>
      <c r="H1596" s="87"/>
      <c r="I1596" s="87"/>
      <c r="J1596" s="87"/>
    </row>
    <row r="1597" spans="1:10" x14ac:dyDescent="0.2">
      <c r="A1597" s="39">
        <f t="shared" si="145"/>
        <v>0</v>
      </c>
      <c r="B1597" s="39">
        <f t="shared" si="146"/>
        <v>0</v>
      </c>
      <c r="C1597" s="39">
        <f t="shared" si="147"/>
        <v>0</v>
      </c>
      <c r="D1597" s="94">
        <f t="shared" ca="1" si="148"/>
        <v>0</v>
      </c>
      <c r="E1597" s="94">
        <f t="shared" ca="1" si="149"/>
        <v>0</v>
      </c>
      <c r="F1597" s="94">
        <f t="shared" ca="1" si="144"/>
        <v>0</v>
      </c>
      <c r="G1597" s="87"/>
      <c r="H1597" s="87"/>
      <c r="I1597" s="87"/>
      <c r="J1597" s="87"/>
    </row>
    <row r="1598" spans="1:10" x14ac:dyDescent="0.2">
      <c r="A1598" s="39">
        <f t="shared" si="145"/>
        <v>0</v>
      </c>
      <c r="B1598" s="39">
        <f t="shared" si="146"/>
        <v>0</v>
      </c>
      <c r="C1598" s="39">
        <f t="shared" si="147"/>
        <v>0</v>
      </c>
      <c r="D1598" s="94">
        <f t="shared" ca="1" si="148"/>
        <v>0</v>
      </c>
      <c r="E1598" s="94">
        <f t="shared" ca="1" si="149"/>
        <v>0</v>
      </c>
      <c r="F1598" s="94">
        <f t="shared" ca="1" si="144"/>
        <v>0</v>
      </c>
      <c r="G1598" s="87"/>
      <c r="H1598" s="87"/>
      <c r="I1598" s="87"/>
      <c r="J1598" s="87"/>
    </row>
    <row r="1599" spans="1:10" x14ac:dyDescent="0.2">
      <c r="A1599" s="39">
        <f t="shared" si="145"/>
        <v>0</v>
      </c>
      <c r="B1599" s="39">
        <f t="shared" si="146"/>
        <v>0</v>
      </c>
      <c r="C1599" s="39">
        <f t="shared" si="147"/>
        <v>0</v>
      </c>
      <c r="D1599" s="94">
        <f t="shared" ca="1" si="148"/>
        <v>0</v>
      </c>
      <c r="E1599" s="94">
        <f t="shared" ca="1" si="149"/>
        <v>0</v>
      </c>
      <c r="F1599" s="94">
        <f t="shared" ca="1" si="144"/>
        <v>0</v>
      </c>
      <c r="G1599" s="87"/>
      <c r="H1599" s="87"/>
      <c r="I1599" s="87"/>
      <c r="J1599" s="87"/>
    </row>
    <row r="1600" spans="1:10" x14ac:dyDescent="0.2">
      <c r="A1600" s="39">
        <f t="shared" si="145"/>
        <v>0</v>
      </c>
      <c r="B1600" s="39">
        <f t="shared" si="146"/>
        <v>0</v>
      </c>
      <c r="C1600" s="39">
        <f t="shared" si="147"/>
        <v>0</v>
      </c>
      <c r="D1600" s="94">
        <f t="shared" ca="1" si="148"/>
        <v>0</v>
      </c>
      <c r="E1600" s="94">
        <f t="shared" ca="1" si="149"/>
        <v>0</v>
      </c>
      <c r="F1600" s="94">
        <f t="shared" ca="1" si="144"/>
        <v>0</v>
      </c>
      <c r="G1600" s="87"/>
      <c r="H1600" s="87"/>
      <c r="I1600" s="87"/>
      <c r="J1600" s="87"/>
    </row>
    <row r="1601" spans="1:10" x14ac:dyDescent="0.2">
      <c r="A1601" s="39">
        <f t="shared" si="145"/>
        <v>0</v>
      </c>
      <c r="B1601" s="39">
        <f t="shared" si="146"/>
        <v>0</v>
      </c>
      <c r="C1601" s="39">
        <f t="shared" si="147"/>
        <v>0</v>
      </c>
      <c r="D1601" s="94">
        <f t="shared" ca="1" si="148"/>
        <v>0</v>
      </c>
      <c r="E1601" s="94">
        <f t="shared" ca="1" si="149"/>
        <v>0</v>
      </c>
      <c r="F1601" s="94">
        <f t="shared" ca="1" si="144"/>
        <v>0</v>
      </c>
      <c r="G1601" s="87"/>
      <c r="H1601" s="87"/>
      <c r="I1601" s="87"/>
      <c r="J1601" s="87"/>
    </row>
    <row r="1602" spans="1:10" x14ac:dyDescent="0.2">
      <c r="A1602" s="39">
        <f t="shared" si="145"/>
        <v>0</v>
      </c>
      <c r="B1602" s="39">
        <f t="shared" si="146"/>
        <v>0</v>
      </c>
      <c r="C1602" s="39">
        <f t="shared" si="147"/>
        <v>0</v>
      </c>
      <c r="D1602" s="94">
        <f t="shared" ca="1" si="148"/>
        <v>0</v>
      </c>
      <c r="E1602" s="94">
        <f t="shared" ca="1" si="149"/>
        <v>0</v>
      </c>
      <c r="F1602" s="94">
        <f t="shared" ca="1" si="144"/>
        <v>0</v>
      </c>
      <c r="G1602" s="87"/>
      <c r="H1602" s="87"/>
      <c r="I1602" s="87"/>
      <c r="J1602" s="87"/>
    </row>
    <row r="1603" spans="1:10" x14ac:dyDescent="0.2">
      <c r="A1603" s="39">
        <f t="shared" si="145"/>
        <v>0</v>
      </c>
      <c r="B1603" s="39">
        <f t="shared" si="146"/>
        <v>0</v>
      </c>
      <c r="C1603" s="39">
        <f t="shared" si="147"/>
        <v>0</v>
      </c>
      <c r="D1603" s="94">
        <f t="shared" ca="1" si="148"/>
        <v>0</v>
      </c>
      <c r="E1603" s="94">
        <f t="shared" ca="1" si="149"/>
        <v>0</v>
      </c>
      <c r="F1603" s="94">
        <f t="shared" ca="1" si="144"/>
        <v>0</v>
      </c>
      <c r="G1603" s="87"/>
      <c r="H1603" s="87"/>
      <c r="I1603" s="87"/>
      <c r="J1603" s="87"/>
    </row>
    <row r="1604" spans="1:10" x14ac:dyDescent="0.2">
      <c r="A1604" s="39">
        <f t="shared" si="145"/>
        <v>0</v>
      </c>
      <c r="B1604" s="39">
        <f t="shared" si="146"/>
        <v>0</v>
      </c>
      <c r="C1604" s="39">
        <f t="shared" si="147"/>
        <v>0</v>
      </c>
      <c r="D1604" s="94">
        <f t="shared" ca="1" si="148"/>
        <v>0</v>
      </c>
      <c r="E1604" s="94">
        <f t="shared" ca="1" si="149"/>
        <v>0</v>
      </c>
      <c r="F1604" s="94">
        <f t="shared" ca="1" si="144"/>
        <v>0</v>
      </c>
      <c r="G1604" s="87"/>
      <c r="H1604" s="87"/>
      <c r="I1604" s="87"/>
      <c r="J1604" s="87"/>
    </row>
    <row r="1605" spans="1:10" x14ac:dyDescent="0.2">
      <c r="A1605" s="39">
        <f t="shared" si="145"/>
        <v>0</v>
      </c>
      <c r="B1605" s="39">
        <f t="shared" si="146"/>
        <v>0</v>
      </c>
      <c r="C1605" s="39">
        <f t="shared" si="147"/>
        <v>0</v>
      </c>
      <c r="D1605" s="94">
        <f t="shared" ca="1" si="148"/>
        <v>0</v>
      </c>
      <c r="E1605" s="94">
        <f t="shared" ca="1" si="149"/>
        <v>0</v>
      </c>
      <c r="F1605" s="94">
        <f t="shared" ca="1" si="144"/>
        <v>0</v>
      </c>
      <c r="G1605" s="87"/>
      <c r="H1605" s="87"/>
      <c r="I1605" s="87"/>
      <c r="J1605" s="87"/>
    </row>
    <row r="1606" spans="1:10" x14ac:dyDescent="0.2">
      <c r="A1606" s="39">
        <f t="shared" si="145"/>
        <v>0</v>
      </c>
      <c r="B1606" s="39">
        <f t="shared" si="146"/>
        <v>0</v>
      </c>
      <c r="C1606" s="39">
        <f t="shared" si="147"/>
        <v>0</v>
      </c>
      <c r="D1606" s="94">
        <f t="shared" ca="1" si="148"/>
        <v>0</v>
      </c>
      <c r="E1606" s="94">
        <f t="shared" ca="1" si="149"/>
        <v>0</v>
      </c>
      <c r="F1606" s="94">
        <f t="shared" ref="F1606:F1669" ca="1" si="150">IF(TODAY()&lt;$A$4,SUM(R1606),"")</f>
        <v>0</v>
      </c>
      <c r="G1606" s="87"/>
      <c r="H1606" s="87"/>
      <c r="I1606" s="87"/>
      <c r="J1606" s="87"/>
    </row>
    <row r="1607" spans="1:10" x14ac:dyDescent="0.2">
      <c r="A1607" s="39">
        <f t="shared" ref="A1607:A1670" si="151">M1607</f>
        <v>0</v>
      </c>
      <c r="B1607" s="39">
        <f t="shared" ref="B1607:B1670" si="152">N1607</f>
        <v>0</v>
      </c>
      <c r="C1607" s="39">
        <f t="shared" ref="C1607:C1670" si="153">O1607</f>
        <v>0</v>
      </c>
      <c r="D1607" s="94">
        <f t="shared" ref="D1607:D1670" ca="1" si="154">IF(TODAY()&lt;$A$4,SUM(P1607)*(100-SUM($I$5))/100,"")</f>
        <v>0</v>
      </c>
      <c r="E1607" s="94">
        <f t="shared" ref="E1607:E1670" ca="1" si="155">IF(TODAY()&lt;$A$4,SUM(T1607,V1607,X1607,Z1607,AB1607,AD1607,AF1607,AH1607,AJ1607,AL1607,AN1607,AP1607,AR1607,AT1607,AV1607,AX1607,AZ1607,BB1607,BD1607,BF1607,BH1607,BJ1607,BL1607,BN1607,BP1607,BR1607,BT1607,BV1607)-SUM(S1607,U1607,W1607,Y1607,AA1607,AC1607,AE1607,AG1607,AI1607,AK1607,AM1607,AO1607,AQ1607,AS1607,AU1607,AW1607,AY1607,BA1607,BC1607,BE1607,BG1607,BI1607,BK1607,BM1607,BO1607,BQ1607,BS1607,BU1607),"")</f>
        <v>0</v>
      </c>
      <c r="F1607" s="94">
        <f t="shared" ca="1" si="150"/>
        <v>0</v>
      </c>
      <c r="G1607" s="87"/>
      <c r="H1607" s="87"/>
      <c r="I1607" s="87"/>
      <c r="J1607" s="87"/>
    </row>
    <row r="1608" spans="1:10" x14ac:dyDescent="0.2">
      <c r="A1608" s="39">
        <f t="shared" si="151"/>
        <v>0</v>
      </c>
      <c r="B1608" s="39">
        <f t="shared" si="152"/>
        <v>0</v>
      </c>
      <c r="C1608" s="39">
        <f t="shared" si="153"/>
        <v>0</v>
      </c>
      <c r="D1608" s="94">
        <f t="shared" ca="1" si="154"/>
        <v>0</v>
      </c>
      <c r="E1608" s="94">
        <f t="shared" ca="1" si="155"/>
        <v>0</v>
      </c>
      <c r="F1608" s="94">
        <f t="shared" ca="1" si="150"/>
        <v>0</v>
      </c>
      <c r="G1608" s="87"/>
      <c r="H1608" s="87"/>
      <c r="I1608" s="87"/>
      <c r="J1608" s="87"/>
    </row>
    <row r="1609" spans="1:10" x14ac:dyDescent="0.2">
      <c r="A1609" s="39">
        <f t="shared" si="151"/>
        <v>0</v>
      </c>
      <c r="B1609" s="39">
        <f t="shared" si="152"/>
        <v>0</v>
      </c>
      <c r="C1609" s="39">
        <f t="shared" si="153"/>
        <v>0</v>
      </c>
      <c r="D1609" s="94">
        <f t="shared" ca="1" si="154"/>
        <v>0</v>
      </c>
      <c r="E1609" s="94">
        <f t="shared" ca="1" si="155"/>
        <v>0</v>
      </c>
      <c r="F1609" s="94">
        <f t="shared" ca="1" si="150"/>
        <v>0</v>
      </c>
      <c r="G1609" s="87"/>
      <c r="H1609" s="87"/>
      <c r="I1609" s="87"/>
      <c r="J1609" s="87"/>
    </row>
    <row r="1610" spans="1:10" x14ac:dyDescent="0.2">
      <c r="A1610" s="39">
        <f t="shared" si="151"/>
        <v>0</v>
      </c>
      <c r="B1610" s="39">
        <f t="shared" si="152"/>
        <v>0</v>
      </c>
      <c r="C1610" s="39">
        <f t="shared" si="153"/>
        <v>0</v>
      </c>
      <c r="D1610" s="94">
        <f t="shared" ca="1" si="154"/>
        <v>0</v>
      </c>
      <c r="E1610" s="94">
        <f t="shared" ca="1" si="155"/>
        <v>0</v>
      </c>
      <c r="F1610" s="94">
        <f t="shared" ca="1" si="150"/>
        <v>0</v>
      </c>
      <c r="G1610" s="87"/>
      <c r="H1610" s="87"/>
      <c r="I1610" s="87"/>
      <c r="J1610" s="87"/>
    </row>
    <row r="1611" spans="1:10" x14ac:dyDescent="0.2">
      <c r="A1611" s="39">
        <f t="shared" si="151"/>
        <v>0</v>
      </c>
      <c r="B1611" s="39">
        <f t="shared" si="152"/>
        <v>0</v>
      </c>
      <c r="C1611" s="39">
        <f t="shared" si="153"/>
        <v>0</v>
      </c>
      <c r="D1611" s="94">
        <f t="shared" ca="1" si="154"/>
        <v>0</v>
      </c>
      <c r="E1611" s="94">
        <f t="shared" ca="1" si="155"/>
        <v>0</v>
      </c>
      <c r="F1611" s="94">
        <f t="shared" ca="1" si="150"/>
        <v>0</v>
      </c>
      <c r="G1611" s="87"/>
      <c r="H1611" s="87"/>
      <c r="I1611" s="87"/>
      <c r="J1611" s="87"/>
    </row>
    <row r="1612" spans="1:10" x14ac:dyDescent="0.2">
      <c r="A1612" s="39">
        <f t="shared" si="151"/>
        <v>0</v>
      </c>
      <c r="B1612" s="39">
        <f t="shared" si="152"/>
        <v>0</v>
      </c>
      <c r="C1612" s="39">
        <f t="shared" si="153"/>
        <v>0</v>
      </c>
      <c r="D1612" s="94">
        <f t="shared" ca="1" si="154"/>
        <v>0</v>
      </c>
      <c r="E1612" s="94">
        <f t="shared" ca="1" si="155"/>
        <v>0</v>
      </c>
      <c r="F1612" s="94">
        <f t="shared" ca="1" si="150"/>
        <v>0</v>
      </c>
      <c r="G1612" s="87"/>
      <c r="H1612" s="87"/>
      <c r="I1612" s="87"/>
      <c r="J1612" s="87"/>
    </row>
    <row r="1613" spans="1:10" x14ac:dyDescent="0.2">
      <c r="A1613" s="39">
        <f t="shared" si="151"/>
        <v>0</v>
      </c>
      <c r="B1613" s="39">
        <f t="shared" si="152"/>
        <v>0</v>
      </c>
      <c r="C1613" s="39">
        <f t="shared" si="153"/>
        <v>0</v>
      </c>
      <c r="D1613" s="94">
        <f t="shared" ca="1" si="154"/>
        <v>0</v>
      </c>
      <c r="E1613" s="94">
        <f t="shared" ca="1" si="155"/>
        <v>0</v>
      </c>
      <c r="F1613" s="94">
        <f t="shared" ca="1" si="150"/>
        <v>0</v>
      </c>
      <c r="G1613" s="87"/>
      <c r="H1613" s="87"/>
      <c r="I1613" s="87"/>
      <c r="J1613" s="87"/>
    </row>
    <row r="1614" spans="1:10" x14ac:dyDescent="0.2">
      <c r="A1614" s="39">
        <f t="shared" si="151"/>
        <v>0</v>
      </c>
      <c r="B1614" s="39">
        <f t="shared" si="152"/>
        <v>0</v>
      </c>
      <c r="C1614" s="39">
        <f t="shared" si="153"/>
        <v>0</v>
      </c>
      <c r="D1614" s="94">
        <f t="shared" ca="1" si="154"/>
        <v>0</v>
      </c>
      <c r="E1614" s="94">
        <f t="shared" ca="1" si="155"/>
        <v>0</v>
      </c>
      <c r="F1614" s="94">
        <f t="shared" ca="1" si="150"/>
        <v>0</v>
      </c>
      <c r="G1614" s="87"/>
      <c r="H1614" s="87"/>
      <c r="I1614" s="87"/>
      <c r="J1614" s="87"/>
    </row>
    <row r="1615" spans="1:10" x14ac:dyDescent="0.2">
      <c r="A1615" s="39">
        <f t="shared" si="151"/>
        <v>0</v>
      </c>
      <c r="B1615" s="39">
        <f t="shared" si="152"/>
        <v>0</v>
      </c>
      <c r="C1615" s="39">
        <f t="shared" si="153"/>
        <v>0</v>
      </c>
      <c r="D1615" s="94">
        <f t="shared" ca="1" si="154"/>
        <v>0</v>
      </c>
      <c r="E1615" s="94">
        <f t="shared" ca="1" si="155"/>
        <v>0</v>
      </c>
      <c r="F1615" s="94">
        <f t="shared" ca="1" si="150"/>
        <v>0</v>
      </c>
      <c r="G1615" s="87"/>
      <c r="H1615" s="87"/>
      <c r="I1615" s="87"/>
      <c r="J1615" s="87"/>
    </row>
    <row r="1616" spans="1:10" x14ac:dyDescent="0.2">
      <c r="A1616" s="39">
        <f t="shared" si="151"/>
        <v>0</v>
      </c>
      <c r="B1616" s="39">
        <f t="shared" si="152"/>
        <v>0</v>
      </c>
      <c r="C1616" s="39">
        <f t="shared" si="153"/>
        <v>0</v>
      </c>
      <c r="D1616" s="94">
        <f t="shared" ca="1" si="154"/>
        <v>0</v>
      </c>
      <c r="E1616" s="94">
        <f t="shared" ca="1" si="155"/>
        <v>0</v>
      </c>
      <c r="F1616" s="94">
        <f t="shared" ca="1" si="150"/>
        <v>0</v>
      </c>
      <c r="G1616" s="87"/>
      <c r="H1616" s="87"/>
      <c r="I1616" s="87"/>
      <c r="J1616" s="87"/>
    </row>
    <row r="1617" spans="1:10" x14ac:dyDescent="0.2">
      <c r="A1617" s="39">
        <f t="shared" si="151"/>
        <v>0</v>
      </c>
      <c r="B1617" s="39">
        <f t="shared" si="152"/>
        <v>0</v>
      </c>
      <c r="C1617" s="39">
        <f t="shared" si="153"/>
        <v>0</v>
      </c>
      <c r="D1617" s="94">
        <f t="shared" ca="1" si="154"/>
        <v>0</v>
      </c>
      <c r="E1617" s="94">
        <f t="shared" ca="1" si="155"/>
        <v>0</v>
      </c>
      <c r="F1617" s="94">
        <f t="shared" ca="1" si="150"/>
        <v>0</v>
      </c>
      <c r="G1617" s="87"/>
      <c r="H1617" s="87"/>
      <c r="I1617" s="87"/>
      <c r="J1617" s="87"/>
    </row>
    <row r="1618" spans="1:10" x14ac:dyDescent="0.2">
      <c r="A1618" s="39">
        <f t="shared" si="151"/>
        <v>0</v>
      </c>
      <c r="B1618" s="39">
        <f t="shared" si="152"/>
        <v>0</v>
      </c>
      <c r="C1618" s="39">
        <f t="shared" si="153"/>
        <v>0</v>
      </c>
      <c r="D1618" s="94">
        <f t="shared" ca="1" si="154"/>
        <v>0</v>
      </c>
      <c r="E1618" s="94">
        <f t="shared" ca="1" si="155"/>
        <v>0</v>
      </c>
      <c r="F1618" s="94">
        <f t="shared" ca="1" si="150"/>
        <v>0</v>
      </c>
      <c r="G1618" s="87"/>
      <c r="H1618" s="87"/>
      <c r="I1618" s="87"/>
      <c r="J1618" s="87"/>
    </row>
    <row r="1619" spans="1:10" x14ac:dyDescent="0.2">
      <c r="A1619" s="39">
        <f t="shared" si="151"/>
        <v>0</v>
      </c>
      <c r="B1619" s="39">
        <f t="shared" si="152"/>
        <v>0</v>
      </c>
      <c r="C1619" s="39">
        <f t="shared" si="153"/>
        <v>0</v>
      </c>
      <c r="D1619" s="94">
        <f t="shared" ca="1" si="154"/>
        <v>0</v>
      </c>
      <c r="E1619" s="94">
        <f t="shared" ca="1" si="155"/>
        <v>0</v>
      </c>
      <c r="F1619" s="94">
        <f t="shared" ca="1" si="150"/>
        <v>0</v>
      </c>
      <c r="G1619" s="87"/>
      <c r="H1619" s="87"/>
      <c r="I1619" s="87"/>
      <c r="J1619" s="87"/>
    </row>
    <row r="1620" spans="1:10" x14ac:dyDescent="0.2">
      <c r="A1620" s="39">
        <f t="shared" si="151"/>
        <v>0</v>
      </c>
      <c r="B1620" s="39">
        <f t="shared" si="152"/>
        <v>0</v>
      </c>
      <c r="C1620" s="39">
        <f t="shared" si="153"/>
        <v>0</v>
      </c>
      <c r="D1620" s="94">
        <f t="shared" ca="1" si="154"/>
        <v>0</v>
      </c>
      <c r="E1620" s="94">
        <f t="shared" ca="1" si="155"/>
        <v>0</v>
      </c>
      <c r="F1620" s="94">
        <f t="shared" ca="1" si="150"/>
        <v>0</v>
      </c>
      <c r="G1620" s="87"/>
      <c r="H1620" s="87"/>
      <c r="I1620" s="87"/>
      <c r="J1620" s="87"/>
    </row>
    <row r="1621" spans="1:10" x14ac:dyDescent="0.2">
      <c r="A1621" s="39">
        <f t="shared" si="151"/>
        <v>0</v>
      </c>
      <c r="B1621" s="39">
        <f t="shared" si="152"/>
        <v>0</v>
      </c>
      <c r="C1621" s="39">
        <f t="shared" si="153"/>
        <v>0</v>
      </c>
      <c r="D1621" s="94">
        <f t="shared" ca="1" si="154"/>
        <v>0</v>
      </c>
      <c r="E1621" s="94">
        <f t="shared" ca="1" si="155"/>
        <v>0</v>
      </c>
      <c r="F1621" s="94">
        <f t="shared" ca="1" si="150"/>
        <v>0</v>
      </c>
      <c r="G1621" s="87"/>
      <c r="H1621" s="87"/>
      <c r="I1621" s="87"/>
      <c r="J1621" s="87"/>
    </row>
    <row r="1622" spans="1:10" x14ac:dyDescent="0.2">
      <c r="A1622" s="39">
        <f t="shared" si="151"/>
        <v>0</v>
      </c>
      <c r="B1622" s="39">
        <f t="shared" si="152"/>
        <v>0</v>
      </c>
      <c r="C1622" s="39">
        <f t="shared" si="153"/>
        <v>0</v>
      </c>
      <c r="D1622" s="94">
        <f t="shared" ca="1" si="154"/>
        <v>0</v>
      </c>
      <c r="E1622" s="94">
        <f t="shared" ca="1" si="155"/>
        <v>0</v>
      </c>
      <c r="F1622" s="94">
        <f t="shared" ca="1" si="150"/>
        <v>0</v>
      </c>
      <c r="G1622" s="87"/>
      <c r="H1622" s="87"/>
      <c r="I1622" s="87"/>
      <c r="J1622" s="87"/>
    </row>
    <row r="1623" spans="1:10" x14ac:dyDescent="0.2">
      <c r="A1623" s="39">
        <f t="shared" si="151"/>
        <v>0</v>
      </c>
      <c r="B1623" s="39">
        <f t="shared" si="152"/>
        <v>0</v>
      </c>
      <c r="C1623" s="39">
        <f t="shared" si="153"/>
        <v>0</v>
      </c>
      <c r="D1623" s="94">
        <f t="shared" ca="1" si="154"/>
        <v>0</v>
      </c>
      <c r="E1623" s="94">
        <f t="shared" ca="1" si="155"/>
        <v>0</v>
      </c>
      <c r="F1623" s="94">
        <f t="shared" ca="1" si="150"/>
        <v>0</v>
      </c>
      <c r="G1623" s="87"/>
      <c r="H1623" s="87"/>
      <c r="I1623" s="87"/>
      <c r="J1623" s="87"/>
    </row>
    <row r="1624" spans="1:10" x14ac:dyDescent="0.2">
      <c r="A1624" s="39">
        <f t="shared" si="151"/>
        <v>0</v>
      </c>
      <c r="B1624" s="39">
        <f t="shared" si="152"/>
        <v>0</v>
      </c>
      <c r="C1624" s="39">
        <f t="shared" si="153"/>
        <v>0</v>
      </c>
      <c r="D1624" s="94">
        <f t="shared" ca="1" si="154"/>
        <v>0</v>
      </c>
      <c r="E1624" s="94">
        <f t="shared" ca="1" si="155"/>
        <v>0</v>
      </c>
      <c r="F1624" s="94">
        <f t="shared" ca="1" si="150"/>
        <v>0</v>
      </c>
      <c r="G1624" s="87"/>
      <c r="H1624" s="87"/>
      <c r="I1624" s="87"/>
      <c r="J1624" s="87"/>
    </row>
    <row r="1625" spans="1:10" x14ac:dyDescent="0.2">
      <c r="A1625" s="39">
        <f t="shared" si="151"/>
        <v>0</v>
      </c>
      <c r="B1625" s="39">
        <f t="shared" si="152"/>
        <v>0</v>
      </c>
      <c r="C1625" s="39">
        <f t="shared" si="153"/>
        <v>0</v>
      </c>
      <c r="D1625" s="94">
        <f t="shared" ca="1" si="154"/>
        <v>0</v>
      </c>
      <c r="E1625" s="94">
        <f t="shared" ca="1" si="155"/>
        <v>0</v>
      </c>
      <c r="F1625" s="94">
        <f t="shared" ca="1" si="150"/>
        <v>0</v>
      </c>
      <c r="G1625" s="87"/>
      <c r="H1625" s="87"/>
      <c r="I1625" s="87"/>
      <c r="J1625" s="87"/>
    </row>
    <row r="1626" spans="1:10" x14ac:dyDescent="0.2">
      <c r="A1626" s="39">
        <f t="shared" si="151"/>
        <v>0</v>
      </c>
      <c r="B1626" s="39">
        <f t="shared" si="152"/>
        <v>0</v>
      </c>
      <c r="C1626" s="39">
        <f t="shared" si="153"/>
        <v>0</v>
      </c>
      <c r="D1626" s="94">
        <f t="shared" ca="1" si="154"/>
        <v>0</v>
      </c>
      <c r="E1626" s="94">
        <f t="shared" ca="1" si="155"/>
        <v>0</v>
      </c>
      <c r="F1626" s="94">
        <f t="shared" ca="1" si="150"/>
        <v>0</v>
      </c>
      <c r="G1626" s="87"/>
      <c r="H1626" s="87"/>
      <c r="I1626" s="87"/>
      <c r="J1626" s="87"/>
    </row>
    <row r="1627" spans="1:10" x14ac:dyDescent="0.2">
      <c r="A1627" s="39">
        <f t="shared" si="151"/>
        <v>0</v>
      </c>
      <c r="B1627" s="39">
        <f t="shared" si="152"/>
        <v>0</v>
      </c>
      <c r="C1627" s="39">
        <f t="shared" si="153"/>
        <v>0</v>
      </c>
      <c r="D1627" s="94">
        <f t="shared" ca="1" si="154"/>
        <v>0</v>
      </c>
      <c r="E1627" s="94">
        <f t="shared" ca="1" si="155"/>
        <v>0</v>
      </c>
      <c r="F1627" s="94">
        <f t="shared" ca="1" si="150"/>
        <v>0</v>
      </c>
      <c r="G1627" s="87"/>
      <c r="H1627" s="87"/>
      <c r="I1627" s="87"/>
      <c r="J1627" s="87"/>
    </row>
    <row r="1628" spans="1:10" x14ac:dyDescent="0.2">
      <c r="A1628" s="39">
        <f t="shared" si="151"/>
        <v>0</v>
      </c>
      <c r="B1628" s="39">
        <f t="shared" si="152"/>
        <v>0</v>
      </c>
      <c r="C1628" s="39">
        <f t="shared" si="153"/>
        <v>0</v>
      </c>
      <c r="D1628" s="94">
        <f t="shared" ca="1" si="154"/>
        <v>0</v>
      </c>
      <c r="E1628" s="94">
        <f t="shared" ca="1" si="155"/>
        <v>0</v>
      </c>
      <c r="F1628" s="94">
        <f t="shared" ca="1" si="150"/>
        <v>0</v>
      </c>
      <c r="G1628" s="87"/>
      <c r="H1628" s="87"/>
      <c r="I1628" s="87"/>
      <c r="J1628" s="87"/>
    </row>
    <row r="1629" spans="1:10" x14ac:dyDescent="0.2">
      <c r="A1629" s="39">
        <f t="shared" si="151"/>
        <v>0</v>
      </c>
      <c r="B1629" s="39">
        <f t="shared" si="152"/>
        <v>0</v>
      </c>
      <c r="C1629" s="39">
        <f t="shared" si="153"/>
        <v>0</v>
      </c>
      <c r="D1629" s="94">
        <f t="shared" ca="1" si="154"/>
        <v>0</v>
      </c>
      <c r="E1629" s="94">
        <f t="shared" ca="1" si="155"/>
        <v>0</v>
      </c>
      <c r="F1629" s="94">
        <f t="shared" ca="1" si="150"/>
        <v>0</v>
      </c>
      <c r="G1629" s="87"/>
      <c r="H1629" s="87"/>
      <c r="I1629" s="87"/>
      <c r="J1629" s="87"/>
    </row>
    <row r="1630" spans="1:10" x14ac:dyDescent="0.2">
      <c r="A1630" s="39">
        <f t="shared" si="151"/>
        <v>0</v>
      </c>
      <c r="B1630" s="39">
        <f t="shared" si="152"/>
        <v>0</v>
      </c>
      <c r="C1630" s="39">
        <f t="shared" si="153"/>
        <v>0</v>
      </c>
      <c r="D1630" s="94">
        <f t="shared" ca="1" si="154"/>
        <v>0</v>
      </c>
      <c r="E1630" s="94">
        <f t="shared" ca="1" si="155"/>
        <v>0</v>
      </c>
      <c r="F1630" s="94">
        <f t="shared" ca="1" si="150"/>
        <v>0</v>
      </c>
      <c r="G1630" s="87"/>
      <c r="H1630" s="87"/>
      <c r="I1630" s="87"/>
      <c r="J1630" s="87"/>
    </row>
    <row r="1631" spans="1:10" x14ac:dyDescent="0.2">
      <c r="A1631" s="39">
        <f t="shared" si="151"/>
        <v>0</v>
      </c>
      <c r="B1631" s="39">
        <f t="shared" si="152"/>
        <v>0</v>
      </c>
      <c r="C1631" s="39">
        <f t="shared" si="153"/>
        <v>0</v>
      </c>
      <c r="D1631" s="94">
        <f t="shared" ca="1" si="154"/>
        <v>0</v>
      </c>
      <c r="E1631" s="94">
        <f t="shared" ca="1" si="155"/>
        <v>0</v>
      </c>
      <c r="F1631" s="94">
        <f t="shared" ca="1" si="150"/>
        <v>0</v>
      </c>
      <c r="G1631" s="87"/>
      <c r="H1631" s="87"/>
      <c r="I1631" s="87"/>
      <c r="J1631" s="87"/>
    </row>
    <row r="1632" spans="1:10" x14ac:dyDescent="0.2">
      <c r="A1632" s="39">
        <f t="shared" si="151"/>
        <v>0</v>
      </c>
      <c r="B1632" s="39">
        <f t="shared" si="152"/>
        <v>0</v>
      </c>
      <c r="C1632" s="39">
        <f t="shared" si="153"/>
        <v>0</v>
      </c>
      <c r="D1632" s="94">
        <f t="shared" ca="1" si="154"/>
        <v>0</v>
      </c>
      <c r="E1632" s="94">
        <f t="shared" ca="1" si="155"/>
        <v>0</v>
      </c>
      <c r="F1632" s="94">
        <f t="shared" ca="1" si="150"/>
        <v>0</v>
      </c>
      <c r="G1632" s="87"/>
      <c r="H1632" s="87"/>
      <c r="I1632" s="87"/>
      <c r="J1632" s="87"/>
    </row>
    <row r="1633" spans="1:10" x14ac:dyDescent="0.2">
      <c r="A1633" s="39">
        <f t="shared" si="151"/>
        <v>0</v>
      </c>
      <c r="B1633" s="39">
        <f t="shared" si="152"/>
        <v>0</v>
      </c>
      <c r="C1633" s="39">
        <f t="shared" si="153"/>
        <v>0</v>
      </c>
      <c r="D1633" s="94">
        <f t="shared" ca="1" si="154"/>
        <v>0</v>
      </c>
      <c r="E1633" s="94">
        <f t="shared" ca="1" si="155"/>
        <v>0</v>
      </c>
      <c r="F1633" s="94">
        <f t="shared" ca="1" si="150"/>
        <v>0</v>
      </c>
      <c r="G1633" s="87"/>
      <c r="H1633" s="87"/>
      <c r="I1633" s="87"/>
      <c r="J1633" s="87"/>
    </row>
    <row r="1634" spans="1:10" x14ac:dyDescent="0.2">
      <c r="A1634" s="39">
        <f t="shared" si="151"/>
        <v>0</v>
      </c>
      <c r="B1634" s="39">
        <f t="shared" si="152"/>
        <v>0</v>
      </c>
      <c r="C1634" s="39">
        <f t="shared" si="153"/>
        <v>0</v>
      </c>
      <c r="D1634" s="94">
        <f t="shared" ca="1" si="154"/>
        <v>0</v>
      </c>
      <c r="E1634" s="94">
        <f t="shared" ca="1" si="155"/>
        <v>0</v>
      </c>
      <c r="F1634" s="94">
        <f t="shared" ca="1" si="150"/>
        <v>0</v>
      </c>
      <c r="G1634" s="87"/>
      <c r="H1634" s="87"/>
      <c r="I1634" s="87"/>
      <c r="J1634" s="87"/>
    </row>
    <row r="1635" spans="1:10" x14ac:dyDescent="0.2">
      <c r="A1635" s="39">
        <f t="shared" si="151"/>
        <v>0</v>
      </c>
      <c r="B1635" s="39">
        <f t="shared" si="152"/>
        <v>0</v>
      </c>
      <c r="C1635" s="39">
        <f t="shared" si="153"/>
        <v>0</v>
      </c>
      <c r="D1635" s="94">
        <f t="shared" ca="1" si="154"/>
        <v>0</v>
      </c>
      <c r="E1635" s="94">
        <f t="shared" ca="1" si="155"/>
        <v>0</v>
      </c>
      <c r="F1635" s="94">
        <f t="shared" ca="1" si="150"/>
        <v>0</v>
      </c>
      <c r="G1635" s="87"/>
      <c r="H1635" s="87"/>
      <c r="I1635" s="87"/>
      <c r="J1635" s="87"/>
    </row>
    <row r="1636" spans="1:10" x14ac:dyDescent="0.2">
      <c r="A1636" s="39">
        <f t="shared" si="151"/>
        <v>0</v>
      </c>
      <c r="B1636" s="39">
        <f t="shared" si="152"/>
        <v>0</v>
      </c>
      <c r="C1636" s="39">
        <f t="shared" si="153"/>
        <v>0</v>
      </c>
      <c r="D1636" s="94">
        <f t="shared" ca="1" si="154"/>
        <v>0</v>
      </c>
      <c r="E1636" s="94">
        <f t="shared" ca="1" si="155"/>
        <v>0</v>
      </c>
      <c r="F1636" s="94">
        <f t="shared" ca="1" si="150"/>
        <v>0</v>
      </c>
      <c r="G1636" s="87"/>
      <c r="H1636" s="87"/>
      <c r="I1636" s="87"/>
      <c r="J1636" s="87"/>
    </row>
    <row r="1637" spans="1:10" x14ac:dyDescent="0.2">
      <c r="A1637" s="39">
        <f t="shared" si="151"/>
        <v>0</v>
      </c>
      <c r="B1637" s="39">
        <f t="shared" si="152"/>
        <v>0</v>
      </c>
      <c r="C1637" s="39">
        <f t="shared" si="153"/>
        <v>0</v>
      </c>
      <c r="D1637" s="94">
        <f t="shared" ca="1" si="154"/>
        <v>0</v>
      </c>
      <c r="E1637" s="94">
        <f t="shared" ca="1" si="155"/>
        <v>0</v>
      </c>
      <c r="F1637" s="94">
        <f t="shared" ca="1" si="150"/>
        <v>0</v>
      </c>
      <c r="G1637" s="87"/>
      <c r="H1637" s="87"/>
      <c r="I1637" s="87"/>
      <c r="J1637" s="87"/>
    </row>
    <row r="1638" spans="1:10" x14ac:dyDescent="0.2">
      <c r="A1638" s="39">
        <f t="shared" si="151"/>
        <v>0</v>
      </c>
      <c r="B1638" s="39">
        <f t="shared" si="152"/>
        <v>0</v>
      </c>
      <c r="C1638" s="39">
        <f t="shared" si="153"/>
        <v>0</v>
      </c>
      <c r="D1638" s="94">
        <f t="shared" ca="1" si="154"/>
        <v>0</v>
      </c>
      <c r="E1638" s="94">
        <f t="shared" ca="1" si="155"/>
        <v>0</v>
      </c>
      <c r="F1638" s="94">
        <f t="shared" ca="1" si="150"/>
        <v>0</v>
      </c>
      <c r="G1638" s="87"/>
      <c r="H1638" s="87"/>
      <c r="I1638" s="87"/>
      <c r="J1638" s="87"/>
    </row>
    <row r="1639" spans="1:10" x14ac:dyDescent="0.2">
      <c r="A1639" s="39">
        <f t="shared" si="151"/>
        <v>0</v>
      </c>
      <c r="B1639" s="39">
        <f t="shared" si="152"/>
        <v>0</v>
      </c>
      <c r="C1639" s="39">
        <f t="shared" si="153"/>
        <v>0</v>
      </c>
      <c r="D1639" s="94">
        <f t="shared" ca="1" si="154"/>
        <v>0</v>
      </c>
      <c r="E1639" s="94">
        <f t="shared" ca="1" si="155"/>
        <v>0</v>
      </c>
      <c r="F1639" s="94">
        <f t="shared" ca="1" si="150"/>
        <v>0</v>
      </c>
      <c r="G1639" s="87"/>
      <c r="H1639" s="87"/>
      <c r="I1639" s="87"/>
      <c r="J1639" s="87"/>
    </row>
    <row r="1640" spans="1:10" x14ac:dyDescent="0.2">
      <c r="A1640" s="39">
        <f t="shared" si="151"/>
        <v>0</v>
      </c>
      <c r="B1640" s="39">
        <f t="shared" si="152"/>
        <v>0</v>
      </c>
      <c r="C1640" s="39">
        <f t="shared" si="153"/>
        <v>0</v>
      </c>
      <c r="D1640" s="94">
        <f t="shared" ca="1" si="154"/>
        <v>0</v>
      </c>
      <c r="E1640" s="94">
        <f t="shared" ca="1" si="155"/>
        <v>0</v>
      </c>
      <c r="F1640" s="94">
        <f t="shared" ca="1" si="150"/>
        <v>0</v>
      </c>
      <c r="G1640" s="87"/>
      <c r="H1640" s="87"/>
      <c r="I1640" s="87"/>
      <c r="J1640" s="87"/>
    </row>
    <row r="1641" spans="1:10" x14ac:dyDescent="0.2">
      <c r="A1641" s="39">
        <f t="shared" si="151"/>
        <v>0</v>
      </c>
      <c r="B1641" s="39">
        <f t="shared" si="152"/>
        <v>0</v>
      </c>
      <c r="C1641" s="39">
        <f t="shared" si="153"/>
        <v>0</v>
      </c>
      <c r="D1641" s="94">
        <f t="shared" ca="1" si="154"/>
        <v>0</v>
      </c>
      <c r="E1641" s="94">
        <f t="shared" ca="1" si="155"/>
        <v>0</v>
      </c>
      <c r="F1641" s="94">
        <f t="shared" ca="1" si="150"/>
        <v>0</v>
      </c>
      <c r="G1641" s="87"/>
      <c r="H1641" s="87"/>
      <c r="I1641" s="87"/>
      <c r="J1641" s="87"/>
    </row>
    <row r="1642" spans="1:10" x14ac:dyDescent="0.2">
      <c r="A1642" s="39">
        <f t="shared" si="151"/>
        <v>0</v>
      </c>
      <c r="B1642" s="39">
        <f t="shared" si="152"/>
        <v>0</v>
      </c>
      <c r="C1642" s="39">
        <f t="shared" si="153"/>
        <v>0</v>
      </c>
      <c r="D1642" s="94">
        <f t="shared" ca="1" si="154"/>
        <v>0</v>
      </c>
      <c r="E1642" s="94">
        <f t="shared" ca="1" si="155"/>
        <v>0</v>
      </c>
      <c r="F1642" s="94">
        <f t="shared" ca="1" si="150"/>
        <v>0</v>
      </c>
      <c r="G1642" s="87"/>
      <c r="H1642" s="87"/>
      <c r="I1642" s="87"/>
      <c r="J1642" s="87"/>
    </row>
    <row r="1643" spans="1:10" x14ac:dyDescent="0.2">
      <c r="A1643" s="39">
        <f t="shared" si="151"/>
        <v>0</v>
      </c>
      <c r="B1643" s="39">
        <f t="shared" si="152"/>
        <v>0</v>
      </c>
      <c r="C1643" s="39">
        <f t="shared" si="153"/>
        <v>0</v>
      </c>
      <c r="D1643" s="94">
        <f t="shared" ca="1" si="154"/>
        <v>0</v>
      </c>
      <c r="E1643" s="94">
        <f t="shared" ca="1" si="155"/>
        <v>0</v>
      </c>
      <c r="F1643" s="94">
        <f t="shared" ca="1" si="150"/>
        <v>0</v>
      </c>
      <c r="G1643" s="87"/>
      <c r="H1643" s="87"/>
      <c r="I1643" s="87"/>
      <c r="J1643" s="87"/>
    </row>
    <row r="1644" spans="1:10" x14ac:dyDescent="0.2">
      <c r="A1644" s="39">
        <f t="shared" si="151"/>
        <v>0</v>
      </c>
      <c r="B1644" s="39">
        <f t="shared" si="152"/>
        <v>0</v>
      </c>
      <c r="C1644" s="39">
        <f t="shared" si="153"/>
        <v>0</v>
      </c>
      <c r="D1644" s="94">
        <f t="shared" ca="1" si="154"/>
        <v>0</v>
      </c>
      <c r="E1644" s="94">
        <f t="shared" ca="1" si="155"/>
        <v>0</v>
      </c>
      <c r="F1644" s="94">
        <f t="shared" ca="1" si="150"/>
        <v>0</v>
      </c>
      <c r="G1644" s="87"/>
      <c r="H1644" s="87"/>
      <c r="I1644" s="87"/>
      <c r="J1644" s="87"/>
    </row>
    <row r="1645" spans="1:10" x14ac:dyDescent="0.2">
      <c r="A1645" s="39">
        <f t="shared" si="151"/>
        <v>0</v>
      </c>
      <c r="B1645" s="39">
        <f t="shared" si="152"/>
        <v>0</v>
      </c>
      <c r="C1645" s="39">
        <f t="shared" si="153"/>
        <v>0</v>
      </c>
      <c r="D1645" s="94">
        <f t="shared" ca="1" si="154"/>
        <v>0</v>
      </c>
      <c r="E1645" s="94">
        <f t="shared" ca="1" si="155"/>
        <v>0</v>
      </c>
      <c r="F1645" s="94">
        <f t="shared" ca="1" si="150"/>
        <v>0</v>
      </c>
      <c r="G1645" s="87"/>
      <c r="H1645" s="87"/>
      <c r="I1645" s="87"/>
      <c r="J1645" s="87"/>
    </row>
    <row r="1646" spans="1:10" x14ac:dyDescent="0.2">
      <c r="A1646" s="39">
        <f t="shared" si="151"/>
        <v>0</v>
      </c>
      <c r="B1646" s="39">
        <f t="shared" si="152"/>
        <v>0</v>
      </c>
      <c r="C1646" s="39">
        <f t="shared" si="153"/>
        <v>0</v>
      </c>
      <c r="D1646" s="94">
        <f t="shared" ca="1" si="154"/>
        <v>0</v>
      </c>
      <c r="E1646" s="94">
        <f t="shared" ca="1" si="155"/>
        <v>0</v>
      </c>
      <c r="F1646" s="94">
        <f t="shared" ca="1" si="150"/>
        <v>0</v>
      </c>
      <c r="G1646" s="87"/>
      <c r="H1646" s="87"/>
      <c r="I1646" s="87"/>
      <c r="J1646" s="87"/>
    </row>
    <row r="1647" spans="1:10" x14ac:dyDescent="0.2">
      <c r="A1647" s="39">
        <f t="shared" si="151"/>
        <v>0</v>
      </c>
      <c r="B1647" s="39">
        <f t="shared" si="152"/>
        <v>0</v>
      </c>
      <c r="C1647" s="39">
        <f t="shared" si="153"/>
        <v>0</v>
      </c>
      <c r="D1647" s="94">
        <f t="shared" ca="1" si="154"/>
        <v>0</v>
      </c>
      <c r="E1647" s="94">
        <f t="shared" ca="1" si="155"/>
        <v>0</v>
      </c>
      <c r="F1647" s="94">
        <f t="shared" ca="1" si="150"/>
        <v>0</v>
      </c>
      <c r="G1647" s="87"/>
      <c r="H1647" s="87"/>
      <c r="I1647" s="87"/>
      <c r="J1647" s="87"/>
    </row>
    <row r="1648" spans="1:10" x14ac:dyDescent="0.2">
      <c r="A1648" s="39">
        <f t="shared" si="151"/>
        <v>0</v>
      </c>
      <c r="B1648" s="39">
        <f t="shared" si="152"/>
        <v>0</v>
      </c>
      <c r="C1648" s="39">
        <f t="shared" si="153"/>
        <v>0</v>
      </c>
      <c r="D1648" s="94">
        <f t="shared" ca="1" si="154"/>
        <v>0</v>
      </c>
      <c r="E1648" s="94">
        <f t="shared" ca="1" si="155"/>
        <v>0</v>
      </c>
      <c r="F1648" s="94">
        <f t="shared" ca="1" si="150"/>
        <v>0</v>
      </c>
      <c r="G1648" s="87"/>
      <c r="H1648" s="87"/>
      <c r="I1648" s="87"/>
      <c r="J1648" s="87"/>
    </row>
    <row r="1649" spans="1:10" x14ac:dyDescent="0.2">
      <c r="A1649" s="39">
        <f t="shared" si="151"/>
        <v>0</v>
      </c>
      <c r="B1649" s="39">
        <f t="shared" si="152"/>
        <v>0</v>
      </c>
      <c r="C1649" s="39">
        <f t="shared" si="153"/>
        <v>0</v>
      </c>
      <c r="D1649" s="94">
        <f t="shared" ca="1" si="154"/>
        <v>0</v>
      </c>
      <c r="E1649" s="94">
        <f t="shared" ca="1" si="155"/>
        <v>0</v>
      </c>
      <c r="F1649" s="94">
        <f t="shared" ca="1" si="150"/>
        <v>0</v>
      </c>
      <c r="G1649" s="87"/>
      <c r="H1649" s="87"/>
      <c r="I1649" s="87"/>
      <c r="J1649" s="87"/>
    </row>
    <row r="1650" spans="1:10" x14ac:dyDescent="0.2">
      <c r="A1650" s="39">
        <f t="shared" si="151"/>
        <v>0</v>
      </c>
      <c r="B1650" s="39">
        <f t="shared" si="152"/>
        <v>0</v>
      </c>
      <c r="C1650" s="39">
        <f t="shared" si="153"/>
        <v>0</v>
      </c>
      <c r="D1650" s="94">
        <f t="shared" ca="1" si="154"/>
        <v>0</v>
      </c>
      <c r="E1650" s="94">
        <f t="shared" ca="1" si="155"/>
        <v>0</v>
      </c>
      <c r="F1650" s="94">
        <f t="shared" ca="1" si="150"/>
        <v>0</v>
      </c>
      <c r="G1650" s="87"/>
      <c r="H1650" s="87"/>
      <c r="I1650" s="87"/>
      <c r="J1650" s="87"/>
    </row>
    <row r="1651" spans="1:10" x14ac:dyDescent="0.2">
      <c r="A1651" s="39">
        <f t="shared" si="151"/>
        <v>0</v>
      </c>
      <c r="B1651" s="39">
        <f t="shared" si="152"/>
        <v>0</v>
      </c>
      <c r="C1651" s="39">
        <f t="shared" si="153"/>
        <v>0</v>
      </c>
      <c r="D1651" s="94">
        <f t="shared" ca="1" si="154"/>
        <v>0</v>
      </c>
      <c r="E1651" s="94">
        <f t="shared" ca="1" si="155"/>
        <v>0</v>
      </c>
      <c r="F1651" s="94">
        <f t="shared" ca="1" si="150"/>
        <v>0</v>
      </c>
      <c r="G1651" s="87"/>
      <c r="H1651" s="87"/>
      <c r="I1651" s="87"/>
      <c r="J1651" s="87"/>
    </row>
    <row r="1652" spans="1:10" x14ac:dyDescent="0.2">
      <c r="A1652" s="39">
        <f t="shared" si="151"/>
        <v>0</v>
      </c>
      <c r="B1652" s="39">
        <f t="shared" si="152"/>
        <v>0</v>
      </c>
      <c r="C1652" s="39">
        <f t="shared" si="153"/>
        <v>0</v>
      </c>
      <c r="D1652" s="94">
        <f t="shared" ca="1" si="154"/>
        <v>0</v>
      </c>
      <c r="E1652" s="94">
        <f t="shared" ca="1" si="155"/>
        <v>0</v>
      </c>
      <c r="F1652" s="94">
        <f t="shared" ca="1" si="150"/>
        <v>0</v>
      </c>
      <c r="G1652" s="87"/>
      <c r="H1652" s="87"/>
      <c r="I1652" s="87"/>
      <c r="J1652" s="87"/>
    </row>
    <row r="1653" spans="1:10" x14ac:dyDescent="0.2">
      <c r="A1653" s="39">
        <f t="shared" si="151"/>
        <v>0</v>
      </c>
      <c r="B1653" s="39">
        <f t="shared" si="152"/>
        <v>0</v>
      </c>
      <c r="C1653" s="39">
        <f t="shared" si="153"/>
        <v>0</v>
      </c>
      <c r="D1653" s="94">
        <f t="shared" ca="1" si="154"/>
        <v>0</v>
      </c>
      <c r="E1653" s="94">
        <f t="shared" ca="1" si="155"/>
        <v>0</v>
      </c>
      <c r="F1653" s="94">
        <f t="shared" ca="1" si="150"/>
        <v>0</v>
      </c>
      <c r="G1653" s="87"/>
      <c r="H1653" s="87"/>
      <c r="I1653" s="87"/>
      <c r="J1653" s="87"/>
    </row>
    <row r="1654" spans="1:10" x14ac:dyDescent="0.2">
      <c r="A1654" s="39">
        <f t="shared" si="151"/>
        <v>0</v>
      </c>
      <c r="B1654" s="39">
        <f t="shared" si="152"/>
        <v>0</v>
      </c>
      <c r="C1654" s="39">
        <f t="shared" si="153"/>
        <v>0</v>
      </c>
      <c r="D1654" s="94">
        <f t="shared" ca="1" si="154"/>
        <v>0</v>
      </c>
      <c r="E1654" s="94">
        <f t="shared" ca="1" si="155"/>
        <v>0</v>
      </c>
      <c r="F1654" s="94">
        <f t="shared" ca="1" si="150"/>
        <v>0</v>
      </c>
      <c r="G1654" s="87"/>
      <c r="H1654" s="87"/>
      <c r="I1654" s="87"/>
      <c r="J1654" s="87"/>
    </row>
    <row r="1655" spans="1:10" x14ac:dyDescent="0.2">
      <c r="A1655" s="39">
        <f t="shared" si="151"/>
        <v>0</v>
      </c>
      <c r="B1655" s="39">
        <f t="shared" si="152"/>
        <v>0</v>
      </c>
      <c r="C1655" s="39">
        <f t="shared" si="153"/>
        <v>0</v>
      </c>
      <c r="D1655" s="94">
        <f t="shared" ca="1" si="154"/>
        <v>0</v>
      </c>
      <c r="E1655" s="94">
        <f t="shared" ca="1" si="155"/>
        <v>0</v>
      </c>
      <c r="F1655" s="94">
        <f t="shared" ca="1" si="150"/>
        <v>0</v>
      </c>
      <c r="G1655" s="87"/>
      <c r="H1655" s="87"/>
      <c r="I1655" s="87"/>
      <c r="J1655" s="87"/>
    </row>
    <row r="1656" spans="1:10" x14ac:dyDescent="0.2">
      <c r="A1656" s="39">
        <f t="shared" si="151"/>
        <v>0</v>
      </c>
      <c r="B1656" s="39">
        <f t="shared" si="152"/>
        <v>0</v>
      </c>
      <c r="C1656" s="39">
        <f t="shared" si="153"/>
        <v>0</v>
      </c>
      <c r="D1656" s="94">
        <f t="shared" ca="1" si="154"/>
        <v>0</v>
      </c>
      <c r="E1656" s="94">
        <f t="shared" ca="1" si="155"/>
        <v>0</v>
      </c>
      <c r="F1656" s="94">
        <f t="shared" ca="1" si="150"/>
        <v>0</v>
      </c>
      <c r="G1656" s="87"/>
      <c r="H1656" s="87"/>
      <c r="I1656" s="87"/>
      <c r="J1656" s="87"/>
    </row>
    <row r="1657" spans="1:10" x14ac:dyDescent="0.2">
      <c r="A1657" s="39">
        <f t="shared" si="151"/>
        <v>0</v>
      </c>
      <c r="B1657" s="39">
        <f t="shared" si="152"/>
        <v>0</v>
      </c>
      <c r="C1657" s="39">
        <f t="shared" si="153"/>
        <v>0</v>
      </c>
      <c r="D1657" s="94">
        <f t="shared" ca="1" si="154"/>
        <v>0</v>
      </c>
      <c r="E1657" s="94">
        <f t="shared" ca="1" si="155"/>
        <v>0</v>
      </c>
      <c r="F1657" s="94">
        <f t="shared" ca="1" si="150"/>
        <v>0</v>
      </c>
      <c r="G1657" s="87"/>
      <c r="H1657" s="87"/>
      <c r="I1657" s="87"/>
      <c r="J1657" s="87"/>
    </row>
    <row r="1658" spans="1:10" x14ac:dyDescent="0.2">
      <c r="A1658" s="39">
        <f t="shared" si="151"/>
        <v>0</v>
      </c>
      <c r="B1658" s="39">
        <f t="shared" si="152"/>
        <v>0</v>
      </c>
      <c r="C1658" s="39">
        <f t="shared" si="153"/>
        <v>0</v>
      </c>
      <c r="D1658" s="94">
        <f t="shared" ca="1" si="154"/>
        <v>0</v>
      </c>
      <c r="E1658" s="94">
        <f t="shared" ca="1" si="155"/>
        <v>0</v>
      </c>
      <c r="F1658" s="94">
        <f t="shared" ca="1" si="150"/>
        <v>0</v>
      </c>
      <c r="G1658" s="87"/>
      <c r="H1658" s="87"/>
      <c r="I1658" s="87"/>
      <c r="J1658" s="87"/>
    </row>
    <row r="1659" spans="1:10" x14ac:dyDescent="0.2">
      <c r="A1659" s="39">
        <f t="shared" si="151"/>
        <v>0</v>
      </c>
      <c r="B1659" s="39">
        <f t="shared" si="152"/>
        <v>0</v>
      </c>
      <c r="C1659" s="39">
        <f t="shared" si="153"/>
        <v>0</v>
      </c>
      <c r="D1659" s="94">
        <f t="shared" ca="1" si="154"/>
        <v>0</v>
      </c>
      <c r="E1659" s="94">
        <f t="shared" ca="1" si="155"/>
        <v>0</v>
      </c>
      <c r="F1659" s="94">
        <f t="shared" ca="1" si="150"/>
        <v>0</v>
      </c>
      <c r="G1659" s="87"/>
      <c r="H1659" s="87"/>
      <c r="I1659" s="87"/>
      <c r="J1659" s="87"/>
    </row>
    <row r="1660" spans="1:10" x14ac:dyDescent="0.2">
      <c r="A1660" s="39">
        <f t="shared" si="151"/>
        <v>0</v>
      </c>
      <c r="B1660" s="39">
        <f t="shared" si="152"/>
        <v>0</v>
      </c>
      <c r="C1660" s="39">
        <f t="shared" si="153"/>
        <v>0</v>
      </c>
      <c r="D1660" s="94">
        <f t="shared" ca="1" si="154"/>
        <v>0</v>
      </c>
      <c r="E1660" s="94">
        <f t="shared" ca="1" si="155"/>
        <v>0</v>
      </c>
      <c r="F1660" s="94">
        <f t="shared" ca="1" si="150"/>
        <v>0</v>
      </c>
      <c r="G1660" s="87"/>
      <c r="H1660" s="87"/>
      <c r="I1660" s="87"/>
      <c r="J1660" s="87"/>
    </row>
    <row r="1661" spans="1:10" x14ac:dyDescent="0.2">
      <c r="A1661" s="39">
        <f t="shared" si="151"/>
        <v>0</v>
      </c>
      <c r="B1661" s="39">
        <f t="shared" si="152"/>
        <v>0</v>
      </c>
      <c r="C1661" s="39">
        <f t="shared" si="153"/>
        <v>0</v>
      </c>
      <c r="D1661" s="94">
        <f t="shared" ca="1" si="154"/>
        <v>0</v>
      </c>
      <c r="E1661" s="94">
        <f t="shared" ca="1" si="155"/>
        <v>0</v>
      </c>
      <c r="F1661" s="94">
        <f t="shared" ca="1" si="150"/>
        <v>0</v>
      </c>
      <c r="G1661" s="87"/>
      <c r="H1661" s="87"/>
      <c r="I1661" s="87"/>
      <c r="J1661" s="87"/>
    </row>
    <row r="1662" spans="1:10" x14ac:dyDescent="0.2">
      <c r="A1662" s="39">
        <f t="shared" si="151"/>
        <v>0</v>
      </c>
      <c r="B1662" s="39">
        <f t="shared" si="152"/>
        <v>0</v>
      </c>
      <c r="C1662" s="39">
        <f t="shared" si="153"/>
        <v>0</v>
      </c>
      <c r="D1662" s="94">
        <f t="shared" ca="1" si="154"/>
        <v>0</v>
      </c>
      <c r="E1662" s="94">
        <f t="shared" ca="1" si="155"/>
        <v>0</v>
      </c>
      <c r="F1662" s="94">
        <f t="shared" ca="1" si="150"/>
        <v>0</v>
      </c>
      <c r="G1662" s="87"/>
      <c r="H1662" s="87"/>
      <c r="I1662" s="87"/>
      <c r="J1662" s="87"/>
    </row>
    <row r="1663" spans="1:10" x14ac:dyDescent="0.2">
      <c r="A1663" s="39">
        <f t="shared" si="151"/>
        <v>0</v>
      </c>
      <c r="B1663" s="39">
        <f t="shared" si="152"/>
        <v>0</v>
      </c>
      <c r="C1663" s="39">
        <f t="shared" si="153"/>
        <v>0</v>
      </c>
      <c r="D1663" s="94">
        <f t="shared" ca="1" si="154"/>
        <v>0</v>
      </c>
      <c r="E1663" s="94">
        <f t="shared" ca="1" si="155"/>
        <v>0</v>
      </c>
      <c r="F1663" s="94">
        <f t="shared" ca="1" si="150"/>
        <v>0</v>
      </c>
      <c r="G1663" s="87"/>
      <c r="H1663" s="87"/>
      <c r="I1663" s="87"/>
      <c r="J1663" s="87"/>
    </row>
    <row r="1664" spans="1:10" x14ac:dyDescent="0.2">
      <c r="A1664" s="39">
        <f t="shared" si="151"/>
        <v>0</v>
      </c>
      <c r="B1664" s="39">
        <f t="shared" si="152"/>
        <v>0</v>
      </c>
      <c r="C1664" s="39">
        <f t="shared" si="153"/>
        <v>0</v>
      </c>
      <c r="D1664" s="94">
        <f t="shared" ca="1" si="154"/>
        <v>0</v>
      </c>
      <c r="E1664" s="94">
        <f t="shared" ca="1" si="155"/>
        <v>0</v>
      </c>
      <c r="F1664" s="94">
        <f t="shared" ca="1" si="150"/>
        <v>0</v>
      </c>
      <c r="G1664" s="87"/>
      <c r="H1664" s="87"/>
      <c r="I1664" s="87"/>
      <c r="J1664" s="87"/>
    </row>
    <row r="1665" spans="1:10" x14ac:dyDescent="0.2">
      <c r="A1665" s="39">
        <f t="shared" si="151"/>
        <v>0</v>
      </c>
      <c r="B1665" s="39">
        <f t="shared" si="152"/>
        <v>0</v>
      </c>
      <c r="C1665" s="39">
        <f t="shared" si="153"/>
        <v>0</v>
      </c>
      <c r="D1665" s="94">
        <f t="shared" ca="1" si="154"/>
        <v>0</v>
      </c>
      <c r="E1665" s="94">
        <f t="shared" ca="1" si="155"/>
        <v>0</v>
      </c>
      <c r="F1665" s="94">
        <f t="shared" ca="1" si="150"/>
        <v>0</v>
      </c>
      <c r="G1665" s="87"/>
      <c r="H1665" s="87"/>
      <c r="I1665" s="87"/>
      <c r="J1665" s="87"/>
    </row>
    <row r="1666" spans="1:10" x14ac:dyDescent="0.2">
      <c r="A1666" s="39">
        <f t="shared" si="151"/>
        <v>0</v>
      </c>
      <c r="B1666" s="39">
        <f t="shared" si="152"/>
        <v>0</v>
      </c>
      <c r="C1666" s="39">
        <f t="shared" si="153"/>
        <v>0</v>
      </c>
      <c r="D1666" s="94">
        <f t="shared" ca="1" si="154"/>
        <v>0</v>
      </c>
      <c r="E1666" s="94">
        <f t="shared" ca="1" si="155"/>
        <v>0</v>
      </c>
      <c r="F1666" s="94">
        <f t="shared" ca="1" si="150"/>
        <v>0</v>
      </c>
      <c r="G1666" s="87"/>
      <c r="H1666" s="87"/>
      <c r="I1666" s="87"/>
      <c r="J1666" s="87"/>
    </row>
    <row r="1667" spans="1:10" x14ac:dyDescent="0.2">
      <c r="A1667" s="39">
        <f t="shared" si="151"/>
        <v>0</v>
      </c>
      <c r="B1667" s="39">
        <f t="shared" si="152"/>
        <v>0</v>
      </c>
      <c r="C1667" s="39">
        <f t="shared" si="153"/>
        <v>0</v>
      </c>
      <c r="D1667" s="94">
        <f t="shared" ca="1" si="154"/>
        <v>0</v>
      </c>
      <c r="E1667" s="94">
        <f t="shared" ca="1" si="155"/>
        <v>0</v>
      </c>
      <c r="F1667" s="94">
        <f t="shared" ca="1" si="150"/>
        <v>0</v>
      </c>
      <c r="G1667" s="87"/>
      <c r="H1667" s="87"/>
      <c r="I1667" s="87"/>
      <c r="J1667" s="87"/>
    </row>
    <row r="1668" spans="1:10" x14ac:dyDescent="0.2">
      <c r="A1668" s="39">
        <f t="shared" si="151"/>
        <v>0</v>
      </c>
      <c r="B1668" s="39">
        <f t="shared" si="152"/>
        <v>0</v>
      </c>
      <c r="C1668" s="39">
        <f t="shared" si="153"/>
        <v>0</v>
      </c>
      <c r="D1668" s="94">
        <f t="shared" ca="1" si="154"/>
        <v>0</v>
      </c>
      <c r="E1668" s="94">
        <f t="shared" ca="1" si="155"/>
        <v>0</v>
      </c>
      <c r="F1668" s="94">
        <f t="shared" ca="1" si="150"/>
        <v>0</v>
      </c>
      <c r="G1668" s="87"/>
      <c r="H1668" s="87"/>
      <c r="I1668" s="87"/>
      <c r="J1668" s="87"/>
    </row>
    <row r="1669" spans="1:10" x14ac:dyDescent="0.2">
      <c r="A1669" s="39">
        <f t="shared" si="151"/>
        <v>0</v>
      </c>
      <c r="B1669" s="39">
        <f t="shared" si="152"/>
        <v>0</v>
      </c>
      <c r="C1669" s="39">
        <f t="shared" si="153"/>
        <v>0</v>
      </c>
      <c r="D1669" s="94">
        <f t="shared" ca="1" si="154"/>
        <v>0</v>
      </c>
      <c r="E1669" s="94">
        <f t="shared" ca="1" si="155"/>
        <v>0</v>
      </c>
      <c r="F1669" s="94">
        <f t="shared" ca="1" si="150"/>
        <v>0</v>
      </c>
      <c r="G1669" s="87"/>
      <c r="H1669" s="87"/>
      <c r="I1669" s="87"/>
      <c r="J1669" s="87"/>
    </row>
    <row r="1670" spans="1:10" x14ac:dyDescent="0.2">
      <c r="A1670" s="39">
        <f t="shared" si="151"/>
        <v>0</v>
      </c>
      <c r="B1670" s="39">
        <f t="shared" si="152"/>
        <v>0</v>
      </c>
      <c r="C1670" s="39">
        <f t="shared" si="153"/>
        <v>0</v>
      </c>
      <c r="D1670" s="94">
        <f t="shared" ca="1" si="154"/>
        <v>0</v>
      </c>
      <c r="E1670" s="94">
        <f t="shared" ca="1" si="155"/>
        <v>0</v>
      </c>
      <c r="F1670" s="94">
        <f t="shared" ref="F1670:F1733" ca="1" si="156">IF(TODAY()&lt;$A$4,SUM(R1670),"")</f>
        <v>0</v>
      </c>
      <c r="G1670" s="87"/>
      <c r="H1670" s="87"/>
      <c r="I1670" s="87"/>
      <c r="J1670" s="87"/>
    </row>
    <row r="1671" spans="1:10" x14ac:dyDescent="0.2">
      <c r="A1671" s="39">
        <f t="shared" ref="A1671:A1734" si="157">M1671</f>
        <v>0</v>
      </c>
      <c r="B1671" s="39">
        <f t="shared" ref="B1671:B1734" si="158">N1671</f>
        <v>0</v>
      </c>
      <c r="C1671" s="39">
        <f t="shared" ref="C1671:C1734" si="159">O1671</f>
        <v>0</v>
      </c>
      <c r="D1671" s="94">
        <f t="shared" ref="D1671:D1734" ca="1" si="160">IF(TODAY()&lt;$A$4,SUM(P1671)*(100-SUM($I$5))/100,"")</f>
        <v>0</v>
      </c>
      <c r="E1671" s="94">
        <f t="shared" ref="E1671:E1734" ca="1" si="161">IF(TODAY()&lt;$A$4,SUM(T1671,V1671,X1671,Z1671,AB1671,AD1671,AF1671,AH1671,AJ1671,AL1671,AN1671,AP1671,AR1671,AT1671,AV1671,AX1671,AZ1671,BB1671,BD1671,BF1671,BH1671,BJ1671,BL1671,BN1671,BP1671,BR1671,BT1671,BV1671)-SUM(S1671,U1671,W1671,Y1671,AA1671,AC1671,AE1671,AG1671,AI1671,AK1671,AM1671,AO1671,AQ1671,AS1671,AU1671,AW1671,AY1671,BA1671,BC1671,BE1671,BG1671,BI1671,BK1671,BM1671,BO1671,BQ1671,BS1671,BU1671),"")</f>
        <v>0</v>
      </c>
      <c r="F1671" s="94">
        <f t="shared" ca="1" si="156"/>
        <v>0</v>
      </c>
      <c r="G1671" s="87"/>
      <c r="H1671" s="87"/>
      <c r="I1671" s="87"/>
      <c r="J1671" s="87"/>
    </row>
    <row r="1672" spans="1:10" x14ac:dyDescent="0.2">
      <c r="A1672" s="39">
        <f t="shared" si="157"/>
        <v>0</v>
      </c>
      <c r="B1672" s="39">
        <f t="shared" si="158"/>
        <v>0</v>
      </c>
      <c r="C1672" s="39">
        <f t="shared" si="159"/>
        <v>0</v>
      </c>
      <c r="D1672" s="94">
        <f t="shared" ca="1" si="160"/>
        <v>0</v>
      </c>
      <c r="E1672" s="94">
        <f t="shared" ca="1" si="161"/>
        <v>0</v>
      </c>
      <c r="F1672" s="94">
        <f t="shared" ca="1" si="156"/>
        <v>0</v>
      </c>
      <c r="G1672" s="87"/>
      <c r="H1672" s="87"/>
      <c r="I1672" s="87"/>
      <c r="J1672" s="87"/>
    </row>
    <row r="1673" spans="1:10" x14ac:dyDescent="0.2">
      <c r="A1673" s="39">
        <f t="shared" si="157"/>
        <v>0</v>
      </c>
      <c r="B1673" s="39">
        <f t="shared" si="158"/>
        <v>0</v>
      </c>
      <c r="C1673" s="39">
        <f t="shared" si="159"/>
        <v>0</v>
      </c>
      <c r="D1673" s="94">
        <f t="shared" ca="1" si="160"/>
        <v>0</v>
      </c>
      <c r="E1673" s="94">
        <f t="shared" ca="1" si="161"/>
        <v>0</v>
      </c>
      <c r="F1673" s="94">
        <f t="shared" ca="1" si="156"/>
        <v>0</v>
      </c>
      <c r="G1673" s="87"/>
      <c r="H1673" s="87"/>
      <c r="I1673" s="87"/>
      <c r="J1673" s="87"/>
    </row>
    <row r="1674" spans="1:10" x14ac:dyDescent="0.2">
      <c r="A1674" s="39">
        <f t="shared" si="157"/>
        <v>0</v>
      </c>
      <c r="B1674" s="39">
        <f t="shared" si="158"/>
        <v>0</v>
      </c>
      <c r="C1674" s="39">
        <f t="shared" si="159"/>
        <v>0</v>
      </c>
      <c r="D1674" s="94">
        <f t="shared" ca="1" si="160"/>
        <v>0</v>
      </c>
      <c r="E1674" s="94">
        <f t="shared" ca="1" si="161"/>
        <v>0</v>
      </c>
      <c r="F1674" s="94">
        <f t="shared" ca="1" si="156"/>
        <v>0</v>
      </c>
      <c r="G1674" s="87"/>
      <c r="H1674" s="87"/>
      <c r="I1674" s="87"/>
      <c r="J1674" s="87"/>
    </row>
    <row r="1675" spans="1:10" x14ac:dyDescent="0.2">
      <c r="A1675" s="39">
        <f t="shared" si="157"/>
        <v>0</v>
      </c>
      <c r="B1675" s="39">
        <f t="shared" si="158"/>
        <v>0</v>
      </c>
      <c r="C1675" s="39">
        <f t="shared" si="159"/>
        <v>0</v>
      </c>
      <c r="D1675" s="94">
        <f t="shared" ca="1" si="160"/>
        <v>0</v>
      </c>
      <c r="E1675" s="94">
        <f t="shared" ca="1" si="161"/>
        <v>0</v>
      </c>
      <c r="F1675" s="94">
        <f t="shared" ca="1" si="156"/>
        <v>0</v>
      </c>
      <c r="G1675" s="87"/>
      <c r="H1675" s="87"/>
      <c r="I1675" s="87"/>
      <c r="J1675" s="87"/>
    </row>
    <row r="1676" spans="1:10" x14ac:dyDescent="0.2">
      <c r="A1676" s="39">
        <f t="shared" si="157"/>
        <v>0</v>
      </c>
      <c r="B1676" s="39">
        <f t="shared" si="158"/>
        <v>0</v>
      </c>
      <c r="C1676" s="39">
        <f t="shared" si="159"/>
        <v>0</v>
      </c>
      <c r="D1676" s="94">
        <f t="shared" ca="1" si="160"/>
        <v>0</v>
      </c>
      <c r="E1676" s="94">
        <f t="shared" ca="1" si="161"/>
        <v>0</v>
      </c>
      <c r="F1676" s="94">
        <f t="shared" ca="1" si="156"/>
        <v>0</v>
      </c>
      <c r="G1676" s="87"/>
      <c r="H1676" s="87"/>
      <c r="I1676" s="87"/>
      <c r="J1676" s="87"/>
    </row>
    <row r="1677" spans="1:10" x14ac:dyDescent="0.2">
      <c r="A1677" s="39">
        <f t="shared" si="157"/>
        <v>0</v>
      </c>
      <c r="B1677" s="39">
        <f t="shared" si="158"/>
        <v>0</v>
      </c>
      <c r="C1677" s="39">
        <f t="shared" si="159"/>
        <v>0</v>
      </c>
      <c r="D1677" s="94">
        <f t="shared" ca="1" si="160"/>
        <v>0</v>
      </c>
      <c r="E1677" s="94">
        <f t="shared" ca="1" si="161"/>
        <v>0</v>
      </c>
      <c r="F1677" s="94">
        <f t="shared" ca="1" si="156"/>
        <v>0</v>
      </c>
      <c r="G1677" s="87"/>
      <c r="H1677" s="87"/>
      <c r="I1677" s="87"/>
      <c r="J1677" s="87"/>
    </row>
    <row r="1678" spans="1:10" x14ac:dyDescent="0.2">
      <c r="A1678" s="39">
        <f t="shared" si="157"/>
        <v>0</v>
      </c>
      <c r="B1678" s="39">
        <f t="shared" si="158"/>
        <v>0</v>
      </c>
      <c r="C1678" s="39">
        <f t="shared" si="159"/>
        <v>0</v>
      </c>
      <c r="D1678" s="94">
        <f t="shared" ca="1" si="160"/>
        <v>0</v>
      </c>
      <c r="E1678" s="94">
        <f t="shared" ca="1" si="161"/>
        <v>0</v>
      </c>
      <c r="F1678" s="94">
        <f t="shared" ca="1" si="156"/>
        <v>0</v>
      </c>
      <c r="G1678" s="87"/>
      <c r="H1678" s="87"/>
      <c r="I1678" s="87"/>
      <c r="J1678" s="87"/>
    </row>
    <row r="1679" spans="1:10" x14ac:dyDescent="0.2">
      <c r="A1679" s="39">
        <f t="shared" si="157"/>
        <v>0</v>
      </c>
      <c r="B1679" s="39">
        <f t="shared" si="158"/>
        <v>0</v>
      </c>
      <c r="C1679" s="39">
        <f t="shared" si="159"/>
        <v>0</v>
      </c>
      <c r="D1679" s="94">
        <f t="shared" ca="1" si="160"/>
        <v>0</v>
      </c>
      <c r="E1679" s="94">
        <f t="shared" ca="1" si="161"/>
        <v>0</v>
      </c>
      <c r="F1679" s="94">
        <f t="shared" ca="1" si="156"/>
        <v>0</v>
      </c>
      <c r="G1679" s="87"/>
      <c r="H1679" s="87"/>
      <c r="I1679" s="87"/>
      <c r="J1679" s="87"/>
    </row>
    <row r="1680" spans="1:10" x14ac:dyDescent="0.2">
      <c r="A1680" s="39">
        <f t="shared" si="157"/>
        <v>0</v>
      </c>
      <c r="B1680" s="39">
        <f t="shared" si="158"/>
        <v>0</v>
      </c>
      <c r="C1680" s="39">
        <f t="shared" si="159"/>
        <v>0</v>
      </c>
      <c r="D1680" s="94">
        <f t="shared" ca="1" si="160"/>
        <v>0</v>
      </c>
      <c r="E1680" s="94">
        <f t="shared" ca="1" si="161"/>
        <v>0</v>
      </c>
      <c r="F1680" s="94">
        <f t="shared" ca="1" si="156"/>
        <v>0</v>
      </c>
      <c r="G1680" s="87"/>
      <c r="H1680" s="87"/>
      <c r="I1680" s="87"/>
      <c r="J1680" s="87"/>
    </row>
    <row r="1681" spans="1:10" x14ac:dyDescent="0.2">
      <c r="A1681" s="39">
        <f t="shared" si="157"/>
        <v>0</v>
      </c>
      <c r="B1681" s="39">
        <f t="shared" si="158"/>
        <v>0</v>
      </c>
      <c r="C1681" s="39">
        <f t="shared" si="159"/>
        <v>0</v>
      </c>
      <c r="D1681" s="94">
        <f t="shared" ca="1" si="160"/>
        <v>0</v>
      </c>
      <c r="E1681" s="94">
        <f t="shared" ca="1" si="161"/>
        <v>0</v>
      </c>
      <c r="F1681" s="94">
        <f t="shared" ca="1" si="156"/>
        <v>0</v>
      </c>
      <c r="G1681" s="87"/>
      <c r="H1681" s="87"/>
      <c r="I1681" s="87"/>
      <c r="J1681" s="87"/>
    </row>
    <row r="1682" spans="1:10" x14ac:dyDescent="0.2">
      <c r="A1682" s="39">
        <f t="shared" si="157"/>
        <v>0</v>
      </c>
      <c r="B1682" s="39">
        <f t="shared" si="158"/>
        <v>0</v>
      </c>
      <c r="C1682" s="39">
        <f t="shared" si="159"/>
        <v>0</v>
      </c>
      <c r="D1682" s="94">
        <f t="shared" ca="1" si="160"/>
        <v>0</v>
      </c>
      <c r="E1682" s="94">
        <f t="shared" ca="1" si="161"/>
        <v>0</v>
      </c>
      <c r="F1682" s="94">
        <f t="shared" ca="1" si="156"/>
        <v>0</v>
      </c>
      <c r="G1682" s="87"/>
      <c r="H1682" s="87"/>
      <c r="I1682" s="87"/>
      <c r="J1682" s="87"/>
    </row>
    <row r="1683" spans="1:10" x14ac:dyDescent="0.2">
      <c r="A1683" s="39">
        <f t="shared" si="157"/>
        <v>0</v>
      </c>
      <c r="B1683" s="39">
        <f t="shared" si="158"/>
        <v>0</v>
      </c>
      <c r="C1683" s="39">
        <f t="shared" si="159"/>
        <v>0</v>
      </c>
      <c r="D1683" s="94">
        <f t="shared" ca="1" si="160"/>
        <v>0</v>
      </c>
      <c r="E1683" s="94">
        <f t="shared" ca="1" si="161"/>
        <v>0</v>
      </c>
      <c r="F1683" s="94">
        <f t="shared" ca="1" si="156"/>
        <v>0</v>
      </c>
      <c r="G1683" s="87"/>
      <c r="H1683" s="87"/>
      <c r="I1683" s="87"/>
      <c r="J1683" s="87"/>
    </row>
    <row r="1684" spans="1:10" x14ac:dyDescent="0.2">
      <c r="A1684" s="39">
        <f t="shared" si="157"/>
        <v>0</v>
      </c>
      <c r="B1684" s="39">
        <f t="shared" si="158"/>
        <v>0</v>
      </c>
      <c r="C1684" s="39">
        <f t="shared" si="159"/>
        <v>0</v>
      </c>
      <c r="D1684" s="94">
        <f t="shared" ca="1" si="160"/>
        <v>0</v>
      </c>
      <c r="E1684" s="94">
        <f t="shared" ca="1" si="161"/>
        <v>0</v>
      </c>
      <c r="F1684" s="94">
        <f t="shared" ca="1" si="156"/>
        <v>0</v>
      </c>
      <c r="G1684" s="87"/>
      <c r="H1684" s="87"/>
      <c r="I1684" s="87"/>
      <c r="J1684" s="87"/>
    </row>
    <row r="1685" spans="1:10" x14ac:dyDescent="0.2">
      <c r="A1685" s="39">
        <f t="shared" si="157"/>
        <v>0</v>
      </c>
      <c r="B1685" s="39">
        <f t="shared" si="158"/>
        <v>0</v>
      </c>
      <c r="C1685" s="39">
        <f t="shared" si="159"/>
        <v>0</v>
      </c>
      <c r="D1685" s="94">
        <f t="shared" ca="1" si="160"/>
        <v>0</v>
      </c>
      <c r="E1685" s="94">
        <f t="shared" ca="1" si="161"/>
        <v>0</v>
      </c>
      <c r="F1685" s="94">
        <f t="shared" ca="1" si="156"/>
        <v>0</v>
      </c>
      <c r="G1685" s="87"/>
      <c r="H1685" s="87"/>
      <c r="I1685" s="87"/>
      <c r="J1685" s="87"/>
    </row>
    <row r="1686" spans="1:10" x14ac:dyDescent="0.2">
      <c r="A1686" s="39">
        <f t="shared" si="157"/>
        <v>0</v>
      </c>
      <c r="B1686" s="39">
        <f t="shared" si="158"/>
        <v>0</v>
      </c>
      <c r="C1686" s="39">
        <f t="shared" si="159"/>
        <v>0</v>
      </c>
      <c r="D1686" s="94">
        <f t="shared" ca="1" si="160"/>
        <v>0</v>
      </c>
      <c r="E1686" s="94">
        <f t="shared" ca="1" si="161"/>
        <v>0</v>
      </c>
      <c r="F1686" s="94">
        <f t="shared" ca="1" si="156"/>
        <v>0</v>
      </c>
      <c r="G1686" s="87"/>
      <c r="H1686" s="87"/>
      <c r="I1686" s="87"/>
      <c r="J1686" s="87"/>
    </row>
    <row r="1687" spans="1:10" x14ac:dyDescent="0.2">
      <c r="A1687" s="39">
        <f t="shared" si="157"/>
        <v>0</v>
      </c>
      <c r="B1687" s="39">
        <f t="shared" si="158"/>
        <v>0</v>
      </c>
      <c r="C1687" s="39">
        <f t="shared" si="159"/>
        <v>0</v>
      </c>
      <c r="D1687" s="94">
        <f t="shared" ca="1" si="160"/>
        <v>0</v>
      </c>
      <c r="E1687" s="94">
        <f t="shared" ca="1" si="161"/>
        <v>0</v>
      </c>
      <c r="F1687" s="94">
        <f t="shared" ca="1" si="156"/>
        <v>0</v>
      </c>
      <c r="G1687" s="87"/>
      <c r="H1687" s="87"/>
      <c r="I1687" s="87"/>
      <c r="J1687" s="87"/>
    </row>
    <row r="1688" spans="1:10" x14ac:dyDescent="0.2">
      <c r="A1688" s="39">
        <f t="shared" si="157"/>
        <v>0</v>
      </c>
      <c r="B1688" s="39">
        <f t="shared" si="158"/>
        <v>0</v>
      </c>
      <c r="C1688" s="39">
        <f t="shared" si="159"/>
        <v>0</v>
      </c>
      <c r="D1688" s="94">
        <f t="shared" ca="1" si="160"/>
        <v>0</v>
      </c>
      <c r="E1688" s="94">
        <f t="shared" ca="1" si="161"/>
        <v>0</v>
      </c>
      <c r="F1688" s="94">
        <f t="shared" ca="1" si="156"/>
        <v>0</v>
      </c>
      <c r="G1688" s="87"/>
      <c r="H1688" s="87"/>
      <c r="I1688" s="87"/>
      <c r="J1688" s="87"/>
    </row>
    <row r="1689" spans="1:10" x14ac:dyDescent="0.2">
      <c r="A1689" s="39">
        <f t="shared" si="157"/>
        <v>0</v>
      </c>
      <c r="B1689" s="39">
        <f t="shared" si="158"/>
        <v>0</v>
      </c>
      <c r="C1689" s="39">
        <f t="shared" si="159"/>
        <v>0</v>
      </c>
      <c r="D1689" s="94">
        <f t="shared" ca="1" si="160"/>
        <v>0</v>
      </c>
      <c r="E1689" s="94">
        <f t="shared" ca="1" si="161"/>
        <v>0</v>
      </c>
      <c r="F1689" s="94">
        <f t="shared" ca="1" si="156"/>
        <v>0</v>
      </c>
      <c r="G1689" s="87"/>
      <c r="H1689" s="87"/>
      <c r="I1689" s="87"/>
      <c r="J1689" s="87"/>
    </row>
    <row r="1690" spans="1:10" x14ac:dyDescent="0.2">
      <c r="A1690" s="39">
        <f t="shared" si="157"/>
        <v>0</v>
      </c>
      <c r="B1690" s="39">
        <f t="shared" si="158"/>
        <v>0</v>
      </c>
      <c r="C1690" s="39">
        <f t="shared" si="159"/>
        <v>0</v>
      </c>
      <c r="D1690" s="94">
        <f t="shared" ca="1" si="160"/>
        <v>0</v>
      </c>
      <c r="E1690" s="94">
        <f t="shared" ca="1" si="161"/>
        <v>0</v>
      </c>
      <c r="F1690" s="94">
        <f t="shared" ca="1" si="156"/>
        <v>0</v>
      </c>
      <c r="G1690" s="87"/>
      <c r="H1690" s="87"/>
      <c r="I1690" s="87"/>
      <c r="J1690" s="87"/>
    </row>
    <row r="1691" spans="1:10" x14ac:dyDescent="0.2">
      <c r="A1691" s="39">
        <f t="shared" si="157"/>
        <v>0</v>
      </c>
      <c r="B1691" s="39">
        <f t="shared" si="158"/>
        <v>0</v>
      </c>
      <c r="C1691" s="39">
        <f t="shared" si="159"/>
        <v>0</v>
      </c>
      <c r="D1691" s="94">
        <f t="shared" ca="1" si="160"/>
        <v>0</v>
      </c>
      <c r="E1691" s="94">
        <f t="shared" ca="1" si="161"/>
        <v>0</v>
      </c>
      <c r="F1691" s="94">
        <f t="shared" ca="1" si="156"/>
        <v>0</v>
      </c>
      <c r="G1691" s="87"/>
      <c r="H1691" s="87"/>
      <c r="I1691" s="87"/>
      <c r="J1691" s="87"/>
    </row>
    <row r="1692" spans="1:10" x14ac:dyDescent="0.2">
      <c r="A1692" s="39">
        <f t="shared" si="157"/>
        <v>0</v>
      </c>
      <c r="B1692" s="39">
        <f t="shared" si="158"/>
        <v>0</v>
      </c>
      <c r="C1692" s="39">
        <f t="shared" si="159"/>
        <v>0</v>
      </c>
      <c r="D1692" s="94">
        <f t="shared" ca="1" si="160"/>
        <v>0</v>
      </c>
      <c r="E1692" s="94">
        <f t="shared" ca="1" si="161"/>
        <v>0</v>
      </c>
      <c r="F1692" s="94">
        <f t="shared" ca="1" si="156"/>
        <v>0</v>
      </c>
      <c r="G1692" s="87"/>
      <c r="H1692" s="87"/>
      <c r="I1692" s="87"/>
      <c r="J1692" s="87"/>
    </row>
    <row r="1693" spans="1:10" x14ac:dyDescent="0.2">
      <c r="A1693" s="39">
        <f t="shared" si="157"/>
        <v>0</v>
      </c>
      <c r="B1693" s="39">
        <f t="shared" si="158"/>
        <v>0</v>
      </c>
      <c r="C1693" s="39">
        <f t="shared" si="159"/>
        <v>0</v>
      </c>
      <c r="D1693" s="94">
        <f t="shared" ca="1" si="160"/>
        <v>0</v>
      </c>
      <c r="E1693" s="94">
        <f t="shared" ca="1" si="161"/>
        <v>0</v>
      </c>
      <c r="F1693" s="94">
        <f t="shared" ca="1" si="156"/>
        <v>0</v>
      </c>
      <c r="G1693" s="87"/>
      <c r="H1693" s="87"/>
      <c r="I1693" s="87"/>
      <c r="J1693" s="87"/>
    </row>
    <row r="1694" spans="1:10" x14ac:dyDescent="0.2">
      <c r="A1694" s="39">
        <f t="shared" si="157"/>
        <v>0</v>
      </c>
      <c r="B1694" s="39">
        <f t="shared" si="158"/>
        <v>0</v>
      </c>
      <c r="C1694" s="39">
        <f t="shared" si="159"/>
        <v>0</v>
      </c>
      <c r="D1694" s="94">
        <f t="shared" ca="1" si="160"/>
        <v>0</v>
      </c>
      <c r="E1694" s="94">
        <f t="shared" ca="1" si="161"/>
        <v>0</v>
      </c>
      <c r="F1694" s="94">
        <f t="shared" ca="1" si="156"/>
        <v>0</v>
      </c>
      <c r="G1694" s="87"/>
      <c r="H1694" s="87"/>
      <c r="I1694" s="87"/>
      <c r="J1694" s="87"/>
    </row>
    <row r="1695" spans="1:10" x14ac:dyDescent="0.2">
      <c r="A1695" s="39">
        <f t="shared" si="157"/>
        <v>0</v>
      </c>
      <c r="B1695" s="39">
        <f t="shared" si="158"/>
        <v>0</v>
      </c>
      <c r="C1695" s="39">
        <f t="shared" si="159"/>
        <v>0</v>
      </c>
      <c r="D1695" s="94">
        <f t="shared" ca="1" si="160"/>
        <v>0</v>
      </c>
      <c r="E1695" s="94">
        <f t="shared" ca="1" si="161"/>
        <v>0</v>
      </c>
      <c r="F1695" s="94">
        <f t="shared" ca="1" si="156"/>
        <v>0</v>
      </c>
      <c r="G1695" s="87"/>
      <c r="H1695" s="87"/>
      <c r="I1695" s="87"/>
      <c r="J1695" s="87"/>
    </row>
    <row r="1696" spans="1:10" x14ac:dyDescent="0.2">
      <c r="A1696" s="39">
        <f t="shared" si="157"/>
        <v>0</v>
      </c>
      <c r="B1696" s="39">
        <f t="shared" si="158"/>
        <v>0</v>
      </c>
      <c r="C1696" s="39">
        <f t="shared" si="159"/>
        <v>0</v>
      </c>
      <c r="D1696" s="94">
        <f t="shared" ca="1" si="160"/>
        <v>0</v>
      </c>
      <c r="E1696" s="94">
        <f t="shared" ca="1" si="161"/>
        <v>0</v>
      </c>
      <c r="F1696" s="94">
        <f t="shared" ca="1" si="156"/>
        <v>0</v>
      </c>
      <c r="G1696" s="87"/>
      <c r="H1696" s="87"/>
      <c r="I1696" s="87"/>
      <c r="J1696" s="87"/>
    </row>
    <row r="1697" spans="1:10" x14ac:dyDescent="0.2">
      <c r="A1697" s="39">
        <f t="shared" si="157"/>
        <v>0</v>
      </c>
      <c r="B1697" s="39">
        <f t="shared" si="158"/>
        <v>0</v>
      </c>
      <c r="C1697" s="39">
        <f t="shared" si="159"/>
        <v>0</v>
      </c>
      <c r="D1697" s="94">
        <f t="shared" ca="1" si="160"/>
        <v>0</v>
      </c>
      <c r="E1697" s="94">
        <f t="shared" ca="1" si="161"/>
        <v>0</v>
      </c>
      <c r="F1697" s="94">
        <f t="shared" ca="1" si="156"/>
        <v>0</v>
      </c>
      <c r="G1697" s="87"/>
      <c r="H1697" s="87"/>
      <c r="I1697" s="87"/>
      <c r="J1697" s="87"/>
    </row>
    <row r="1698" spans="1:10" x14ac:dyDescent="0.2">
      <c r="A1698" s="39">
        <f t="shared" si="157"/>
        <v>0</v>
      </c>
      <c r="B1698" s="39">
        <f t="shared" si="158"/>
        <v>0</v>
      </c>
      <c r="C1698" s="39">
        <f t="shared" si="159"/>
        <v>0</v>
      </c>
      <c r="D1698" s="94">
        <f t="shared" ca="1" si="160"/>
        <v>0</v>
      </c>
      <c r="E1698" s="94">
        <f t="shared" ca="1" si="161"/>
        <v>0</v>
      </c>
      <c r="F1698" s="94">
        <f t="shared" ca="1" si="156"/>
        <v>0</v>
      </c>
      <c r="G1698" s="87"/>
      <c r="H1698" s="87"/>
      <c r="I1698" s="87"/>
      <c r="J1698" s="87"/>
    </row>
    <row r="1699" spans="1:10" x14ac:dyDescent="0.2">
      <c r="A1699" s="39">
        <f t="shared" si="157"/>
        <v>0</v>
      </c>
      <c r="B1699" s="39">
        <f t="shared" si="158"/>
        <v>0</v>
      </c>
      <c r="C1699" s="39">
        <f t="shared" si="159"/>
        <v>0</v>
      </c>
      <c r="D1699" s="94">
        <f t="shared" ca="1" si="160"/>
        <v>0</v>
      </c>
      <c r="E1699" s="94">
        <f t="shared" ca="1" si="161"/>
        <v>0</v>
      </c>
      <c r="F1699" s="94">
        <f t="shared" ca="1" si="156"/>
        <v>0</v>
      </c>
      <c r="G1699" s="87"/>
      <c r="H1699" s="87"/>
      <c r="I1699" s="87"/>
      <c r="J1699" s="87"/>
    </row>
    <row r="1700" spans="1:10" x14ac:dyDescent="0.2">
      <c r="A1700" s="39">
        <f t="shared" si="157"/>
        <v>0</v>
      </c>
      <c r="B1700" s="39">
        <f t="shared" si="158"/>
        <v>0</v>
      </c>
      <c r="C1700" s="39">
        <f t="shared" si="159"/>
        <v>0</v>
      </c>
      <c r="D1700" s="94">
        <f t="shared" ca="1" si="160"/>
        <v>0</v>
      </c>
      <c r="E1700" s="94">
        <f t="shared" ca="1" si="161"/>
        <v>0</v>
      </c>
      <c r="F1700" s="94">
        <f t="shared" ca="1" si="156"/>
        <v>0</v>
      </c>
      <c r="G1700" s="87"/>
      <c r="H1700" s="87"/>
      <c r="I1700" s="87"/>
      <c r="J1700" s="87"/>
    </row>
    <row r="1701" spans="1:10" x14ac:dyDescent="0.2">
      <c r="A1701" s="39">
        <f t="shared" si="157"/>
        <v>0</v>
      </c>
      <c r="B1701" s="39">
        <f t="shared" si="158"/>
        <v>0</v>
      </c>
      <c r="C1701" s="39">
        <f t="shared" si="159"/>
        <v>0</v>
      </c>
      <c r="D1701" s="94">
        <f t="shared" ca="1" si="160"/>
        <v>0</v>
      </c>
      <c r="E1701" s="94">
        <f t="shared" ca="1" si="161"/>
        <v>0</v>
      </c>
      <c r="F1701" s="94">
        <f t="shared" ca="1" si="156"/>
        <v>0</v>
      </c>
      <c r="G1701" s="87"/>
      <c r="H1701" s="87"/>
      <c r="I1701" s="87"/>
      <c r="J1701" s="87"/>
    </row>
    <row r="1702" spans="1:10" x14ac:dyDescent="0.2">
      <c r="A1702" s="39">
        <f t="shared" si="157"/>
        <v>0</v>
      </c>
      <c r="B1702" s="39">
        <f t="shared" si="158"/>
        <v>0</v>
      </c>
      <c r="C1702" s="39">
        <f t="shared" si="159"/>
        <v>0</v>
      </c>
      <c r="D1702" s="94">
        <f t="shared" ca="1" si="160"/>
        <v>0</v>
      </c>
      <c r="E1702" s="94">
        <f t="shared" ca="1" si="161"/>
        <v>0</v>
      </c>
      <c r="F1702" s="94">
        <f t="shared" ca="1" si="156"/>
        <v>0</v>
      </c>
      <c r="G1702" s="87"/>
      <c r="H1702" s="87"/>
      <c r="I1702" s="87"/>
      <c r="J1702" s="87"/>
    </row>
    <row r="1703" spans="1:10" x14ac:dyDescent="0.2">
      <c r="A1703" s="39">
        <f t="shared" si="157"/>
        <v>0</v>
      </c>
      <c r="B1703" s="39">
        <f t="shared" si="158"/>
        <v>0</v>
      </c>
      <c r="C1703" s="39">
        <f t="shared" si="159"/>
        <v>0</v>
      </c>
      <c r="D1703" s="94">
        <f t="shared" ca="1" si="160"/>
        <v>0</v>
      </c>
      <c r="E1703" s="94">
        <f t="shared" ca="1" si="161"/>
        <v>0</v>
      </c>
      <c r="F1703" s="94">
        <f t="shared" ca="1" si="156"/>
        <v>0</v>
      </c>
      <c r="G1703" s="87"/>
      <c r="H1703" s="87"/>
      <c r="I1703" s="87"/>
      <c r="J1703" s="87"/>
    </row>
    <row r="1704" spans="1:10" x14ac:dyDescent="0.2">
      <c r="A1704" s="39">
        <f t="shared" si="157"/>
        <v>0</v>
      </c>
      <c r="B1704" s="39">
        <f t="shared" si="158"/>
        <v>0</v>
      </c>
      <c r="C1704" s="39">
        <f t="shared" si="159"/>
        <v>0</v>
      </c>
      <c r="D1704" s="94">
        <f t="shared" ca="1" si="160"/>
        <v>0</v>
      </c>
      <c r="E1704" s="94">
        <f t="shared" ca="1" si="161"/>
        <v>0</v>
      </c>
      <c r="F1704" s="94">
        <f t="shared" ca="1" si="156"/>
        <v>0</v>
      </c>
      <c r="G1704" s="87"/>
      <c r="H1704" s="87"/>
      <c r="I1704" s="87"/>
      <c r="J1704" s="87"/>
    </row>
    <row r="1705" spans="1:10" x14ac:dyDescent="0.2">
      <c r="A1705" s="39">
        <f t="shared" si="157"/>
        <v>0</v>
      </c>
      <c r="B1705" s="39">
        <f t="shared" si="158"/>
        <v>0</v>
      </c>
      <c r="C1705" s="39">
        <f t="shared" si="159"/>
        <v>0</v>
      </c>
      <c r="D1705" s="94">
        <f t="shared" ca="1" si="160"/>
        <v>0</v>
      </c>
      <c r="E1705" s="94">
        <f t="shared" ca="1" si="161"/>
        <v>0</v>
      </c>
      <c r="F1705" s="94">
        <f t="shared" ca="1" si="156"/>
        <v>0</v>
      </c>
      <c r="G1705" s="87"/>
      <c r="H1705" s="87"/>
      <c r="I1705" s="87"/>
      <c r="J1705" s="87"/>
    </row>
    <row r="1706" spans="1:10" x14ac:dyDescent="0.2">
      <c r="A1706" s="39">
        <f t="shared" si="157"/>
        <v>0</v>
      </c>
      <c r="B1706" s="39">
        <f t="shared" si="158"/>
        <v>0</v>
      </c>
      <c r="C1706" s="39">
        <f t="shared" si="159"/>
        <v>0</v>
      </c>
      <c r="D1706" s="94">
        <f t="shared" ca="1" si="160"/>
        <v>0</v>
      </c>
      <c r="E1706" s="94">
        <f t="shared" ca="1" si="161"/>
        <v>0</v>
      </c>
      <c r="F1706" s="94">
        <f t="shared" ca="1" si="156"/>
        <v>0</v>
      </c>
      <c r="G1706" s="87"/>
      <c r="H1706" s="87"/>
      <c r="I1706" s="87"/>
      <c r="J1706" s="87"/>
    </row>
    <row r="1707" spans="1:10" x14ac:dyDescent="0.2">
      <c r="A1707" s="39">
        <f t="shared" si="157"/>
        <v>0</v>
      </c>
      <c r="B1707" s="39">
        <f t="shared" si="158"/>
        <v>0</v>
      </c>
      <c r="C1707" s="39">
        <f t="shared" si="159"/>
        <v>0</v>
      </c>
      <c r="D1707" s="94">
        <f t="shared" ca="1" si="160"/>
        <v>0</v>
      </c>
      <c r="E1707" s="94">
        <f t="shared" ca="1" si="161"/>
        <v>0</v>
      </c>
      <c r="F1707" s="94">
        <f t="shared" ca="1" si="156"/>
        <v>0</v>
      </c>
      <c r="G1707" s="87"/>
      <c r="H1707" s="87"/>
      <c r="I1707" s="87"/>
      <c r="J1707" s="87"/>
    </row>
    <row r="1708" spans="1:10" x14ac:dyDescent="0.2">
      <c r="A1708" s="39">
        <f t="shared" si="157"/>
        <v>0</v>
      </c>
      <c r="B1708" s="39">
        <f t="shared" si="158"/>
        <v>0</v>
      </c>
      <c r="C1708" s="39">
        <f t="shared" si="159"/>
        <v>0</v>
      </c>
      <c r="D1708" s="94">
        <f t="shared" ca="1" si="160"/>
        <v>0</v>
      </c>
      <c r="E1708" s="94">
        <f t="shared" ca="1" si="161"/>
        <v>0</v>
      </c>
      <c r="F1708" s="94">
        <f t="shared" ca="1" si="156"/>
        <v>0</v>
      </c>
      <c r="G1708" s="87"/>
      <c r="H1708" s="87"/>
      <c r="I1708" s="87"/>
      <c r="J1708" s="87"/>
    </row>
    <row r="1709" spans="1:10" x14ac:dyDescent="0.2">
      <c r="A1709" s="39">
        <f t="shared" si="157"/>
        <v>0</v>
      </c>
      <c r="B1709" s="39">
        <f t="shared" si="158"/>
        <v>0</v>
      </c>
      <c r="C1709" s="39">
        <f t="shared" si="159"/>
        <v>0</v>
      </c>
      <c r="D1709" s="94">
        <f t="shared" ca="1" si="160"/>
        <v>0</v>
      </c>
      <c r="E1709" s="94">
        <f t="shared" ca="1" si="161"/>
        <v>0</v>
      </c>
      <c r="F1709" s="94">
        <f t="shared" ca="1" si="156"/>
        <v>0</v>
      </c>
      <c r="G1709" s="87"/>
      <c r="H1709" s="87"/>
      <c r="I1709" s="87"/>
      <c r="J1709" s="87"/>
    </row>
    <row r="1710" spans="1:10" x14ac:dyDescent="0.2">
      <c r="A1710" s="39">
        <f t="shared" si="157"/>
        <v>0</v>
      </c>
      <c r="B1710" s="39">
        <f t="shared" si="158"/>
        <v>0</v>
      </c>
      <c r="C1710" s="39">
        <f t="shared" si="159"/>
        <v>0</v>
      </c>
      <c r="D1710" s="94">
        <f t="shared" ca="1" si="160"/>
        <v>0</v>
      </c>
      <c r="E1710" s="94">
        <f t="shared" ca="1" si="161"/>
        <v>0</v>
      </c>
      <c r="F1710" s="94">
        <f t="shared" ca="1" si="156"/>
        <v>0</v>
      </c>
      <c r="G1710" s="87"/>
      <c r="H1710" s="87"/>
      <c r="I1710" s="87"/>
      <c r="J1710" s="87"/>
    </row>
    <row r="1711" spans="1:10" x14ac:dyDescent="0.2">
      <c r="A1711" s="39">
        <f t="shared" si="157"/>
        <v>0</v>
      </c>
      <c r="B1711" s="39">
        <f t="shared" si="158"/>
        <v>0</v>
      </c>
      <c r="C1711" s="39">
        <f t="shared" si="159"/>
        <v>0</v>
      </c>
      <c r="D1711" s="94">
        <f t="shared" ca="1" si="160"/>
        <v>0</v>
      </c>
      <c r="E1711" s="94">
        <f t="shared" ca="1" si="161"/>
        <v>0</v>
      </c>
      <c r="F1711" s="94">
        <f t="shared" ca="1" si="156"/>
        <v>0</v>
      </c>
      <c r="G1711" s="87"/>
      <c r="H1711" s="87"/>
      <c r="I1711" s="87"/>
      <c r="J1711" s="87"/>
    </row>
    <row r="1712" spans="1:10" x14ac:dyDescent="0.2">
      <c r="A1712" s="39">
        <f t="shared" si="157"/>
        <v>0</v>
      </c>
      <c r="B1712" s="39">
        <f t="shared" si="158"/>
        <v>0</v>
      </c>
      <c r="C1712" s="39">
        <f t="shared" si="159"/>
        <v>0</v>
      </c>
      <c r="D1712" s="94">
        <f t="shared" ca="1" si="160"/>
        <v>0</v>
      </c>
      <c r="E1712" s="94">
        <f t="shared" ca="1" si="161"/>
        <v>0</v>
      </c>
      <c r="F1712" s="94">
        <f t="shared" ca="1" si="156"/>
        <v>0</v>
      </c>
      <c r="G1712" s="87"/>
      <c r="H1712" s="87"/>
      <c r="I1712" s="87"/>
      <c r="J1712" s="87"/>
    </row>
    <row r="1713" spans="1:10" x14ac:dyDescent="0.2">
      <c r="A1713" s="39">
        <f t="shared" si="157"/>
        <v>0</v>
      </c>
      <c r="B1713" s="39">
        <f t="shared" si="158"/>
        <v>0</v>
      </c>
      <c r="C1713" s="39">
        <f t="shared" si="159"/>
        <v>0</v>
      </c>
      <c r="D1713" s="94">
        <f t="shared" ca="1" si="160"/>
        <v>0</v>
      </c>
      <c r="E1713" s="94">
        <f t="shared" ca="1" si="161"/>
        <v>0</v>
      </c>
      <c r="F1713" s="94">
        <f t="shared" ca="1" si="156"/>
        <v>0</v>
      </c>
      <c r="G1713" s="87"/>
      <c r="H1713" s="87"/>
      <c r="I1713" s="87"/>
      <c r="J1713" s="87"/>
    </row>
    <row r="1714" spans="1:10" x14ac:dyDescent="0.2">
      <c r="A1714" s="39">
        <f t="shared" si="157"/>
        <v>0</v>
      </c>
      <c r="B1714" s="39">
        <f t="shared" si="158"/>
        <v>0</v>
      </c>
      <c r="C1714" s="39">
        <f t="shared" si="159"/>
        <v>0</v>
      </c>
      <c r="D1714" s="94">
        <f t="shared" ca="1" si="160"/>
        <v>0</v>
      </c>
      <c r="E1714" s="94">
        <f t="shared" ca="1" si="161"/>
        <v>0</v>
      </c>
      <c r="F1714" s="94">
        <f t="shared" ca="1" si="156"/>
        <v>0</v>
      </c>
      <c r="G1714" s="87"/>
      <c r="H1714" s="87"/>
      <c r="I1714" s="87"/>
      <c r="J1714" s="87"/>
    </row>
    <row r="1715" spans="1:10" x14ac:dyDescent="0.2">
      <c r="A1715" s="39">
        <f t="shared" si="157"/>
        <v>0</v>
      </c>
      <c r="B1715" s="39">
        <f t="shared" si="158"/>
        <v>0</v>
      </c>
      <c r="C1715" s="39">
        <f t="shared" si="159"/>
        <v>0</v>
      </c>
      <c r="D1715" s="94">
        <f t="shared" ca="1" si="160"/>
        <v>0</v>
      </c>
      <c r="E1715" s="94">
        <f t="shared" ca="1" si="161"/>
        <v>0</v>
      </c>
      <c r="F1715" s="94">
        <f t="shared" ca="1" si="156"/>
        <v>0</v>
      </c>
      <c r="G1715" s="87"/>
      <c r="H1715" s="87"/>
      <c r="I1715" s="87"/>
      <c r="J1715" s="87"/>
    </row>
    <row r="1716" spans="1:10" x14ac:dyDescent="0.2">
      <c r="A1716" s="39">
        <f t="shared" si="157"/>
        <v>0</v>
      </c>
      <c r="B1716" s="39">
        <f t="shared" si="158"/>
        <v>0</v>
      </c>
      <c r="C1716" s="39">
        <f t="shared" si="159"/>
        <v>0</v>
      </c>
      <c r="D1716" s="94">
        <f t="shared" ca="1" si="160"/>
        <v>0</v>
      </c>
      <c r="E1716" s="94">
        <f t="shared" ca="1" si="161"/>
        <v>0</v>
      </c>
      <c r="F1716" s="94">
        <f t="shared" ca="1" si="156"/>
        <v>0</v>
      </c>
      <c r="G1716" s="87"/>
      <c r="H1716" s="87"/>
      <c r="I1716" s="87"/>
      <c r="J1716" s="87"/>
    </row>
    <row r="1717" spans="1:10" x14ac:dyDescent="0.2">
      <c r="A1717" s="39">
        <f t="shared" si="157"/>
        <v>0</v>
      </c>
      <c r="B1717" s="39">
        <f t="shared" si="158"/>
        <v>0</v>
      </c>
      <c r="C1717" s="39">
        <f t="shared" si="159"/>
        <v>0</v>
      </c>
      <c r="D1717" s="94">
        <f t="shared" ca="1" si="160"/>
        <v>0</v>
      </c>
      <c r="E1717" s="94">
        <f t="shared" ca="1" si="161"/>
        <v>0</v>
      </c>
      <c r="F1717" s="94">
        <f t="shared" ca="1" si="156"/>
        <v>0</v>
      </c>
      <c r="G1717" s="87"/>
      <c r="H1717" s="87"/>
      <c r="I1717" s="87"/>
      <c r="J1717" s="87"/>
    </row>
    <row r="1718" spans="1:10" x14ac:dyDescent="0.2">
      <c r="A1718" s="39">
        <f t="shared" si="157"/>
        <v>0</v>
      </c>
      <c r="B1718" s="39">
        <f t="shared" si="158"/>
        <v>0</v>
      </c>
      <c r="C1718" s="39">
        <f t="shared" si="159"/>
        <v>0</v>
      </c>
      <c r="D1718" s="94">
        <f t="shared" ca="1" si="160"/>
        <v>0</v>
      </c>
      <c r="E1718" s="94">
        <f t="shared" ca="1" si="161"/>
        <v>0</v>
      </c>
      <c r="F1718" s="94">
        <f t="shared" ca="1" si="156"/>
        <v>0</v>
      </c>
      <c r="G1718" s="87"/>
      <c r="H1718" s="87"/>
      <c r="I1718" s="87"/>
      <c r="J1718" s="87"/>
    </row>
    <row r="1719" spans="1:10" x14ac:dyDescent="0.2">
      <c r="A1719" s="39">
        <f t="shared" si="157"/>
        <v>0</v>
      </c>
      <c r="B1719" s="39">
        <f t="shared" si="158"/>
        <v>0</v>
      </c>
      <c r="C1719" s="39">
        <f t="shared" si="159"/>
        <v>0</v>
      </c>
      <c r="D1719" s="94">
        <f t="shared" ca="1" si="160"/>
        <v>0</v>
      </c>
      <c r="E1719" s="94">
        <f t="shared" ca="1" si="161"/>
        <v>0</v>
      </c>
      <c r="F1719" s="94">
        <f t="shared" ca="1" si="156"/>
        <v>0</v>
      </c>
      <c r="G1719" s="87"/>
      <c r="H1719" s="87"/>
      <c r="I1719" s="87"/>
      <c r="J1719" s="87"/>
    </row>
    <row r="1720" spans="1:10" x14ac:dyDescent="0.2">
      <c r="A1720" s="39">
        <f t="shared" si="157"/>
        <v>0</v>
      </c>
      <c r="B1720" s="39">
        <f t="shared" si="158"/>
        <v>0</v>
      </c>
      <c r="C1720" s="39">
        <f t="shared" si="159"/>
        <v>0</v>
      </c>
      <c r="D1720" s="94">
        <f t="shared" ca="1" si="160"/>
        <v>0</v>
      </c>
      <c r="E1720" s="94">
        <f t="shared" ca="1" si="161"/>
        <v>0</v>
      </c>
      <c r="F1720" s="94">
        <f t="shared" ca="1" si="156"/>
        <v>0</v>
      </c>
      <c r="G1720" s="87"/>
      <c r="H1720" s="87"/>
      <c r="I1720" s="87"/>
      <c r="J1720" s="87"/>
    </row>
    <row r="1721" spans="1:10" x14ac:dyDescent="0.2">
      <c r="A1721" s="39">
        <f t="shared" si="157"/>
        <v>0</v>
      </c>
      <c r="B1721" s="39">
        <f t="shared" si="158"/>
        <v>0</v>
      </c>
      <c r="C1721" s="39">
        <f t="shared" si="159"/>
        <v>0</v>
      </c>
      <c r="D1721" s="94">
        <f t="shared" ca="1" si="160"/>
        <v>0</v>
      </c>
      <c r="E1721" s="94">
        <f t="shared" ca="1" si="161"/>
        <v>0</v>
      </c>
      <c r="F1721" s="94">
        <f t="shared" ca="1" si="156"/>
        <v>0</v>
      </c>
      <c r="G1721" s="87"/>
      <c r="H1721" s="87"/>
      <c r="I1721" s="87"/>
      <c r="J1721" s="87"/>
    </row>
    <row r="1722" spans="1:10" x14ac:dyDescent="0.2">
      <c r="A1722" s="39">
        <f t="shared" si="157"/>
        <v>0</v>
      </c>
      <c r="B1722" s="39">
        <f t="shared" si="158"/>
        <v>0</v>
      </c>
      <c r="C1722" s="39">
        <f t="shared" si="159"/>
        <v>0</v>
      </c>
      <c r="D1722" s="94">
        <f t="shared" ca="1" si="160"/>
        <v>0</v>
      </c>
      <c r="E1722" s="94">
        <f t="shared" ca="1" si="161"/>
        <v>0</v>
      </c>
      <c r="F1722" s="94">
        <f t="shared" ca="1" si="156"/>
        <v>0</v>
      </c>
      <c r="G1722" s="87"/>
      <c r="H1722" s="87"/>
      <c r="I1722" s="87"/>
      <c r="J1722" s="87"/>
    </row>
    <row r="1723" spans="1:10" x14ac:dyDescent="0.2">
      <c r="A1723" s="39">
        <f t="shared" si="157"/>
        <v>0</v>
      </c>
      <c r="B1723" s="39">
        <f t="shared" si="158"/>
        <v>0</v>
      </c>
      <c r="C1723" s="39">
        <f t="shared" si="159"/>
        <v>0</v>
      </c>
      <c r="D1723" s="94">
        <f t="shared" ca="1" si="160"/>
        <v>0</v>
      </c>
      <c r="E1723" s="94">
        <f t="shared" ca="1" si="161"/>
        <v>0</v>
      </c>
      <c r="F1723" s="94">
        <f t="shared" ca="1" si="156"/>
        <v>0</v>
      </c>
      <c r="G1723" s="87"/>
      <c r="H1723" s="87"/>
      <c r="I1723" s="87"/>
      <c r="J1723" s="87"/>
    </row>
    <row r="1724" spans="1:10" x14ac:dyDescent="0.2">
      <c r="A1724" s="39">
        <f t="shared" si="157"/>
        <v>0</v>
      </c>
      <c r="B1724" s="39">
        <f t="shared" si="158"/>
        <v>0</v>
      </c>
      <c r="C1724" s="39">
        <f t="shared" si="159"/>
        <v>0</v>
      </c>
      <c r="D1724" s="94">
        <f t="shared" ca="1" si="160"/>
        <v>0</v>
      </c>
      <c r="E1724" s="94">
        <f t="shared" ca="1" si="161"/>
        <v>0</v>
      </c>
      <c r="F1724" s="94">
        <f t="shared" ca="1" si="156"/>
        <v>0</v>
      </c>
      <c r="G1724" s="87"/>
      <c r="H1724" s="87"/>
      <c r="I1724" s="87"/>
      <c r="J1724" s="87"/>
    </row>
    <row r="1725" spans="1:10" x14ac:dyDescent="0.2">
      <c r="A1725" s="39">
        <f t="shared" si="157"/>
        <v>0</v>
      </c>
      <c r="B1725" s="39">
        <f t="shared" si="158"/>
        <v>0</v>
      </c>
      <c r="C1725" s="39">
        <f t="shared" si="159"/>
        <v>0</v>
      </c>
      <c r="D1725" s="94">
        <f t="shared" ca="1" si="160"/>
        <v>0</v>
      </c>
      <c r="E1725" s="94">
        <f t="shared" ca="1" si="161"/>
        <v>0</v>
      </c>
      <c r="F1725" s="94">
        <f t="shared" ca="1" si="156"/>
        <v>0</v>
      </c>
      <c r="G1725" s="87"/>
      <c r="H1725" s="87"/>
      <c r="I1725" s="87"/>
      <c r="J1725" s="87"/>
    </row>
    <row r="1726" spans="1:10" x14ac:dyDescent="0.2">
      <c r="A1726" s="39">
        <f t="shared" si="157"/>
        <v>0</v>
      </c>
      <c r="B1726" s="39">
        <f t="shared" si="158"/>
        <v>0</v>
      </c>
      <c r="C1726" s="39">
        <f t="shared" si="159"/>
        <v>0</v>
      </c>
      <c r="D1726" s="94">
        <f t="shared" ca="1" si="160"/>
        <v>0</v>
      </c>
      <c r="E1726" s="94">
        <f t="shared" ca="1" si="161"/>
        <v>0</v>
      </c>
      <c r="F1726" s="94">
        <f t="shared" ca="1" si="156"/>
        <v>0</v>
      </c>
      <c r="G1726" s="87"/>
      <c r="H1726" s="87"/>
      <c r="I1726" s="87"/>
      <c r="J1726" s="87"/>
    </row>
    <row r="1727" spans="1:10" x14ac:dyDescent="0.2">
      <c r="A1727" s="39">
        <f t="shared" si="157"/>
        <v>0</v>
      </c>
      <c r="B1727" s="39">
        <f t="shared" si="158"/>
        <v>0</v>
      </c>
      <c r="C1727" s="39">
        <f t="shared" si="159"/>
        <v>0</v>
      </c>
      <c r="D1727" s="94">
        <f t="shared" ca="1" si="160"/>
        <v>0</v>
      </c>
      <c r="E1727" s="94">
        <f t="shared" ca="1" si="161"/>
        <v>0</v>
      </c>
      <c r="F1727" s="94">
        <f t="shared" ca="1" si="156"/>
        <v>0</v>
      </c>
      <c r="G1727" s="87"/>
      <c r="H1727" s="87"/>
      <c r="I1727" s="87"/>
      <c r="J1727" s="87"/>
    </row>
    <row r="1728" spans="1:10" x14ac:dyDescent="0.2">
      <c r="A1728" s="39">
        <f t="shared" si="157"/>
        <v>0</v>
      </c>
      <c r="B1728" s="39">
        <f t="shared" si="158"/>
        <v>0</v>
      </c>
      <c r="C1728" s="39">
        <f t="shared" si="159"/>
        <v>0</v>
      </c>
      <c r="D1728" s="94">
        <f t="shared" ca="1" si="160"/>
        <v>0</v>
      </c>
      <c r="E1728" s="94">
        <f t="shared" ca="1" si="161"/>
        <v>0</v>
      </c>
      <c r="F1728" s="94">
        <f t="shared" ca="1" si="156"/>
        <v>0</v>
      </c>
      <c r="G1728" s="87"/>
      <c r="H1728" s="87"/>
      <c r="I1728" s="87"/>
      <c r="J1728" s="87"/>
    </row>
    <row r="1729" spans="1:10" x14ac:dyDescent="0.2">
      <c r="A1729" s="39">
        <f t="shared" si="157"/>
        <v>0</v>
      </c>
      <c r="B1729" s="39">
        <f t="shared" si="158"/>
        <v>0</v>
      </c>
      <c r="C1729" s="39">
        <f t="shared" si="159"/>
        <v>0</v>
      </c>
      <c r="D1729" s="94">
        <f t="shared" ca="1" si="160"/>
        <v>0</v>
      </c>
      <c r="E1729" s="94">
        <f t="shared" ca="1" si="161"/>
        <v>0</v>
      </c>
      <c r="F1729" s="94">
        <f t="shared" ca="1" si="156"/>
        <v>0</v>
      </c>
      <c r="G1729" s="87"/>
      <c r="H1729" s="87"/>
      <c r="I1729" s="87"/>
      <c r="J1729" s="87"/>
    </row>
    <row r="1730" spans="1:10" x14ac:dyDescent="0.2">
      <c r="A1730" s="39">
        <f t="shared" si="157"/>
        <v>0</v>
      </c>
      <c r="B1730" s="39">
        <f t="shared" si="158"/>
        <v>0</v>
      </c>
      <c r="C1730" s="39">
        <f t="shared" si="159"/>
        <v>0</v>
      </c>
      <c r="D1730" s="94">
        <f t="shared" ca="1" si="160"/>
        <v>0</v>
      </c>
      <c r="E1730" s="94">
        <f t="shared" ca="1" si="161"/>
        <v>0</v>
      </c>
      <c r="F1730" s="94">
        <f t="shared" ca="1" si="156"/>
        <v>0</v>
      </c>
      <c r="G1730" s="87"/>
      <c r="H1730" s="87"/>
      <c r="I1730" s="87"/>
      <c r="J1730" s="87"/>
    </row>
    <row r="1731" spans="1:10" x14ac:dyDescent="0.2">
      <c r="A1731" s="39">
        <f t="shared" si="157"/>
        <v>0</v>
      </c>
      <c r="B1731" s="39">
        <f t="shared" si="158"/>
        <v>0</v>
      </c>
      <c r="C1731" s="39">
        <f t="shared" si="159"/>
        <v>0</v>
      </c>
      <c r="D1731" s="94">
        <f t="shared" ca="1" si="160"/>
        <v>0</v>
      </c>
      <c r="E1731" s="94">
        <f t="shared" ca="1" si="161"/>
        <v>0</v>
      </c>
      <c r="F1731" s="94">
        <f t="shared" ca="1" si="156"/>
        <v>0</v>
      </c>
      <c r="G1731" s="87"/>
      <c r="H1731" s="87"/>
      <c r="I1731" s="87"/>
      <c r="J1731" s="87"/>
    </row>
    <row r="1732" spans="1:10" x14ac:dyDescent="0.2">
      <c r="A1732" s="39">
        <f t="shared" si="157"/>
        <v>0</v>
      </c>
      <c r="B1732" s="39">
        <f t="shared" si="158"/>
        <v>0</v>
      </c>
      <c r="C1732" s="39">
        <f t="shared" si="159"/>
        <v>0</v>
      </c>
      <c r="D1732" s="94">
        <f t="shared" ca="1" si="160"/>
        <v>0</v>
      </c>
      <c r="E1732" s="94">
        <f t="shared" ca="1" si="161"/>
        <v>0</v>
      </c>
      <c r="F1732" s="94">
        <f t="shared" ca="1" si="156"/>
        <v>0</v>
      </c>
      <c r="G1732" s="87"/>
      <c r="H1732" s="87"/>
      <c r="I1732" s="87"/>
      <c r="J1732" s="87"/>
    </row>
    <row r="1733" spans="1:10" x14ac:dyDescent="0.2">
      <c r="A1733" s="39">
        <f t="shared" si="157"/>
        <v>0</v>
      </c>
      <c r="B1733" s="39">
        <f t="shared" si="158"/>
        <v>0</v>
      </c>
      <c r="C1733" s="39">
        <f t="shared" si="159"/>
        <v>0</v>
      </c>
      <c r="D1733" s="94">
        <f t="shared" ca="1" si="160"/>
        <v>0</v>
      </c>
      <c r="E1733" s="94">
        <f t="shared" ca="1" si="161"/>
        <v>0</v>
      </c>
      <c r="F1733" s="94">
        <f t="shared" ca="1" si="156"/>
        <v>0</v>
      </c>
      <c r="G1733" s="87"/>
      <c r="H1733" s="87"/>
      <c r="I1733" s="87"/>
      <c r="J1733" s="87"/>
    </row>
    <row r="1734" spans="1:10" x14ac:dyDescent="0.2">
      <c r="A1734" s="39">
        <f t="shared" si="157"/>
        <v>0</v>
      </c>
      <c r="B1734" s="39">
        <f t="shared" si="158"/>
        <v>0</v>
      </c>
      <c r="C1734" s="39">
        <f t="shared" si="159"/>
        <v>0</v>
      </c>
      <c r="D1734" s="94">
        <f t="shared" ca="1" si="160"/>
        <v>0</v>
      </c>
      <c r="E1734" s="94">
        <f t="shared" ca="1" si="161"/>
        <v>0</v>
      </c>
      <c r="F1734" s="94">
        <f t="shared" ref="F1734:F1797" ca="1" si="162">IF(TODAY()&lt;$A$4,SUM(R1734),"")</f>
        <v>0</v>
      </c>
      <c r="G1734" s="87"/>
      <c r="H1734" s="87"/>
      <c r="I1734" s="87"/>
      <c r="J1734" s="87"/>
    </row>
    <row r="1735" spans="1:10" x14ac:dyDescent="0.2">
      <c r="A1735" s="39">
        <f t="shared" ref="A1735:A1798" si="163">M1735</f>
        <v>0</v>
      </c>
      <c r="B1735" s="39">
        <f t="shared" ref="B1735:B1798" si="164">N1735</f>
        <v>0</v>
      </c>
      <c r="C1735" s="39">
        <f t="shared" ref="C1735:C1798" si="165">O1735</f>
        <v>0</v>
      </c>
      <c r="D1735" s="94">
        <f t="shared" ref="D1735:D1798" ca="1" si="166">IF(TODAY()&lt;$A$4,SUM(P1735)*(100-SUM($I$5))/100,"")</f>
        <v>0</v>
      </c>
      <c r="E1735" s="94">
        <f t="shared" ref="E1735:E1798" ca="1" si="167">IF(TODAY()&lt;$A$4,SUM(T1735,V1735,X1735,Z1735,AB1735,AD1735,AF1735,AH1735,AJ1735,AL1735,AN1735,AP1735,AR1735,AT1735,AV1735,AX1735,AZ1735,BB1735,BD1735,BF1735,BH1735,BJ1735,BL1735,BN1735,BP1735,BR1735,BT1735,BV1735)-SUM(S1735,U1735,W1735,Y1735,AA1735,AC1735,AE1735,AG1735,AI1735,AK1735,AM1735,AO1735,AQ1735,AS1735,AU1735,AW1735,AY1735,BA1735,BC1735,BE1735,BG1735,BI1735,BK1735,BM1735,BO1735,BQ1735,BS1735,BU1735),"")</f>
        <v>0</v>
      </c>
      <c r="F1735" s="94">
        <f t="shared" ca="1" si="162"/>
        <v>0</v>
      </c>
      <c r="G1735" s="87"/>
      <c r="H1735" s="87"/>
      <c r="I1735" s="87"/>
      <c r="J1735" s="87"/>
    </row>
    <row r="1736" spans="1:10" x14ac:dyDescent="0.2">
      <c r="A1736" s="39">
        <f t="shared" si="163"/>
        <v>0</v>
      </c>
      <c r="B1736" s="39">
        <f t="shared" si="164"/>
        <v>0</v>
      </c>
      <c r="C1736" s="39">
        <f t="shared" si="165"/>
        <v>0</v>
      </c>
      <c r="D1736" s="94">
        <f t="shared" ca="1" si="166"/>
        <v>0</v>
      </c>
      <c r="E1736" s="94">
        <f t="shared" ca="1" si="167"/>
        <v>0</v>
      </c>
      <c r="F1736" s="94">
        <f t="shared" ca="1" si="162"/>
        <v>0</v>
      </c>
      <c r="G1736" s="87"/>
      <c r="H1736" s="87"/>
      <c r="I1736" s="87"/>
      <c r="J1736" s="87"/>
    </row>
    <row r="1737" spans="1:10" x14ac:dyDescent="0.2">
      <c r="A1737" s="39">
        <f t="shared" si="163"/>
        <v>0</v>
      </c>
      <c r="B1737" s="39">
        <f t="shared" si="164"/>
        <v>0</v>
      </c>
      <c r="C1737" s="39">
        <f t="shared" si="165"/>
        <v>0</v>
      </c>
      <c r="D1737" s="94">
        <f t="shared" ca="1" si="166"/>
        <v>0</v>
      </c>
      <c r="E1737" s="94">
        <f t="shared" ca="1" si="167"/>
        <v>0</v>
      </c>
      <c r="F1737" s="94">
        <f t="shared" ca="1" si="162"/>
        <v>0</v>
      </c>
      <c r="G1737" s="87"/>
      <c r="H1737" s="87"/>
      <c r="I1737" s="87"/>
      <c r="J1737" s="87"/>
    </row>
    <row r="1738" spans="1:10" x14ac:dyDescent="0.2">
      <c r="A1738" s="39">
        <f t="shared" si="163"/>
        <v>0</v>
      </c>
      <c r="B1738" s="39">
        <f t="shared" si="164"/>
        <v>0</v>
      </c>
      <c r="C1738" s="39">
        <f t="shared" si="165"/>
        <v>0</v>
      </c>
      <c r="D1738" s="94">
        <f t="shared" ca="1" si="166"/>
        <v>0</v>
      </c>
      <c r="E1738" s="94">
        <f t="shared" ca="1" si="167"/>
        <v>0</v>
      </c>
      <c r="F1738" s="94">
        <f t="shared" ca="1" si="162"/>
        <v>0</v>
      </c>
      <c r="G1738" s="87"/>
      <c r="H1738" s="87"/>
      <c r="I1738" s="87"/>
      <c r="J1738" s="87"/>
    </row>
    <row r="1739" spans="1:10" x14ac:dyDescent="0.2">
      <c r="A1739" s="39">
        <f t="shared" si="163"/>
        <v>0</v>
      </c>
      <c r="B1739" s="39">
        <f t="shared" si="164"/>
        <v>0</v>
      </c>
      <c r="C1739" s="39">
        <f t="shared" si="165"/>
        <v>0</v>
      </c>
      <c r="D1739" s="94">
        <f t="shared" ca="1" si="166"/>
        <v>0</v>
      </c>
      <c r="E1739" s="94">
        <f t="shared" ca="1" si="167"/>
        <v>0</v>
      </c>
      <c r="F1739" s="94">
        <f t="shared" ca="1" si="162"/>
        <v>0</v>
      </c>
      <c r="G1739" s="87"/>
      <c r="H1739" s="87"/>
      <c r="I1739" s="87"/>
      <c r="J1739" s="87"/>
    </row>
    <row r="1740" spans="1:10" x14ac:dyDescent="0.2">
      <c r="A1740" s="39">
        <f t="shared" si="163"/>
        <v>0</v>
      </c>
      <c r="B1740" s="39">
        <f t="shared" si="164"/>
        <v>0</v>
      </c>
      <c r="C1740" s="39">
        <f t="shared" si="165"/>
        <v>0</v>
      </c>
      <c r="D1740" s="94">
        <f t="shared" ca="1" si="166"/>
        <v>0</v>
      </c>
      <c r="E1740" s="94">
        <f t="shared" ca="1" si="167"/>
        <v>0</v>
      </c>
      <c r="F1740" s="94">
        <f t="shared" ca="1" si="162"/>
        <v>0</v>
      </c>
      <c r="G1740" s="87"/>
      <c r="H1740" s="87"/>
      <c r="I1740" s="87"/>
      <c r="J1740" s="87"/>
    </row>
    <row r="1741" spans="1:10" x14ac:dyDescent="0.2">
      <c r="A1741" s="39">
        <f t="shared" si="163"/>
        <v>0</v>
      </c>
      <c r="B1741" s="39">
        <f t="shared" si="164"/>
        <v>0</v>
      </c>
      <c r="C1741" s="39">
        <f t="shared" si="165"/>
        <v>0</v>
      </c>
      <c r="D1741" s="94">
        <f t="shared" ca="1" si="166"/>
        <v>0</v>
      </c>
      <c r="E1741" s="94">
        <f t="shared" ca="1" si="167"/>
        <v>0</v>
      </c>
      <c r="F1741" s="94">
        <f t="shared" ca="1" si="162"/>
        <v>0</v>
      </c>
      <c r="G1741" s="87"/>
      <c r="H1741" s="87"/>
      <c r="I1741" s="87"/>
      <c r="J1741" s="87"/>
    </row>
    <row r="1742" spans="1:10" x14ac:dyDescent="0.2">
      <c r="A1742" s="39">
        <f t="shared" si="163"/>
        <v>0</v>
      </c>
      <c r="B1742" s="39">
        <f t="shared" si="164"/>
        <v>0</v>
      </c>
      <c r="C1742" s="39">
        <f t="shared" si="165"/>
        <v>0</v>
      </c>
      <c r="D1742" s="94">
        <f t="shared" ca="1" si="166"/>
        <v>0</v>
      </c>
      <c r="E1742" s="94">
        <f t="shared" ca="1" si="167"/>
        <v>0</v>
      </c>
      <c r="F1742" s="94">
        <f t="shared" ca="1" si="162"/>
        <v>0</v>
      </c>
      <c r="G1742" s="87"/>
      <c r="H1742" s="87"/>
      <c r="I1742" s="87"/>
      <c r="J1742" s="87"/>
    </row>
    <row r="1743" spans="1:10" x14ac:dyDescent="0.2">
      <c r="A1743" s="39">
        <f t="shared" si="163"/>
        <v>0</v>
      </c>
      <c r="B1743" s="39">
        <f t="shared" si="164"/>
        <v>0</v>
      </c>
      <c r="C1743" s="39">
        <f t="shared" si="165"/>
        <v>0</v>
      </c>
      <c r="D1743" s="94">
        <f t="shared" ca="1" si="166"/>
        <v>0</v>
      </c>
      <c r="E1743" s="94">
        <f t="shared" ca="1" si="167"/>
        <v>0</v>
      </c>
      <c r="F1743" s="94">
        <f t="shared" ca="1" si="162"/>
        <v>0</v>
      </c>
      <c r="G1743" s="87"/>
      <c r="H1743" s="87"/>
      <c r="I1743" s="87"/>
      <c r="J1743" s="87"/>
    </row>
    <row r="1744" spans="1:10" x14ac:dyDescent="0.2">
      <c r="A1744" s="39">
        <f t="shared" si="163"/>
        <v>0</v>
      </c>
      <c r="B1744" s="39">
        <f t="shared" si="164"/>
        <v>0</v>
      </c>
      <c r="C1744" s="39">
        <f t="shared" si="165"/>
        <v>0</v>
      </c>
      <c r="D1744" s="94">
        <f t="shared" ca="1" si="166"/>
        <v>0</v>
      </c>
      <c r="E1744" s="94">
        <f t="shared" ca="1" si="167"/>
        <v>0</v>
      </c>
      <c r="F1744" s="94">
        <f t="shared" ca="1" si="162"/>
        <v>0</v>
      </c>
      <c r="G1744" s="87"/>
      <c r="H1744" s="87"/>
      <c r="I1744" s="87"/>
      <c r="J1744" s="87"/>
    </row>
    <row r="1745" spans="1:10" x14ac:dyDescent="0.2">
      <c r="A1745" s="39">
        <f t="shared" si="163"/>
        <v>0</v>
      </c>
      <c r="B1745" s="39">
        <f t="shared" si="164"/>
        <v>0</v>
      </c>
      <c r="C1745" s="39">
        <f t="shared" si="165"/>
        <v>0</v>
      </c>
      <c r="D1745" s="94">
        <f t="shared" ca="1" si="166"/>
        <v>0</v>
      </c>
      <c r="E1745" s="94">
        <f t="shared" ca="1" si="167"/>
        <v>0</v>
      </c>
      <c r="F1745" s="94">
        <f t="shared" ca="1" si="162"/>
        <v>0</v>
      </c>
      <c r="G1745" s="87"/>
      <c r="H1745" s="87"/>
      <c r="I1745" s="87"/>
      <c r="J1745" s="87"/>
    </row>
    <row r="1746" spans="1:10" x14ac:dyDescent="0.2">
      <c r="A1746" s="39">
        <f t="shared" si="163"/>
        <v>0</v>
      </c>
      <c r="B1746" s="39">
        <f t="shared" si="164"/>
        <v>0</v>
      </c>
      <c r="C1746" s="39">
        <f t="shared" si="165"/>
        <v>0</v>
      </c>
      <c r="D1746" s="94">
        <f t="shared" ca="1" si="166"/>
        <v>0</v>
      </c>
      <c r="E1746" s="94">
        <f t="shared" ca="1" si="167"/>
        <v>0</v>
      </c>
      <c r="F1746" s="94">
        <f t="shared" ca="1" si="162"/>
        <v>0</v>
      </c>
      <c r="G1746" s="87"/>
      <c r="H1746" s="87"/>
      <c r="I1746" s="87"/>
      <c r="J1746" s="87"/>
    </row>
    <row r="1747" spans="1:10" x14ac:dyDescent="0.2">
      <c r="A1747" s="39">
        <f t="shared" si="163"/>
        <v>0</v>
      </c>
      <c r="B1747" s="39">
        <f t="shared" si="164"/>
        <v>0</v>
      </c>
      <c r="C1747" s="39">
        <f t="shared" si="165"/>
        <v>0</v>
      </c>
      <c r="D1747" s="94">
        <f t="shared" ca="1" si="166"/>
        <v>0</v>
      </c>
      <c r="E1747" s="94">
        <f t="shared" ca="1" si="167"/>
        <v>0</v>
      </c>
      <c r="F1747" s="94">
        <f t="shared" ca="1" si="162"/>
        <v>0</v>
      </c>
      <c r="G1747" s="87"/>
      <c r="H1747" s="87"/>
      <c r="I1747" s="87"/>
      <c r="J1747" s="87"/>
    </row>
    <row r="1748" spans="1:10" x14ac:dyDescent="0.2">
      <c r="A1748" s="39">
        <f t="shared" si="163"/>
        <v>0</v>
      </c>
      <c r="B1748" s="39">
        <f t="shared" si="164"/>
        <v>0</v>
      </c>
      <c r="C1748" s="39">
        <f t="shared" si="165"/>
        <v>0</v>
      </c>
      <c r="D1748" s="94">
        <f t="shared" ca="1" si="166"/>
        <v>0</v>
      </c>
      <c r="E1748" s="94">
        <f t="shared" ca="1" si="167"/>
        <v>0</v>
      </c>
      <c r="F1748" s="94">
        <f t="shared" ca="1" si="162"/>
        <v>0</v>
      </c>
      <c r="G1748" s="87"/>
      <c r="H1748" s="87"/>
      <c r="I1748" s="87"/>
      <c r="J1748" s="87"/>
    </row>
    <row r="1749" spans="1:10" x14ac:dyDescent="0.2">
      <c r="A1749" s="39">
        <f t="shared" si="163"/>
        <v>0</v>
      </c>
      <c r="B1749" s="39">
        <f t="shared" si="164"/>
        <v>0</v>
      </c>
      <c r="C1749" s="39">
        <f t="shared" si="165"/>
        <v>0</v>
      </c>
      <c r="D1749" s="94">
        <f t="shared" ca="1" si="166"/>
        <v>0</v>
      </c>
      <c r="E1749" s="94">
        <f t="shared" ca="1" si="167"/>
        <v>0</v>
      </c>
      <c r="F1749" s="94">
        <f t="shared" ca="1" si="162"/>
        <v>0</v>
      </c>
      <c r="G1749" s="87"/>
      <c r="H1749" s="87"/>
      <c r="I1749" s="87"/>
      <c r="J1749" s="87"/>
    </row>
    <row r="1750" spans="1:10" x14ac:dyDescent="0.2">
      <c r="A1750" s="39">
        <f t="shared" si="163"/>
        <v>0</v>
      </c>
      <c r="B1750" s="39">
        <f t="shared" si="164"/>
        <v>0</v>
      </c>
      <c r="C1750" s="39">
        <f t="shared" si="165"/>
        <v>0</v>
      </c>
      <c r="D1750" s="94">
        <f t="shared" ca="1" si="166"/>
        <v>0</v>
      </c>
      <c r="E1750" s="94">
        <f t="shared" ca="1" si="167"/>
        <v>0</v>
      </c>
      <c r="F1750" s="94">
        <f t="shared" ca="1" si="162"/>
        <v>0</v>
      </c>
      <c r="G1750" s="87"/>
      <c r="H1750" s="87"/>
      <c r="I1750" s="87"/>
      <c r="J1750" s="87"/>
    </row>
    <row r="1751" spans="1:10" x14ac:dyDescent="0.2">
      <c r="A1751" s="39">
        <f t="shared" si="163"/>
        <v>0</v>
      </c>
      <c r="B1751" s="39">
        <f t="shared" si="164"/>
        <v>0</v>
      </c>
      <c r="C1751" s="39">
        <f t="shared" si="165"/>
        <v>0</v>
      </c>
      <c r="D1751" s="94">
        <f t="shared" ca="1" si="166"/>
        <v>0</v>
      </c>
      <c r="E1751" s="94">
        <f t="shared" ca="1" si="167"/>
        <v>0</v>
      </c>
      <c r="F1751" s="94">
        <f t="shared" ca="1" si="162"/>
        <v>0</v>
      </c>
      <c r="G1751" s="87"/>
      <c r="H1751" s="87"/>
      <c r="I1751" s="87"/>
      <c r="J1751" s="87"/>
    </row>
    <row r="1752" spans="1:10" x14ac:dyDescent="0.2">
      <c r="A1752" s="39">
        <f t="shared" si="163"/>
        <v>0</v>
      </c>
      <c r="B1752" s="39">
        <f t="shared" si="164"/>
        <v>0</v>
      </c>
      <c r="C1752" s="39">
        <f t="shared" si="165"/>
        <v>0</v>
      </c>
      <c r="D1752" s="94">
        <f t="shared" ca="1" si="166"/>
        <v>0</v>
      </c>
      <c r="E1752" s="94">
        <f t="shared" ca="1" si="167"/>
        <v>0</v>
      </c>
      <c r="F1752" s="94">
        <f t="shared" ca="1" si="162"/>
        <v>0</v>
      </c>
      <c r="G1752" s="87"/>
      <c r="H1752" s="87"/>
      <c r="I1752" s="87"/>
      <c r="J1752" s="87"/>
    </row>
    <row r="1753" spans="1:10" x14ac:dyDescent="0.2">
      <c r="A1753" s="39">
        <f t="shared" si="163"/>
        <v>0</v>
      </c>
      <c r="B1753" s="39">
        <f t="shared" si="164"/>
        <v>0</v>
      </c>
      <c r="C1753" s="39">
        <f t="shared" si="165"/>
        <v>0</v>
      </c>
      <c r="D1753" s="94">
        <f t="shared" ca="1" si="166"/>
        <v>0</v>
      </c>
      <c r="E1753" s="94">
        <f t="shared" ca="1" si="167"/>
        <v>0</v>
      </c>
      <c r="F1753" s="94">
        <f t="shared" ca="1" si="162"/>
        <v>0</v>
      </c>
      <c r="G1753" s="87"/>
      <c r="H1753" s="87"/>
      <c r="I1753" s="87"/>
      <c r="J1753" s="87"/>
    </row>
    <row r="1754" spans="1:10" x14ac:dyDescent="0.2">
      <c r="A1754" s="39">
        <f t="shared" si="163"/>
        <v>0</v>
      </c>
      <c r="B1754" s="39">
        <f t="shared" si="164"/>
        <v>0</v>
      </c>
      <c r="C1754" s="39">
        <f t="shared" si="165"/>
        <v>0</v>
      </c>
      <c r="D1754" s="94">
        <f t="shared" ca="1" si="166"/>
        <v>0</v>
      </c>
      <c r="E1754" s="94">
        <f t="shared" ca="1" si="167"/>
        <v>0</v>
      </c>
      <c r="F1754" s="94">
        <f t="shared" ca="1" si="162"/>
        <v>0</v>
      </c>
      <c r="G1754" s="87"/>
      <c r="H1754" s="87"/>
      <c r="I1754" s="87"/>
      <c r="J1754" s="87"/>
    </row>
    <row r="1755" spans="1:10" x14ac:dyDescent="0.2">
      <c r="A1755" s="39">
        <f t="shared" si="163"/>
        <v>0</v>
      </c>
      <c r="B1755" s="39">
        <f t="shared" si="164"/>
        <v>0</v>
      </c>
      <c r="C1755" s="39">
        <f t="shared" si="165"/>
        <v>0</v>
      </c>
      <c r="D1755" s="94">
        <f t="shared" ca="1" si="166"/>
        <v>0</v>
      </c>
      <c r="E1755" s="94">
        <f t="shared" ca="1" si="167"/>
        <v>0</v>
      </c>
      <c r="F1755" s="94">
        <f t="shared" ca="1" si="162"/>
        <v>0</v>
      </c>
      <c r="G1755" s="87"/>
      <c r="H1755" s="87"/>
      <c r="I1755" s="87"/>
      <c r="J1755" s="87"/>
    </row>
    <row r="1756" spans="1:10" x14ac:dyDescent="0.2">
      <c r="A1756" s="39">
        <f t="shared" si="163"/>
        <v>0</v>
      </c>
      <c r="B1756" s="39">
        <f t="shared" si="164"/>
        <v>0</v>
      </c>
      <c r="C1756" s="39">
        <f t="shared" si="165"/>
        <v>0</v>
      </c>
      <c r="D1756" s="94">
        <f t="shared" ca="1" si="166"/>
        <v>0</v>
      </c>
      <c r="E1756" s="94">
        <f t="shared" ca="1" si="167"/>
        <v>0</v>
      </c>
      <c r="F1756" s="94">
        <f t="shared" ca="1" si="162"/>
        <v>0</v>
      </c>
      <c r="G1756" s="87"/>
      <c r="H1756" s="87"/>
      <c r="I1756" s="87"/>
      <c r="J1756" s="87"/>
    </row>
    <row r="1757" spans="1:10" x14ac:dyDescent="0.2">
      <c r="A1757" s="39">
        <f t="shared" si="163"/>
        <v>0</v>
      </c>
      <c r="B1757" s="39">
        <f t="shared" si="164"/>
        <v>0</v>
      </c>
      <c r="C1757" s="39">
        <f t="shared" si="165"/>
        <v>0</v>
      </c>
      <c r="D1757" s="94">
        <f t="shared" ca="1" si="166"/>
        <v>0</v>
      </c>
      <c r="E1757" s="94">
        <f t="shared" ca="1" si="167"/>
        <v>0</v>
      </c>
      <c r="F1757" s="94">
        <f t="shared" ca="1" si="162"/>
        <v>0</v>
      </c>
      <c r="G1757" s="87"/>
      <c r="H1757" s="87"/>
      <c r="I1757" s="87"/>
      <c r="J1757" s="87"/>
    </row>
    <row r="1758" spans="1:10" x14ac:dyDescent="0.2">
      <c r="A1758" s="39">
        <f t="shared" si="163"/>
        <v>0</v>
      </c>
      <c r="B1758" s="39">
        <f t="shared" si="164"/>
        <v>0</v>
      </c>
      <c r="C1758" s="39">
        <f t="shared" si="165"/>
        <v>0</v>
      </c>
      <c r="D1758" s="94">
        <f t="shared" ca="1" si="166"/>
        <v>0</v>
      </c>
      <c r="E1758" s="94">
        <f t="shared" ca="1" si="167"/>
        <v>0</v>
      </c>
      <c r="F1758" s="94">
        <f t="shared" ca="1" si="162"/>
        <v>0</v>
      </c>
      <c r="G1758" s="87"/>
      <c r="H1758" s="87"/>
      <c r="I1758" s="87"/>
      <c r="J1758" s="87"/>
    </row>
    <row r="1759" spans="1:10" x14ac:dyDescent="0.2">
      <c r="A1759" s="39">
        <f t="shared" si="163"/>
        <v>0</v>
      </c>
      <c r="B1759" s="39">
        <f t="shared" si="164"/>
        <v>0</v>
      </c>
      <c r="C1759" s="39">
        <f t="shared" si="165"/>
        <v>0</v>
      </c>
      <c r="D1759" s="94">
        <f t="shared" ca="1" si="166"/>
        <v>0</v>
      </c>
      <c r="E1759" s="94">
        <f t="shared" ca="1" si="167"/>
        <v>0</v>
      </c>
      <c r="F1759" s="94">
        <f t="shared" ca="1" si="162"/>
        <v>0</v>
      </c>
      <c r="G1759" s="87"/>
      <c r="H1759" s="87"/>
      <c r="I1759" s="87"/>
      <c r="J1759" s="87"/>
    </row>
    <row r="1760" spans="1:10" x14ac:dyDescent="0.2">
      <c r="A1760" s="39">
        <f t="shared" si="163"/>
        <v>0</v>
      </c>
      <c r="B1760" s="39">
        <f t="shared" si="164"/>
        <v>0</v>
      </c>
      <c r="C1760" s="39">
        <f t="shared" si="165"/>
        <v>0</v>
      </c>
      <c r="D1760" s="94">
        <f t="shared" ca="1" si="166"/>
        <v>0</v>
      </c>
      <c r="E1760" s="94">
        <f t="shared" ca="1" si="167"/>
        <v>0</v>
      </c>
      <c r="F1760" s="94">
        <f t="shared" ca="1" si="162"/>
        <v>0</v>
      </c>
      <c r="G1760" s="87"/>
      <c r="H1760" s="87"/>
      <c r="I1760" s="87"/>
      <c r="J1760" s="87"/>
    </row>
    <row r="1761" spans="1:10" x14ac:dyDescent="0.2">
      <c r="A1761" s="39">
        <f t="shared" si="163"/>
        <v>0</v>
      </c>
      <c r="B1761" s="39">
        <f t="shared" si="164"/>
        <v>0</v>
      </c>
      <c r="C1761" s="39">
        <f t="shared" si="165"/>
        <v>0</v>
      </c>
      <c r="D1761" s="94">
        <f t="shared" ca="1" si="166"/>
        <v>0</v>
      </c>
      <c r="E1761" s="94">
        <f t="shared" ca="1" si="167"/>
        <v>0</v>
      </c>
      <c r="F1761" s="94">
        <f t="shared" ca="1" si="162"/>
        <v>0</v>
      </c>
      <c r="G1761" s="87"/>
      <c r="H1761" s="87"/>
      <c r="I1761" s="87"/>
      <c r="J1761" s="87"/>
    </row>
    <row r="1762" spans="1:10" x14ac:dyDescent="0.2">
      <c r="A1762" s="39">
        <f t="shared" si="163"/>
        <v>0</v>
      </c>
      <c r="B1762" s="39">
        <f t="shared" si="164"/>
        <v>0</v>
      </c>
      <c r="C1762" s="39">
        <f t="shared" si="165"/>
        <v>0</v>
      </c>
      <c r="D1762" s="94">
        <f t="shared" ca="1" si="166"/>
        <v>0</v>
      </c>
      <c r="E1762" s="94">
        <f t="shared" ca="1" si="167"/>
        <v>0</v>
      </c>
      <c r="F1762" s="94">
        <f t="shared" ca="1" si="162"/>
        <v>0</v>
      </c>
      <c r="G1762" s="87"/>
      <c r="H1762" s="87"/>
      <c r="I1762" s="87"/>
      <c r="J1762" s="87"/>
    </row>
    <row r="1763" spans="1:10" x14ac:dyDescent="0.2">
      <c r="A1763" s="39">
        <f t="shared" si="163"/>
        <v>0</v>
      </c>
      <c r="B1763" s="39">
        <f t="shared" si="164"/>
        <v>0</v>
      </c>
      <c r="C1763" s="39">
        <f t="shared" si="165"/>
        <v>0</v>
      </c>
      <c r="D1763" s="94">
        <f t="shared" ca="1" si="166"/>
        <v>0</v>
      </c>
      <c r="E1763" s="94">
        <f t="shared" ca="1" si="167"/>
        <v>0</v>
      </c>
      <c r="F1763" s="94">
        <f t="shared" ca="1" si="162"/>
        <v>0</v>
      </c>
      <c r="G1763" s="87"/>
      <c r="H1763" s="87"/>
      <c r="I1763" s="87"/>
      <c r="J1763" s="87"/>
    </row>
    <row r="1764" spans="1:10" x14ac:dyDescent="0.2">
      <c r="A1764" s="39">
        <f t="shared" si="163"/>
        <v>0</v>
      </c>
      <c r="B1764" s="39">
        <f t="shared" si="164"/>
        <v>0</v>
      </c>
      <c r="C1764" s="39">
        <f t="shared" si="165"/>
        <v>0</v>
      </c>
      <c r="D1764" s="94">
        <f t="shared" ca="1" si="166"/>
        <v>0</v>
      </c>
      <c r="E1764" s="94">
        <f t="shared" ca="1" si="167"/>
        <v>0</v>
      </c>
      <c r="F1764" s="94">
        <f t="shared" ca="1" si="162"/>
        <v>0</v>
      </c>
      <c r="G1764" s="87"/>
      <c r="H1764" s="87"/>
      <c r="I1764" s="87"/>
      <c r="J1764" s="87"/>
    </row>
    <row r="1765" spans="1:10" x14ac:dyDescent="0.2">
      <c r="A1765" s="39">
        <f t="shared" si="163"/>
        <v>0</v>
      </c>
      <c r="B1765" s="39">
        <f t="shared" si="164"/>
        <v>0</v>
      </c>
      <c r="C1765" s="39">
        <f t="shared" si="165"/>
        <v>0</v>
      </c>
      <c r="D1765" s="94">
        <f t="shared" ca="1" si="166"/>
        <v>0</v>
      </c>
      <c r="E1765" s="94">
        <f t="shared" ca="1" si="167"/>
        <v>0</v>
      </c>
      <c r="F1765" s="94">
        <f t="shared" ca="1" si="162"/>
        <v>0</v>
      </c>
      <c r="G1765" s="87"/>
      <c r="H1765" s="87"/>
      <c r="I1765" s="87"/>
      <c r="J1765" s="87"/>
    </row>
    <row r="1766" spans="1:10" x14ac:dyDescent="0.2">
      <c r="A1766" s="39">
        <f t="shared" si="163"/>
        <v>0</v>
      </c>
      <c r="B1766" s="39">
        <f t="shared" si="164"/>
        <v>0</v>
      </c>
      <c r="C1766" s="39">
        <f t="shared" si="165"/>
        <v>0</v>
      </c>
      <c r="D1766" s="94">
        <f t="shared" ca="1" si="166"/>
        <v>0</v>
      </c>
      <c r="E1766" s="94">
        <f t="shared" ca="1" si="167"/>
        <v>0</v>
      </c>
      <c r="F1766" s="94">
        <f t="shared" ca="1" si="162"/>
        <v>0</v>
      </c>
      <c r="G1766" s="87"/>
      <c r="H1766" s="87"/>
      <c r="I1766" s="87"/>
      <c r="J1766" s="87"/>
    </row>
    <row r="1767" spans="1:10" x14ac:dyDescent="0.2">
      <c r="A1767" s="39">
        <f t="shared" si="163"/>
        <v>0</v>
      </c>
      <c r="B1767" s="39">
        <f t="shared" si="164"/>
        <v>0</v>
      </c>
      <c r="C1767" s="39">
        <f t="shared" si="165"/>
        <v>0</v>
      </c>
      <c r="D1767" s="94">
        <f t="shared" ca="1" si="166"/>
        <v>0</v>
      </c>
      <c r="E1767" s="94">
        <f t="shared" ca="1" si="167"/>
        <v>0</v>
      </c>
      <c r="F1767" s="94">
        <f t="shared" ca="1" si="162"/>
        <v>0</v>
      </c>
      <c r="G1767" s="87"/>
      <c r="H1767" s="87"/>
      <c r="I1767" s="87"/>
      <c r="J1767" s="87"/>
    </row>
    <row r="1768" spans="1:10" x14ac:dyDescent="0.2">
      <c r="A1768" s="39">
        <f t="shared" si="163"/>
        <v>0</v>
      </c>
      <c r="B1768" s="39">
        <f t="shared" si="164"/>
        <v>0</v>
      </c>
      <c r="C1768" s="39">
        <f t="shared" si="165"/>
        <v>0</v>
      </c>
      <c r="D1768" s="94">
        <f t="shared" ca="1" si="166"/>
        <v>0</v>
      </c>
      <c r="E1768" s="94">
        <f t="shared" ca="1" si="167"/>
        <v>0</v>
      </c>
      <c r="F1768" s="94">
        <f t="shared" ca="1" si="162"/>
        <v>0</v>
      </c>
      <c r="G1768" s="87"/>
      <c r="H1768" s="87"/>
      <c r="I1768" s="87"/>
      <c r="J1768" s="87"/>
    </row>
    <row r="1769" spans="1:10" x14ac:dyDescent="0.2">
      <c r="A1769" s="39">
        <f t="shared" si="163"/>
        <v>0</v>
      </c>
      <c r="B1769" s="39">
        <f t="shared" si="164"/>
        <v>0</v>
      </c>
      <c r="C1769" s="39">
        <f t="shared" si="165"/>
        <v>0</v>
      </c>
      <c r="D1769" s="94">
        <f t="shared" ca="1" si="166"/>
        <v>0</v>
      </c>
      <c r="E1769" s="94">
        <f t="shared" ca="1" si="167"/>
        <v>0</v>
      </c>
      <c r="F1769" s="94">
        <f t="shared" ca="1" si="162"/>
        <v>0</v>
      </c>
      <c r="G1769" s="87"/>
      <c r="H1769" s="87"/>
      <c r="I1769" s="87"/>
      <c r="J1769" s="87"/>
    </row>
    <row r="1770" spans="1:10" x14ac:dyDescent="0.2">
      <c r="A1770" s="39">
        <f t="shared" si="163"/>
        <v>0</v>
      </c>
      <c r="B1770" s="39">
        <f t="shared" si="164"/>
        <v>0</v>
      </c>
      <c r="C1770" s="39">
        <f t="shared" si="165"/>
        <v>0</v>
      </c>
      <c r="D1770" s="94">
        <f t="shared" ca="1" si="166"/>
        <v>0</v>
      </c>
      <c r="E1770" s="94">
        <f t="shared" ca="1" si="167"/>
        <v>0</v>
      </c>
      <c r="F1770" s="94">
        <f t="shared" ca="1" si="162"/>
        <v>0</v>
      </c>
      <c r="G1770" s="87"/>
      <c r="H1770" s="87"/>
      <c r="I1770" s="87"/>
      <c r="J1770" s="87"/>
    </row>
    <row r="1771" spans="1:10" x14ac:dyDescent="0.2">
      <c r="A1771" s="39">
        <f t="shared" si="163"/>
        <v>0</v>
      </c>
      <c r="B1771" s="39">
        <f t="shared" si="164"/>
        <v>0</v>
      </c>
      <c r="C1771" s="39">
        <f t="shared" si="165"/>
        <v>0</v>
      </c>
      <c r="D1771" s="94">
        <f t="shared" ca="1" si="166"/>
        <v>0</v>
      </c>
      <c r="E1771" s="94">
        <f t="shared" ca="1" si="167"/>
        <v>0</v>
      </c>
      <c r="F1771" s="94">
        <f t="shared" ca="1" si="162"/>
        <v>0</v>
      </c>
      <c r="G1771" s="87"/>
      <c r="H1771" s="87"/>
      <c r="I1771" s="87"/>
      <c r="J1771" s="87"/>
    </row>
    <row r="1772" spans="1:10" x14ac:dyDescent="0.2">
      <c r="A1772" s="39">
        <f t="shared" si="163"/>
        <v>0</v>
      </c>
      <c r="B1772" s="39">
        <f t="shared" si="164"/>
        <v>0</v>
      </c>
      <c r="C1772" s="39">
        <f t="shared" si="165"/>
        <v>0</v>
      </c>
      <c r="D1772" s="94">
        <f t="shared" ca="1" si="166"/>
        <v>0</v>
      </c>
      <c r="E1772" s="94">
        <f t="shared" ca="1" si="167"/>
        <v>0</v>
      </c>
      <c r="F1772" s="94">
        <f t="shared" ca="1" si="162"/>
        <v>0</v>
      </c>
      <c r="G1772" s="87"/>
      <c r="H1772" s="87"/>
      <c r="I1772" s="87"/>
      <c r="J1772" s="87"/>
    </row>
    <row r="1773" spans="1:10" x14ac:dyDescent="0.2">
      <c r="A1773" s="39">
        <f t="shared" si="163"/>
        <v>0</v>
      </c>
      <c r="B1773" s="39">
        <f t="shared" si="164"/>
        <v>0</v>
      </c>
      <c r="C1773" s="39">
        <f t="shared" si="165"/>
        <v>0</v>
      </c>
      <c r="D1773" s="94">
        <f t="shared" ca="1" si="166"/>
        <v>0</v>
      </c>
      <c r="E1773" s="94">
        <f t="shared" ca="1" si="167"/>
        <v>0</v>
      </c>
      <c r="F1773" s="94">
        <f t="shared" ca="1" si="162"/>
        <v>0</v>
      </c>
      <c r="G1773" s="87"/>
      <c r="H1773" s="87"/>
      <c r="I1773" s="87"/>
      <c r="J1773" s="87"/>
    </row>
    <row r="1774" spans="1:10" x14ac:dyDescent="0.2">
      <c r="A1774" s="39">
        <f t="shared" si="163"/>
        <v>0</v>
      </c>
      <c r="B1774" s="39">
        <f t="shared" si="164"/>
        <v>0</v>
      </c>
      <c r="C1774" s="39">
        <f t="shared" si="165"/>
        <v>0</v>
      </c>
      <c r="D1774" s="94">
        <f t="shared" ca="1" si="166"/>
        <v>0</v>
      </c>
      <c r="E1774" s="94">
        <f t="shared" ca="1" si="167"/>
        <v>0</v>
      </c>
      <c r="F1774" s="94">
        <f t="shared" ca="1" si="162"/>
        <v>0</v>
      </c>
      <c r="G1774" s="87"/>
      <c r="H1774" s="87"/>
      <c r="I1774" s="87"/>
      <c r="J1774" s="87"/>
    </row>
    <row r="1775" spans="1:10" x14ac:dyDescent="0.2">
      <c r="A1775" s="39">
        <f t="shared" si="163"/>
        <v>0</v>
      </c>
      <c r="B1775" s="39">
        <f t="shared" si="164"/>
        <v>0</v>
      </c>
      <c r="C1775" s="39">
        <f t="shared" si="165"/>
        <v>0</v>
      </c>
      <c r="D1775" s="94">
        <f t="shared" ca="1" si="166"/>
        <v>0</v>
      </c>
      <c r="E1775" s="94">
        <f t="shared" ca="1" si="167"/>
        <v>0</v>
      </c>
      <c r="F1775" s="94">
        <f t="shared" ca="1" si="162"/>
        <v>0</v>
      </c>
      <c r="G1775" s="87"/>
      <c r="H1775" s="87"/>
      <c r="I1775" s="87"/>
      <c r="J1775" s="87"/>
    </row>
    <row r="1776" spans="1:10" x14ac:dyDescent="0.2">
      <c r="A1776" s="39">
        <f t="shared" si="163"/>
        <v>0</v>
      </c>
      <c r="B1776" s="39">
        <f t="shared" si="164"/>
        <v>0</v>
      </c>
      <c r="C1776" s="39">
        <f t="shared" si="165"/>
        <v>0</v>
      </c>
      <c r="D1776" s="94">
        <f t="shared" ca="1" si="166"/>
        <v>0</v>
      </c>
      <c r="E1776" s="94">
        <f t="shared" ca="1" si="167"/>
        <v>0</v>
      </c>
      <c r="F1776" s="94">
        <f t="shared" ca="1" si="162"/>
        <v>0</v>
      </c>
      <c r="G1776" s="87"/>
      <c r="H1776" s="87"/>
      <c r="I1776" s="87"/>
      <c r="J1776" s="87"/>
    </row>
    <row r="1777" spans="1:10" x14ac:dyDescent="0.2">
      <c r="A1777" s="39">
        <f t="shared" si="163"/>
        <v>0</v>
      </c>
      <c r="B1777" s="39">
        <f t="shared" si="164"/>
        <v>0</v>
      </c>
      <c r="C1777" s="39">
        <f t="shared" si="165"/>
        <v>0</v>
      </c>
      <c r="D1777" s="94">
        <f t="shared" ca="1" si="166"/>
        <v>0</v>
      </c>
      <c r="E1777" s="94">
        <f t="shared" ca="1" si="167"/>
        <v>0</v>
      </c>
      <c r="F1777" s="94">
        <f t="shared" ca="1" si="162"/>
        <v>0</v>
      </c>
      <c r="G1777" s="87"/>
      <c r="H1777" s="87"/>
      <c r="I1777" s="87"/>
      <c r="J1777" s="87"/>
    </row>
    <row r="1778" spans="1:10" x14ac:dyDescent="0.2">
      <c r="A1778" s="39">
        <f t="shared" si="163"/>
        <v>0</v>
      </c>
      <c r="B1778" s="39">
        <f t="shared" si="164"/>
        <v>0</v>
      </c>
      <c r="C1778" s="39">
        <f t="shared" si="165"/>
        <v>0</v>
      </c>
      <c r="D1778" s="94">
        <f t="shared" ca="1" si="166"/>
        <v>0</v>
      </c>
      <c r="E1778" s="94">
        <f t="shared" ca="1" si="167"/>
        <v>0</v>
      </c>
      <c r="F1778" s="94">
        <f t="shared" ca="1" si="162"/>
        <v>0</v>
      </c>
      <c r="G1778" s="87"/>
      <c r="H1778" s="87"/>
      <c r="I1778" s="87"/>
      <c r="J1778" s="87"/>
    </row>
    <row r="1779" spans="1:10" x14ac:dyDescent="0.2">
      <c r="A1779" s="39">
        <f t="shared" si="163"/>
        <v>0</v>
      </c>
      <c r="B1779" s="39">
        <f t="shared" si="164"/>
        <v>0</v>
      </c>
      <c r="C1779" s="39">
        <f t="shared" si="165"/>
        <v>0</v>
      </c>
      <c r="D1779" s="94">
        <f t="shared" ca="1" si="166"/>
        <v>0</v>
      </c>
      <c r="E1779" s="94">
        <f t="shared" ca="1" si="167"/>
        <v>0</v>
      </c>
      <c r="F1779" s="94">
        <f t="shared" ca="1" si="162"/>
        <v>0</v>
      </c>
      <c r="G1779" s="87"/>
      <c r="H1779" s="87"/>
      <c r="I1779" s="87"/>
      <c r="J1779" s="87"/>
    </row>
    <row r="1780" spans="1:10" x14ac:dyDescent="0.2">
      <c r="A1780" s="39">
        <f t="shared" si="163"/>
        <v>0</v>
      </c>
      <c r="B1780" s="39">
        <f t="shared" si="164"/>
        <v>0</v>
      </c>
      <c r="C1780" s="39">
        <f t="shared" si="165"/>
        <v>0</v>
      </c>
      <c r="D1780" s="94">
        <f t="shared" ca="1" si="166"/>
        <v>0</v>
      </c>
      <c r="E1780" s="94">
        <f t="shared" ca="1" si="167"/>
        <v>0</v>
      </c>
      <c r="F1780" s="94">
        <f t="shared" ca="1" si="162"/>
        <v>0</v>
      </c>
      <c r="G1780" s="87"/>
      <c r="H1780" s="87"/>
      <c r="I1780" s="87"/>
      <c r="J1780" s="87"/>
    </row>
    <row r="1781" spans="1:10" x14ac:dyDescent="0.2">
      <c r="A1781" s="39">
        <f t="shared" si="163"/>
        <v>0</v>
      </c>
      <c r="B1781" s="39">
        <f t="shared" si="164"/>
        <v>0</v>
      </c>
      <c r="C1781" s="39">
        <f t="shared" si="165"/>
        <v>0</v>
      </c>
      <c r="D1781" s="94">
        <f t="shared" ca="1" si="166"/>
        <v>0</v>
      </c>
      <c r="E1781" s="94">
        <f t="shared" ca="1" si="167"/>
        <v>0</v>
      </c>
      <c r="F1781" s="94">
        <f t="shared" ca="1" si="162"/>
        <v>0</v>
      </c>
      <c r="G1781" s="87"/>
      <c r="H1781" s="87"/>
      <c r="I1781" s="87"/>
      <c r="J1781" s="87"/>
    </row>
    <row r="1782" spans="1:10" x14ac:dyDescent="0.2">
      <c r="A1782" s="39">
        <f t="shared" si="163"/>
        <v>0</v>
      </c>
      <c r="B1782" s="39">
        <f t="shared" si="164"/>
        <v>0</v>
      </c>
      <c r="C1782" s="39">
        <f t="shared" si="165"/>
        <v>0</v>
      </c>
      <c r="D1782" s="94">
        <f t="shared" ca="1" si="166"/>
        <v>0</v>
      </c>
      <c r="E1782" s="94">
        <f t="shared" ca="1" si="167"/>
        <v>0</v>
      </c>
      <c r="F1782" s="94">
        <f t="shared" ca="1" si="162"/>
        <v>0</v>
      </c>
      <c r="G1782" s="87"/>
      <c r="H1782" s="87"/>
      <c r="I1782" s="87"/>
      <c r="J1782" s="87"/>
    </row>
    <row r="1783" spans="1:10" x14ac:dyDescent="0.2">
      <c r="A1783" s="39">
        <f t="shared" si="163"/>
        <v>0</v>
      </c>
      <c r="B1783" s="39">
        <f t="shared" si="164"/>
        <v>0</v>
      </c>
      <c r="C1783" s="39">
        <f t="shared" si="165"/>
        <v>0</v>
      </c>
      <c r="D1783" s="94">
        <f t="shared" ca="1" si="166"/>
        <v>0</v>
      </c>
      <c r="E1783" s="94">
        <f t="shared" ca="1" si="167"/>
        <v>0</v>
      </c>
      <c r="F1783" s="94">
        <f t="shared" ca="1" si="162"/>
        <v>0</v>
      </c>
      <c r="G1783" s="87"/>
      <c r="H1783" s="87"/>
      <c r="I1783" s="87"/>
      <c r="J1783" s="87"/>
    </row>
    <row r="1784" spans="1:10" x14ac:dyDescent="0.2">
      <c r="A1784" s="39">
        <f t="shared" si="163"/>
        <v>0</v>
      </c>
      <c r="B1784" s="39">
        <f t="shared" si="164"/>
        <v>0</v>
      </c>
      <c r="C1784" s="39">
        <f t="shared" si="165"/>
        <v>0</v>
      </c>
      <c r="D1784" s="94">
        <f t="shared" ca="1" si="166"/>
        <v>0</v>
      </c>
      <c r="E1784" s="94">
        <f t="shared" ca="1" si="167"/>
        <v>0</v>
      </c>
      <c r="F1784" s="94">
        <f t="shared" ca="1" si="162"/>
        <v>0</v>
      </c>
      <c r="G1784" s="87"/>
      <c r="H1784" s="87"/>
      <c r="I1784" s="87"/>
      <c r="J1784" s="87"/>
    </row>
    <row r="1785" spans="1:10" x14ac:dyDescent="0.2">
      <c r="A1785" s="39">
        <f t="shared" si="163"/>
        <v>0</v>
      </c>
      <c r="B1785" s="39">
        <f t="shared" si="164"/>
        <v>0</v>
      </c>
      <c r="C1785" s="39">
        <f t="shared" si="165"/>
        <v>0</v>
      </c>
      <c r="D1785" s="94">
        <f t="shared" ca="1" si="166"/>
        <v>0</v>
      </c>
      <c r="E1785" s="94">
        <f t="shared" ca="1" si="167"/>
        <v>0</v>
      </c>
      <c r="F1785" s="94">
        <f t="shared" ca="1" si="162"/>
        <v>0</v>
      </c>
      <c r="G1785" s="87"/>
      <c r="H1785" s="87"/>
      <c r="I1785" s="87"/>
      <c r="J1785" s="87"/>
    </row>
    <row r="1786" spans="1:10" x14ac:dyDescent="0.2">
      <c r="A1786" s="39">
        <f t="shared" si="163"/>
        <v>0</v>
      </c>
      <c r="B1786" s="39">
        <f t="shared" si="164"/>
        <v>0</v>
      </c>
      <c r="C1786" s="39">
        <f t="shared" si="165"/>
        <v>0</v>
      </c>
      <c r="D1786" s="94">
        <f t="shared" ca="1" si="166"/>
        <v>0</v>
      </c>
      <c r="E1786" s="94">
        <f t="shared" ca="1" si="167"/>
        <v>0</v>
      </c>
      <c r="F1786" s="94">
        <f t="shared" ca="1" si="162"/>
        <v>0</v>
      </c>
      <c r="G1786" s="87"/>
      <c r="H1786" s="87"/>
      <c r="I1786" s="87"/>
      <c r="J1786" s="87"/>
    </row>
    <row r="1787" spans="1:10" x14ac:dyDescent="0.2">
      <c r="A1787" s="39">
        <f t="shared" si="163"/>
        <v>0</v>
      </c>
      <c r="B1787" s="39">
        <f t="shared" si="164"/>
        <v>0</v>
      </c>
      <c r="C1787" s="39">
        <f t="shared" si="165"/>
        <v>0</v>
      </c>
      <c r="D1787" s="94">
        <f t="shared" ca="1" si="166"/>
        <v>0</v>
      </c>
      <c r="E1787" s="94">
        <f t="shared" ca="1" si="167"/>
        <v>0</v>
      </c>
      <c r="F1787" s="94">
        <f t="shared" ca="1" si="162"/>
        <v>0</v>
      </c>
      <c r="G1787" s="87"/>
      <c r="H1787" s="87"/>
      <c r="I1787" s="87"/>
      <c r="J1787" s="87"/>
    </row>
    <row r="1788" spans="1:10" x14ac:dyDescent="0.2">
      <c r="A1788" s="39">
        <f t="shared" si="163"/>
        <v>0</v>
      </c>
      <c r="B1788" s="39">
        <f t="shared" si="164"/>
        <v>0</v>
      </c>
      <c r="C1788" s="39">
        <f t="shared" si="165"/>
        <v>0</v>
      </c>
      <c r="D1788" s="94">
        <f t="shared" ca="1" si="166"/>
        <v>0</v>
      </c>
      <c r="E1788" s="94">
        <f t="shared" ca="1" si="167"/>
        <v>0</v>
      </c>
      <c r="F1788" s="94">
        <f t="shared" ca="1" si="162"/>
        <v>0</v>
      </c>
      <c r="G1788" s="87"/>
      <c r="H1788" s="87"/>
      <c r="I1788" s="87"/>
      <c r="J1788" s="87"/>
    </row>
    <row r="1789" spans="1:10" x14ac:dyDescent="0.2">
      <c r="A1789" s="39">
        <f t="shared" si="163"/>
        <v>0</v>
      </c>
      <c r="B1789" s="39">
        <f t="shared" si="164"/>
        <v>0</v>
      </c>
      <c r="C1789" s="39">
        <f t="shared" si="165"/>
        <v>0</v>
      </c>
      <c r="D1789" s="94">
        <f t="shared" ca="1" si="166"/>
        <v>0</v>
      </c>
      <c r="E1789" s="94">
        <f t="shared" ca="1" si="167"/>
        <v>0</v>
      </c>
      <c r="F1789" s="94">
        <f t="shared" ca="1" si="162"/>
        <v>0</v>
      </c>
      <c r="G1789" s="87"/>
      <c r="H1789" s="87"/>
      <c r="I1789" s="87"/>
      <c r="J1789" s="87"/>
    </row>
    <row r="1790" spans="1:10" x14ac:dyDescent="0.2">
      <c r="A1790" s="39">
        <f t="shared" si="163"/>
        <v>0</v>
      </c>
      <c r="B1790" s="39">
        <f t="shared" si="164"/>
        <v>0</v>
      </c>
      <c r="C1790" s="39">
        <f t="shared" si="165"/>
        <v>0</v>
      </c>
      <c r="D1790" s="94">
        <f t="shared" ca="1" si="166"/>
        <v>0</v>
      </c>
      <c r="E1790" s="94">
        <f t="shared" ca="1" si="167"/>
        <v>0</v>
      </c>
      <c r="F1790" s="94">
        <f t="shared" ca="1" si="162"/>
        <v>0</v>
      </c>
      <c r="G1790" s="87"/>
      <c r="H1790" s="87"/>
      <c r="I1790" s="87"/>
      <c r="J1790" s="87"/>
    </row>
    <row r="1791" spans="1:10" x14ac:dyDescent="0.2">
      <c r="A1791" s="39">
        <f t="shared" si="163"/>
        <v>0</v>
      </c>
      <c r="B1791" s="39">
        <f t="shared" si="164"/>
        <v>0</v>
      </c>
      <c r="C1791" s="39">
        <f t="shared" si="165"/>
        <v>0</v>
      </c>
      <c r="D1791" s="94">
        <f t="shared" ca="1" si="166"/>
        <v>0</v>
      </c>
      <c r="E1791" s="94">
        <f t="shared" ca="1" si="167"/>
        <v>0</v>
      </c>
      <c r="F1791" s="94">
        <f t="shared" ca="1" si="162"/>
        <v>0</v>
      </c>
      <c r="G1791" s="87"/>
      <c r="H1791" s="87"/>
      <c r="I1791" s="87"/>
      <c r="J1791" s="87"/>
    </row>
    <row r="1792" spans="1:10" x14ac:dyDescent="0.2">
      <c r="A1792" s="39">
        <f t="shared" si="163"/>
        <v>0</v>
      </c>
      <c r="B1792" s="39">
        <f t="shared" si="164"/>
        <v>0</v>
      </c>
      <c r="C1792" s="39">
        <f t="shared" si="165"/>
        <v>0</v>
      </c>
      <c r="D1792" s="94">
        <f t="shared" ca="1" si="166"/>
        <v>0</v>
      </c>
      <c r="E1792" s="94">
        <f t="shared" ca="1" si="167"/>
        <v>0</v>
      </c>
      <c r="F1792" s="94">
        <f t="shared" ca="1" si="162"/>
        <v>0</v>
      </c>
      <c r="G1792" s="87"/>
      <c r="H1792" s="87"/>
      <c r="I1792" s="87"/>
      <c r="J1792" s="87"/>
    </row>
    <row r="1793" spans="1:10" x14ac:dyDescent="0.2">
      <c r="A1793" s="39">
        <f t="shared" si="163"/>
        <v>0</v>
      </c>
      <c r="B1793" s="39">
        <f t="shared" si="164"/>
        <v>0</v>
      </c>
      <c r="C1793" s="39">
        <f t="shared" si="165"/>
        <v>0</v>
      </c>
      <c r="D1793" s="94">
        <f t="shared" ca="1" si="166"/>
        <v>0</v>
      </c>
      <c r="E1793" s="94">
        <f t="shared" ca="1" si="167"/>
        <v>0</v>
      </c>
      <c r="F1793" s="94">
        <f t="shared" ca="1" si="162"/>
        <v>0</v>
      </c>
      <c r="G1793" s="87"/>
      <c r="H1793" s="87"/>
      <c r="I1793" s="87"/>
      <c r="J1793" s="87"/>
    </row>
    <row r="1794" spans="1:10" x14ac:dyDescent="0.2">
      <c r="A1794" s="39">
        <f t="shared" si="163"/>
        <v>0</v>
      </c>
      <c r="B1794" s="39">
        <f t="shared" si="164"/>
        <v>0</v>
      </c>
      <c r="C1794" s="39">
        <f t="shared" si="165"/>
        <v>0</v>
      </c>
      <c r="D1794" s="94">
        <f t="shared" ca="1" si="166"/>
        <v>0</v>
      </c>
      <c r="E1794" s="94">
        <f t="shared" ca="1" si="167"/>
        <v>0</v>
      </c>
      <c r="F1794" s="94">
        <f t="shared" ca="1" si="162"/>
        <v>0</v>
      </c>
      <c r="G1794" s="87"/>
      <c r="H1794" s="87"/>
      <c r="I1794" s="87"/>
      <c r="J1794" s="87"/>
    </row>
    <row r="1795" spans="1:10" x14ac:dyDescent="0.2">
      <c r="A1795" s="39">
        <f t="shared" si="163"/>
        <v>0</v>
      </c>
      <c r="B1795" s="39">
        <f t="shared" si="164"/>
        <v>0</v>
      </c>
      <c r="C1795" s="39">
        <f t="shared" si="165"/>
        <v>0</v>
      </c>
      <c r="D1795" s="94">
        <f t="shared" ca="1" si="166"/>
        <v>0</v>
      </c>
      <c r="E1795" s="94">
        <f t="shared" ca="1" si="167"/>
        <v>0</v>
      </c>
      <c r="F1795" s="94">
        <f t="shared" ca="1" si="162"/>
        <v>0</v>
      </c>
      <c r="G1795" s="87"/>
      <c r="H1795" s="87"/>
      <c r="I1795" s="87"/>
      <c r="J1795" s="87"/>
    </row>
    <row r="1796" spans="1:10" x14ac:dyDescent="0.2">
      <c r="A1796" s="39">
        <f t="shared" si="163"/>
        <v>0</v>
      </c>
      <c r="B1796" s="39">
        <f t="shared" si="164"/>
        <v>0</v>
      </c>
      <c r="C1796" s="39">
        <f t="shared" si="165"/>
        <v>0</v>
      </c>
      <c r="D1796" s="94">
        <f t="shared" ca="1" si="166"/>
        <v>0</v>
      </c>
      <c r="E1796" s="94">
        <f t="shared" ca="1" si="167"/>
        <v>0</v>
      </c>
      <c r="F1796" s="94">
        <f t="shared" ca="1" si="162"/>
        <v>0</v>
      </c>
      <c r="G1796" s="87"/>
      <c r="H1796" s="87"/>
      <c r="I1796" s="87"/>
      <c r="J1796" s="87"/>
    </row>
    <row r="1797" spans="1:10" x14ac:dyDescent="0.2">
      <c r="A1797" s="39">
        <f t="shared" si="163"/>
        <v>0</v>
      </c>
      <c r="B1797" s="39">
        <f t="shared" si="164"/>
        <v>0</v>
      </c>
      <c r="C1797" s="39">
        <f t="shared" si="165"/>
        <v>0</v>
      </c>
      <c r="D1797" s="94">
        <f t="shared" ca="1" si="166"/>
        <v>0</v>
      </c>
      <c r="E1797" s="94">
        <f t="shared" ca="1" si="167"/>
        <v>0</v>
      </c>
      <c r="F1797" s="94">
        <f t="shared" ca="1" si="162"/>
        <v>0</v>
      </c>
      <c r="G1797" s="87"/>
      <c r="H1797" s="87"/>
      <c r="I1797" s="87"/>
      <c r="J1797" s="87"/>
    </row>
    <row r="1798" spans="1:10" x14ac:dyDescent="0.2">
      <c r="A1798" s="39">
        <f t="shared" si="163"/>
        <v>0</v>
      </c>
      <c r="B1798" s="39">
        <f t="shared" si="164"/>
        <v>0</v>
      </c>
      <c r="C1798" s="39">
        <f t="shared" si="165"/>
        <v>0</v>
      </c>
      <c r="D1798" s="94">
        <f t="shared" ca="1" si="166"/>
        <v>0</v>
      </c>
      <c r="E1798" s="94">
        <f t="shared" ca="1" si="167"/>
        <v>0</v>
      </c>
      <c r="F1798" s="94">
        <f t="shared" ref="F1798:F1861" ca="1" si="168">IF(TODAY()&lt;$A$4,SUM(R1798),"")</f>
        <v>0</v>
      </c>
      <c r="G1798" s="87"/>
      <c r="H1798" s="87"/>
      <c r="I1798" s="87"/>
      <c r="J1798" s="87"/>
    </row>
    <row r="1799" spans="1:10" x14ac:dyDescent="0.2">
      <c r="A1799" s="39">
        <f t="shared" ref="A1799:A1862" si="169">M1799</f>
        <v>0</v>
      </c>
      <c r="B1799" s="39">
        <f t="shared" ref="B1799:B1862" si="170">N1799</f>
        <v>0</v>
      </c>
      <c r="C1799" s="39">
        <f t="shared" ref="C1799:C1862" si="171">O1799</f>
        <v>0</v>
      </c>
      <c r="D1799" s="94">
        <f t="shared" ref="D1799:D1862" ca="1" si="172">IF(TODAY()&lt;$A$4,SUM(P1799)*(100-SUM($I$5))/100,"")</f>
        <v>0</v>
      </c>
      <c r="E1799" s="94">
        <f t="shared" ref="E1799:E1862" ca="1" si="173">IF(TODAY()&lt;$A$4,SUM(T1799,V1799,X1799,Z1799,AB1799,AD1799,AF1799,AH1799,AJ1799,AL1799,AN1799,AP1799,AR1799,AT1799,AV1799,AX1799,AZ1799,BB1799,BD1799,BF1799,BH1799,BJ1799,BL1799,BN1799,BP1799,BR1799,BT1799,BV1799)-SUM(S1799,U1799,W1799,Y1799,AA1799,AC1799,AE1799,AG1799,AI1799,AK1799,AM1799,AO1799,AQ1799,AS1799,AU1799,AW1799,AY1799,BA1799,BC1799,BE1799,BG1799,BI1799,BK1799,BM1799,BO1799,BQ1799,BS1799,BU1799),"")</f>
        <v>0</v>
      </c>
      <c r="F1799" s="94">
        <f t="shared" ca="1" si="168"/>
        <v>0</v>
      </c>
      <c r="G1799" s="87"/>
      <c r="H1799" s="87"/>
      <c r="I1799" s="87"/>
      <c r="J1799" s="87"/>
    </row>
    <row r="1800" spans="1:10" x14ac:dyDescent="0.2">
      <c r="A1800" s="39">
        <f t="shared" si="169"/>
        <v>0</v>
      </c>
      <c r="B1800" s="39">
        <f t="shared" si="170"/>
        <v>0</v>
      </c>
      <c r="C1800" s="39">
        <f t="shared" si="171"/>
        <v>0</v>
      </c>
      <c r="D1800" s="94">
        <f t="shared" ca="1" si="172"/>
        <v>0</v>
      </c>
      <c r="E1800" s="94">
        <f t="shared" ca="1" si="173"/>
        <v>0</v>
      </c>
      <c r="F1800" s="94">
        <f t="shared" ca="1" si="168"/>
        <v>0</v>
      </c>
      <c r="G1800" s="87"/>
      <c r="H1800" s="87"/>
      <c r="I1800" s="87"/>
      <c r="J1800" s="87"/>
    </row>
    <row r="1801" spans="1:10" x14ac:dyDescent="0.2">
      <c r="A1801" s="39">
        <f t="shared" si="169"/>
        <v>0</v>
      </c>
      <c r="B1801" s="39">
        <f t="shared" si="170"/>
        <v>0</v>
      </c>
      <c r="C1801" s="39">
        <f t="shared" si="171"/>
        <v>0</v>
      </c>
      <c r="D1801" s="94">
        <f t="shared" ca="1" si="172"/>
        <v>0</v>
      </c>
      <c r="E1801" s="94">
        <f t="shared" ca="1" si="173"/>
        <v>0</v>
      </c>
      <c r="F1801" s="94">
        <f t="shared" ca="1" si="168"/>
        <v>0</v>
      </c>
      <c r="G1801" s="87"/>
      <c r="H1801" s="87"/>
      <c r="I1801" s="87"/>
      <c r="J1801" s="87"/>
    </row>
    <row r="1802" spans="1:10" x14ac:dyDescent="0.2">
      <c r="A1802" s="39">
        <f t="shared" si="169"/>
        <v>0</v>
      </c>
      <c r="B1802" s="39">
        <f t="shared" si="170"/>
        <v>0</v>
      </c>
      <c r="C1802" s="39">
        <f t="shared" si="171"/>
        <v>0</v>
      </c>
      <c r="D1802" s="94">
        <f t="shared" ca="1" si="172"/>
        <v>0</v>
      </c>
      <c r="E1802" s="94">
        <f t="shared" ca="1" si="173"/>
        <v>0</v>
      </c>
      <c r="F1802" s="94">
        <f t="shared" ca="1" si="168"/>
        <v>0</v>
      </c>
      <c r="G1802" s="87"/>
      <c r="H1802" s="87"/>
      <c r="I1802" s="87"/>
      <c r="J1802" s="87"/>
    </row>
    <row r="1803" spans="1:10" x14ac:dyDescent="0.2">
      <c r="A1803" s="39">
        <f t="shared" si="169"/>
        <v>0</v>
      </c>
      <c r="B1803" s="39">
        <f t="shared" si="170"/>
        <v>0</v>
      </c>
      <c r="C1803" s="39">
        <f t="shared" si="171"/>
        <v>0</v>
      </c>
      <c r="D1803" s="94">
        <f t="shared" ca="1" si="172"/>
        <v>0</v>
      </c>
      <c r="E1803" s="94">
        <f t="shared" ca="1" si="173"/>
        <v>0</v>
      </c>
      <c r="F1803" s="94">
        <f t="shared" ca="1" si="168"/>
        <v>0</v>
      </c>
      <c r="G1803" s="87"/>
      <c r="H1803" s="87"/>
      <c r="I1803" s="87"/>
      <c r="J1803" s="87"/>
    </row>
    <row r="1804" spans="1:10" x14ac:dyDescent="0.2">
      <c r="A1804" s="39">
        <f t="shared" si="169"/>
        <v>0</v>
      </c>
      <c r="B1804" s="39">
        <f t="shared" si="170"/>
        <v>0</v>
      </c>
      <c r="C1804" s="39">
        <f t="shared" si="171"/>
        <v>0</v>
      </c>
      <c r="D1804" s="94">
        <f t="shared" ca="1" si="172"/>
        <v>0</v>
      </c>
      <c r="E1804" s="94">
        <f t="shared" ca="1" si="173"/>
        <v>0</v>
      </c>
      <c r="F1804" s="94">
        <f t="shared" ca="1" si="168"/>
        <v>0</v>
      </c>
      <c r="G1804" s="87"/>
      <c r="H1804" s="87"/>
      <c r="I1804" s="87"/>
      <c r="J1804" s="87"/>
    </row>
    <row r="1805" spans="1:10" x14ac:dyDescent="0.2">
      <c r="A1805" s="39">
        <f t="shared" si="169"/>
        <v>0</v>
      </c>
      <c r="B1805" s="39">
        <f t="shared" si="170"/>
        <v>0</v>
      </c>
      <c r="C1805" s="39">
        <f t="shared" si="171"/>
        <v>0</v>
      </c>
      <c r="D1805" s="94">
        <f t="shared" ca="1" si="172"/>
        <v>0</v>
      </c>
      <c r="E1805" s="94">
        <f t="shared" ca="1" si="173"/>
        <v>0</v>
      </c>
      <c r="F1805" s="94">
        <f t="shared" ca="1" si="168"/>
        <v>0</v>
      </c>
      <c r="G1805" s="87"/>
      <c r="H1805" s="87"/>
      <c r="I1805" s="87"/>
      <c r="J1805" s="87"/>
    </row>
    <row r="1806" spans="1:10" x14ac:dyDescent="0.2">
      <c r="A1806" s="39">
        <f t="shared" si="169"/>
        <v>0</v>
      </c>
      <c r="B1806" s="39">
        <f t="shared" si="170"/>
        <v>0</v>
      </c>
      <c r="C1806" s="39">
        <f t="shared" si="171"/>
        <v>0</v>
      </c>
      <c r="D1806" s="94">
        <f t="shared" ca="1" si="172"/>
        <v>0</v>
      </c>
      <c r="E1806" s="94">
        <f t="shared" ca="1" si="173"/>
        <v>0</v>
      </c>
      <c r="F1806" s="94">
        <f t="shared" ca="1" si="168"/>
        <v>0</v>
      </c>
      <c r="G1806" s="87"/>
      <c r="H1806" s="87"/>
      <c r="I1806" s="87"/>
      <c r="J1806" s="87"/>
    </row>
    <row r="1807" spans="1:10" x14ac:dyDescent="0.2">
      <c r="A1807" s="39">
        <f t="shared" si="169"/>
        <v>0</v>
      </c>
      <c r="B1807" s="39">
        <f t="shared" si="170"/>
        <v>0</v>
      </c>
      <c r="C1807" s="39">
        <f t="shared" si="171"/>
        <v>0</v>
      </c>
      <c r="D1807" s="94">
        <f t="shared" ca="1" si="172"/>
        <v>0</v>
      </c>
      <c r="E1807" s="94">
        <f t="shared" ca="1" si="173"/>
        <v>0</v>
      </c>
      <c r="F1807" s="94">
        <f t="shared" ca="1" si="168"/>
        <v>0</v>
      </c>
      <c r="G1807" s="87"/>
      <c r="H1807" s="87"/>
      <c r="I1807" s="87"/>
      <c r="J1807" s="87"/>
    </row>
    <row r="1808" spans="1:10" x14ac:dyDescent="0.2">
      <c r="A1808" s="39">
        <f t="shared" si="169"/>
        <v>0</v>
      </c>
      <c r="B1808" s="39">
        <f t="shared" si="170"/>
        <v>0</v>
      </c>
      <c r="C1808" s="39">
        <f t="shared" si="171"/>
        <v>0</v>
      </c>
      <c r="D1808" s="94">
        <f t="shared" ca="1" si="172"/>
        <v>0</v>
      </c>
      <c r="E1808" s="94">
        <f t="shared" ca="1" si="173"/>
        <v>0</v>
      </c>
      <c r="F1808" s="94">
        <f t="shared" ca="1" si="168"/>
        <v>0</v>
      </c>
      <c r="G1808" s="87"/>
      <c r="H1808" s="87"/>
      <c r="I1808" s="87"/>
      <c r="J1808" s="87"/>
    </row>
    <row r="1809" spans="1:10" x14ac:dyDescent="0.2">
      <c r="A1809" s="39">
        <f t="shared" si="169"/>
        <v>0</v>
      </c>
      <c r="B1809" s="39">
        <f t="shared" si="170"/>
        <v>0</v>
      </c>
      <c r="C1809" s="39">
        <f t="shared" si="171"/>
        <v>0</v>
      </c>
      <c r="D1809" s="94">
        <f t="shared" ca="1" si="172"/>
        <v>0</v>
      </c>
      <c r="E1809" s="94">
        <f t="shared" ca="1" si="173"/>
        <v>0</v>
      </c>
      <c r="F1809" s="94">
        <f t="shared" ca="1" si="168"/>
        <v>0</v>
      </c>
      <c r="G1809" s="87"/>
      <c r="H1809" s="87"/>
      <c r="I1809" s="87"/>
      <c r="J1809" s="87"/>
    </row>
    <row r="1810" spans="1:10" x14ac:dyDescent="0.2">
      <c r="A1810" s="39">
        <f t="shared" si="169"/>
        <v>0</v>
      </c>
      <c r="B1810" s="39">
        <f t="shared" si="170"/>
        <v>0</v>
      </c>
      <c r="C1810" s="39">
        <f t="shared" si="171"/>
        <v>0</v>
      </c>
      <c r="D1810" s="94">
        <f t="shared" ca="1" si="172"/>
        <v>0</v>
      </c>
      <c r="E1810" s="94">
        <f t="shared" ca="1" si="173"/>
        <v>0</v>
      </c>
      <c r="F1810" s="94">
        <f t="shared" ca="1" si="168"/>
        <v>0</v>
      </c>
      <c r="G1810" s="87"/>
      <c r="H1810" s="87"/>
      <c r="I1810" s="87"/>
      <c r="J1810" s="87"/>
    </row>
    <row r="1811" spans="1:10" x14ac:dyDescent="0.2">
      <c r="A1811" s="39">
        <f t="shared" si="169"/>
        <v>0</v>
      </c>
      <c r="B1811" s="39">
        <f t="shared" si="170"/>
        <v>0</v>
      </c>
      <c r="C1811" s="39">
        <f t="shared" si="171"/>
        <v>0</v>
      </c>
      <c r="D1811" s="94">
        <f t="shared" ca="1" si="172"/>
        <v>0</v>
      </c>
      <c r="E1811" s="94">
        <f t="shared" ca="1" si="173"/>
        <v>0</v>
      </c>
      <c r="F1811" s="94">
        <f t="shared" ca="1" si="168"/>
        <v>0</v>
      </c>
      <c r="G1811" s="87"/>
      <c r="H1811" s="87"/>
      <c r="I1811" s="87"/>
      <c r="J1811" s="87"/>
    </row>
    <row r="1812" spans="1:10" x14ac:dyDescent="0.2">
      <c r="A1812" s="39">
        <f t="shared" si="169"/>
        <v>0</v>
      </c>
      <c r="B1812" s="39">
        <f t="shared" si="170"/>
        <v>0</v>
      </c>
      <c r="C1812" s="39">
        <f t="shared" si="171"/>
        <v>0</v>
      </c>
      <c r="D1812" s="94">
        <f t="shared" ca="1" si="172"/>
        <v>0</v>
      </c>
      <c r="E1812" s="94">
        <f t="shared" ca="1" si="173"/>
        <v>0</v>
      </c>
      <c r="F1812" s="94">
        <f t="shared" ca="1" si="168"/>
        <v>0</v>
      </c>
      <c r="G1812" s="87"/>
      <c r="H1812" s="87"/>
      <c r="I1812" s="87"/>
      <c r="J1812" s="87"/>
    </row>
    <row r="1813" spans="1:10" x14ac:dyDescent="0.2">
      <c r="A1813" s="39">
        <f t="shared" si="169"/>
        <v>0</v>
      </c>
      <c r="B1813" s="39">
        <f t="shared" si="170"/>
        <v>0</v>
      </c>
      <c r="C1813" s="39">
        <f t="shared" si="171"/>
        <v>0</v>
      </c>
      <c r="D1813" s="94">
        <f t="shared" ca="1" si="172"/>
        <v>0</v>
      </c>
      <c r="E1813" s="94">
        <f t="shared" ca="1" si="173"/>
        <v>0</v>
      </c>
      <c r="F1813" s="94">
        <f t="shared" ca="1" si="168"/>
        <v>0</v>
      </c>
      <c r="G1813" s="87"/>
      <c r="H1813" s="87"/>
      <c r="I1813" s="87"/>
      <c r="J1813" s="87"/>
    </row>
    <row r="1814" spans="1:10" x14ac:dyDescent="0.2">
      <c r="A1814" s="39">
        <f t="shared" si="169"/>
        <v>0</v>
      </c>
      <c r="B1814" s="39">
        <f t="shared" si="170"/>
        <v>0</v>
      </c>
      <c r="C1814" s="39">
        <f t="shared" si="171"/>
        <v>0</v>
      </c>
      <c r="D1814" s="94">
        <f t="shared" ca="1" si="172"/>
        <v>0</v>
      </c>
      <c r="E1814" s="94">
        <f t="shared" ca="1" si="173"/>
        <v>0</v>
      </c>
      <c r="F1814" s="94">
        <f t="shared" ca="1" si="168"/>
        <v>0</v>
      </c>
      <c r="G1814" s="87"/>
      <c r="H1814" s="87"/>
      <c r="I1814" s="87"/>
      <c r="J1814" s="87"/>
    </row>
    <row r="1815" spans="1:10" x14ac:dyDescent="0.2">
      <c r="A1815" s="39">
        <f t="shared" si="169"/>
        <v>0</v>
      </c>
      <c r="B1815" s="39">
        <f t="shared" si="170"/>
        <v>0</v>
      </c>
      <c r="C1815" s="39">
        <f t="shared" si="171"/>
        <v>0</v>
      </c>
      <c r="D1815" s="94">
        <f t="shared" ca="1" si="172"/>
        <v>0</v>
      </c>
      <c r="E1815" s="94">
        <f t="shared" ca="1" si="173"/>
        <v>0</v>
      </c>
      <c r="F1815" s="94">
        <f t="shared" ca="1" si="168"/>
        <v>0</v>
      </c>
      <c r="G1815" s="87"/>
      <c r="H1815" s="87"/>
      <c r="I1815" s="87"/>
      <c r="J1815" s="87"/>
    </row>
    <row r="1816" spans="1:10" x14ac:dyDescent="0.2">
      <c r="A1816" s="39">
        <f t="shared" si="169"/>
        <v>0</v>
      </c>
      <c r="B1816" s="39">
        <f t="shared" si="170"/>
        <v>0</v>
      </c>
      <c r="C1816" s="39">
        <f t="shared" si="171"/>
        <v>0</v>
      </c>
      <c r="D1816" s="94">
        <f t="shared" ca="1" si="172"/>
        <v>0</v>
      </c>
      <c r="E1816" s="94">
        <f t="shared" ca="1" si="173"/>
        <v>0</v>
      </c>
      <c r="F1816" s="94">
        <f t="shared" ca="1" si="168"/>
        <v>0</v>
      </c>
      <c r="G1816" s="87"/>
      <c r="H1816" s="87"/>
      <c r="I1816" s="87"/>
      <c r="J1816" s="87"/>
    </row>
    <row r="1817" spans="1:10" x14ac:dyDescent="0.2">
      <c r="A1817" s="39">
        <f t="shared" si="169"/>
        <v>0</v>
      </c>
      <c r="B1817" s="39">
        <f t="shared" si="170"/>
        <v>0</v>
      </c>
      <c r="C1817" s="39">
        <f t="shared" si="171"/>
        <v>0</v>
      </c>
      <c r="D1817" s="94">
        <f t="shared" ca="1" si="172"/>
        <v>0</v>
      </c>
      <c r="E1817" s="94">
        <f t="shared" ca="1" si="173"/>
        <v>0</v>
      </c>
      <c r="F1817" s="94">
        <f t="shared" ca="1" si="168"/>
        <v>0</v>
      </c>
      <c r="G1817" s="87"/>
      <c r="H1817" s="87"/>
      <c r="I1817" s="87"/>
      <c r="J1817" s="87"/>
    </row>
    <row r="1818" spans="1:10" x14ac:dyDescent="0.2">
      <c r="A1818" s="39">
        <f t="shared" si="169"/>
        <v>0</v>
      </c>
      <c r="B1818" s="39">
        <f t="shared" si="170"/>
        <v>0</v>
      </c>
      <c r="C1818" s="39">
        <f t="shared" si="171"/>
        <v>0</v>
      </c>
      <c r="D1818" s="94">
        <f t="shared" ca="1" si="172"/>
        <v>0</v>
      </c>
      <c r="E1818" s="94">
        <f t="shared" ca="1" si="173"/>
        <v>0</v>
      </c>
      <c r="F1818" s="94">
        <f t="shared" ca="1" si="168"/>
        <v>0</v>
      </c>
      <c r="G1818" s="87"/>
      <c r="H1818" s="87"/>
      <c r="I1818" s="87"/>
      <c r="J1818" s="87"/>
    </row>
    <row r="1819" spans="1:10" x14ac:dyDescent="0.2">
      <c r="A1819" s="39">
        <f t="shared" si="169"/>
        <v>0</v>
      </c>
      <c r="B1819" s="39">
        <f t="shared" si="170"/>
        <v>0</v>
      </c>
      <c r="C1819" s="39">
        <f t="shared" si="171"/>
        <v>0</v>
      </c>
      <c r="D1819" s="94">
        <f t="shared" ca="1" si="172"/>
        <v>0</v>
      </c>
      <c r="E1819" s="94">
        <f t="shared" ca="1" si="173"/>
        <v>0</v>
      </c>
      <c r="F1819" s="94">
        <f t="shared" ca="1" si="168"/>
        <v>0</v>
      </c>
      <c r="G1819" s="87"/>
      <c r="H1819" s="87"/>
      <c r="I1819" s="87"/>
      <c r="J1819" s="87"/>
    </row>
    <row r="1820" spans="1:10" x14ac:dyDescent="0.2">
      <c r="A1820" s="39">
        <f t="shared" si="169"/>
        <v>0</v>
      </c>
      <c r="B1820" s="39">
        <f t="shared" si="170"/>
        <v>0</v>
      </c>
      <c r="C1820" s="39">
        <f t="shared" si="171"/>
        <v>0</v>
      </c>
      <c r="D1820" s="94">
        <f t="shared" ca="1" si="172"/>
        <v>0</v>
      </c>
      <c r="E1820" s="94">
        <f t="shared" ca="1" si="173"/>
        <v>0</v>
      </c>
      <c r="F1820" s="94">
        <f t="shared" ca="1" si="168"/>
        <v>0</v>
      </c>
      <c r="G1820" s="87"/>
      <c r="H1820" s="87"/>
      <c r="I1820" s="87"/>
      <c r="J1820" s="87"/>
    </row>
    <row r="1821" spans="1:10" x14ac:dyDescent="0.2">
      <c r="A1821" s="39">
        <f t="shared" si="169"/>
        <v>0</v>
      </c>
      <c r="B1821" s="39">
        <f t="shared" si="170"/>
        <v>0</v>
      </c>
      <c r="C1821" s="39">
        <f t="shared" si="171"/>
        <v>0</v>
      </c>
      <c r="D1821" s="94">
        <f t="shared" ca="1" si="172"/>
        <v>0</v>
      </c>
      <c r="E1821" s="94">
        <f t="shared" ca="1" si="173"/>
        <v>0</v>
      </c>
      <c r="F1821" s="94">
        <f t="shared" ca="1" si="168"/>
        <v>0</v>
      </c>
      <c r="G1821" s="87"/>
      <c r="H1821" s="87"/>
      <c r="I1821" s="87"/>
      <c r="J1821" s="87"/>
    </row>
    <row r="1822" spans="1:10" x14ac:dyDescent="0.2">
      <c r="A1822" s="39">
        <f t="shared" si="169"/>
        <v>0</v>
      </c>
      <c r="B1822" s="39">
        <f t="shared" si="170"/>
        <v>0</v>
      </c>
      <c r="C1822" s="39">
        <f t="shared" si="171"/>
        <v>0</v>
      </c>
      <c r="D1822" s="94">
        <f t="shared" ca="1" si="172"/>
        <v>0</v>
      </c>
      <c r="E1822" s="94">
        <f t="shared" ca="1" si="173"/>
        <v>0</v>
      </c>
      <c r="F1822" s="94">
        <f t="shared" ca="1" si="168"/>
        <v>0</v>
      </c>
      <c r="G1822" s="87"/>
      <c r="H1822" s="87"/>
      <c r="I1822" s="87"/>
      <c r="J1822" s="87"/>
    </row>
    <row r="1823" spans="1:10" x14ac:dyDescent="0.2">
      <c r="A1823" s="39">
        <f t="shared" si="169"/>
        <v>0</v>
      </c>
      <c r="B1823" s="39">
        <f t="shared" si="170"/>
        <v>0</v>
      </c>
      <c r="C1823" s="39">
        <f t="shared" si="171"/>
        <v>0</v>
      </c>
      <c r="D1823" s="94">
        <f t="shared" ca="1" si="172"/>
        <v>0</v>
      </c>
      <c r="E1823" s="94">
        <f t="shared" ca="1" si="173"/>
        <v>0</v>
      </c>
      <c r="F1823" s="94">
        <f t="shared" ca="1" si="168"/>
        <v>0</v>
      </c>
      <c r="G1823" s="87"/>
      <c r="H1823" s="87"/>
      <c r="I1823" s="87"/>
      <c r="J1823" s="87"/>
    </row>
    <row r="1824" spans="1:10" x14ac:dyDescent="0.2">
      <c r="A1824" s="39">
        <f t="shared" si="169"/>
        <v>0</v>
      </c>
      <c r="B1824" s="39">
        <f t="shared" si="170"/>
        <v>0</v>
      </c>
      <c r="C1824" s="39">
        <f t="shared" si="171"/>
        <v>0</v>
      </c>
      <c r="D1824" s="94">
        <f t="shared" ca="1" si="172"/>
        <v>0</v>
      </c>
      <c r="E1824" s="94">
        <f t="shared" ca="1" si="173"/>
        <v>0</v>
      </c>
      <c r="F1824" s="94">
        <f t="shared" ca="1" si="168"/>
        <v>0</v>
      </c>
      <c r="G1824" s="87"/>
      <c r="H1824" s="87"/>
      <c r="I1824" s="87"/>
      <c r="J1824" s="87"/>
    </row>
    <row r="1825" spans="1:10" x14ac:dyDescent="0.2">
      <c r="A1825" s="39">
        <f t="shared" si="169"/>
        <v>0</v>
      </c>
      <c r="B1825" s="39">
        <f t="shared" si="170"/>
        <v>0</v>
      </c>
      <c r="C1825" s="39">
        <f t="shared" si="171"/>
        <v>0</v>
      </c>
      <c r="D1825" s="94">
        <f t="shared" ca="1" si="172"/>
        <v>0</v>
      </c>
      <c r="E1825" s="94">
        <f t="shared" ca="1" si="173"/>
        <v>0</v>
      </c>
      <c r="F1825" s="94">
        <f t="shared" ca="1" si="168"/>
        <v>0</v>
      </c>
      <c r="G1825" s="87"/>
      <c r="H1825" s="87"/>
      <c r="I1825" s="87"/>
      <c r="J1825" s="87"/>
    </row>
    <row r="1826" spans="1:10" x14ac:dyDescent="0.2">
      <c r="A1826" s="39">
        <f t="shared" si="169"/>
        <v>0</v>
      </c>
      <c r="B1826" s="39">
        <f t="shared" si="170"/>
        <v>0</v>
      </c>
      <c r="C1826" s="39">
        <f t="shared" si="171"/>
        <v>0</v>
      </c>
      <c r="D1826" s="94">
        <f t="shared" ca="1" si="172"/>
        <v>0</v>
      </c>
      <c r="E1826" s="94">
        <f t="shared" ca="1" si="173"/>
        <v>0</v>
      </c>
      <c r="F1826" s="94">
        <f t="shared" ca="1" si="168"/>
        <v>0</v>
      </c>
      <c r="G1826" s="87"/>
      <c r="H1826" s="87"/>
      <c r="I1826" s="87"/>
      <c r="J1826" s="87"/>
    </row>
    <row r="1827" spans="1:10" x14ac:dyDescent="0.2">
      <c r="A1827" s="39">
        <f t="shared" si="169"/>
        <v>0</v>
      </c>
      <c r="B1827" s="39">
        <f t="shared" si="170"/>
        <v>0</v>
      </c>
      <c r="C1827" s="39">
        <f t="shared" si="171"/>
        <v>0</v>
      </c>
      <c r="D1827" s="94">
        <f t="shared" ca="1" si="172"/>
        <v>0</v>
      </c>
      <c r="E1827" s="94">
        <f t="shared" ca="1" si="173"/>
        <v>0</v>
      </c>
      <c r="F1827" s="94">
        <f t="shared" ca="1" si="168"/>
        <v>0</v>
      </c>
      <c r="G1827" s="87"/>
      <c r="H1827" s="87"/>
      <c r="I1827" s="87"/>
      <c r="J1827" s="87"/>
    </row>
    <row r="1828" spans="1:10" x14ac:dyDescent="0.2">
      <c r="A1828" s="39">
        <f t="shared" si="169"/>
        <v>0</v>
      </c>
      <c r="B1828" s="39">
        <f t="shared" si="170"/>
        <v>0</v>
      </c>
      <c r="C1828" s="39">
        <f t="shared" si="171"/>
        <v>0</v>
      </c>
      <c r="D1828" s="94">
        <f t="shared" ca="1" si="172"/>
        <v>0</v>
      </c>
      <c r="E1828" s="94">
        <f t="shared" ca="1" si="173"/>
        <v>0</v>
      </c>
      <c r="F1828" s="94">
        <f t="shared" ca="1" si="168"/>
        <v>0</v>
      </c>
      <c r="G1828" s="87"/>
      <c r="H1828" s="87"/>
      <c r="I1828" s="87"/>
      <c r="J1828" s="87"/>
    </row>
    <row r="1829" spans="1:10" x14ac:dyDescent="0.2">
      <c r="A1829" s="39">
        <f t="shared" si="169"/>
        <v>0</v>
      </c>
      <c r="B1829" s="39">
        <f t="shared" si="170"/>
        <v>0</v>
      </c>
      <c r="C1829" s="39">
        <f t="shared" si="171"/>
        <v>0</v>
      </c>
      <c r="D1829" s="94">
        <f t="shared" ca="1" si="172"/>
        <v>0</v>
      </c>
      <c r="E1829" s="94">
        <f t="shared" ca="1" si="173"/>
        <v>0</v>
      </c>
      <c r="F1829" s="94">
        <f t="shared" ca="1" si="168"/>
        <v>0</v>
      </c>
      <c r="G1829" s="87"/>
      <c r="H1829" s="87"/>
      <c r="I1829" s="87"/>
      <c r="J1829" s="87"/>
    </row>
    <row r="1830" spans="1:10" x14ac:dyDescent="0.2">
      <c r="A1830" s="39">
        <f t="shared" si="169"/>
        <v>0</v>
      </c>
      <c r="B1830" s="39">
        <f t="shared" si="170"/>
        <v>0</v>
      </c>
      <c r="C1830" s="39">
        <f t="shared" si="171"/>
        <v>0</v>
      </c>
      <c r="D1830" s="94">
        <f t="shared" ca="1" si="172"/>
        <v>0</v>
      </c>
      <c r="E1830" s="94">
        <f t="shared" ca="1" si="173"/>
        <v>0</v>
      </c>
      <c r="F1830" s="94">
        <f t="shared" ca="1" si="168"/>
        <v>0</v>
      </c>
      <c r="G1830" s="87"/>
      <c r="H1830" s="87"/>
      <c r="I1830" s="87"/>
      <c r="J1830" s="87"/>
    </row>
    <row r="1831" spans="1:10" x14ac:dyDescent="0.2">
      <c r="A1831" s="39">
        <f t="shared" si="169"/>
        <v>0</v>
      </c>
      <c r="B1831" s="39">
        <f t="shared" si="170"/>
        <v>0</v>
      </c>
      <c r="C1831" s="39">
        <f t="shared" si="171"/>
        <v>0</v>
      </c>
      <c r="D1831" s="94">
        <f t="shared" ca="1" si="172"/>
        <v>0</v>
      </c>
      <c r="E1831" s="94">
        <f t="shared" ca="1" si="173"/>
        <v>0</v>
      </c>
      <c r="F1831" s="94">
        <f t="shared" ca="1" si="168"/>
        <v>0</v>
      </c>
      <c r="G1831" s="87"/>
      <c r="H1831" s="87"/>
      <c r="I1831" s="87"/>
      <c r="J1831" s="87"/>
    </row>
    <row r="1832" spans="1:10" x14ac:dyDescent="0.2">
      <c r="A1832" s="39">
        <f t="shared" si="169"/>
        <v>0</v>
      </c>
      <c r="B1832" s="39">
        <f t="shared" si="170"/>
        <v>0</v>
      </c>
      <c r="C1832" s="39">
        <f t="shared" si="171"/>
        <v>0</v>
      </c>
      <c r="D1832" s="94">
        <f t="shared" ca="1" si="172"/>
        <v>0</v>
      </c>
      <c r="E1832" s="94">
        <f t="shared" ca="1" si="173"/>
        <v>0</v>
      </c>
      <c r="F1832" s="94">
        <f t="shared" ca="1" si="168"/>
        <v>0</v>
      </c>
      <c r="G1832" s="87"/>
      <c r="H1832" s="87"/>
      <c r="I1832" s="87"/>
      <c r="J1832" s="87"/>
    </row>
    <row r="1833" spans="1:10" x14ac:dyDescent="0.2">
      <c r="A1833" s="39">
        <f t="shared" si="169"/>
        <v>0</v>
      </c>
      <c r="B1833" s="39">
        <f t="shared" si="170"/>
        <v>0</v>
      </c>
      <c r="C1833" s="39">
        <f t="shared" si="171"/>
        <v>0</v>
      </c>
      <c r="D1833" s="94">
        <f t="shared" ca="1" si="172"/>
        <v>0</v>
      </c>
      <c r="E1833" s="94">
        <f t="shared" ca="1" si="173"/>
        <v>0</v>
      </c>
      <c r="F1833" s="94">
        <f t="shared" ca="1" si="168"/>
        <v>0</v>
      </c>
      <c r="G1833" s="87"/>
      <c r="H1833" s="87"/>
      <c r="I1833" s="87"/>
      <c r="J1833" s="87"/>
    </row>
    <row r="1834" spans="1:10" x14ac:dyDescent="0.2">
      <c r="A1834" s="39">
        <f t="shared" si="169"/>
        <v>0</v>
      </c>
      <c r="B1834" s="39">
        <f t="shared" si="170"/>
        <v>0</v>
      </c>
      <c r="C1834" s="39">
        <f t="shared" si="171"/>
        <v>0</v>
      </c>
      <c r="D1834" s="94">
        <f t="shared" ca="1" si="172"/>
        <v>0</v>
      </c>
      <c r="E1834" s="94">
        <f t="shared" ca="1" si="173"/>
        <v>0</v>
      </c>
      <c r="F1834" s="94">
        <f t="shared" ca="1" si="168"/>
        <v>0</v>
      </c>
      <c r="G1834" s="87"/>
      <c r="H1834" s="87"/>
      <c r="I1834" s="87"/>
      <c r="J1834" s="87"/>
    </row>
    <row r="1835" spans="1:10" x14ac:dyDescent="0.2">
      <c r="A1835" s="39">
        <f t="shared" si="169"/>
        <v>0</v>
      </c>
      <c r="B1835" s="39">
        <f t="shared" si="170"/>
        <v>0</v>
      </c>
      <c r="C1835" s="39">
        <f t="shared" si="171"/>
        <v>0</v>
      </c>
      <c r="D1835" s="94">
        <f t="shared" ca="1" si="172"/>
        <v>0</v>
      </c>
      <c r="E1835" s="94">
        <f t="shared" ca="1" si="173"/>
        <v>0</v>
      </c>
      <c r="F1835" s="94">
        <f t="shared" ca="1" si="168"/>
        <v>0</v>
      </c>
      <c r="G1835" s="87"/>
      <c r="H1835" s="87"/>
      <c r="I1835" s="87"/>
      <c r="J1835" s="87"/>
    </row>
    <row r="1836" spans="1:10" x14ac:dyDescent="0.2">
      <c r="A1836" s="39">
        <f t="shared" si="169"/>
        <v>0</v>
      </c>
      <c r="B1836" s="39">
        <f t="shared" si="170"/>
        <v>0</v>
      </c>
      <c r="C1836" s="39">
        <f t="shared" si="171"/>
        <v>0</v>
      </c>
      <c r="D1836" s="94">
        <f t="shared" ca="1" si="172"/>
        <v>0</v>
      </c>
      <c r="E1836" s="94">
        <f t="shared" ca="1" si="173"/>
        <v>0</v>
      </c>
      <c r="F1836" s="94">
        <f t="shared" ca="1" si="168"/>
        <v>0</v>
      </c>
      <c r="G1836" s="87"/>
      <c r="H1836" s="87"/>
      <c r="I1836" s="87"/>
      <c r="J1836" s="87"/>
    </row>
    <row r="1837" spans="1:10" x14ac:dyDescent="0.2">
      <c r="A1837" s="39">
        <f t="shared" si="169"/>
        <v>0</v>
      </c>
      <c r="B1837" s="39">
        <f t="shared" si="170"/>
        <v>0</v>
      </c>
      <c r="C1837" s="39">
        <f t="shared" si="171"/>
        <v>0</v>
      </c>
      <c r="D1837" s="94">
        <f t="shared" ca="1" si="172"/>
        <v>0</v>
      </c>
      <c r="E1837" s="94">
        <f t="shared" ca="1" si="173"/>
        <v>0</v>
      </c>
      <c r="F1837" s="94">
        <f t="shared" ca="1" si="168"/>
        <v>0</v>
      </c>
      <c r="G1837" s="87"/>
      <c r="H1837" s="87"/>
      <c r="I1837" s="87"/>
      <c r="J1837" s="87"/>
    </row>
    <row r="1838" spans="1:10" x14ac:dyDescent="0.2">
      <c r="A1838" s="39">
        <f t="shared" si="169"/>
        <v>0</v>
      </c>
      <c r="B1838" s="39">
        <f t="shared" si="170"/>
        <v>0</v>
      </c>
      <c r="C1838" s="39">
        <f t="shared" si="171"/>
        <v>0</v>
      </c>
      <c r="D1838" s="94">
        <f t="shared" ca="1" si="172"/>
        <v>0</v>
      </c>
      <c r="E1838" s="94">
        <f t="shared" ca="1" si="173"/>
        <v>0</v>
      </c>
      <c r="F1838" s="94">
        <f t="shared" ca="1" si="168"/>
        <v>0</v>
      </c>
      <c r="G1838" s="87"/>
      <c r="H1838" s="87"/>
      <c r="I1838" s="87"/>
      <c r="J1838" s="87"/>
    </row>
    <row r="1839" spans="1:10" x14ac:dyDescent="0.2">
      <c r="A1839" s="39">
        <f t="shared" si="169"/>
        <v>0</v>
      </c>
      <c r="B1839" s="39">
        <f t="shared" si="170"/>
        <v>0</v>
      </c>
      <c r="C1839" s="39">
        <f t="shared" si="171"/>
        <v>0</v>
      </c>
      <c r="D1839" s="94">
        <f t="shared" ca="1" si="172"/>
        <v>0</v>
      </c>
      <c r="E1839" s="94">
        <f t="shared" ca="1" si="173"/>
        <v>0</v>
      </c>
      <c r="F1839" s="94">
        <f t="shared" ca="1" si="168"/>
        <v>0</v>
      </c>
      <c r="G1839" s="87"/>
      <c r="H1839" s="87"/>
      <c r="I1839" s="87"/>
      <c r="J1839" s="87"/>
    </row>
    <row r="1840" spans="1:10" x14ac:dyDescent="0.2">
      <c r="A1840" s="39">
        <f t="shared" si="169"/>
        <v>0</v>
      </c>
      <c r="B1840" s="39">
        <f t="shared" si="170"/>
        <v>0</v>
      </c>
      <c r="C1840" s="39">
        <f t="shared" si="171"/>
        <v>0</v>
      </c>
      <c r="D1840" s="94">
        <f t="shared" ca="1" si="172"/>
        <v>0</v>
      </c>
      <c r="E1840" s="94">
        <f t="shared" ca="1" si="173"/>
        <v>0</v>
      </c>
      <c r="F1840" s="94">
        <f t="shared" ca="1" si="168"/>
        <v>0</v>
      </c>
      <c r="G1840" s="87"/>
      <c r="H1840" s="87"/>
      <c r="I1840" s="87"/>
      <c r="J1840" s="87"/>
    </row>
    <row r="1841" spans="1:10" x14ac:dyDescent="0.2">
      <c r="A1841" s="39">
        <f t="shared" si="169"/>
        <v>0</v>
      </c>
      <c r="B1841" s="39">
        <f t="shared" si="170"/>
        <v>0</v>
      </c>
      <c r="C1841" s="39">
        <f t="shared" si="171"/>
        <v>0</v>
      </c>
      <c r="D1841" s="94">
        <f t="shared" ca="1" si="172"/>
        <v>0</v>
      </c>
      <c r="E1841" s="94">
        <f t="shared" ca="1" si="173"/>
        <v>0</v>
      </c>
      <c r="F1841" s="94">
        <f t="shared" ca="1" si="168"/>
        <v>0</v>
      </c>
      <c r="G1841" s="87"/>
      <c r="H1841" s="87"/>
      <c r="I1841" s="87"/>
      <c r="J1841" s="87"/>
    </row>
    <row r="1842" spans="1:10" x14ac:dyDescent="0.2">
      <c r="A1842" s="39">
        <f t="shared" si="169"/>
        <v>0</v>
      </c>
      <c r="B1842" s="39">
        <f t="shared" si="170"/>
        <v>0</v>
      </c>
      <c r="C1842" s="39">
        <f t="shared" si="171"/>
        <v>0</v>
      </c>
      <c r="D1842" s="94">
        <f t="shared" ca="1" si="172"/>
        <v>0</v>
      </c>
      <c r="E1842" s="94">
        <f t="shared" ca="1" si="173"/>
        <v>0</v>
      </c>
      <c r="F1842" s="94">
        <f t="shared" ca="1" si="168"/>
        <v>0</v>
      </c>
      <c r="G1842" s="87"/>
      <c r="H1842" s="87"/>
      <c r="I1842" s="87"/>
      <c r="J1842" s="87"/>
    </row>
    <row r="1843" spans="1:10" x14ac:dyDescent="0.2">
      <c r="A1843" s="39">
        <f t="shared" si="169"/>
        <v>0</v>
      </c>
      <c r="B1843" s="39">
        <f t="shared" si="170"/>
        <v>0</v>
      </c>
      <c r="C1843" s="39">
        <f t="shared" si="171"/>
        <v>0</v>
      </c>
      <c r="D1843" s="94">
        <f t="shared" ca="1" si="172"/>
        <v>0</v>
      </c>
      <c r="E1843" s="94">
        <f t="shared" ca="1" si="173"/>
        <v>0</v>
      </c>
      <c r="F1843" s="94">
        <f t="shared" ca="1" si="168"/>
        <v>0</v>
      </c>
      <c r="G1843" s="87"/>
      <c r="H1843" s="87"/>
      <c r="I1843" s="87"/>
      <c r="J1843" s="87"/>
    </row>
    <row r="1844" spans="1:10" x14ac:dyDescent="0.2">
      <c r="A1844" s="39">
        <f t="shared" si="169"/>
        <v>0</v>
      </c>
      <c r="B1844" s="39">
        <f t="shared" si="170"/>
        <v>0</v>
      </c>
      <c r="C1844" s="39">
        <f t="shared" si="171"/>
        <v>0</v>
      </c>
      <c r="D1844" s="94">
        <f t="shared" ca="1" si="172"/>
        <v>0</v>
      </c>
      <c r="E1844" s="94">
        <f t="shared" ca="1" si="173"/>
        <v>0</v>
      </c>
      <c r="F1844" s="94">
        <f t="shared" ca="1" si="168"/>
        <v>0</v>
      </c>
      <c r="G1844" s="87"/>
      <c r="H1844" s="87"/>
      <c r="I1844" s="87"/>
      <c r="J1844" s="87"/>
    </row>
    <row r="1845" spans="1:10" x14ac:dyDescent="0.2">
      <c r="A1845" s="39">
        <f t="shared" si="169"/>
        <v>0</v>
      </c>
      <c r="B1845" s="39">
        <f t="shared" si="170"/>
        <v>0</v>
      </c>
      <c r="C1845" s="39">
        <f t="shared" si="171"/>
        <v>0</v>
      </c>
      <c r="D1845" s="94">
        <f t="shared" ca="1" si="172"/>
        <v>0</v>
      </c>
      <c r="E1845" s="94">
        <f t="shared" ca="1" si="173"/>
        <v>0</v>
      </c>
      <c r="F1845" s="94">
        <f t="shared" ca="1" si="168"/>
        <v>0</v>
      </c>
      <c r="G1845" s="87"/>
      <c r="H1845" s="87"/>
      <c r="I1845" s="87"/>
      <c r="J1845" s="87"/>
    </row>
    <row r="1846" spans="1:10" x14ac:dyDescent="0.2">
      <c r="A1846" s="39">
        <f t="shared" si="169"/>
        <v>0</v>
      </c>
      <c r="B1846" s="39">
        <f t="shared" si="170"/>
        <v>0</v>
      </c>
      <c r="C1846" s="39">
        <f t="shared" si="171"/>
        <v>0</v>
      </c>
      <c r="D1846" s="94">
        <f t="shared" ca="1" si="172"/>
        <v>0</v>
      </c>
      <c r="E1846" s="94">
        <f t="shared" ca="1" si="173"/>
        <v>0</v>
      </c>
      <c r="F1846" s="94">
        <f t="shared" ca="1" si="168"/>
        <v>0</v>
      </c>
      <c r="G1846" s="87"/>
      <c r="H1846" s="87"/>
      <c r="I1846" s="87"/>
      <c r="J1846" s="87"/>
    </row>
    <row r="1847" spans="1:10" x14ac:dyDescent="0.2">
      <c r="A1847" s="39">
        <f t="shared" si="169"/>
        <v>0</v>
      </c>
      <c r="B1847" s="39">
        <f t="shared" si="170"/>
        <v>0</v>
      </c>
      <c r="C1847" s="39">
        <f t="shared" si="171"/>
        <v>0</v>
      </c>
      <c r="D1847" s="94">
        <f t="shared" ca="1" si="172"/>
        <v>0</v>
      </c>
      <c r="E1847" s="94">
        <f t="shared" ca="1" si="173"/>
        <v>0</v>
      </c>
      <c r="F1847" s="94">
        <f t="shared" ca="1" si="168"/>
        <v>0</v>
      </c>
      <c r="G1847" s="87"/>
      <c r="H1847" s="87"/>
      <c r="I1847" s="87"/>
      <c r="J1847" s="87"/>
    </row>
    <row r="1848" spans="1:10" x14ac:dyDescent="0.2">
      <c r="A1848" s="39">
        <f t="shared" si="169"/>
        <v>0</v>
      </c>
      <c r="B1848" s="39">
        <f t="shared" si="170"/>
        <v>0</v>
      </c>
      <c r="C1848" s="39">
        <f t="shared" si="171"/>
        <v>0</v>
      </c>
      <c r="D1848" s="94">
        <f t="shared" ca="1" si="172"/>
        <v>0</v>
      </c>
      <c r="E1848" s="94">
        <f t="shared" ca="1" si="173"/>
        <v>0</v>
      </c>
      <c r="F1848" s="94">
        <f t="shared" ca="1" si="168"/>
        <v>0</v>
      </c>
      <c r="G1848" s="87"/>
      <c r="H1848" s="87"/>
      <c r="I1848" s="87"/>
      <c r="J1848" s="87"/>
    </row>
    <row r="1849" spans="1:10" x14ac:dyDescent="0.2">
      <c r="A1849" s="39">
        <f t="shared" si="169"/>
        <v>0</v>
      </c>
      <c r="B1849" s="39">
        <f t="shared" si="170"/>
        <v>0</v>
      </c>
      <c r="C1849" s="39">
        <f t="shared" si="171"/>
        <v>0</v>
      </c>
      <c r="D1849" s="94">
        <f t="shared" ca="1" si="172"/>
        <v>0</v>
      </c>
      <c r="E1849" s="94">
        <f t="shared" ca="1" si="173"/>
        <v>0</v>
      </c>
      <c r="F1849" s="94">
        <f t="shared" ca="1" si="168"/>
        <v>0</v>
      </c>
      <c r="G1849" s="87"/>
      <c r="H1849" s="87"/>
      <c r="I1849" s="87"/>
      <c r="J1849" s="87"/>
    </row>
    <row r="1850" spans="1:10" x14ac:dyDescent="0.2">
      <c r="A1850" s="39">
        <f t="shared" si="169"/>
        <v>0</v>
      </c>
      <c r="B1850" s="39">
        <f t="shared" si="170"/>
        <v>0</v>
      </c>
      <c r="C1850" s="39">
        <f t="shared" si="171"/>
        <v>0</v>
      </c>
      <c r="D1850" s="94">
        <f t="shared" ca="1" si="172"/>
        <v>0</v>
      </c>
      <c r="E1850" s="94">
        <f t="shared" ca="1" si="173"/>
        <v>0</v>
      </c>
      <c r="F1850" s="94">
        <f t="shared" ca="1" si="168"/>
        <v>0</v>
      </c>
      <c r="G1850" s="87"/>
      <c r="H1850" s="87"/>
      <c r="I1850" s="87"/>
      <c r="J1850" s="87"/>
    </row>
    <row r="1851" spans="1:10" x14ac:dyDescent="0.2">
      <c r="A1851" s="39">
        <f t="shared" si="169"/>
        <v>0</v>
      </c>
      <c r="B1851" s="39">
        <f t="shared" si="170"/>
        <v>0</v>
      </c>
      <c r="C1851" s="39">
        <f t="shared" si="171"/>
        <v>0</v>
      </c>
      <c r="D1851" s="94">
        <f t="shared" ca="1" si="172"/>
        <v>0</v>
      </c>
      <c r="E1851" s="94">
        <f t="shared" ca="1" si="173"/>
        <v>0</v>
      </c>
      <c r="F1851" s="94">
        <f t="shared" ca="1" si="168"/>
        <v>0</v>
      </c>
      <c r="G1851" s="87"/>
      <c r="H1851" s="87"/>
      <c r="I1851" s="87"/>
      <c r="J1851" s="87"/>
    </row>
    <row r="1852" spans="1:10" x14ac:dyDescent="0.2">
      <c r="A1852" s="39">
        <f t="shared" si="169"/>
        <v>0</v>
      </c>
      <c r="B1852" s="39">
        <f t="shared" si="170"/>
        <v>0</v>
      </c>
      <c r="C1852" s="39">
        <f t="shared" si="171"/>
        <v>0</v>
      </c>
      <c r="D1852" s="94">
        <f t="shared" ca="1" si="172"/>
        <v>0</v>
      </c>
      <c r="E1852" s="94">
        <f t="shared" ca="1" si="173"/>
        <v>0</v>
      </c>
      <c r="F1852" s="94">
        <f t="shared" ca="1" si="168"/>
        <v>0</v>
      </c>
      <c r="G1852" s="87"/>
      <c r="H1852" s="87"/>
      <c r="I1852" s="87"/>
      <c r="J1852" s="87"/>
    </row>
    <row r="1853" spans="1:10" x14ac:dyDescent="0.2">
      <c r="A1853" s="39">
        <f t="shared" si="169"/>
        <v>0</v>
      </c>
      <c r="B1853" s="39">
        <f t="shared" si="170"/>
        <v>0</v>
      </c>
      <c r="C1853" s="39">
        <f t="shared" si="171"/>
        <v>0</v>
      </c>
      <c r="D1853" s="94">
        <f t="shared" ca="1" si="172"/>
        <v>0</v>
      </c>
      <c r="E1853" s="94">
        <f t="shared" ca="1" si="173"/>
        <v>0</v>
      </c>
      <c r="F1853" s="94">
        <f t="shared" ca="1" si="168"/>
        <v>0</v>
      </c>
      <c r="G1853" s="87"/>
      <c r="H1853" s="87"/>
      <c r="I1853" s="87"/>
      <c r="J1853" s="87"/>
    </row>
    <row r="1854" spans="1:10" x14ac:dyDescent="0.2">
      <c r="A1854" s="39">
        <f t="shared" si="169"/>
        <v>0</v>
      </c>
      <c r="B1854" s="39">
        <f t="shared" si="170"/>
        <v>0</v>
      </c>
      <c r="C1854" s="39">
        <f t="shared" si="171"/>
        <v>0</v>
      </c>
      <c r="D1854" s="94">
        <f t="shared" ca="1" si="172"/>
        <v>0</v>
      </c>
      <c r="E1854" s="94">
        <f t="shared" ca="1" si="173"/>
        <v>0</v>
      </c>
      <c r="F1854" s="94">
        <f t="shared" ca="1" si="168"/>
        <v>0</v>
      </c>
      <c r="G1854" s="87"/>
      <c r="H1854" s="87"/>
      <c r="I1854" s="87"/>
      <c r="J1854" s="87"/>
    </row>
    <row r="1855" spans="1:10" x14ac:dyDescent="0.2">
      <c r="A1855" s="39">
        <f t="shared" si="169"/>
        <v>0</v>
      </c>
      <c r="B1855" s="39">
        <f t="shared" si="170"/>
        <v>0</v>
      </c>
      <c r="C1855" s="39">
        <f t="shared" si="171"/>
        <v>0</v>
      </c>
      <c r="D1855" s="94">
        <f t="shared" ca="1" si="172"/>
        <v>0</v>
      </c>
      <c r="E1855" s="94">
        <f t="shared" ca="1" si="173"/>
        <v>0</v>
      </c>
      <c r="F1855" s="94">
        <f t="shared" ca="1" si="168"/>
        <v>0</v>
      </c>
      <c r="G1855" s="87"/>
      <c r="H1855" s="87"/>
      <c r="I1855" s="87"/>
      <c r="J1855" s="87"/>
    </row>
    <row r="1856" spans="1:10" x14ac:dyDescent="0.2">
      <c r="A1856" s="39">
        <f t="shared" si="169"/>
        <v>0</v>
      </c>
      <c r="B1856" s="39">
        <f t="shared" si="170"/>
        <v>0</v>
      </c>
      <c r="C1856" s="39">
        <f t="shared" si="171"/>
        <v>0</v>
      </c>
      <c r="D1856" s="94">
        <f t="shared" ca="1" si="172"/>
        <v>0</v>
      </c>
      <c r="E1856" s="94">
        <f t="shared" ca="1" si="173"/>
        <v>0</v>
      </c>
      <c r="F1856" s="94">
        <f t="shared" ca="1" si="168"/>
        <v>0</v>
      </c>
      <c r="G1856" s="87"/>
      <c r="H1856" s="87"/>
      <c r="I1856" s="87"/>
      <c r="J1856" s="87"/>
    </row>
    <row r="1857" spans="1:10" x14ac:dyDescent="0.2">
      <c r="A1857" s="39">
        <f t="shared" si="169"/>
        <v>0</v>
      </c>
      <c r="B1857" s="39">
        <f t="shared" si="170"/>
        <v>0</v>
      </c>
      <c r="C1857" s="39">
        <f t="shared" si="171"/>
        <v>0</v>
      </c>
      <c r="D1857" s="94">
        <f t="shared" ca="1" si="172"/>
        <v>0</v>
      </c>
      <c r="E1857" s="94">
        <f t="shared" ca="1" si="173"/>
        <v>0</v>
      </c>
      <c r="F1857" s="94">
        <f t="shared" ca="1" si="168"/>
        <v>0</v>
      </c>
      <c r="G1857" s="87"/>
      <c r="H1857" s="87"/>
      <c r="I1857" s="87"/>
      <c r="J1857" s="87"/>
    </row>
    <row r="1858" spans="1:10" x14ac:dyDescent="0.2">
      <c r="A1858" s="39">
        <f t="shared" si="169"/>
        <v>0</v>
      </c>
      <c r="B1858" s="39">
        <f t="shared" si="170"/>
        <v>0</v>
      </c>
      <c r="C1858" s="39">
        <f t="shared" si="171"/>
        <v>0</v>
      </c>
      <c r="D1858" s="94">
        <f t="shared" ca="1" si="172"/>
        <v>0</v>
      </c>
      <c r="E1858" s="94">
        <f t="shared" ca="1" si="173"/>
        <v>0</v>
      </c>
      <c r="F1858" s="94">
        <f t="shared" ca="1" si="168"/>
        <v>0</v>
      </c>
      <c r="G1858" s="87"/>
      <c r="H1858" s="87"/>
      <c r="I1858" s="87"/>
      <c r="J1858" s="87"/>
    </row>
    <row r="1859" spans="1:10" x14ac:dyDescent="0.2">
      <c r="A1859" s="39">
        <f t="shared" si="169"/>
        <v>0</v>
      </c>
      <c r="B1859" s="39">
        <f t="shared" si="170"/>
        <v>0</v>
      </c>
      <c r="C1859" s="39">
        <f t="shared" si="171"/>
        <v>0</v>
      </c>
      <c r="D1859" s="94">
        <f t="shared" ca="1" si="172"/>
        <v>0</v>
      </c>
      <c r="E1859" s="94">
        <f t="shared" ca="1" si="173"/>
        <v>0</v>
      </c>
      <c r="F1859" s="94">
        <f t="shared" ca="1" si="168"/>
        <v>0</v>
      </c>
      <c r="G1859" s="87"/>
      <c r="H1859" s="87"/>
      <c r="I1859" s="87"/>
      <c r="J1859" s="87"/>
    </row>
    <row r="1860" spans="1:10" x14ac:dyDescent="0.2">
      <c r="A1860" s="39">
        <f t="shared" si="169"/>
        <v>0</v>
      </c>
      <c r="B1860" s="39">
        <f t="shared" si="170"/>
        <v>0</v>
      </c>
      <c r="C1860" s="39">
        <f t="shared" si="171"/>
        <v>0</v>
      </c>
      <c r="D1860" s="94">
        <f t="shared" ca="1" si="172"/>
        <v>0</v>
      </c>
      <c r="E1860" s="94">
        <f t="shared" ca="1" si="173"/>
        <v>0</v>
      </c>
      <c r="F1860" s="94">
        <f t="shared" ca="1" si="168"/>
        <v>0</v>
      </c>
      <c r="G1860" s="87"/>
      <c r="H1860" s="87"/>
      <c r="I1860" s="87"/>
      <c r="J1860" s="87"/>
    </row>
    <row r="1861" spans="1:10" x14ac:dyDescent="0.2">
      <c r="A1861" s="39">
        <f t="shared" si="169"/>
        <v>0</v>
      </c>
      <c r="B1861" s="39">
        <f t="shared" si="170"/>
        <v>0</v>
      </c>
      <c r="C1861" s="39">
        <f t="shared" si="171"/>
        <v>0</v>
      </c>
      <c r="D1861" s="94">
        <f t="shared" ca="1" si="172"/>
        <v>0</v>
      </c>
      <c r="E1861" s="94">
        <f t="shared" ca="1" si="173"/>
        <v>0</v>
      </c>
      <c r="F1861" s="94">
        <f t="shared" ca="1" si="168"/>
        <v>0</v>
      </c>
      <c r="G1861" s="87"/>
      <c r="H1861" s="87"/>
      <c r="I1861" s="87"/>
      <c r="J1861" s="87"/>
    </row>
    <row r="1862" spans="1:10" x14ac:dyDescent="0.2">
      <c r="A1862" s="39">
        <f t="shared" si="169"/>
        <v>0</v>
      </c>
      <c r="B1862" s="39">
        <f t="shared" si="170"/>
        <v>0</v>
      </c>
      <c r="C1862" s="39">
        <f t="shared" si="171"/>
        <v>0</v>
      </c>
      <c r="D1862" s="94">
        <f t="shared" ca="1" si="172"/>
        <v>0</v>
      </c>
      <c r="E1862" s="94">
        <f t="shared" ca="1" si="173"/>
        <v>0</v>
      </c>
      <c r="F1862" s="94">
        <f t="shared" ref="F1862:F1925" ca="1" si="174">IF(TODAY()&lt;$A$4,SUM(R1862),"")</f>
        <v>0</v>
      </c>
      <c r="G1862" s="87"/>
      <c r="H1862" s="87"/>
      <c r="I1862" s="87"/>
      <c r="J1862" s="87"/>
    </row>
    <row r="1863" spans="1:10" x14ac:dyDescent="0.2">
      <c r="A1863" s="39">
        <f t="shared" ref="A1863:A1926" si="175">M1863</f>
        <v>0</v>
      </c>
      <c r="B1863" s="39">
        <f t="shared" ref="B1863:B1926" si="176">N1863</f>
        <v>0</v>
      </c>
      <c r="C1863" s="39">
        <f t="shared" ref="C1863:C1926" si="177">O1863</f>
        <v>0</v>
      </c>
      <c r="D1863" s="94">
        <f t="shared" ref="D1863:D1926" ca="1" si="178">IF(TODAY()&lt;$A$4,SUM(P1863)*(100-SUM($I$5))/100,"")</f>
        <v>0</v>
      </c>
      <c r="E1863" s="94">
        <f t="shared" ref="E1863:E1926" ca="1" si="179">IF(TODAY()&lt;$A$4,SUM(T1863,V1863,X1863,Z1863,AB1863,AD1863,AF1863,AH1863,AJ1863,AL1863,AN1863,AP1863,AR1863,AT1863,AV1863,AX1863,AZ1863,BB1863,BD1863,BF1863,BH1863,BJ1863,BL1863,BN1863,BP1863,BR1863,BT1863,BV1863)-SUM(S1863,U1863,W1863,Y1863,AA1863,AC1863,AE1863,AG1863,AI1863,AK1863,AM1863,AO1863,AQ1863,AS1863,AU1863,AW1863,AY1863,BA1863,BC1863,BE1863,BG1863,BI1863,BK1863,BM1863,BO1863,BQ1863,BS1863,BU1863),"")</f>
        <v>0</v>
      </c>
      <c r="F1863" s="94">
        <f t="shared" ca="1" si="174"/>
        <v>0</v>
      </c>
      <c r="G1863" s="87"/>
      <c r="H1863" s="87"/>
      <c r="I1863" s="87"/>
      <c r="J1863" s="87"/>
    </row>
    <row r="1864" spans="1:10" x14ac:dyDescent="0.2">
      <c r="A1864" s="39">
        <f t="shared" si="175"/>
        <v>0</v>
      </c>
      <c r="B1864" s="39">
        <f t="shared" si="176"/>
        <v>0</v>
      </c>
      <c r="C1864" s="39">
        <f t="shared" si="177"/>
        <v>0</v>
      </c>
      <c r="D1864" s="94">
        <f t="shared" ca="1" si="178"/>
        <v>0</v>
      </c>
      <c r="E1864" s="94">
        <f t="shared" ca="1" si="179"/>
        <v>0</v>
      </c>
      <c r="F1864" s="94">
        <f t="shared" ca="1" si="174"/>
        <v>0</v>
      </c>
      <c r="G1864" s="87"/>
      <c r="H1864" s="87"/>
      <c r="I1864" s="87"/>
      <c r="J1864" s="87"/>
    </row>
    <row r="1865" spans="1:10" x14ac:dyDescent="0.2">
      <c r="A1865" s="39">
        <f t="shared" si="175"/>
        <v>0</v>
      </c>
      <c r="B1865" s="39">
        <f t="shared" si="176"/>
        <v>0</v>
      </c>
      <c r="C1865" s="39">
        <f t="shared" si="177"/>
        <v>0</v>
      </c>
      <c r="D1865" s="94">
        <f t="shared" ca="1" si="178"/>
        <v>0</v>
      </c>
      <c r="E1865" s="94">
        <f t="shared" ca="1" si="179"/>
        <v>0</v>
      </c>
      <c r="F1865" s="94">
        <f t="shared" ca="1" si="174"/>
        <v>0</v>
      </c>
      <c r="G1865" s="87"/>
      <c r="H1865" s="87"/>
      <c r="I1865" s="87"/>
      <c r="J1865" s="87"/>
    </row>
    <row r="1866" spans="1:10" x14ac:dyDescent="0.2">
      <c r="A1866" s="39">
        <f t="shared" si="175"/>
        <v>0</v>
      </c>
      <c r="B1866" s="39">
        <f t="shared" si="176"/>
        <v>0</v>
      </c>
      <c r="C1866" s="39">
        <f t="shared" si="177"/>
        <v>0</v>
      </c>
      <c r="D1866" s="94">
        <f t="shared" ca="1" si="178"/>
        <v>0</v>
      </c>
      <c r="E1866" s="94">
        <f t="shared" ca="1" si="179"/>
        <v>0</v>
      </c>
      <c r="F1866" s="94">
        <f t="shared" ca="1" si="174"/>
        <v>0</v>
      </c>
      <c r="G1866" s="87"/>
      <c r="H1866" s="87"/>
      <c r="I1866" s="87"/>
      <c r="J1866" s="87"/>
    </row>
    <row r="1867" spans="1:10" x14ac:dyDescent="0.2">
      <c r="A1867" s="39">
        <f t="shared" si="175"/>
        <v>0</v>
      </c>
      <c r="B1867" s="39">
        <f t="shared" si="176"/>
        <v>0</v>
      </c>
      <c r="C1867" s="39">
        <f t="shared" si="177"/>
        <v>0</v>
      </c>
      <c r="D1867" s="94">
        <f t="shared" ca="1" si="178"/>
        <v>0</v>
      </c>
      <c r="E1867" s="94">
        <f t="shared" ca="1" si="179"/>
        <v>0</v>
      </c>
      <c r="F1867" s="94">
        <f t="shared" ca="1" si="174"/>
        <v>0</v>
      </c>
      <c r="G1867" s="87"/>
      <c r="H1867" s="87"/>
      <c r="I1867" s="87"/>
      <c r="J1867" s="87"/>
    </row>
    <row r="1868" spans="1:10" x14ac:dyDescent="0.2">
      <c r="A1868" s="39">
        <f t="shared" si="175"/>
        <v>0</v>
      </c>
      <c r="B1868" s="39">
        <f t="shared" si="176"/>
        <v>0</v>
      </c>
      <c r="C1868" s="39">
        <f t="shared" si="177"/>
        <v>0</v>
      </c>
      <c r="D1868" s="94">
        <f t="shared" ca="1" si="178"/>
        <v>0</v>
      </c>
      <c r="E1868" s="94">
        <f t="shared" ca="1" si="179"/>
        <v>0</v>
      </c>
      <c r="F1868" s="94">
        <f t="shared" ca="1" si="174"/>
        <v>0</v>
      </c>
      <c r="G1868" s="87"/>
      <c r="H1868" s="87"/>
      <c r="I1868" s="87"/>
      <c r="J1868" s="87"/>
    </row>
    <row r="1869" spans="1:10" x14ac:dyDescent="0.2">
      <c r="A1869" s="39">
        <f t="shared" si="175"/>
        <v>0</v>
      </c>
      <c r="B1869" s="39">
        <f t="shared" si="176"/>
        <v>0</v>
      </c>
      <c r="C1869" s="39">
        <f t="shared" si="177"/>
        <v>0</v>
      </c>
      <c r="D1869" s="94">
        <f t="shared" ca="1" si="178"/>
        <v>0</v>
      </c>
      <c r="E1869" s="94">
        <f t="shared" ca="1" si="179"/>
        <v>0</v>
      </c>
      <c r="F1869" s="94">
        <f t="shared" ca="1" si="174"/>
        <v>0</v>
      </c>
      <c r="G1869" s="87"/>
      <c r="H1869" s="87"/>
      <c r="I1869" s="87"/>
      <c r="J1869" s="87"/>
    </row>
    <row r="1870" spans="1:10" x14ac:dyDescent="0.2">
      <c r="A1870" s="39">
        <f t="shared" si="175"/>
        <v>0</v>
      </c>
      <c r="B1870" s="39">
        <f t="shared" si="176"/>
        <v>0</v>
      </c>
      <c r="C1870" s="39">
        <f t="shared" si="177"/>
        <v>0</v>
      </c>
      <c r="D1870" s="94">
        <f t="shared" ca="1" si="178"/>
        <v>0</v>
      </c>
      <c r="E1870" s="94">
        <f t="shared" ca="1" si="179"/>
        <v>0</v>
      </c>
      <c r="F1870" s="94">
        <f t="shared" ca="1" si="174"/>
        <v>0</v>
      </c>
      <c r="G1870" s="87"/>
      <c r="H1870" s="87"/>
      <c r="I1870" s="87"/>
      <c r="J1870" s="87"/>
    </row>
    <row r="1871" spans="1:10" x14ac:dyDescent="0.2">
      <c r="A1871" s="39">
        <f t="shared" si="175"/>
        <v>0</v>
      </c>
      <c r="B1871" s="39">
        <f t="shared" si="176"/>
        <v>0</v>
      </c>
      <c r="C1871" s="39">
        <f t="shared" si="177"/>
        <v>0</v>
      </c>
      <c r="D1871" s="94">
        <f t="shared" ca="1" si="178"/>
        <v>0</v>
      </c>
      <c r="E1871" s="94">
        <f t="shared" ca="1" si="179"/>
        <v>0</v>
      </c>
      <c r="F1871" s="94">
        <f t="shared" ca="1" si="174"/>
        <v>0</v>
      </c>
      <c r="G1871" s="87"/>
      <c r="H1871" s="87"/>
      <c r="I1871" s="87"/>
      <c r="J1871" s="87"/>
    </row>
    <row r="1872" spans="1:10" x14ac:dyDescent="0.2">
      <c r="A1872" s="39">
        <f t="shared" si="175"/>
        <v>0</v>
      </c>
      <c r="B1872" s="39">
        <f t="shared" si="176"/>
        <v>0</v>
      </c>
      <c r="C1872" s="39">
        <f t="shared" si="177"/>
        <v>0</v>
      </c>
      <c r="D1872" s="94">
        <f t="shared" ca="1" si="178"/>
        <v>0</v>
      </c>
      <c r="E1872" s="94">
        <f t="shared" ca="1" si="179"/>
        <v>0</v>
      </c>
      <c r="F1872" s="94">
        <f t="shared" ca="1" si="174"/>
        <v>0</v>
      </c>
      <c r="G1872" s="87"/>
      <c r="H1872" s="87"/>
      <c r="I1872" s="87"/>
      <c r="J1872" s="87"/>
    </row>
    <row r="1873" spans="1:10" x14ac:dyDescent="0.2">
      <c r="A1873" s="39">
        <f t="shared" si="175"/>
        <v>0</v>
      </c>
      <c r="B1873" s="39">
        <f t="shared" si="176"/>
        <v>0</v>
      </c>
      <c r="C1873" s="39">
        <f t="shared" si="177"/>
        <v>0</v>
      </c>
      <c r="D1873" s="94">
        <f t="shared" ca="1" si="178"/>
        <v>0</v>
      </c>
      <c r="E1873" s="94">
        <f t="shared" ca="1" si="179"/>
        <v>0</v>
      </c>
      <c r="F1873" s="94">
        <f t="shared" ca="1" si="174"/>
        <v>0</v>
      </c>
      <c r="G1873" s="87"/>
      <c r="H1873" s="87"/>
      <c r="I1873" s="87"/>
      <c r="J1873" s="87"/>
    </row>
    <row r="1874" spans="1:10" x14ac:dyDescent="0.2">
      <c r="A1874" s="39">
        <f t="shared" si="175"/>
        <v>0</v>
      </c>
      <c r="B1874" s="39">
        <f t="shared" si="176"/>
        <v>0</v>
      </c>
      <c r="C1874" s="39">
        <f t="shared" si="177"/>
        <v>0</v>
      </c>
      <c r="D1874" s="94">
        <f t="shared" ca="1" si="178"/>
        <v>0</v>
      </c>
      <c r="E1874" s="94">
        <f t="shared" ca="1" si="179"/>
        <v>0</v>
      </c>
      <c r="F1874" s="94">
        <f t="shared" ca="1" si="174"/>
        <v>0</v>
      </c>
      <c r="G1874" s="87"/>
      <c r="H1874" s="87"/>
      <c r="I1874" s="87"/>
      <c r="J1874" s="87"/>
    </row>
    <row r="1875" spans="1:10" x14ac:dyDescent="0.2">
      <c r="A1875" s="39">
        <f t="shared" si="175"/>
        <v>0</v>
      </c>
      <c r="B1875" s="39">
        <f t="shared" si="176"/>
        <v>0</v>
      </c>
      <c r="C1875" s="39">
        <f t="shared" si="177"/>
        <v>0</v>
      </c>
      <c r="D1875" s="94">
        <f t="shared" ca="1" si="178"/>
        <v>0</v>
      </c>
      <c r="E1875" s="94">
        <f t="shared" ca="1" si="179"/>
        <v>0</v>
      </c>
      <c r="F1875" s="94">
        <f t="shared" ca="1" si="174"/>
        <v>0</v>
      </c>
      <c r="G1875" s="87"/>
      <c r="H1875" s="87"/>
      <c r="I1875" s="87"/>
      <c r="J1875" s="87"/>
    </row>
    <row r="1876" spans="1:10" x14ac:dyDescent="0.2">
      <c r="A1876" s="39">
        <f t="shared" si="175"/>
        <v>0</v>
      </c>
      <c r="B1876" s="39">
        <f t="shared" si="176"/>
        <v>0</v>
      </c>
      <c r="C1876" s="39">
        <f t="shared" si="177"/>
        <v>0</v>
      </c>
      <c r="D1876" s="94">
        <f t="shared" ca="1" si="178"/>
        <v>0</v>
      </c>
      <c r="E1876" s="94">
        <f t="shared" ca="1" si="179"/>
        <v>0</v>
      </c>
      <c r="F1876" s="94">
        <f t="shared" ca="1" si="174"/>
        <v>0</v>
      </c>
      <c r="G1876" s="87"/>
      <c r="H1876" s="87"/>
      <c r="I1876" s="87"/>
      <c r="J1876" s="87"/>
    </row>
    <row r="1877" spans="1:10" x14ac:dyDescent="0.2">
      <c r="A1877" s="39">
        <f t="shared" si="175"/>
        <v>0</v>
      </c>
      <c r="B1877" s="39">
        <f t="shared" si="176"/>
        <v>0</v>
      </c>
      <c r="C1877" s="39">
        <f t="shared" si="177"/>
        <v>0</v>
      </c>
      <c r="D1877" s="94">
        <f t="shared" ca="1" si="178"/>
        <v>0</v>
      </c>
      <c r="E1877" s="94">
        <f t="shared" ca="1" si="179"/>
        <v>0</v>
      </c>
      <c r="F1877" s="94">
        <f t="shared" ca="1" si="174"/>
        <v>0</v>
      </c>
      <c r="G1877" s="87"/>
      <c r="H1877" s="87"/>
      <c r="I1877" s="87"/>
      <c r="J1877" s="87"/>
    </row>
    <row r="1878" spans="1:10" x14ac:dyDescent="0.2">
      <c r="A1878" s="39">
        <f t="shared" si="175"/>
        <v>0</v>
      </c>
      <c r="B1878" s="39">
        <f t="shared" si="176"/>
        <v>0</v>
      </c>
      <c r="C1878" s="39">
        <f t="shared" si="177"/>
        <v>0</v>
      </c>
      <c r="D1878" s="94">
        <f t="shared" ca="1" si="178"/>
        <v>0</v>
      </c>
      <c r="E1878" s="94">
        <f t="shared" ca="1" si="179"/>
        <v>0</v>
      </c>
      <c r="F1878" s="94">
        <f t="shared" ca="1" si="174"/>
        <v>0</v>
      </c>
      <c r="G1878" s="87"/>
      <c r="H1878" s="87"/>
      <c r="I1878" s="87"/>
      <c r="J1878" s="87"/>
    </row>
    <row r="1879" spans="1:10" x14ac:dyDescent="0.2">
      <c r="A1879" s="39">
        <f t="shared" si="175"/>
        <v>0</v>
      </c>
      <c r="B1879" s="39">
        <f t="shared" si="176"/>
        <v>0</v>
      </c>
      <c r="C1879" s="39">
        <f t="shared" si="177"/>
        <v>0</v>
      </c>
      <c r="D1879" s="94">
        <f t="shared" ca="1" si="178"/>
        <v>0</v>
      </c>
      <c r="E1879" s="94">
        <f t="shared" ca="1" si="179"/>
        <v>0</v>
      </c>
      <c r="F1879" s="94">
        <f t="shared" ca="1" si="174"/>
        <v>0</v>
      </c>
      <c r="G1879" s="87"/>
      <c r="H1879" s="87"/>
      <c r="I1879" s="87"/>
      <c r="J1879" s="87"/>
    </row>
    <row r="1880" spans="1:10" x14ac:dyDescent="0.2">
      <c r="A1880" s="39">
        <f t="shared" si="175"/>
        <v>0</v>
      </c>
      <c r="B1880" s="39">
        <f t="shared" si="176"/>
        <v>0</v>
      </c>
      <c r="C1880" s="39">
        <f t="shared" si="177"/>
        <v>0</v>
      </c>
      <c r="D1880" s="94">
        <f t="shared" ca="1" si="178"/>
        <v>0</v>
      </c>
      <c r="E1880" s="94">
        <f t="shared" ca="1" si="179"/>
        <v>0</v>
      </c>
      <c r="F1880" s="94">
        <f t="shared" ca="1" si="174"/>
        <v>0</v>
      </c>
      <c r="G1880" s="87"/>
      <c r="H1880" s="87"/>
      <c r="I1880" s="87"/>
      <c r="J1880" s="87"/>
    </row>
    <row r="1881" spans="1:10" x14ac:dyDescent="0.2">
      <c r="A1881" s="39">
        <f t="shared" si="175"/>
        <v>0</v>
      </c>
      <c r="B1881" s="39">
        <f t="shared" si="176"/>
        <v>0</v>
      </c>
      <c r="C1881" s="39">
        <f t="shared" si="177"/>
        <v>0</v>
      </c>
      <c r="D1881" s="94">
        <f t="shared" ca="1" si="178"/>
        <v>0</v>
      </c>
      <c r="E1881" s="94">
        <f t="shared" ca="1" si="179"/>
        <v>0</v>
      </c>
      <c r="F1881" s="94">
        <f t="shared" ca="1" si="174"/>
        <v>0</v>
      </c>
      <c r="G1881" s="87"/>
      <c r="H1881" s="87"/>
      <c r="I1881" s="87"/>
      <c r="J1881" s="87"/>
    </row>
    <row r="1882" spans="1:10" x14ac:dyDescent="0.2">
      <c r="A1882" s="39">
        <f t="shared" si="175"/>
        <v>0</v>
      </c>
      <c r="B1882" s="39">
        <f t="shared" si="176"/>
        <v>0</v>
      </c>
      <c r="C1882" s="39">
        <f t="shared" si="177"/>
        <v>0</v>
      </c>
      <c r="D1882" s="94">
        <f t="shared" ca="1" si="178"/>
        <v>0</v>
      </c>
      <c r="E1882" s="94">
        <f t="shared" ca="1" si="179"/>
        <v>0</v>
      </c>
      <c r="F1882" s="94">
        <f t="shared" ca="1" si="174"/>
        <v>0</v>
      </c>
      <c r="G1882" s="87"/>
      <c r="H1882" s="87"/>
      <c r="I1882" s="87"/>
      <c r="J1882" s="87"/>
    </row>
    <row r="1883" spans="1:10" x14ac:dyDescent="0.2">
      <c r="A1883" s="39">
        <f t="shared" si="175"/>
        <v>0</v>
      </c>
      <c r="B1883" s="39">
        <f t="shared" si="176"/>
        <v>0</v>
      </c>
      <c r="C1883" s="39">
        <f t="shared" si="177"/>
        <v>0</v>
      </c>
      <c r="D1883" s="94">
        <f t="shared" ca="1" si="178"/>
        <v>0</v>
      </c>
      <c r="E1883" s="94">
        <f t="shared" ca="1" si="179"/>
        <v>0</v>
      </c>
      <c r="F1883" s="94">
        <f t="shared" ca="1" si="174"/>
        <v>0</v>
      </c>
      <c r="G1883" s="87"/>
      <c r="H1883" s="87"/>
      <c r="I1883" s="87"/>
      <c r="J1883" s="87"/>
    </row>
    <row r="1884" spans="1:10" x14ac:dyDescent="0.2">
      <c r="A1884" s="39">
        <f t="shared" si="175"/>
        <v>0</v>
      </c>
      <c r="B1884" s="39">
        <f t="shared" si="176"/>
        <v>0</v>
      </c>
      <c r="C1884" s="39">
        <f t="shared" si="177"/>
        <v>0</v>
      </c>
      <c r="D1884" s="94">
        <f t="shared" ca="1" si="178"/>
        <v>0</v>
      </c>
      <c r="E1884" s="94">
        <f t="shared" ca="1" si="179"/>
        <v>0</v>
      </c>
      <c r="F1884" s="94">
        <f t="shared" ca="1" si="174"/>
        <v>0</v>
      </c>
      <c r="G1884" s="87"/>
      <c r="H1884" s="87"/>
      <c r="I1884" s="87"/>
      <c r="J1884" s="87"/>
    </row>
    <row r="1885" spans="1:10" x14ac:dyDescent="0.2">
      <c r="A1885" s="39">
        <f t="shared" si="175"/>
        <v>0</v>
      </c>
      <c r="B1885" s="39">
        <f t="shared" si="176"/>
        <v>0</v>
      </c>
      <c r="C1885" s="39">
        <f t="shared" si="177"/>
        <v>0</v>
      </c>
      <c r="D1885" s="94">
        <f t="shared" ca="1" si="178"/>
        <v>0</v>
      </c>
      <c r="E1885" s="94">
        <f t="shared" ca="1" si="179"/>
        <v>0</v>
      </c>
      <c r="F1885" s="94">
        <f t="shared" ca="1" si="174"/>
        <v>0</v>
      </c>
      <c r="G1885" s="87"/>
      <c r="H1885" s="87"/>
      <c r="I1885" s="87"/>
      <c r="J1885" s="87"/>
    </row>
    <row r="1886" spans="1:10" x14ac:dyDescent="0.2">
      <c r="A1886" s="39">
        <f t="shared" si="175"/>
        <v>0</v>
      </c>
      <c r="B1886" s="39">
        <f t="shared" si="176"/>
        <v>0</v>
      </c>
      <c r="C1886" s="39">
        <f t="shared" si="177"/>
        <v>0</v>
      </c>
      <c r="D1886" s="94">
        <f t="shared" ca="1" si="178"/>
        <v>0</v>
      </c>
      <c r="E1886" s="94">
        <f t="shared" ca="1" si="179"/>
        <v>0</v>
      </c>
      <c r="F1886" s="94">
        <f t="shared" ca="1" si="174"/>
        <v>0</v>
      </c>
      <c r="G1886" s="87"/>
      <c r="H1886" s="87"/>
      <c r="I1886" s="87"/>
      <c r="J1886" s="87"/>
    </row>
    <row r="1887" spans="1:10" x14ac:dyDescent="0.2">
      <c r="A1887" s="39">
        <f t="shared" si="175"/>
        <v>0</v>
      </c>
      <c r="B1887" s="39">
        <f t="shared" si="176"/>
        <v>0</v>
      </c>
      <c r="C1887" s="39">
        <f t="shared" si="177"/>
        <v>0</v>
      </c>
      <c r="D1887" s="94">
        <f t="shared" ca="1" si="178"/>
        <v>0</v>
      </c>
      <c r="E1887" s="94">
        <f t="shared" ca="1" si="179"/>
        <v>0</v>
      </c>
      <c r="F1887" s="94">
        <f t="shared" ca="1" si="174"/>
        <v>0</v>
      </c>
      <c r="G1887" s="87"/>
      <c r="H1887" s="87"/>
      <c r="I1887" s="87"/>
      <c r="J1887" s="87"/>
    </row>
    <row r="1888" spans="1:10" x14ac:dyDescent="0.2">
      <c r="A1888" s="39">
        <f t="shared" si="175"/>
        <v>0</v>
      </c>
      <c r="B1888" s="39">
        <f t="shared" si="176"/>
        <v>0</v>
      </c>
      <c r="C1888" s="39">
        <f t="shared" si="177"/>
        <v>0</v>
      </c>
      <c r="D1888" s="94">
        <f t="shared" ca="1" si="178"/>
        <v>0</v>
      </c>
      <c r="E1888" s="94">
        <f t="shared" ca="1" si="179"/>
        <v>0</v>
      </c>
      <c r="F1888" s="94">
        <f t="shared" ca="1" si="174"/>
        <v>0</v>
      </c>
      <c r="G1888" s="87"/>
      <c r="H1888" s="87"/>
      <c r="I1888" s="87"/>
      <c r="J1888" s="87"/>
    </row>
    <row r="1889" spans="1:10" x14ac:dyDescent="0.2">
      <c r="A1889" s="39">
        <f t="shared" si="175"/>
        <v>0</v>
      </c>
      <c r="B1889" s="39">
        <f t="shared" si="176"/>
        <v>0</v>
      </c>
      <c r="C1889" s="39">
        <f t="shared" si="177"/>
        <v>0</v>
      </c>
      <c r="D1889" s="94">
        <f t="shared" ca="1" si="178"/>
        <v>0</v>
      </c>
      <c r="E1889" s="94">
        <f t="shared" ca="1" si="179"/>
        <v>0</v>
      </c>
      <c r="F1889" s="94">
        <f t="shared" ca="1" si="174"/>
        <v>0</v>
      </c>
      <c r="G1889" s="87"/>
      <c r="H1889" s="87"/>
      <c r="I1889" s="87"/>
      <c r="J1889" s="87"/>
    </row>
    <row r="1890" spans="1:10" x14ac:dyDescent="0.2">
      <c r="A1890" s="39">
        <f t="shared" si="175"/>
        <v>0</v>
      </c>
      <c r="B1890" s="39">
        <f t="shared" si="176"/>
        <v>0</v>
      </c>
      <c r="C1890" s="39">
        <f t="shared" si="177"/>
        <v>0</v>
      </c>
      <c r="D1890" s="94">
        <f t="shared" ca="1" si="178"/>
        <v>0</v>
      </c>
      <c r="E1890" s="94">
        <f t="shared" ca="1" si="179"/>
        <v>0</v>
      </c>
      <c r="F1890" s="94">
        <f t="shared" ca="1" si="174"/>
        <v>0</v>
      </c>
      <c r="G1890" s="87"/>
      <c r="H1890" s="87"/>
      <c r="I1890" s="87"/>
      <c r="J1890" s="87"/>
    </row>
    <row r="1891" spans="1:10" x14ac:dyDescent="0.2">
      <c r="A1891" s="39">
        <f t="shared" si="175"/>
        <v>0</v>
      </c>
      <c r="B1891" s="39">
        <f t="shared" si="176"/>
        <v>0</v>
      </c>
      <c r="C1891" s="39">
        <f t="shared" si="177"/>
        <v>0</v>
      </c>
      <c r="D1891" s="94">
        <f t="shared" ca="1" si="178"/>
        <v>0</v>
      </c>
      <c r="E1891" s="94">
        <f t="shared" ca="1" si="179"/>
        <v>0</v>
      </c>
      <c r="F1891" s="94">
        <f t="shared" ca="1" si="174"/>
        <v>0</v>
      </c>
      <c r="G1891" s="87"/>
      <c r="H1891" s="87"/>
      <c r="I1891" s="87"/>
      <c r="J1891" s="87"/>
    </row>
    <row r="1892" spans="1:10" x14ac:dyDescent="0.2">
      <c r="A1892" s="39">
        <f t="shared" si="175"/>
        <v>0</v>
      </c>
      <c r="B1892" s="39">
        <f t="shared" si="176"/>
        <v>0</v>
      </c>
      <c r="C1892" s="39">
        <f t="shared" si="177"/>
        <v>0</v>
      </c>
      <c r="D1892" s="94">
        <f t="shared" ca="1" si="178"/>
        <v>0</v>
      </c>
      <c r="E1892" s="94">
        <f t="shared" ca="1" si="179"/>
        <v>0</v>
      </c>
      <c r="F1892" s="94">
        <f t="shared" ca="1" si="174"/>
        <v>0</v>
      </c>
      <c r="G1892" s="87"/>
      <c r="H1892" s="87"/>
      <c r="I1892" s="87"/>
      <c r="J1892" s="87"/>
    </row>
    <row r="1893" spans="1:10" x14ac:dyDescent="0.2">
      <c r="A1893" s="39">
        <f t="shared" si="175"/>
        <v>0</v>
      </c>
      <c r="B1893" s="39">
        <f t="shared" si="176"/>
        <v>0</v>
      </c>
      <c r="C1893" s="39">
        <f t="shared" si="177"/>
        <v>0</v>
      </c>
      <c r="D1893" s="94">
        <f t="shared" ca="1" si="178"/>
        <v>0</v>
      </c>
      <c r="E1893" s="94">
        <f t="shared" ca="1" si="179"/>
        <v>0</v>
      </c>
      <c r="F1893" s="94">
        <f t="shared" ca="1" si="174"/>
        <v>0</v>
      </c>
      <c r="G1893" s="87"/>
      <c r="H1893" s="87"/>
      <c r="I1893" s="87"/>
      <c r="J1893" s="87"/>
    </row>
    <row r="1894" spans="1:10" x14ac:dyDescent="0.2">
      <c r="A1894" s="39">
        <f t="shared" si="175"/>
        <v>0</v>
      </c>
      <c r="B1894" s="39">
        <f t="shared" si="176"/>
        <v>0</v>
      </c>
      <c r="C1894" s="39">
        <f t="shared" si="177"/>
        <v>0</v>
      </c>
      <c r="D1894" s="94">
        <f t="shared" ca="1" si="178"/>
        <v>0</v>
      </c>
      <c r="E1894" s="94">
        <f t="shared" ca="1" si="179"/>
        <v>0</v>
      </c>
      <c r="F1894" s="94">
        <f t="shared" ca="1" si="174"/>
        <v>0</v>
      </c>
      <c r="G1894" s="87"/>
      <c r="H1894" s="87"/>
      <c r="I1894" s="87"/>
      <c r="J1894" s="87"/>
    </row>
    <row r="1895" spans="1:10" x14ac:dyDescent="0.2">
      <c r="A1895" s="39">
        <f t="shared" si="175"/>
        <v>0</v>
      </c>
      <c r="B1895" s="39">
        <f t="shared" si="176"/>
        <v>0</v>
      </c>
      <c r="C1895" s="39">
        <f t="shared" si="177"/>
        <v>0</v>
      </c>
      <c r="D1895" s="94">
        <f t="shared" ca="1" si="178"/>
        <v>0</v>
      </c>
      <c r="E1895" s="94">
        <f t="shared" ca="1" si="179"/>
        <v>0</v>
      </c>
      <c r="F1895" s="94">
        <f t="shared" ca="1" si="174"/>
        <v>0</v>
      </c>
      <c r="G1895" s="87"/>
      <c r="H1895" s="87"/>
      <c r="I1895" s="87"/>
      <c r="J1895" s="87"/>
    </row>
    <row r="1896" spans="1:10" x14ac:dyDescent="0.2">
      <c r="A1896" s="39">
        <f t="shared" si="175"/>
        <v>0</v>
      </c>
      <c r="B1896" s="39">
        <f t="shared" si="176"/>
        <v>0</v>
      </c>
      <c r="C1896" s="39">
        <f t="shared" si="177"/>
        <v>0</v>
      </c>
      <c r="D1896" s="94">
        <f t="shared" ca="1" si="178"/>
        <v>0</v>
      </c>
      <c r="E1896" s="94">
        <f t="shared" ca="1" si="179"/>
        <v>0</v>
      </c>
      <c r="F1896" s="94">
        <f t="shared" ca="1" si="174"/>
        <v>0</v>
      </c>
      <c r="G1896" s="87"/>
      <c r="H1896" s="87"/>
      <c r="I1896" s="87"/>
      <c r="J1896" s="87"/>
    </row>
    <row r="1897" spans="1:10" x14ac:dyDescent="0.2">
      <c r="A1897" s="39">
        <f t="shared" si="175"/>
        <v>0</v>
      </c>
      <c r="B1897" s="39">
        <f t="shared" si="176"/>
        <v>0</v>
      </c>
      <c r="C1897" s="39">
        <f t="shared" si="177"/>
        <v>0</v>
      </c>
      <c r="D1897" s="94">
        <f t="shared" ca="1" si="178"/>
        <v>0</v>
      </c>
      <c r="E1897" s="94">
        <f t="shared" ca="1" si="179"/>
        <v>0</v>
      </c>
      <c r="F1897" s="94">
        <f t="shared" ca="1" si="174"/>
        <v>0</v>
      </c>
      <c r="G1897" s="87"/>
      <c r="H1897" s="87"/>
      <c r="I1897" s="87"/>
      <c r="J1897" s="87"/>
    </row>
    <row r="1898" spans="1:10" x14ac:dyDescent="0.2">
      <c r="A1898" s="39">
        <f t="shared" si="175"/>
        <v>0</v>
      </c>
      <c r="B1898" s="39">
        <f t="shared" si="176"/>
        <v>0</v>
      </c>
      <c r="C1898" s="39">
        <f t="shared" si="177"/>
        <v>0</v>
      </c>
      <c r="D1898" s="94">
        <f t="shared" ca="1" si="178"/>
        <v>0</v>
      </c>
      <c r="E1898" s="94">
        <f t="shared" ca="1" si="179"/>
        <v>0</v>
      </c>
      <c r="F1898" s="94">
        <f t="shared" ca="1" si="174"/>
        <v>0</v>
      </c>
      <c r="G1898" s="87"/>
      <c r="H1898" s="87"/>
      <c r="I1898" s="87"/>
      <c r="J1898" s="87"/>
    </row>
    <row r="1899" spans="1:10" x14ac:dyDescent="0.2">
      <c r="A1899" s="39">
        <f t="shared" si="175"/>
        <v>0</v>
      </c>
      <c r="B1899" s="39">
        <f t="shared" si="176"/>
        <v>0</v>
      </c>
      <c r="C1899" s="39">
        <f t="shared" si="177"/>
        <v>0</v>
      </c>
      <c r="D1899" s="94">
        <f t="shared" ca="1" si="178"/>
        <v>0</v>
      </c>
      <c r="E1899" s="94">
        <f t="shared" ca="1" si="179"/>
        <v>0</v>
      </c>
      <c r="F1899" s="94">
        <f t="shared" ca="1" si="174"/>
        <v>0</v>
      </c>
      <c r="G1899" s="87"/>
      <c r="H1899" s="87"/>
      <c r="I1899" s="87"/>
      <c r="J1899" s="87"/>
    </row>
    <row r="1900" spans="1:10" x14ac:dyDescent="0.2">
      <c r="A1900" s="39">
        <f t="shared" si="175"/>
        <v>0</v>
      </c>
      <c r="B1900" s="39">
        <f t="shared" si="176"/>
        <v>0</v>
      </c>
      <c r="C1900" s="39">
        <f t="shared" si="177"/>
        <v>0</v>
      </c>
      <c r="D1900" s="94">
        <f t="shared" ca="1" si="178"/>
        <v>0</v>
      </c>
      <c r="E1900" s="94">
        <f t="shared" ca="1" si="179"/>
        <v>0</v>
      </c>
      <c r="F1900" s="94">
        <f t="shared" ca="1" si="174"/>
        <v>0</v>
      </c>
      <c r="G1900" s="87"/>
      <c r="H1900" s="87"/>
      <c r="I1900" s="87"/>
      <c r="J1900" s="87"/>
    </row>
    <row r="1901" spans="1:10" x14ac:dyDescent="0.2">
      <c r="A1901" s="39">
        <f t="shared" si="175"/>
        <v>0</v>
      </c>
      <c r="B1901" s="39">
        <f t="shared" si="176"/>
        <v>0</v>
      </c>
      <c r="C1901" s="39">
        <f t="shared" si="177"/>
        <v>0</v>
      </c>
      <c r="D1901" s="94">
        <f t="shared" ca="1" si="178"/>
        <v>0</v>
      </c>
      <c r="E1901" s="94">
        <f t="shared" ca="1" si="179"/>
        <v>0</v>
      </c>
      <c r="F1901" s="94">
        <f t="shared" ca="1" si="174"/>
        <v>0</v>
      </c>
      <c r="G1901" s="87"/>
      <c r="H1901" s="87"/>
      <c r="I1901" s="87"/>
      <c r="J1901" s="87"/>
    </row>
    <row r="1902" spans="1:10" x14ac:dyDescent="0.2">
      <c r="A1902" s="39">
        <f t="shared" si="175"/>
        <v>0</v>
      </c>
      <c r="B1902" s="39">
        <f t="shared" si="176"/>
        <v>0</v>
      </c>
      <c r="C1902" s="39">
        <f t="shared" si="177"/>
        <v>0</v>
      </c>
      <c r="D1902" s="94">
        <f t="shared" ca="1" si="178"/>
        <v>0</v>
      </c>
      <c r="E1902" s="94">
        <f t="shared" ca="1" si="179"/>
        <v>0</v>
      </c>
      <c r="F1902" s="94">
        <f t="shared" ca="1" si="174"/>
        <v>0</v>
      </c>
      <c r="G1902" s="87"/>
      <c r="H1902" s="87"/>
      <c r="I1902" s="87"/>
      <c r="J1902" s="87"/>
    </row>
    <row r="1903" spans="1:10" x14ac:dyDescent="0.2">
      <c r="A1903" s="39">
        <f t="shared" si="175"/>
        <v>0</v>
      </c>
      <c r="B1903" s="39">
        <f t="shared" si="176"/>
        <v>0</v>
      </c>
      <c r="C1903" s="39">
        <f t="shared" si="177"/>
        <v>0</v>
      </c>
      <c r="D1903" s="94">
        <f t="shared" ca="1" si="178"/>
        <v>0</v>
      </c>
      <c r="E1903" s="94">
        <f t="shared" ca="1" si="179"/>
        <v>0</v>
      </c>
      <c r="F1903" s="94">
        <f t="shared" ca="1" si="174"/>
        <v>0</v>
      </c>
      <c r="G1903" s="87"/>
      <c r="H1903" s="87"/>
      <c r="I1903" s="87"/>
      <c r="J1903" s="87"/>
    </row>
    <row r="1904" spans="1:10" x14ac:dyDescent="0.2">
      <c r="A1904" s="39">
        <f t="shared" si="175"/>
        <v>0</v>
      </c>
      <c r="B1904" s="39">
        <f t="shared" si="176"/>
        <v>0</v>
      </c>
      <c r="C1904" s="39">
        <f t="shared" si="177"/>
        <v>0</v>
      </c>
      <c r="D1904" s="94">
        <f t="shared" ca="1" si="178"/>
        <v>0</v>
      </c>
      <c r="E1904" s="94">
        <f t="shared" ca="1" si="179"/>
        <v>0</v>
      </c>
      <c r="F1904" s="94">
        <f t="shared" ca="1" si="174"/>
        <v>0</v>
      </c>
      <c r="G1904" s="87"/>
      <c r="H1904" s="87"/>
      <c r="I1904" s="87"/>
      <c r="J1904" s="87"/>
    </row>
    <row r="1905" spans="1:10" x14ac:dyDescent="0.2">
      <c r="A1905" s="39">
        <f t="shared" si="175"/>
        <v>0</v>
      </c>
      <c r="B1905" s="39">
        <f t="shared" si="176"/>
        <v>0</v>
      </c>
      <c r="C1905" s="39">
        <f t="shared" si="177"/>
        <v>0</v>
      </c>
      <c r="D1905" s="94">
        <f t="shared" ca="1" si="178"/>
        <v>0</v>
      </c>
      <c r="E1905" s="94">
        <f t="shared" ca="1" si="179"/>
        <v>0</v>
      </c>
      <c r="F1905" s="94">
        <f t="shared" ca="1" si="174"/>
        <v>0</v>
      </c>
      <c r="G1905" s="87"/>
      <c r="H1905" s="87"/>
      <c r="I1905" s="87"/>
      <c r="J1905" s="87"/>
    </row>
    <row r="1906" spans="1:10" x14ac:dyDescent="0.2">
      <c r="A1906" s="39">
        <f t="shared" si="175"/>
        <v>0</v>
      </c>
      <c r="B1906" s="39">
        <f t="shared" si="176"/>
        <v>0</v>
      </c>
      <c r="C1906" s="39">
        <f t="shared" si="177"/>
        <v>0</v>
      </c>
      <c r="D1906" s="94">
        <f t="shared" ca="1" si="178"/>
        <v>0</v>
      </c>
      <c r="E1906" s="94">
        <f t="shared" ca="1" si="179"/>
        <v>0</v>
      </c>
      <c r="F1906" s="94">
        <f t="shared" ca="1" si="174"/>
        <v>0</v>
      </c>
      <c r="G1906" s="87"/>
      <c r="H1906" s="87"/>
      <c r="I1906" s="87"/>
      <c r="J1906" s="87"/>
    </row>
    <row r="1907" spans="1:10" x14ac:dyDescent="0.2">
      <c r="A1907" s="39">
        <f t="shared" si="175"/>
        <v>0</v>
      </c>
      <c r="B1907" s="39">
        <f t="shared" si="176"/>
        <v>0</v>
      </c>
      <c r="C1907" s="39">
        <f t="shared" si="177"/>
        <v>0</v>
      </c>
      <c r="D1907" s="94">
        <f t="shared" ca="1" si="178"/>
        <v>0</v>
      </c>
      <c r="E1907" s="94">
        <f t="shared" ca="1" si="179"/>
        <v>0</v>
      </c>
      <c r="F1907" s="94">
        <f t="shared" ca="1" si="174"/>
        <v>0</v>
      </c>
      <c r="G1907" s="87"/>
      <c r="H1907" s="87"/>
      <c r="I1907" s="87"/>
      <c r="J1907" s="87"/>
    </row>
    <row r="1908" spans="1:10" x14ac:dyDescent="0.2">
      <c r="A1908" s="39">
        <f t="shared" si="175"/>
        <v>0</v>
      </c>
      <c r="B1908" s="39">
        <f t="shared" si="176"/>
        <v>0</v>
      </c>
      <c r="C1908" s="39">
        <f t="shared" si="177"/>
        <v>0</v>
      </c>
      <c r="D1908" s="94">
        <f t="shared" ca="1" si="178"/>
        <v>0</v>
      </c>
      <c r="E1908" s="94">
        <f t="shared" ca="1" si="179"/>
        <v>0</v>
      </c>
      <c r="F1908" s="94">
        <f t="shared" ca="1" si="174"/>
        <v>0</v>
      </c>
      <c r="G1908" s="87"/>
      <c r="H1908" s="87"/>
      <c r="I1908" s="87"/>
      <c r="J1908" s="87"/>
    </row>
    <row r="1909" spans="1:10" x14ac:dyDescent="0.2">
      <c r="A1909" s="39">
        <f t="shared" si="175"/>
        <v>0</v>
      </c>
      <c r="B1909" s="39">
        <f t="shared" si="176"/>
        <v>0</v>
      </c>
      <c r="C1909" s="39">
        <f t="shared" si="177"/>
        <v>0</v>
      </c>
      <c r="D1909" s="94">
        <f t="shared" ca="1" si="178"/>
        <v>0</v>
      </c>
      <c r="E1909" s="94">
        <f t="shared" ca="1" si="179"/>
        <v>0</v>
      </c>
      <c r="F1909" s="94">
        <f t="shared" ca="1" si="174"/>
        <v>0</v>
      </c>
      <c r="G1909" s="87"/>
      <c r="H1909" s="87"/>
      <c r="I1909" s="87"/>
      <c r="J1909" s="87"/>
    </row>
    <row r="1910" spans="1:10" x14ac:dyDescent="0.2">
      <c r="A1910" s="39">
        <f t="shared" si="175"/>
        <v>0</v>
      </c>
      <c r="B1910" s="39">
        <f t="shared" si="176"/>
        <v>0</v>
      </c>
      <c r="C1910" s="39">
        <f t="shared" si="177"/>
        <v>0</v>
      </c>
      <c r="D1910" s="94">
        <f t="shared" ca="1" si="178"/>
        <v>0</v>
      </c>
      <c r="E1910" s="94">
        <f t="shared" ca="1" si="179"/>
        <v>0</v>
      </c>
      <c r="F1910" s="94">
        <f t="shared" ca="1" si="174"/>
        <v>0</v>
      </c>
      <c r="G1910" s="87"/>
      <c r="H1910" s="87"/>
      <c r="I1910" s="87"/>
      <c r="J1910" s="87"/>
    </row>
    <row r="1911" spans="1:10" x14ac:dyDescent="0.2">
      <c r="A1911" s="39">
        <f t="shared" si="175"/>
        <v>0</v>
      </c>
      <c r="B1911" s="39">
        <f t="shared" si="176"/>
        <v>0</v>
      </c>
      <c r="C1911" s="39">
        <f t="shared" si="177"/>
        <v>0</v>
      </c>
      <c r="D1911" s="94">
        <f t="shared" ca="1" si="178"/>
        <v>0</v>
      </c>
      <c r="E1911" s="94">
        <f t="shared" ca="1" si="179"/>
        <v>0</v>
      </c>
      <c r="F1911" s="94">
        <f t="shared" ca="1" si="174"/>
        <v>0</v>
      </c>
      <c r="G1911" s="87"/>
      <c r="H1911" s="87"/>
      <c r="I1911" s="87"/>
      <c r="J1911" s="87"/>
    </row>
    <row r="1912" spans="1:10" x14ac:dyDescent="0.2">
      <c r="A1912" s="39">
        <f t="shared" si="175"/>
        <v>0</v>
      </c>
      <c r="B1912" s="39">
        <f t="shared" si="176"/>
        <v>0</v>
      </c>
      <c r="C1912" s="39">
        <f t="shared" si="177"/>
        <v>0</v>
      </c>
      <c r="D1912" s="94">
        <f t="shared" ca="1" si="178"/>
        <v>0</v>
      </c>
      <c r="E1912" s="94">
        <f t="shared" ca="1" si="179"/>
        <v>0</v>
      </c>
      <c r="F1912" s="94">
        <f t="shared" ca="1" si="174"/>
        <v>0</v>
      </c>
      <c r="G1912" s="87"/>
      <c r="H1912" s="87"/>
      <c r="I1912" s="87"/>
      <c r="J1912" s="87"/>
    </row>
    <row r="1913" spans="1:10" x14ac:dyDescent="0.2">
      <c r="A1913" s="39">
        <f t="shared" si="175"/>
        <v>0</v>
      </c>
      <c r="B1913" s="39">
        <f t="shared" si="176"/>
        <v>0</v>
      </c>
      <c r="C1913" s="39">
        <f t="shared" si="177"/>
        <v>0</v>
      </c>
      <c r="D1913" s="94">
        <f t="shared" ca="1" si="178"/>
        <v>0</v>
      </c>
      <c r="E1913" s="94">
        <f t="shared" ca="1" si="179"/>
        <v>0</v>
      </c>
      <c r="F1913" s="94">
        <f t="shared" ca="1" si="174"/>
        <v>0</v>
      </c>
      <c r="G1913" s="87"/>
      <c r="H1913" s="87"/>
      <c r="I1913" s="87"/>
      <c r="J1913" s="87"/>
    </row>
    <row r="1914" spans="1:10" x14ac:dyDescent="0.2">
      <c r="A1914" s="39">
        <f t="shared" si="175"/>
        <v>0</v>
      </c>
      <c r="B1914" s="39">
        <f t="shared" si="176"/>
        <v>0</v>
      </c>
      <c r="C1914" s="39">
        <f t="shared" si="177"/>
        <v>0</v>
      </c>
      <c r="D1914" s="94">
        <f t="shared" ca="1" si="178"/>
        <v>0</v>
      </c>
      <c r="E1914" s="94">
        <f t="shared" ca="1" si="179"/>
        <v>0</v>
      </c>
      <c r="F1914" s="94">
        <f t="shared" ca="1" si="174"/>
        <v>0</v>
      </c>
      <c r="G1914" s="87"/>
      <c r="H1914" s="87"/>
      <c r="I1914" s="87"/>
      <c r="J1914" s="87"/>
    </row>
    <row r="1915" spans="1:10" x14ac:dyDescent="0.2">
      <c r="A1915" s="39">
        <f t="shared" si="175"/>
        <v>0</v>
      </c>
      <c r="B1915" s="39">
        <f t="shared" si="176"/>
        <v>0</v>
      </c>
      <c r="C1915" s="39">
        <f t="shared" si="177"/>
        <v>0</v>
      </c>
      <c r="D1915" s="94">
        <f t="shared" ca="1" si="178"/>
        <v>0</v>
      </c>
      <c r="E1915" s="94">
        <f t="shared" ca="1" si="179"/>
        <v>0</v>
      </c>
      <c r="F1915" s="94">
        <f t="shared" ca="1" si="174"/>
        <v>0</v>
      </c>
      <c r="G1915" s="87"/>
      <c r="H1915" s="87"/>
      <c r="I1915" s="87"/>
      <c r="J1915" s="87"/>
    </row>
    <row r="1916" spans="1:10" x14ac:dyDescent="0.2">
      <c r="A1916" s="39">
        <f t="shared" si="175"/>
        <v>0</v>
      </c>
      <c r="B1916" s="39">
        <f t="shared" si="176"/>
        <v>0</v>
      </c>
      <c r="C1916" s="39">
        <f t="shared" si="177"/>
        <v>0</v>
      </c>
      <c r="D1916" s="94">
        <f t="shared" ca="1" si="178"/>
        <v>0</v>
      </c>
      <c r="E1916" s="94">
        <f t="shared" ca="1" si="179"/>
        <v>0</v>
      </c>
      <c r="F1916" s="94">
        <f t="shared" ca="1" si="174"/>
        <v>0</v>
      </c>
      <c r="G1916" s="87"/>
      <c r="H1916" s="87"/>
      <c r="I1916" s="87"/>
      <c r="J1916" s="87"/>
    </row>
    <row r="1917" spans="1:10" x14ac:dyDescent="0.2">
      <c r="A1917" s="39">
        <f t="shared" si="175"/>
        <v>0</v>
      </c>
      <c r="B1917" s="39">
        <f t="shared" si="176"/>
        <v>0</v>
      </c>
      <c r="C1917" s="39">
        <f t="shared" si="177"/>
        <v>0</v>
      </c>
      <c r="D1917" s="94">
        <f t="shared" ca="1" si="178"/>
        <v>0</v>
      </c>
      <c r="E1917" s="94">
        <f t="shared" ca="1" si="179"/>
        <v>0</v>
      </c>
      <c r="F1917" s="94">
        <f t="shared" ca="1" si="174"/>
        <v>0</v>
      </c>
      <c r="G1917" s="87"/>
      <c r="H1917" s="87"/>
      <c r="I1917" s="87"/>
      <c r="J1917" s="87"/>
    </row>
    <row r="1918" spans="1:10" x14ac:dyDescent="0.2">
      <c r="A1918" s="39">
        <f t="shared" si="175"/>
        <v>0</v>
      </c>
      <c r="B1918" s="39">
        <f t="shared" si="176"/>
        <v>0</v>
      </c>
      <c r="C1918" s="39">
        <f t="shared" si="177"/>
        <v>0</v>
      </c>
      <c r="D1918" s="94">
        <f t="shared" ca="1" si="178"/>
        <v>0</v>
      </c>
      <c r="E1918" s="94">
        <f t="shared" ca="1" si="179"/>
        <v>0</v>
      </c>
      <c r="F1918" s="94">
        <f t="shared" ca="1" si="174"/>
        <v>0</v>
      </c>
      <c r="G1918" s="87"/>
      <c r="H1918" s="87"/>
      <c r="I1918" s="87"/>
      <c r="J1918" s="87"/>
    </row>
    <row r="1919" spans="1:10" x14ac:dyDescent="0.2">
      <c r="A1919" s="39">
        <f t="shared" si="175"/>
        <v>0</v>
      </c>
      <c r="B1919" s="39">
        <f t="shared" si="176"/>
        <v>0</v>
      </c>
      <c r="C1919" s="39">
        <f t="shared" si="177"/>
        <v>0</v>
      </c>
      <c r="D1919" s="94">
        <f t="shared" ca="1" si="178"/>
        <v>0</v>
      </c>
      <c r="E1919" s="94">
        <f t="shared" ca="1" si="179"/>
        <v>0</v>
      </c>
      <c r="F1919" s="94">
        <f t="shared" ca="1" si="174"/>
        <v>0</v>
      </c>
      <c r="G1919" s="87"/>
      <c r="H1919" s="87"/>
      <c r="I1919" s="87"/>
      <c r="J1919" s="87"/>
    </row>
    <row r="1920" spans="1:10" x14ac:dyDescent="0.2">
      <c r="A1920" s="39">
        <f t="shared" si="175"/>
        <v>0</v>
      </c>
      <c r="B1920" s="39">
        <f t="shared" si="176"/>
        <v>0</v>
      </c>
      <c r="C1920" s="39">
        <f t="shared" si="177"/>
        <v>0</v>
      </c>
      <c r="D1920" s="94">
        <f t="shared" ca="1" si="178"/>
        <v>0</v>
      </c>
      <c r="E1920" s="94">
        <f t="shared" ca="1" si="179"/>
        <v>0</v>
      </c>
      <c r="F1920" s="94">
        <f t="shared" ca="1" si="174"/>
        <v>0</v>
      </c>
      <c r="G1920" s="87"/>
      <c r="H1920" s="87"/>
      <c r="I1920" s="87"/>
      <c r="J1920" s="87"/>
    </row>
    <row r="1921" spans="1:10" x14ac:dyDescent="0.2">
      <c r="A1921" s="39">
        <f t="shared" si="175"/>
        <v>0</v>
      </c>
      <c r="B1921" s="39">
        <f t="shared" si="176"/>
        <v>0</v>
      </c>
      <c r="C1921" s="39">
        <f t="shared" si="177"/>
        <v>0</v>
      </c>
      <c r="D1921" s="94">
        <f t="shared" ca="1" si="178"/>
        <v>0</v>
      </c>
      <c r="E1921" s="94">
        <f t="shared" ca="1" si="179"/>
        <v>0</v>
      </c>
      <c r="F1921" s="94">
        <f t="shared" ca="1" si="174"/>
        <v>0</v>
      </c>
      <c r="G1921" s="87"/>
      <c r="H1921" s="87"/>
      <c r="I1921" s="87"/>
      <c r="J1921" s="87"/>
    </row>
    <row r="1922" spans="1:10" x14ac:dyDescent="0.2">
      <c r="A1922" s="39">
        <f t="shared" si="175"/>
        <v>0</v>
      </c>
      <c r="B1922" s="39">
        <f t="shared" si="176"/>
        <v>0</v>
      </c>
      <c r="C1922" s="39">
        <f t="shared" si="177"/>
        <v>0</v>
      </c>
      <c r="D1922" s="94">
        <f t="shared" ca="1" si="178"/>
        <v>0</v>
      </c>
      <c r="E1922" s="94">
        <f t="shared" ca="1" si="179"/>
        <v>0</v>
      </c>
      <c r="F1922" s="94">
        <f t="shared" ca="1" si="174"/>
        <v>0</v>
      </c>
      <c r="G1922" s="87"/>
      <c r="H1922" s="87"/>
      <c r="I1922" s="87"/>
      <c r="J1922" s="87"/>
    </row>
    <row r="1923" spans="1:10" x14ac:dyDescent="0.2">
      <c r="A1923" s="39">
        <f t="shared" si="175"/>
        <v>0</v>
      </c>
      <c r="B1923" s="39">
        <f t="shared" si="176"/>
        <v>0</v>
      </c>
      <c r="C1923" s="39">
        <f t="shared" si="177"/>
        <v>0</v>
      </c>
      <c r="D1923" s="94">
        <f t="shared" ca="1" si="178"/>
        <v>0</v>
      </c>
      <c r="E1923" s="94">
        <f t="shared" ca="1" si="179"/>
        <v>0</v>
      </c>
      <c r="F1923" s="94">
        <f t="shared" ca="1" si="174"/>
        <v>0</v>
      </c>
      <c r="G1923" s="87"/>
      <c r="H1923" s="87"/>
      <c r="I1923" s="87"/>
      <c r="J1923" s="87"/>
    </row>
    <row r="1924" spans="1:10" x14ac:dyDescent="0.2">
      <c r="A1924" s="39">
        <f t="shared" si="175"/>
        <v>0</v>
      </c>
      <c r="B1924" s="39">
        <f t="shared" si="176"/>
        <v>0</v>
      </c>
      <c r="C1924" s="39">
        <f t="shared" si="177"/>
        <v>0</v>
      </c>
      <c r="D1924" s="94">
        <f t="shared" ca="1" si="178"/>
        <v>0</v>
      </c>
      <c r="E1924" s="94">
        <f t="shared" ca="1" si="179"/>
        <v>0</v>
      </c>
      <c r="F1924" s="94">
        <f t="shared" ca="1" si="174"/>
        <v>0</v>
      </c>
      <c r="G1924" s="87"/>
      <c r="H1924" s="87"/>
      <c r="I1924" s="87"/>
      <c r="J1924" s="87"/>
    </row>
    <row r="1925" spans="1:10" x14ac:dyDescent="0.2">
      <c r="A1925" s="39">
        <f t="shared" si="175"/>
        <v>0</v>
      </c>
      <c r="B1925" s="39">
        <f t="shared" si="176"/>
        <v>0</v>
      </c>
      <c r="C1925" s="39">
        <f t="shared" si="177"/>
        <v>0</v>
      </c>
      <c r="D1925" s="94">
        <f t="shared" ca="1" si="178"/>
        <v>0</v>
      </c>
      <c r="E1925" s="94">
        <f t="shared" ca="1" si="179"/>
        <v>0</v>
      </c>
      <c r="F1925" s="94">
        <f t="shared" ca="1" si="174"/>
        <v>0</v>
      </c>
      <c r="G1925" s="87"/>
      <c r="H1925" s="87"/>
      <c r="I1925" s="87"/>
      <c r="J1925" s="87"/>
    </row>
    <row r="1926" spans="1:10" x14ac:dyDescent="0.2">
      <c r="A1926" s="39">
        <f t="shared" si="175"/>
        <v>0</v>
      </c>
      <c r="B1926" s="39">
        <f t="shared" si="176"/>
        <v>0</v>
      </c>
      <c r="C1926" s="39">
        <f t="shared" si="177"/>
        <v>0</v>
      </c>
      <c r="D1926" s="94">
        <f t="shared" ca="1" si="178"/>
        <v>0</v>
      </c>
      <c r="E1926" s="94">
        <f t="shared" ca="1" si="179"/>
        <v>0</v>
      </c>
      <c r="F1926" s="94">
        <f t="shared" ref="F1926:F1989" ca="1" si="180">IF(TODAY()&lt;$A$4,SUM(R1926),"")</f>
        <v>0</v>
      </c>
      <c r="G1926" s="87"/>
      <c r="H1926" s="87"/>
      <c r="I1926" s="87"/>
      <c r="J1926" s="87"/>
    </row>
    <row r="1927" spans="1:10" x14ac:dyDescent="0.2">
      <c r="A1927" s="39">
        <f t="shared" ref="A1927:A1990" si="181">M1927</f>
        <v>0</v>
      </c>
      <c r="B1927" s="39">
        <f t="shared" ref="B1927:B1990" si="182">N1927</f>
        <v>0</v>
      </c>
      <c r="C1927" s="39">
        <f t="shared" ref="C1927:C1990" si="183">O1927</f>
        <v>0</v>
      </c>
      <c r="D1927" s="94">
        <f t="shared" ref="D1927:D1990" ca="1" si="184">IF(TODAY()&lt;$A$4,SUM(P1927)*(100-SUM($I$5))/100,"")</f>
        <v>0</v>
      </c>
      <c r="E1927" s="94">
        <f t="shared" ref="E1927:E1990" ca="1" si="185">IF(TODAY()&lt;$A$4,SUM(T1927,V1927,X1927,Z1927,AB1927,AD1927,AF1927,AH1927,AJ1927,AL1927,AN1927,AP1927,AR1927,AT1927,AV1927,AX1927,AZ1927,BB1927,BD1927,BF1927,BH1927,BJ1927,BL1927,BN1927,BP1927,BR1927,BT1927,BV1927)-SUM(S1927,U1927,W1927,Y1927,AA1927,AC1927,AE1927,AG1927,AI1927,AK1927,AM1927,AO1927,AQ1927,AS1927,AU1927,AW1927,AY1927,BA1927,BC1927,BE1927,BG1927,BI1927,BK1927,BM1927,BO1927,BQ1927,BS1927,BU1927),"")</f>
        <v>0</v>
      </c>
      <c r="F1927" s="94">
        <f t="shared" ca="1" si="180"/>
        <v>0</v>
      </c>
      <c r="G1927" s="87"/>
      <c r="H1927" s="87"/>
      <c r="I1927" s="87"/>
      <c r="J1927" s="87"/>
    </row>
    <row r="1928" spans="1:10" x14ac:dyDescent="0.2">
      <c r="A1928" s="39">
        <f t="shared" si="181"/>
        <v>0</v>
      </c>
      <c r="B1928" s="39">
        <f t="shared" si="182"/>
        <v>0</v>
      </c>
      <c r="C1928" s="39">
        <f t="shared" si="183"/>
        <v>0</v>
      </c>
      <c r="D1928" s="94">
        <f t="shared" ca="1" si="184"/>
        <v>0</v>
      </c>
      <c r="E1928" s="94">
        <f t="shared" ca="1" si="185"/>
        <v>0</v>
      </c>
      <c r="F1928" s="94">
        <f t="shared" ca="1" si="180"/>
        <v>0</v>
      </c>
      <c r="G1928" s="87"/>
      <c r="H1928" s="87"/>
      <c r="I1928" s="87"/>
      <c r="J1928" s="87"/>
    </row>
    <row r="1929" spans="1:10" x14ac:dyDescent="0.2">
      <c r="A1929" s="39">
        <f t="shared" si="181"/>
        <v>0</v>
      </c>
      <c r="B1929" s="39">
        <f t="shared" si="182"/>
        <v>0</v>
      </c>
      <c r="C1929" s="39">
        <f t="shared" si="183"/>
        <v>0</v>
      </c>
      <c r="D1929" s="94">
        <f t="shared" ca="1" si="184"/>
        <v>0</v>
      </c>
      <c r="E1929" s="94">
        <f t="shared" ca="1" si="185"/>
        <v>0</v>
      </c>
      <c r="F1929" s="94">
        <f t="shared" ca="1" si="180"/>
        <v>0</v>
      </c>
      <c r="G1929" s="87"/>
      <c r="H1929" s="87"/>
      <c r="I1929" s="87"/>
      <c r="J1929" s="87"/>
    </row>
    <row r="1930" spans="1:10" x14ac:dyDescent="0.2">
      <c r="A1930" s="39">
        <f t="shared" si="181"/>
        <v>0</v>
      </c>
      <c r="B1930" s="39">
        <f t="shared" si="182"/>
        <v>0</v>
      </c>
      <c r="C1930" s="39">
        <f t="shared" si="183"/>
        <v>0</v>
      </c>
      <c r="D1930" s="94">
        <f t="shared" ca="1" si="184"/>
        <v>0</v>
      </c>
      <c r="E1930" s="94">
        <f t="shared" ca="1" si="185"/>
        <v>0</v>
      </c>
      <c r="F1930" s="94">
        <f t="shared" ca="1" si="180"/>
        <v>0</v>
      </c>
      <c r="G1930" s="87"/>
      <c r="H1930" s="87"/>
      <c r="I1930" s="87"/>
      <c r="J1930" s="87"/>
    </row>
    <row r="1931" spans="1:10" x14ac:dyDescent="0.2">
      <c r="A1931" s="39">
        <f t="shared" si="181"/>
        <v>0</v>
      </c>
      <c r="B1931" s="39">
        <f t="shared" si="182"/>
        <v>0</v>
      </c>
      <c r="C1931" s="39">
        <f t="shared" si="183"/>
        <v>0</v>
      </c>
      <c r="D1931" s="94">
        <f t="shared" ca="1" si="184"/>
        <v>0</v>
      </c>
      <c r="E1931" s="94">
        <f t="shared" ca="1" si="185"/>
        <v>0</v>
      </c>
      <c r="F1931" s="94">
        <f t="shared" ca="1" si="180"/>
        <v>0</v>
      </c>
      <c r="G1931" s="87"/>
      <c r="H1931" s="87"/>
      <c r="I1931" s="87"/>
      <c r="J1931" s="87"/>
    </row>
    <row r="1932" spans="1:10" x14ac:dyDescent="0.2">
      <c r="A1932" s="39">
        <f t="shared" si="181"/>
        <v>0</v>
      </c>
      <c r="B1932" s="39">
        <f t="shared" si="182"/>
        <v>0</v>
      </c>
      <c r="C1932" s="39">
        <f t="shared" si="183"/>
        <v>0</v>
      </c>
      <c r="D1932" s="94">
        <f t="shared" ca="1" si="184"/>
        <v>0</v>
      </c>
      <c r="E1932" s="94">
        <f t="shared" ca="1" si="185"/>
        <v>0</v>
      </c>
      <c r="F1932" s="94">
        <f t="shared" ca="1" si="180"/>
        <v>0</v>
      </c>
      <c r="G1932" s="87"/>
      <c r="H1932" s="87"/>
      <c r="I1932" s="87"/>
      <c r="J1932" s="87"/>
    </row>
    <row r="1933" spans="1:10" x14ac:dyDescent="0.2">
      <c r="A1933" s="39">
        <f t="shared" si="181"/>
        <v>0</v>
      </c>
      <c r="B1933" s="39">
        <f t="shared" si="182"/>
        <v>0</v>
      </c>
      <c r="C1933" s="39">
        <f t="shared" si="183"/>
        <v>0</v>
      </c>
      <c r="D1933" s="94">
        <f t="shared" ca="1" si="184"/>
        <v>0</v>
      </c>
      <c r="E1933" s="94">
        <f t="shared" ca="1" si="185"/>
        <v>0</v>
      </c>
      <c r="F1933" s="94">
        <f t="shared" ca="1" si="180"/>
        <v>0</v>
      </c>
      <c r="G1933" s="87"/>
      <c r="H1933" s="87"/>
      <c r="I1933" s="87"/>
      <c r="J1933" s="87"/>
    </row>
    <row r="1934" spans="1:10" x14ac:dyDescent="0.2">
      <c r="A1934" s="39">
        <f t="shared" si="181"/>
        <v>0</v>
      </c>
      <c r="B1934" s="39">
        <f t="shared" si="182"/>
        <v>0</v>
      </c>
      <c r="C1934" s="39">
        <f t="shared" si="183"/>
        <v>0</v>
      </c>
      <c r="D1934" s="94">
        <f t="shared" ca="1" si="184"/>
        <v>0</v>
      </c>
      <c r="E1934" s="94">
        <f t="shared" ca="1" si="185"/>
        <v>0</v>
      </c>
      <c r="F1934" s="94">
        <f t="shared" ca="1" si="180"/>
        <v>0</v>
      </c>
      <c r="G1934" s="87"/>
      <c r="H1934" s="87"/>
      <c r="I1934" s="87"/>
      <c r="J1934" s="87"/>
    </row>
    <row r="1935" spans="1:10" x14ac:dyDescent="0.2">
      <c r="A1935" s="39">
        <f t="shared" si="181"/>
        <v>0</v>
      </c>
      <c r="B1935" s="39">
        <f t="shared" si="182"/>
        <v>0</v>
      </c>
      <c r="C1935" s="39">
        <f t="shared" si="183"/>
        <v>0</v>
      </c>
      <c r="D1935" s="94">
        <f t="shared" ca="1" si="184"/>
        <v>0</v>
      </c>
      <c r="E1935" s="94">
        <f t="shared" ca="1" si="185"/>
        <v>0</v>
      </c>
      <c r="F1935" s="94">
        <f t="shared" ca="1" si="180"/>
        <v>0</v>
      </c>
      <c r="G1935" s="87"/>
      <c r="H1935" s="87"/>
      <c r="I1935" s="87"/>
      <c r="J1935" s="87"/>
    </row>
    <row r="1936" spans="1:10" x14ac:dyDescent="0.2">
      <c r="A1936" s="39">
        <f t="shared" si="181"/>
        <v>0</v>
      </c>
      <c r="B1936" s="39">
        <f t="shared" si="182"/>
        <v>0</v>
      </c>
      <c r="C1936" s="39">
        <f t="shared" si="183"/>
        <v>0</v>
      </c>
      <c r="D1936" s="94">
        <f t="shared" ca="1" si="184"/>
        <v>0</v>
      </c>
      <c r="E1936" s="94">
        <f t="shared" ca="1" si="185"/>
        <v>0</v>
      </c>
      <c r="F1936" s="94">
        <f t="shared" ca="1" si="180"/>
        <v>0</v>
      </c>
      <c r="G1936" s="87"/>
      <c r="H1936" s="87"/>
      <c r="I1936" s="87"/>
      <c r="J1936" s="87"/>
    </row>
    <row r="1937" spans="1:10" x14ac:dyDescent="0.2">
      <c r="A1937" s="39">
        <f t="shared" si="181"/>
        <v>0</v>
      </c>
      <c r="B1937" s="39">
        <f t="shared" si="182"/>
        <v>0</v>
      </c>
      <c r="C1937" s="39">
        <f t="shared" si="183"/>
        <v>0</v>
      </c>
      <c r="D1937" s="94">
        <f t="shared" ca="1" si="184"/>
        <v>0</v>
      </c>
      <c r="E1937" s="94">
        <f t="shared" ca="1" si="185"/>
        <v>0</v>
      </c>
      <c r="F1937" s="94">
        <f t="shared" ca="1" si="180"/>
        <v>0</v>
      </c>
      <c r="G1937" s="87"/>
      <c r="H1937" s="87"/>
      <c r="I1937" s="87"/>
      <c r="J1937" s="87"/>
    </row>
    <row r="1938" spans="1:10" x14ac:dyDescent="0.2">
      <c r="A1938" s="39">
        <f t="shared" si="181"/>
        <v>0</v>
      </c>
      <c r="B1938" s="39">
        <f t="shared" si="182"/>
        <v>0</v>
      </c>
      <c r="C1938" s="39">
        <f t="shared" si="183"/>
        <v>0</v>
      </c>
      <c r="D1938" s="94">
        <f t="shared" ca="1" si="184"/>
        <v>0</v>
      </c>
      <c r="E1938" s="94">
        <f t="shared" ca="1" si="185"/>
        <v>0</v>
      </c>
      <c r="F1938" s="94">
        <f t="shared" ca="1" si="180"/>
        <v>0</v>
      </c>
      <c r="G1938" s="87"/>
      <c r="H1938" s="87"/>
      <c r="I1938" s="87"/>
      <c r="J1938" s="87"/>
    </row>
    <row r="1939" spans="1:10" x14ac:dyDescent="0.2">
      <c r="A1939" s="39">
        <f t="shared" si="181"/>
        <v>0</v>
      </c>
      <c r="B1939" s="39">
        <f t="shared" si="182"/>
        <v>0</v>
      </c>
      <c r="C1939" s="39">
        <f t="shared" si="183"/>
        <v>0</v>
      </c>
      <c r="D1939" s="94">
        <f t="shared" ca="1" si="184"/>
        <v>0</v>
      </c>
      <c r="E1939" s="94">
        <f t="shared" ca="1" si="185"/>
        <v>0</v>
      </c>
      <c r="F1939" s="94">
        <f t="shared" ca="1" si="180"/>
        <v>0</v>
      </c>
      <c r="G1939" s="87"/>
      <c r="H1939" s="87"/>
      <c r="I1939" s="87"/>
      <c r="J1939" s="87"/>
    </row>
    <row r="1940" spans="1:10" x14ac:dyDescent="0.2">
      <c r="A1940" s="39">
        <f t="shared" si="181"/>
        <v>0</v>
      </c>
      <c r="B1940" s="39">
        <f t="shared" si="182"/>
        <v>0</v>
      </c>
      <c r="C1940" s="39">
        <f t="shared" si="183"/>
        <v>0</v>
      </c>
      <c r="D1940" s="94">
        <f t="shared" ca="1" si="184"/>
        <v>0</v>
      </c>
      <c r="E1940" s="94">
        <f t="shared" ca="1" si="185"/>
        <v>0</v>
      </c>
      <c r="F1940" s="94">
        <f t="shared" ca="1" si="180"/>
        <v>0</v>
      </c>
      <c r="G1940" s="87"/>
      <c r="H1940" s="87"/>
      <c r="I1940" s="87"/>
      <c r="J1940" s="87"/>
    </row>
    <row r="1941" spans="1:10" x14ac:dyDescent="0.2">
      <c r="A1941" s="39">
        <f t="shared" si="181"/>
        <v>0</v>
      </c>
      <c r="B1941" s="39">
        <f t="shared" si="182"/>
        <v>0</v>
      </c>
      <c r="C1941" s="39">
        <f t="shared" si="183"/>
        <v>0</v>
      </c>
      <c r="D1941" s="94">
        <f t="shared" ca="1" si="184"/>
        <v>0</v>
      </c>
      <c r="E1941" s="94">
        <f t="shared" ca="1" si="185"/>
        <v>0</v>
      </c>
      <c r="F1941" s="94">
        <f t="shared" ca="1" si="180"/>
        <v>0</v>
      </c>
      <c r="G1941" s="87"/>
      <c r="H1941" s="87"/>
      <c r="I1941" s="87"/>
      <c r="J1941" s="87"/>
    </row>
    <row r="1942" spans="1:10" x14ac:dyDescent="0.2">
      <c r="A1942" s="39">
        <f t="shared" si="181"/>
        <v>0</v>
      </c>
      <c r="B1942" s="39">
        <f t="shared" si="182"/>
        <v>0</v>
      </c>
      <c r="C1942" s="39">
        <f t="shared" si="183"/>
        <v>0</v>
      </c>
      <c r="D1942" s="94">
        <f t="shared" ca="1" si="184"/>
        <v>0</v>
      </c>
      <c r="E1942" s="94">
        <f t="shared" ca="1" si="185"/>
        <v>0</v>
      </c>
      <c r="F1942" s="94">
        <f t="shared" ca="1" si="180"/>
        <v>0</v>
      </c>
      <c r="G1942" s="87"/>
      <c r="H1942" s="87"/>
      <c r="I1942" s="87"/>
      <c r="J1942" s="87"/>
    </row>
    <row r="1943" spans="1:10" x14ac:dyDescent="0.2">
      <c r="A1943" s="39">
        <f t="shared" si="181"/>
        <v>0</v>
      </c>
      <c r="B1943" s="39">
        <f t="shared" si="182"/>
        <v>0</v>
      </c>
      <c r="C1943" s="39">
        <f t="shared" si="183"/>
        <v>0</v>
      </c>
      <c r="D1943" s="94">
        <f t="shared" ca="1" si="184"/>
        <v>0</v>
      </c>
      <c r="E1943" s="94">
        <f t="shared" ca="1" si="185"/>
        <v>0</v>
      </c>
      <c r="F1943" s="94">
        <f t="shared" ca="1" si="180"/>
        <v>0</v>
      </c>
      <c r="G1943" s="87"/>
      <c r="H1943" s="87"/>
      <c r="I1943" s="87"/>
      <c r="J1943" s="87"/>
    </row>
    <row r="1944" spans="1:10" x14ac:dyDescent="0.2">
      <c r="A1944" s="39">
        <f t="shared" si="181"/>
        <v>0</v>
      </c>
      <c r="B1944" s="39">
        <f t="shared" si="182"/>
        <v>0</v>
      </c>
      <c r="C1944" s="39">
        <f t="shared" si="183"/>
        <v>0</v>
      </c>
      <c r="D1944" s="94">
        <f t="shared" ca="1" si="184"/>
        <v>0</v>
      </c>
      <c r="E1944" s="94">
        <f t="shared" ca="1" si="185"/>
        <v>0</v>
      </c>
      <c r="F1944" s="94">
        <f t="shared" ca="1" si="180"/>
        <v>0</v>
      </c>
      <c r="G1944" s="87"/>
      <c r="H1944" s="87"/>
      <c r="I1944" s="87"/>
      <c r="J1944" s="87"/>
    </row>
    <row r="1945" spans="1:10" x14ac:dyDescent="0.2">
      <c r="A1945" s="39">
        <f t="shared" si="181"/>
        <v>0</v>
      </c>
      <c r="B1945" s="39">
        <f t="shared" si="182"/>
        <v>0</v>
      </c>
      <c r="C1945" s="39">
        <f t="shared" si="183"/>
        <v>0</v>
      </c>
      <c r="D1945" s="94">
        <f t="shared" ca="1" si="184"/>
        <v>0</v>
      </c>
      <c r="E1945" s="94">
        <f t="shared" ca="1" si="185"/>
        <v>0</v>
      </c>
      <c r="F1945" s="94">
        <f t="shared" ca="1" si="180"/>
        <v>0</v>
      </c>
      <c r="G1945" s="87"/>
      <c r="H1945" s="87"/>
      <c r="I1945" s="87"/>
      <c r="J1945" s="87"/>
    </row>
    <row r="1946" spans="1:10" x14ac:dyDescent="0.2">
      <c r="A1946" s="39">
        <f t="shared" si="181"/>
        <v>0</v>
      </c>
      <c r="B1946" s="39">
        <f t="shared" si="182"/>
        <v>0</v>
      </c>
      <c r="C1946" s="39">
        <f t="shared" si="183"/>
        <v>0</v>
      </c>
      <c r="D1946" s="94">
        <f t="shared" ca="1" si="184"/>
        <v>0</v>
      </c>
      <c r="E1946" s="94">
        <f t="shared" ca="1" si="185"/>
        <v>0</v>
      </c>
      <c r="F1946" s="94">
        <f t="shared" ca="1" si="180"/>
        <v>0</v>
      </c>
      <c r="G1946" s="87"/>
      <c r="H1946" s="87"/>
      <c r="I1946" s="87"/>
      <c r="J1946" s="87"/>
    </row>
    <row r="1947" spans="1:10" x14ac:dyDescent="0.2">
      <c r="A1947" s="39">
        <f t="shared" si="181"/>
        <v>0</v>
      </c>
      <c r="B1947" s="39">
        <f t="shared" si="182"/>
        <v>0</v>
      </c>
      <c r="C1947" s="39">
        <f t="shared" si="183"/>
        <v>0</v>
      </c>
      <c r="D1947" s="94">
        <f t="shared" ca="1" si="184"/>
        <v>0</v>
      </c>
      <c r="E1947" s="94">
        <f t="shared" ca="1" si="185"/>
        <v>0</v>
      </c>
      <c r="F1947" s="94">
        <f t="shared" ca="1" si="180"/>
        <v>0</v>
      </c>
      <c r="G1947" s="87"/>
      <c r="H1947" s="87"/>
      <c r="I1947" s="87"/>
      <c r="J1947" s="87"/>
    </row>
    <row r="1948" spans="1:10" x14ac:dyDescent="0.2">
      <c r="A1948" s="39">
        <f t="shared" si="181"/>
        <v>0</v>
      </c>
      <c r="B1948" s="39">
        <f t="shared" si="182"/>
        <v>0</v>
      </c>
      <c r="C1948" s="39">
        <f t="shared" si="183"/>
        <v>0</v>
      </c>
      <c r="D1948" s="94">
        <f t="shared" ca="1" si="184"/>
        <v>0</v>
      </c>
      <c r="E1948" s="94">
        <f t="shared" ca="1" si="185"/>
        <v>0</v>
      </c>
      <c r="F1948" s="94">
        <f t="shared" ca="1" si="180"/>
        <v>0</v>
      </c>
      <c r="G1948" s="87"/>
      <c r="H1948" s="87"/>
      <c r="I1948" s="87"/>
      <c r="J1948" s="87"/>
    </row>
    <row r="1949" spans="1:10" x14ac:dyDescent="0.2">
      <c r="A1949" s="39">
        <f t="shared" si="181"/>
        <v>0</v>
      </c>
      <c r="B1949" s="39">
        <f t="shared" si="182"/>
        <v>0</v>
      </c>
      <c r="C1949" s="39">
        <f t="shared" si="183"/>
        <v>0</v>
      </c>
      <c r="D1949" s="94">
        <f t="shared" ca="1" si="184"/>
        <v>0</v>
      </c>
      <c r="E1949" s="94">
        <f t="shared" ca="1" si="185"/>
        <v>0</v>
      </c>
      <c r="F1949" s="94">
        <f t="shared" ca="1" si="180"/>
        <v>0</v>
      </c>
      <c r="G1949" s="87"/>
      <c r="H1949" s="87"/>
      <c r="I1949" s="87"/>
      <c r="J1949" s="87"/>
    </row>
    <row r="1950" spans="1:10" x14ac:dyDescent="0.2">
      <c r="A1950" s="39">
        <f t="shared" si="181"/>
        <v>0</v>
      </c>
      <c r="B1950" s="39">
        <f t="shared" si="182"/>
        <v>0</v>
      </c>
      <c r="C1950" s="39">
        <f t="shared" si="183"/>
        <v>0</v>
      </c>
      <c r="D1950" s="94">
        <f t="shared" ca="1" si="184"/>
        <v>0</v>
      </c>
      <c r="E1950" s="94">
        <f t="shared" ca="1" si="185"/>
        <v>0</v>
      </c>
      <c r="F1950" s="94">
        <f t="shared" ca="1" si="180"/>
        <v>0</v>
      </c>
      <c r="G1950" s="87"/>
      <c r="H1950" s="87"/>
      <c r="I1950" s="87"/>
      <c r="J1950" s="87"/>
    </row>
    <row r="1951" spans="1:10" x14ac:dyDescent="0.2">
      <c r="A1951" s="39">
        <f t="shared" si="181"/>
        <v>0</v>
      </c>
      <c r="B1951" s="39">
        <f t="shared" si="182"/>
        <v>0</v>
      </c>
      <c r="C1951" s="39">
        <f t="shared" si="183"/>
        <v>0</v>
      </c>
      <c r="D1951" s="94">
        <f t="shared" ca="1" si="184"/>
        <v>0</v>
      </c>
      <c r="E1951" s="94">
        <f t="shared" ca="1" si="185"/>
        <v>0</v>
      </c>
      <c r="F1951" s="94">
        <f t="shared" ca="1" si="180"/>
        <v>0</v>
      </c>
      <c r="G1951" s="87"/>
      <c r="H1951" s="87"/>
      <c r="I1951" s="87"/>
      <c r="J1951" s="87"/>
    </row>
    <row r="1952" spans="1:10" x14ac:dyDescent="0.2">
      <c r="A1952" s="39">
        <f t="shared" si="181"/>
        <v>0</v>
      </c>
      <c r="B1952" s="39">
        <f t="shared" si="182"/>
        <v>0</v>
      </c>
      <c r="C1952" s="39">
        <f t="shared" si="183"/>
        <v>0</v>
      </c>
      <c r="D1952" s="94">
        <f t="shared" ca="1" si="184"/>
        <v>0</v>
      </c>
      <c r="E1952" s="94">
        <f t="shared" ca="1" si="185"/>
        <v>0</v>
      </c>
      <c r="F1952" s="94">
        <f t="shared" ca="1" si="180"/>
        <v>0</v>
      </c>
      <c r="G1952" s="87"/>
      <c r="H1952" s="87"/>
      <c r="I1952" s="87"/>
      <c r="J1952" s="87"/>
    </row>
    <row r="1953" spans="1:10" x14ac:dyDescent="0.2">
      <c r="A1953" s="39">
        <f t="shared" si="181"/>
        <v>0</v>
      </c>
      <c r="B1953" s="39">
        <f t="shared" si="182"/>
        <v>0</v>
      </c>
      <c r="C1953" s="39">
        <f t="shared" si="183"/>
        <v>0</v>
      </c>
      <c r="D1953" s="94">
        <f t="shared" ca="1" si="184"/>
        <v>0</v>
      </c>
      <c r="E1953" s="94">
        <f t="shared" ca="1" si="185"/>
        <v>0</v>
      </c>
      <c r="F1953" s="94">
        <f t="shared" ca="1" si="180"/>
        <v>0</v>
      </c>
      <c r="G1953" s="87"/>
      <c r="H1953" s="87"/>
      <c r="I1953" s="87"/>
      <c r="J1953" s="87"/>
    </row>
    <row r="1954" spans="1:10" x14ac:dyDescent="0.2">
      <c r="A1954" s="39">
        <f t="shared" si="181"/>
        <v>0</v>
      </c>
      <c r="B1954" s="39">
        <f t="shared" si="182"/>
        <v>0</v>
      </c>
      <c r="C1954" s="39">
        <f t="shared" si="183"/>
        <v>0</v>
      </c>
      <c r="D1954" s="94">
        <f t="shared" ca="1" si="184"/>
        <v>0</v>
      </c>
      <c r="E1954" s="94">
        <f t="shared" ca="1" si="185"/>
        <v>0</v>
      </c>
      <c r="F1954" s="94">
        <f t="shared" ca="1" si="180"/>
        <v>0</v>
      </c>
      <c r="G1954" s="87"/>
      <c r="H1954" s="87"/>
      <c r="I1954" s="87"/>
      <c r="J1954" s="87"/>
    </row>
    <row r="1955" spans="1:10" x14ac:dyDescent="0.2">
      <c r="A1955" s="39">
        <f t="shared" si="181"/>
        <v>0</v>
      </c>
      <c r="B1955" s="39">
        <f t="shared" si="182"/>
        <v>0</v>
      </c>
      <c r="C1955" s="39">
        <f t="shared" si="183"/>
        <v>0</v>
      </c>
      <c r="D1955" s="94">
        <f t="shared" ca="1" si="184"/>
        <v>0</v>
      </c>
      <c r="E1955" s="94">
        <f t="shared" ca="1" si="185"/>
        <v>0</v>
      </c>
      <c r="F1955" s="94">
        <f t="shared" ca="1" si="180"/>
        <v>0</v>
      </c>
      <c r="G1955" s="87"/>
      <c r="H1955" s="87"/>
      <c r="I1955" s="87"/>
      <c r="J1955" s="87"/>
    </row>
    <row r="1956" spans="1:10" x14ac:dyDescent="0.2">
      <c r="A1956" s="39">
        <f t="shared" si="181"/>
        <v>0</v>
      </c>
      <c r="B1956" s="39">
        <f t="shared" si="182"/>
        <v>0</v>
      </c>
      <c r="C1956" s="39">
        <f t="shared" si="183"/>
        <v>0</v>
      </c>
      <c r="D1956" s="94">
        <f t="shared" ca="1" si="184"/>
        <v>0</v>
      </c>
      <c r="E1956" s="94">
        <f t="shared" ca="1" si="185"/>
        <v>0</v>
      </c>
      <c r="F1956" s="94">
        <f t="shared" ca="1" si="180"/>
        <v>0</v>
      </c>
      <c r="G1956" s="87"/>
      <c r="H1956" s="87"/>
      <c r="I1956" s="87"/>
      <c r="J1956" s="87"/>
    </row>
    <row r="1957" spans="1:10" x14ac:dyDescent="0.2">
      <c r="A1957" s="39">
        <f t="shared" si="181"/>
        <v>0</v>
      </c>
      <c r="B1957" s="39">
        <f t="shared" si="182"/>
        <v>0</v>
      </c>
      <c r="C1957" s="39">
        <f t="shared" si="183"/>
        <v>0</v>
      </c>
      <c r="D1957" s="94">
        <f t="shared" ca="1" si="184"/>
        <v>0</v>
      </c>
      <c r="E1957" s="94">
        <f t="shared" ca="1" si="185"/>
        <v>0</v>
      </c>
      <c r="F1957" s="94">
        <f t="shared" ca="1" si="180"/>
        <v>0</v>
      </c>
      <c r="G1957" s="87"/>
      <c r="H1957" s="87"/>
      <c r="I1957" s="87"/>
      <c r="J1957" s="87"/>
    </row>
    <row r="1958" spans="1:10" x14ac:dyDescent="0.2">
      <c r="A1958" s="39">
        <f t="shared" si="181"/>
        <v>0</v>
      </c>
      <c r="B1958" s="39">
        <f t="shared" si="182"/>
        <v>0</v>
      </c>
      <c r="C1958" s="39">
        <f t="shared" si="183"/>
        <v>0</v>
      </c>
      <c r="D1958" s="94">
        <f t="shared" ca="1" si="184"/>
        <v>0</v>
      </c>
      <c r="E1958" s="94">
        <f t="shared" ca="1" si="185"/>
        <v>0</v>
      </c>
      <c r="F1958" s="94">
        <f t="shared" ca="1" si="180"/>
        <v>0</v>
      </c>
      <c r="G1958" s="87"/>
      <c r="H1958" s="87"/>
      <c r="I1958" s="87"/>
      <c r="J1958" s="87"/>
    </row>
    <row r="1959" spans="1:10" x14ac:dyDescent="0.2">
      <c r="A1959" s="39">
        <f t="shared" si="181"/>
        <v>0</v>
      </c>
      <c r="B1959" s="39">
        <f t="shared" si="182"/>
        <v>0</v>
      </c>
      <c r="C1959" s="39">
        <f t="shared" si="183"/>
        <v>0</v>
      </c>
      <c r="D1959" s="94">
        <f t="shared" ca="1" si="184"/>
        <v>0</v>
      </c>
      <c r="E1959" s="94">
        <f t="shared" ca="1" si="185"/>
        <v>0</v>
      </c>
      <c r="F1959" s="94">
        <f t="shared" ca="1" si="180"/>
        <v>0</v>
      </c>
      <c r="G1959" s="87"/>
      <c r="H1959" s="87"/>
      <c r="I1959" s="87"/>
      <c r="J1959" s="87"/>
    </row>
    <row r="1960" spans="1:10" x14ac:dyDescent="0.2">
      <c r="A1960" s="39">
        <f t="shared" si="181"/>
        <v>0</v>
      </c>
      <c r="B1960" s="39">
        <f t="shared" si="182"/>
        <v>0</v>
      </c>
      <c r="C1960" s="39">
        <f t="shared" si="183"/>
        <v>0</v>
      </c>
      <c r="D1960" s="94">
        <f t="shared" ca="1" si="184"/>
        <v>0</v>
      </c>
      <c r="E1960" s="94">
        <f t="shared" ca="1" si="185"/>
        <v>0</v>
      </c>
      <c r="F1960" s="94">
        <f t="shared" ca="1" si="180"/>
        <v>0</v>
      </c>
      <c r="G1960" s="87"/>
      <c r="H1960" s="87"/>
      <c r="I1960" s="87"/>
      <c r="J1960" s="87"/>
    </row>
    <row r="1961" spans="1:10" x14ac:dyDescent="0.2">
      <c r="A1961" s="39">
        <f t="shared" si="181"/>
        <v>0</v>
      </c>
      <c r="B1961" s="39">
        <f t="shared" si="182"/>
        <v>0</v>
      </c>
      <c r="C1961" s="39">
        <f t="shared" si="183"/>
        <v>0</v>
      </c>
      <c r="D1961" s="94">
        <f t="shared" ca="1" si="184"/>
        <v>0</v>
      </c>
      <c r="E1961" s="94">
        <f t="shared" ca="1" si="185"/>
        <v>0</v>
      </c>
      <c r="F1961" s="94">
        <f t="shared" ca="1" si="180"/>
        <v>0</v>
      </c>
      <c r="G1961" s="87"/>
      <c r="H1961" s="87"/>
      <c r="I1961" s="87"/>
      <c r="J1961" s="87"/>
    </row>
    <row r="1962" spans="1:10" x14ac:dyDescent="0.2">
      <c r="A1962" s="39">
        <f t="shared" si="181"/>
        <v>0</v>
      </c>
      <c r="B1962" s="39">
        <f t="shared" si="182"/>
        <v>0</v>
      </c>
      <c r="C1962" s="39">
        <f t="shared" si="183"/>
        <v>0</v>
      </c>
      <c r="D1962" s="94">
        <f t="shared" ca="1" si="184"/>
        <v>0</v>
      </c>
      <c r="E1962" s="94">
        <f t="shared" ca="1" si="185"/>
        <v>0</v>
      </c>
      <c r="F1962" s="94">
        <f t="shared" ca="1" si="180"/>
        <v>0</v>
      </c>
      <c r="G1962" s="87"/>
      <c r="H1962" s="87"/>
      <c r="I1962" s="87"/>
      <c r="J1962" s="87"/>
    </row>
    <row r="1963" spans="1:10" x14ac:dyDescent="0.2">
      <c r="A1963" s="39">
        <f t="shared" si="181"/>
        <v>0</v>
      </c>
      <c r="B1963" s="39">
        <f t="shared" si="182"/>
        <v>0</v>
      </c>
      <c r="C1963" s="39">
        <f t="shared" si="183"/>
        <v>0</v>
      </c>
      <c r="D1963" s="94">
        <f t="shared" ca="1" si="184"/>
        <v>0</v>
      </c>
      <c r="E1963" s="94">
        <f t="shared" ca="1" si="185"/>
        <v>0</v>
      </c>
      <c r="F1963" s="94">
        <f t="shared" ca="1" si="180"/>
        <v>0</v>
      </c>
      <c r="G1963" s="87"/>
      <c r="H1963" s="87"/>
      <c r="I1963" s="87"/>
      <c r="J1963" s="87"/>
    </row>
    <row r="1964" spans="1:10" x14ac:dyDescent="0.2">
      <c r="A1964" s="39">
        <f t="shared" si="181"/>
        <v>0</v>
      </c>
      <c r="B1964" s="39">
        <f t="shared" si="182"/>
        <v>0</v>
      </c>
      <c r="C1964" s="39">
        <f t="shared" si="183"/>
        <v>0</v>
      </c>
      <c r="D1964" s="94">
        <f t="shared" ca="1" si="184"/>
        <v>0</v>
      </c>
      <c r="E1964" s="94">
        <f t="shared" ca="1" si="185"/>
        <v>0</v>
      </c>
      <c r="F1964" s="94">
        <f t="shared" ca="1" si="180"/>
        <v>0</v>
      </c>
      <c r="G1964" s="87"/>
      <c r="H1964" s="87"/>
      <c r="I1964" s="87"/>
      <c r="J1964" s="87"/>
    </row>
    <row r="1965" spans="1:10" x14ac:dyDescent="0.2">
      <c r="A1965" s="39">
        <f t="shared" si="181"/>
        <v>0</v>
      </c>
      <c r="B1965" s="39">
        <f t="shared" si="182"/>
        <v>0</v>
      </c>
      <c r="C1965" s="39">
        <f t="shared" si="183"/>
        <v>0</v>
      </c>
      <c r="D1965" s="94">
        <f t="shared" ca="1" si="184"/>
        <v>0</v>
      </c>
      <c r="E1965" s="94">
        <f t="shared" ca="1" si="185"/>
        <v>0</v>
      </c>
      <c r="F1965" s="94">
        <f t="shared" ca="1" si="180"/>
        <v>0</v>
      </c>
      <c r="G1965" s="87"/>
      <c r="H1965" s="87"/>
      <c r="I1965" s="87"/>
      <c r="J1965" s="87"/>
    </row>
    <row r="1966" spans="1:10" x14ac:dyDescent="0.2">
      <c r="A1966" s="39">
        <f t="shared" si="181"/>
        <v>0</v>
      </c>
      <c r="B1966" s="39">
        <f t="shared" si="182"/>
        <v>0</v>
      </c>
      <c r="C1966" s="39">
        <f t="shared" si="183"/>
        <v>0</v>
      </c>
      <c r="D1966" s="94">
        <f t="shared" ca="1" si="184"/>
        <v>0</v>
      </c>
      <c r="E1966" s="94">
        <f t="shared" ca="1" si="185"/>
        <v>0</v>
      </c>
      <c r="F1966" s="94">
        <f t="shared" ca="1" si="180"/>
        <v>0</v>
      </c>
      <c r="G1966" s="87"/>
      <c r="H1966" s="87"/>
      <c r="I1966" s="87"/>
      <c r="J1966" s="87"/>
    </row>
    <row r="1967" spans="1:10" x14ac:dyDescent="0.2">
      <c r="A1967" s="39">
        <f t="shared" si="181"/>
        <v>0</v>
      </c>
      <c r="B1967" s="39">
        <f t="shared" si="182"/>
        <v>0</v>
      </c>
      <c r="C1967" s="39">
        <f t="shared" si="183"/>
        <v>0</v>
      </c>
      <c r="D1967" s="94">
        <f t="shared" ca="1" si="184"/>
        <v>0</v>
      </c>
      <c r="E1967" s="94">
        <f t="shared" ca="1" si="185"/>
        <v>0</v>
      </c>
      <c r="F1967" s="94">
        <f t="shared" ca="1" si="180"/>
        <v>0</v>
      </c>
      <c r="G1967" s="87"/>
      <c r="H1967" s="87"/>
      <c r="I1967" s="87"/>
      <c r="J1967" s="87"/>
    </row>
    <row r="1968" spans="1:10" x14ac:dyDescent="0.2">
      <c r="A1968" s="39">
        <f t="shared" si="181"/>
        <v>0</v>
      </c>
      <c r="B1968" s="39">
        <f t="shared" si="182"/>
        <v>0</v>
      </c>
      <c r="C1968" s="39">
        <f t="shared" si="183"/>
        <v>0</v>
      </c>
      <c r="D1968" s="94">
        <f t="shared" ca="1" si="184"/>
        <v>0</v>
      </c>
      <c r="E1968" s="94">
        <f t="shared" ca="1" si="185"/>
        <v>0</v>
      </c>
      <c r="F1968" s="94">
        <f t="shared" ca="1" si="180"/>
        <v>0</v>
      </c>
      <c r="G1968" s="87"/>
      <c r="H1968" s="87"/>
      <c r="I1968" s="87"/>
      <c r="J1968" s="87"/>
    </row>
    <row r="1969" spans="1:10" x14ac:dyDescent="0.2">
      <c r="A1969" s="39">
        <f t="shared" si="181"/>
        <v>0</v>
      </c>
      <c r="B1969" s="39">
        <f t="shared" si="182"/>
        <v>0</v>
      </c>
      <c r="C1969" s="39">
        <f t="shared" si="183"/>
        <v>0</v>
      </c>
      <c r="D1969" s="94">
        <f t="shared" ca="1" si="184"/>
        <v>0</v>
      </c>
      <c r="E1969" s="94">
        <f t="shared" ca="1" si="185"/>
        <v>0</v>
      </c>
      <c r="F1969" s="94">
        <f t="shared" ca="1" si="180"/>
        <v>0</v>
      </c>
      <c r="G1969" s="87"/>
      <c r="H1969" s="87"/>
      <c r="I1969" s="87"/>
      <c r="J1969" s="87"/>
    </row>
    <row r="1970" spans="1:10" x14ac:dyDescent="0.2">
      <c r="A1970" s="39">
        <f t="shared" si="181"/>
        <v>0</v>
      </c>
      <c r="B1970" s="39">
        <f t="shared" si="182"/>
        <v>0</v>
      </c>
      <c r="C1970" s="39">
        <f t="shared" si="183"/>
        <v>0</v>
      </c>
      <c r="D1970" s="94">
        <f t="shared" ca="1" si="184"/>
        <v>0</v>
      </c>
      <c r="E1970" s="94">
        <f t="shared" ca="1" si="185"/>
        <v>0</v>
      </c>
      <c r="F1970" s="94">
        <f t="shared" ca="1" si="180"/>
        <v>0</v>
      </c>
      <c r="G1970" s="87"/>
      <c r="H1970" s="87"/>
      <c r="I1970" s="87"/>
      <c r="J1970" s="87"/>
    </row>
    <row r="1971" spans="1:10" x14ac:dyDescent="0.2">
      <c r="A1971" s="39">
        <f t="shared" si="181"/>
        <v>0</v>
      </c>
      <c r="B1971" s="39">
        <f t="shared" si="182"/>
        <v>0</v>
      </c>
      <c r="C1971" s="39">
        <f t="shared" si="183"/>
        <v>0</v>
      </c>
      <c r="D1971" s="94">
        <f t="shared" ca="1" si="184"/>
        <v>0</v>
      </c>
      <c r="E1971" s="94">
        <f t="shared" ca="1" si="185"/>
        <v>0</v>
      </c>
      <c r="F1971" s="94">
        <f t="shared" ca="1" si="180"/>
        <v>0</v>
      </c>
      <c r="G1971" s="87"/>
      <c r="H1971" s="87"/>
      <c r="I1971" s="87"/>
      <c r="J1971" s="87"/>
    </row>
    <row r="1972" spans="1:10" x14ac:dyDescent="0.2">
      <c r="A1972" s="39">
        <f t="shared" si="181"/>
        <v>0</v>
      </c>
      <c r="B1972" s="39">
        <f t="shared" si="182"/>
        <v>0</v>
      </c>
      <c r="C1972" s="39">
        <f t="shared" si="183"/>
        <v>0</v>
      </c>
      <c r="D1972" s="94">
        <f t="shared" ca="1" si="184"/>
        <v>0</v>
      </c>
      <c r="E1972" s="94">
        <f t="shared" ca="1" si="185"/>
        <v>0</v>
      </c>
      <c r="F1972" s="94">
        <f t="shared" ca="1" si="180"/>
        <v>0</v>
      </c>
      <c r="G1972" s="87"/>
      <c r="H1972" s="87"/>
      <c r="I1972" s="87"/>
      <c r="J1972" s="87"/>
    </row>
    <row r="1973" spans="1:10" x14ac:dyDescent="0.2">
      <c r="A1973" s="39">
        <f t="shared" si="181"/>
        <v>0</v>
      </c>
      <c r="B1973" s="39">
        <f t="shared" si="182"/>
        <v>0</v>
      </c>
      <c r="C1973" s="39">
        <f t="shared" si="183"/>
        <v>0</v>
      </c>
      <c r="D1973" s="94">
        <f t="shared" ca="1" si="184"/>
        <v>0</v>
      </c>
      <c r="E1973" s="94">
        <f t="shared" ca="1" si="185"/>
        <v>0</v>
      </c>
      <c r="F1973" s="94">
        <f t="shared" ca="1" si="180"/>
        <v>0</v>
      </c>
      <c r="G1973" s="87"/>
      <c r="H1973" s="87"/>
      <c r="I1973" s="87"/>
      <c r="J1973" s="87"/>
    </row>
    <row r="1974" spans="1:10" x14ac:dyDescent="0.2">
      <c r="A1974" s="39">
        <f t="shared" si="181"/>
        <v>0</v>
      </c>
      <c r="B1974" s="39">
        <f t="shared" si="182"/>
        <v>0</v>
      </c>
      <c r="C1974" s="39">
        <f t="shared" si="183"/>
        <v>0</v>
      </c>
      <c r="D1974" s="94">
        <f t="shared" ca="1" si="184"/>
        <v>0</v>
      </c>
      <c r="E1974" s="94">
        <f t="shared" ca="1" si="185"/>
        <v>0</v>
      </c>
      <c r="F1974" s="94">
        <f t="shared" ca="1" si="180"/>
        <v>0</v>
      </c>
      <c r="G1974" s="87"/>
      <c r="H1974" s="87"/>
      <c r="I1974" s="87"/>
      <c r="J1974" s="87"/>
    </row>
    <row r="1975" spans="1:10" x14ac:dyDescent="0.2">
      <c r="A1975" s="39">
        <f t="shared" si="181"/>
        <v>0</v>
      </c>
      <c r="B1975" s="39">
        <f t="shared" si="182"/>
        <v>0</v>
      </c>
      <c r="C1975" s="39">
        <f t="shared" si="183"/>
        <v>0</v>
      </c>
      <c r="D1975" s="94">
        <f t="shared" ca="1" si="184"/>
        <v>0</v>
      </c>
      <c r="E1975" s="94">
        <f t="shared" ca="1" si="185"/>
        <v>0</v>
      </c>
      <c r="F1975" s="94">
        <f t="shared" ca="1" si="180"/>
        <v>0</v>
      </c>
      <c r="G1975" s="87"/>
      <c r="H1975" s="87"/>
      <c r="I1975" s="87"/>
      <c r="J1975" s="87"/>
    </row>
    <row r="1976" spans="1:10" x14ac:dyDescent="0.2">
      <c r="A1976" s="39">
        <f t="shared" si="181"/>
        <v>0</v>
      </c>
      <c r="B1976" s="39">
        <f t="shared" si="182"/>
        <v>0</v>
      </c>
      <c r="C1976" s="39">
        <f t="shared" si="183"/>
        <v>0</v>
      </c>
      <c r="D1976" s="94">
        <f t="shared" ca="1" si="184"/>
        <v>0</v>
      </c>
      <c r="E1976" s="94">
        <f t="shared" ca="1" si="185"/>
        <v>0</v>
      </c>
      <c r="F1976" s="94">
        <f t="shared" ca="1" si="180"/>
        <v>0</v>
      </c>
      <c r="G1976" s="87"/>
      <c r="H1976" s="87"/>
      <c r="I1976" s="87"/>
      <c r="J1976" s="87"/>
    </row>
    <row r="1977" spans="1:10" x14ac:dyDescent="0.2">
      <c r="A1977" s="39">
        <f t="shared" si="181"/>
        <v>0</v>
      </c>
      <c r="B1977" s="39">
        <f t="shared" si="182"/>
        <v>0</v>
      </c>
      <c r="C1977" s="39">
        <f t="shared" si="183"/>
        <v>0</v>
      </c>
      <c r="D1977" s="94">
        <f t="shared" ca="1" si="184"/>
        <v>0</v>
      </c>
      <c r="E1977" s="94">
        <f t="shared" ca="1" si="185"/>
        <v>0</v>
      </c>
      <c r="F1977" s="94">
        <f t="shared" ca="1" si="180"/>
        <v>0</v>
      </c>
      <c r="G1977" s="87"/>
      <c r="H1977" s="87"/>
      <c r="I1977" s="87"/>
      <c r="J1977" s="87"/>
    </row>
    <row r="1978" spans="1:10" x14ac:dyDescent="0.2">
      <c r="A1978" s="39">
        <f t="shared" si="181"/>
        <v>0</v>
      </c>
      <c r="B1978" s="39">
        <f t="shared" si="182"/>
        <v>0</v>
      </c>
      <c r="C1978" s="39">
        <f t="shared" si="183"/>
        <v>0</v>
      </c>
      <c r="D1978" s="94">
        <f t="shared" ca="1" si="184"/>
        <v>0</v>
      </c>
      <c r="E1978" s="94">
        <f t="shared" ca="1" si="185"/>
        <v>0</v>
      </c>
      <c r="F1978" s="94">
        <f t="shared" ca="1" si="180"/>
        <v>0</v>
      </c>
      <c r="G1978" s="87"/>
      <c r="H1978" s="87"/>
      <c r="I1978" s="87"/>
      <c r="J1978" s="87"/>
    </row>
    <row r="1979" spans="1:10" x14ac:dyDescent="0.2">
      <c r="A1979" s="39">
        <f t="shared" si="181"/>
        <v>0</v>
      </c>
      <c r="B1979" s="39">
        <f t="shared" si="182"/>
        <v>0</v>
      </c>
      <c r="C1979" s="39">
        <f t="shared" si="183"/>
        <v>0</v>
      </c>
      <c r="D1979" s="94">
        <f t="shared" ca="1" si="184"/>
        <v>0</v>
      </c>
      <c r="E1979" s="94">
        <f t="shared" ca="1" si="185"/>
        <v>0</v>
      </c>
      <c r="F1979" s="94">
        <f t="shared" ca="1" si="180"/>
        <v>0</v>
      </c>
      <c r="G1979" s="87"/>
      <c r="H1979" s="87"/>
      <c r="I1979" s="87"/>
      <c r="J1979" s="87"/>
    </row>
    <row r="1980" spans="1:10" x14ac:dyDescent="0.2">
      <c r="A1980" s="39">
        <f t="shared" si="181"/>
        <v>0</v>
      </c>
      <c r="B1980" s="39">
        <f t="shared" si="182"/>
        <v>0</v>
      </c>
      <c r="C1980" s="39">
        <f t="shared" si="183"/>
        <v>0</v>
      </c>
      <c r="D1980" s="94">
        <f t="shared" ca="1" si="184"/>
        <v>0</v>
      </c>
      <c r="E1980" s="94">
        <f t="shared" ca="1" si="185"/>
        <v>0</v>
      </c>
      <c r="F1980" s="94">
        <f t="shared" ca="1" si="180"/>
        <v>0</v>
      </c>
      <c r="G1980" s="87"/>
      <c r="H1980" s="87"/>
      <c r="I1980" s="87"/>
      <c r="J1980" s="87"/>
    </row>
    <row r="1981" spans="1:10" x14ac:dyDescent="0.2">
      <c r="A1981" s="39">
        <f t="shared" si="181"/>
        <v>0</v>
      </c>
      <c r="B1981" s="39">
        <f t="shared" si="182"/>
        <v>0</v>
      </c>
      <c r="C1981" s="39">
        <f t="shared" si="183"/>
        <v>0</v>
      </c>
      <c r="D1981" s="94">
        <f t="shared" ca="1" si="184"/>
        <v>0</v>
      </c>
      <c r="E1981" s="94">
        <f t="shared" ca="1" si="185"/>
        <v>0</v>
      </c>
      <c r="F1981" s="94">
        <f t="shared" ca="1" si="180"/>
        <v>0</v>
      </c>
      <c r="G1981" s="87"/>
      <c r="H1981" s="87"/>
      <c r="I1981" s="87"/>
      <c r="J1981" s="87"/>
    </row>
    <row r="1982" spans="1:10" x14ac:dyDescent="0.2">
      <c r="A1982" s="39">
        <f t="shared" si="181"/>
        <v>0</v>
      </c>
      <c r="B1982" s="39">
        <f t="shared" si="182"/>
        <v>0</v>
      </c>
      <c r="C1982" s="39">
        <f t="shared" si="183"/>
        <v>0</v>
      </c>
      <c r="D1982" s="94">
        <f t="shared" ca="1" si="184"/>
        <v>0</v>
      </c>
      <c r="E1982" s="94">
        <f t="shared" ca="1" si="185"/>
        <v>0</v>
      </c>
      <c r="F1982" s="94">
        <f t="shared" ca="1" si="180"/>
        <v>0</v>
      </c>
      <c r="G1982" s="87"/>
      <c r="H1982" s="87"/>
      <c r="I1982" s="87"/>
      <c r="J1982" s="87"/>
    </row>
    <row r="1983" spans="1:10" x14ac:dyDescent="0.2">
      <c r="A1983" s="39">
        <f t="shared" si="181"/>
        <v>0</v>
      </c>
      <c r="B1983" s="39">
        <f t="shared" si="182"/>
        <v>0</v>
      </c>
      <c r="C1983" s="39">
        <f t="shared" si="183"/>
        <v>0</v>
      </c>
      <c r="D1983" s="94">
        <f t="shared" ca="1" si="184"/>
        <v>0</v>
      </c>
      <c r="E1983" s="94">
        <f t="shared" ca="1" si="185"/>
        <v>0</v>
      </c>
      <c r="F1983" s="94">
        <f t="shared" ca="1" si="180"/>
        <v>0</v>
      </c>
      <c r="G1983" s="87"/>
      <c r="H1983" s="87"/>
      <c r="I1983" s="87"/>
      <c r="J1983" s="87"/>
    </row>
    <row r="1984" spans="1:10" x14ac:dyDescent="0.2">
      <c r="A1984" s="39">
        <f t="shared" si="181"/>
        <v>0</v>
      </c>
      <c r="B1984" s="39">
        <f t="shared" si="182"/>
        <v>0</v>
      </c>
      <c r="C1984" s="39">
        <f t="shared" si="183"/>
        <v>0</v>
      </c>
      <c r="D1984" s="94">
        <f t="shared" ca="1" si="184"/>
        <v>0</v>
      </c>
      <c r="E1984" s="94">
        <f t="shared" ca="1" si="185"/>
        <v>0</v>
      </c>
      <c r="F1984" s="94">
        <f t="shared" ca="1" si="180"/>
        <v>0</v>
      </c>
      <c r="G1984" s="87"/>
      <c r="H1984" s="87"/>
      <c r="I1984" s="87"/>
      <c r="J1984" s="87"/>
    </row>
    <row r="1985" spans="1:10" x14ac:dyDescent="0.2">
      <c r="A1985" s="39">
        <f t="shared" si="181"/>
        <v>0</v>
      </c>
      <c r="B1985" s="39">
        <f t="shared" si="182"/>
        <v>0</v>
      </c>
      <c r="C1985" s="39">
        <f t="shared" si="183"/>
        <v>0</v>
      </c>
      <c r="D1985" s="94">
        <f t="shared" ca="1" si="184"/>
        <v>0</v>
      </c>
      <c r="E1985" s="94">
        <f t="shared" ca="1" si="185"/>
        <v>0</v>
      </c>
      <c r="F1985" s="94">
        <f t="shared" ca="1" si="180"/>
        <v>0</v>
      </c>
      <c r="G1985" s="87"/>
      <c r="H1985" s="87"/>
      <c r="I1985" s="87"/>
      <c r="J1985" s="87"/>
    </row>
    <row r="1986" spans="1:10" x14ac:dyDescent="0.2">
      <c r="A1986" s="39">
        <f t="shared" si="181"/>
        <v>0</v>
      </c>
      <c r="B1986" s="39">
        <f t="shared" si="182"/>
        <v>0</v>
      </c>
      <c r="C1986" s="39">
        <f t="shared" si="183"/>
        <v>0</v>
      </c>
      <c r="D1986" s="94">
        <f t="shared" ca="1" si="184"/>
        <v>0</v>
      </c>
      <c r="E1986" s="94">
        <f t="shared" ca="1" si="185"/>
        <v>0</v>
      </c>
      <c r="F1986" s="94">
        <f t="shared" ca="1" si="180"/>
        <v>0</v>
      </c>
      <c r="G1986" s="87"/>
      <c r="H1986" s="87"/>
      <c r="I1986" s="87"/>
      <c r="J1986" s="87"/>
    </row>
    <row r="1987" spans="1:10" x14ac:dyDescent="0.2">
      <c r="A1987" s="39">
        <f t="shared" si="181"/>
        <v>0</v>
      </c>
      <c r="B1987" s="39">
        <f t="shared" si="182"/>
        <v>0</v>
      </c>
      <c r="C1987" s="39">
        <f t="shared" si="183"/>
        <v>0</v>
      </c>
      <c r="D1987" s="94">
        <f t="shared" ca="1" si="184"/>
        <v>0</v>
      </c>
      <c r="E1987" s="94">
        <f t="shared" ca="1" si="185"/>
        <v>0</v>
      </c>
      <c r="F1987" s="94">
        <f t="shared" ca="1" si="180"/>
        <v>0</v>
      </c>
      <c r="G1987" s="87"/>
      <c r="H1987" s="87"/>
      <c r="I1987" s="87"/>
      <c r="J1987" s="87"/>
    </row>
    <row r="1988" spans="1:10" x14ac:dyDescent="0.2">
      <c r="A1988" s="39">
        <f t="shared" si="181"/>
        <v>0</v>
      </c>
      <c r="B1988" s="39">
        <f t="shared" si="182"/>
        <v>0</v>
      </c>
      <c r="C1988" s="39">
        <f t="shared" si="183"/>
        <v>0</v>
      </c>
      <c r="D1988" s="94">
        <f t="shared" ca="1" si="184"/>
        <v>0</v>
      </c>
      <c r="E1988" s="94">
        <f t="shared" ca="1" si="185"/>
        <v>0</v>
      </c>
      <c r="F1988" s="94">
        <f t="shared" ca="1" si="180"/>
        <v>0</v>
      </c>
      <c r="G1988" s="87"/>
      <c r="H1988" s="87"/>
      <c r="I1988" s="87"/>
      <c r="J1988" s="87"/>
    </row>
    <row r="1989" spans="1:10" x14ac:dyDescent="0.2">
      <c r="A1989" s="39">
        <f t="shared" si="181"/>
        <v>0</v>
      </c>
      <c r="B1989" s="39">
        <f t="shared" si="182"/>
        <v>0</v>
      </c>
      <c r="C1989" s="39">
        <f t="shared" si="183"/>
        <v>0</v>
      </c>
      <c r="D1989" s="94">
        <f t="shared" ca="1" si="184"/>
        <v>0</v>
      </c>
      <c r="E1989" s="94">
        <f t="shared" ca="1" si="185"/>
        <v>0</v>
      </c>
      <c r="F1989" s="94">
        <f t="shared" ca="1" si="180"/>
        <v>0</v>
      </c>
      <c r="G1989" s="87"/>
      <c r="H1989" s="87"/>
      <c r="I1989" s="87"/>
      <c r="J1989" s="87"/>
    </row>
    <row r="1990" spans="1:10" x14ac:dyDescent="0.2">
      <c r="A1990" s="39">
        <f t="shared" si="181"/>
        <v>0</v>
      </c>
      <c r="B1990" s="39">
        <f t="shared" si="182"/>
        <v>0</v>
      </c>
      <c r="C1990" s="39">
        <f t="shared" si="183"/>
        <v>0</v>
      </c>
      <c r="D1990" s="94">
        <f t="shared" ca="1" si="184"/>
        <v>0</v>
      </c>
      <c r="E1990" s="94">
        <f t="shared" ca="1" si="185"/>
        <v>0</v>
      </c>
      <c r="F1990" s="94">
        <f t="shared" ref="F1990:F2053" ca="1" si="186">IF(TODAY()&lt;$A$4,SUM(R1990),"")</f>
        <v>0</v>
      </c>
      <c r="G1990" s="87"/>
      <c r="H1990" s="87"/>
      <c r="I1990" s="87"/>
      <c r="J1990" s="87"/>
    </row>
    <row r="1991" spans="1:10" x14ac:dyDescent="0.2">
      <c r="A1991" s="39">
        <f t="shared" ref="A1991:A2054" si="187">M1991</f>
        <v>0</v>
      </c>
      <c r="B1991" s="39">
        <f t="shared" ref="B1991:B2054" si="188">N1991</f>
        <v>0</v>
      </c>
      <c r="C1991" s="39">
        <f t="shared" ref="C1991:C2054" si="189">O1991</f>
        <v>0</v>
      </c>
      <c r="D1991" s="94">
        <f t="shared" ref="D1991:D2054" ca="1" si="190">IF(TODAY()&lt;$A$4,SUM(P1991)*(100-SUM($I$5))/100,"")</f>
        <v>0</v>
      </c>
      <c r="E1991" s="94">
        <f t="shared" ref="E1991:E2054" ca="1" si="191">IF(TODAY()&lt;$A$4,SUM(T1991,V1991,X1991,Z1991,AB1991,AD1991,AF1991,AH1991,AJ1991,AL1991,AN1991,AP1991,AR1991,AT1991,AV1991,AX1991,AZ1991,BB1991,BD1991,BF1991,BH1991,BJ1991,BL1991,BN1991,BP1991,BR1991,BT1991,BV1991)-SUM(S1991,U1991,W1991,Y1991,AA1991,AC1991,AE1991,AG1991,AI1991,AK1991,AM1991,AO1991,AQ1991,AS1991,AU1991,AW1991,AY1991,BA1991,BC1991,BE1991,BG1991,BI1991,BK1991,BM1991,BO1991,BQ1991,BS1991,BU1991),"")</f>
        <v>0</v>
      </c>
      <c r="F1991" s="94">
        <f t="shared" ca="1" si="186"/>
        <v>0</v>
      </c>
      <c r="G1991" s="87"/>
      <c r="H1991" s="87"/>
      <c r="I1991" s="87"/>
      <c r="J1991" s="87"/>
    </row>
    <row r="1992" spans="1:10" x14ac:dyDescent="0.2">
      <c r="A1992" s="39">
        <f t="shared" si="187"/>
        <v>0</v>
      </c>
      <c r="B1992" s="39">
        <f t="shared" si="188"/>
        <v>0</v>
      </c>
      <c r="C1992" s="39">
        <f t="shared" si="189"/>
        <v>0</v>
      </c>
      <c r="D1992" s="94">
        <f t="shared" ca="1" si="190"/>
        <v>0</v>
      </c>
      <c r="E1992" s="94">
        <f t="shared" ca="1" si="191"/>
        <v>0</v>
      </c>
      <c r="F1992" s="94">
        <f t="shared" ca="1" si="186"/>
        <v>0</v>
      </c>
      <c r="G1992" s="87"/>
      <c r="H1992" s="87"/>
      <c r="I1992" s="87"/>
      <c r="J1992" s="87"/>
    </row>
    <row r="1993" spans="1:10" x14ac:dyDescent="0.2">
      <c r="A1993" s="39">
        <f t="shared" si="187"/>
        <v>0</v>
      </c>
      <c r="B1993" s="39">
        <f t="shared" si="188"/>
        <v>0</v>
      </c>
      <c r="C1993" s="39">
        <f t="shared" si="189"/>
        <v>0</v>
      </c>
      <c r="D1993" s="94">
        <f t="shared" ca="1" si="190"/>
        <v>0</v>
      </c>
      <c r="E1993" s="94">
        <f t="shared" ca="1" si="191"/>
        <v>0</v>
      </c>
      <c r="F1993" s="94">
        <f t="shared" ca="1" si="186"/>
        <v>0</v>
      </c>
      <c r="G1993" s="87"/>
      <c r="H1993" s="87"/>
      <c r="I1993" s="87"/>
      <c r="J1993" s="87"/>
    </row>
    <row r="1994" spans="1:10" x14ac:dyDescent="0.2">
      <c r="A1994" s="39">
        <f t="shared" si="187"/>
        <v>0</v>
      </c>
      <c r="B1994" s="39">
        <f t="shared" si="188"/>
        <v>0</v>
      </c>
      <c r="C1994" s="39">
        <f t="shared" si="189"/>
        <v>0</v>
      </c>
      <c r="D1994" s="94">
        <f t="shared" ca="1" si="190"/>
        <v>0</v>
      </c>
      <c r="E1994" s="94">
        <f t="shared" ca="1" si="191"/>
        <v>0</v>
      </c>
      <c r="F1994" s="94">
        <f t="shared" ca="1" si="186"/>
        <v>0</v>
      </c>
      <c r="G1994" s="87"/>
      <c r="H1994" s="87"/>
      <c r="I1994" s="87"/>
      <c r="J1994" s="87"/>
    </row>
    <row r="1995" spans="1:10" x14ac:dyDescent="0.2">
      <c r="A1995" s="39">
        <f t="shared" si="187"/>
        <v>0</v>
      </c>
      <c r="B1995" s="39">
        <f t="shared" si="188"/>
        <v>0</v>
      </c>
      <c r="C1995" s="39">
        <f t="shared" si="189"/>
        <v>0</v>
      </c>
      <c r="D1995" s="94">
        <f t="shared" ca="1" si="190"/>
        <v>0</v>
      </c>
      <c r="E1995" s="94">
        <f t="shared" ca="1" si="191"/>
        <v>0</v>
      </c>
      <c r="F1995" s="94">
        <f t="shared" ca="1" si="186"/>
        <v>0</v>
      </c>
      <c r="G1995" s="87"/>
      <c r="H1995" s="87"/>
      <c r="I1995" s="87"/>
      <c r="J1995" s="87"/>
    </row>
    <row r="1996" spans="1:10" x14ac:dyDescent="0.2">
      <c r="A1996" s="39">
        <f t="shared" si="187"/>
        <v>0</v>
      </c>
      <c r="B1996" s="39">
        <f t="shared" si="188"/>
        <v>0</v>
      </c>
      <c r="C1996" s="39">
        <f t="shared" si="189"/>
        <v>0</v>
      </c>
      <c r="D1996" s="94">
        <f t="shared" ca="1" si="190"/>
        <v>0</v>
      </c>
      <c r="E1996" s="94">
        <f t="shared" ca="1" si="191"/>
        <v>0</v>
      </c>
      <c r="F1996" s="94">
        <f t="shared" ca="1" si="186"/>
        <v>0</v>
      </c>
      <c r="G1996" s="87"/>
      <c r="H1996" s="87"/>
      <c r="I1996" s="87"/>
      <c r="J1996" s="87"/>
    </row>
    <row r="1997" spans="1:10" x14ac:dyDescent="0.2">
      <c r="A1997" s="39">
        <f t="shared" si="187"/>
        <v>0</v>
      </c>
      <c r="B1997" s="39">
        <f t="shared" si="188"/>
        <v>0</v>
      </c>
      <c r="C1997" s="39">
        <f t="shared" si="189"/>
        <v>0</v>
      </c>
      <c r="D1997" s="94">
        <f t="shared" ca="1" si="190"/>
        <v>0</v>
      </c>
      <c r="E1997" s="94">
        <f t="shared" ca="1" si="191"/>
        <v>0</v>
      </c>
      <c r="F1997" s="94">
        <f t="shared" ca="1" si="186"/>
        <v>0</v>
      </c>
      <c r="G1997" s="87"/>
      <c r="H1997" s="87"/>
      <c r="I1997" s="87"/>
      <c r="J1997" s="87"/>
    </row>
    <row r="1998" spans="1:10" x14ac:dyDescent="0.2">
      <c r="A1998" s="39">
        <f t="shared" si="187"/>
        <v>0</v>
      </c>
      <c r="B1998" s="39">
        <f t="shared" si="188"/>
        <v>0</v>
      </c>
      <c r="C1998" s="39">
        <f t="shared" si="189"/>
        <v>0</v>
      </c>
      <c r="D1998" s="94">
        <f t="shared" ca="1" si="190"/>
        <v>0</v>
      </c>
      <c r="E1998" s="94">
        <f t="shared" ca="1" si="191"/>
        <v>0</v>
      </c>
      <c r="F1998" s="94">
        <f t="shared" ca="1" si="186"/>
        <v>0</v>
      </c>
      <c r="G1998" s="87"/>
      <c r="H1998" s="87"/>
      <c r="I1998" s="87"/>
      <c r="J1998" s="87"/>
    </row>
    <row r="1999" spans="1:10" x14ac:dyDescent="0.2">
      <c r="A1999" s="39">
        <f t="shared" si="187"/>
        <v>0</v>
      </c>
      <c r="B1999" s="39">
        <f t="shared" si="188"/>
        <v>0</v>
      </c>
      <c r="C1999" s="39">
        <f t="shared" si="189"/>
        <v>0</v>
      </c>
      <c r="D1999" s="94">
        <f t="shared" ca="1" si="190"/>
        <v>0</v>
      </c>
      <c r="E1999" s="94">
        <f t="shared" ca="1" si="191"/>
        <v>0</v>
      </c>
      <c r="F1999" s="94">
        <f t="shared" ca="1" si="186"/>
        <v>0</v>
      </c>
      <c r="G1999" s="87"/>
      <c r="H1999" s="87"/>
      <c r="I1999" s="87"/>
      <c r="J1999" s="87"/>
    </row>
    <row r="2000" spans="1:10" x14ac:dyDescent="0.2">
      <c r="A2000" s="39">
        <f t="shared" si="187"/>
        <v>0</v>
      </c>
      <c r="B2000" s="39">
        <f t="shared" si="188"/>
        <v>0</v>
      </c>
      <c r="C2000" s="39">
        <f t="shared" si="189"/>
        <v>0</v>
      </c>
      <c r="D2000" s="94">
        <f t="shared" ca="1" si="190"/>
        <v>0</v>
      </c>
      <c r="E2000" s="94">
        <f t="shared" ca="1" si="191"/>
        <v>0</v>
      </c>
      <c r="F2000" s="94">
        <f t="shared" ca="1" si="186"/>
        <v>0</v>
      </c>
      <c r="G2000" s="87"/>
      <c r="H2000" s="87"/>
      <c r="I2000" s="87"/>
      <c r="J2000" s="87"/>
    </row>
    <row r="2001" spans="1:10" x14ac:dyDescent="0.2">
      <c r="A2001" s="39">
        <f t="shared" si="187"/>
        <v>0</v>
      </c>
      <c r="B2001" s="39">
        <f t="shared" si="188"/>
        <v>0</v>
      </c>
      <c r="C2001" s="39">
        <f t="shared" si="189"/>
        <v>0</v>
      </c>
      <c r="D2001" s="94">
        <f t="shared" ca="1" si="190"/>
        <v>0</v>
      </c>
      <c r="E2001" s="94">
        <f t="shared" ca="1" si="191"/>
        <v>0</v>
      </c>
      <c r="F2001" s="94">
        <f t="shared" ca="1" si="186"/>
        <v>0</v>
      </c>
      <c r="G2001" s="87"/>
      <c r="H2001" s="87"/>
      <c r="I2001" s="87"/>
      <c r="J2001" s="87"/>
    </row>
    <row r="2002" spans="1:10" x14ac:dyDescent="0.2">
      <c r="A2002" s="39">
        <f t="shared" si="187"/>
        <v>0</v>
      </c>
      <c r="B2002" s="39">
        <f t="shared" si="188"/>
        <v>0</v>
      </c>
      <c r="C2002" s="39">
        <f t="shared" si="189"/>
        <v>0</v>
      </c>
      <c r="D2002" s="94">
        <f t="shared" ca="1" si="190"/>
        <v>0</v>
      </c>
      <c r="E2002" s="94">
        <f t="shared" ca="1" si="191"/>
        <v>0</v>
      </c>
      <c r="F2002" s="94">
        <f t="shared" ca="1" si="186"/>
        <v>0</v>
      </c>
      <c r="G2002" s="87"/>
      <c r="H2002" s="87"/>
      <c r="I2002" s="87"/>
      <c r="J2002" s="87"/>
    </row>
    <row r="2003" spans="1:10" x14ac:dyDescent="0.2">
      <c r="A2003" s="39">
        <f t="shared" si="187"/>
        <v>0</v>
      </c>
      <c r="B2003" s="39">
        <f t="shared" si="188"/>
        <v>0</v>
      </c>
      <c r="C2003" s="39">
        <f t="shared" si="189"/>
        <v>0</v>
      </c>
      <c r="D2003" s="94">
        <f t="shared" ca="1" si="190"/>
        <v>0</v>
      </c>
      <c r="E2003" s="94">
        <f t="shared" ca="1" si="191"/>
        <v>0</v>
      </c>
      <c r="F2003" s="94">
        <f t="shared" ca="1" si="186"/>
        <v>0</v>
      </c>
      <c r="G2003" s="87"/>
      <c r="H2003" s="87"/>
      <c r="I2003" s="87"/>
      <c r="J2003" s="87"/>
    </row>
    <row r="2004" spans="1:10" x14ac:dyDescent="0.2">
      <c r="A2004" s="39">
        <f t="shared" si="187"/>
        <v>0</v>
      </c>
      <c r="B2004" s="39">
        <f t="shared" si="188"/>
        <v>0</v>
      </c>
      <c r="C2004" s="39">
        <f t="shared" si="189"/>
        <v>0</v>
      </c>
      <c r="D2004" s="94">
        <f t="shared" ca="1" si="190"/>
        <v>0</v>
      </c>
      <c r="E2004" s="94">
        <f t="shared" ca="1" si="191"/>
        <v>0</v>
      </c>
      <c r="F2004" s="94">
        <f t="shared" ca="1" si="186"/>
        <v>0</v>
      </c>
      <c r="G2004" s="87"/>
      <c r="H2004" s="87"/>
      <c r="I2004" s="87"/>
      <c r="J2004" s="87"/>
    </row>
    <row r="2005" spans="1:10" x14ac:dyDescent="0.2">
      <c r="A2005" s="39">
        <f t="shared" si="187"/>
        <v>0</v>
      </c>
      <c r="B2005" s="39">
        <f t="shared" si="188"/>
        <v>0</v>
      </c>
      <c r="C2005" s="39">
        <f t="shared" si="189"/>
        <v>0</v>
      </c>
      <c r="D2005" s="94">
        <f t="shared" ca="1" si="190"/>
        <v>0</v>
      </c>
      <c r="E2005" s="94">
        <f t="shared" ca="1" si="191"/>
        <v>0</v>
      </c>
      <c r="F2005" s="94">
        <f t="shared" ca="1" si="186"/>
        <v>0</v>
      </c>
      <c r="G2005" s="87"/>
      <c r="H2005" s="87"/>
      <c r="I2005" s="87"/>
      <c r="J2005" s="87"/>
    </row>
    <row r="2006" spans="1:10" x14ac:dyDescent="0.2">
      <c r="A2006" s="39">
        <f t="shared" si="187"/>
        <v>0</v>
      </c>
      <c r="B2006" s="39">
        <f t="shared" si="188"/>
        <v>0</v>
      </c>
      <c r="C2006" s="39">
        <f t="shared" si="189"/>
        <v>0</v>
      </c>
      <c r="D2006" s="94">
        <f t="shared" ca="1" si="190"/>
        <v>0</v>
      </c>
      <c r="E2006" s="94">
        <f t="shared" ca="1" si="191"/>
        <v>0</v>
      </c>
      <c r="F2006" s="94">
        <f t="shared" ca="1" si="186"/>
        <v>0</v>
      </c>
      <c r="G2006" s="87"/>
      <c r="H2006" s="87"/>
      <c r="I2006" s="87"/>
      <c r="J2006" s="87"/>
    </row>
    <row r="2007" spans="1:10" x14ac:dyDescent="0.2">
      <c r="A2007" s="39">
        <f t="shared" si="187"/>
        <v>0</v>
      </c>
      <c r="B2007" s="39">
        <f t="shared" si="188"/>
        <v>0</v>
      </c>
      <c r="C2007" s="39">
        <f t="shared" si="189"/>
        <v>0</v>
      </c>
      <c r="D2007" s="94">
        <f t="shared" ca="1" si="190"/>
        <v>0</v>
      </c>
      <c r="E2007" s="94">
        <f t="shared" ca="1" si="191"/>
        <v>0</v>
      </c>
      <c r="F2007" s="94">
        <f t="shared" ca="1" si="186"/>
        <v>0</v>
      </c>
      <c r="G2007" s="87"/>
      <c r="H2007" s="87"/>
      <c r="I2007" s="87"/>
      <c r="J2007" s="87"/>
    </row>
    <row r="2008" spans="1:10" x14ac:dyDescent="0.2">
      <c r="A2008" s="39">
        <f t="shared" si="187"/>
        <v>0</v>
      </c>
      <c r="B2008" s="39">
        <f t="shared" si="188"/>
        <v>0</v>
      </c>
      <c r="C2008" s="39">
        <f t="shared" si="189"/>
        <v>0</v>
      </c>
      <c r="D2008" s="94">
        <f t="shared" ca="1" si="190"/>
        <v>0</v>
      </c>
      <c r="E2008" s="94">
        <f t="shared" ca="1" si="191"/>
        <v>0</v>
      </c>
      <c r="F2008" s="94">
        <f t="shared" ca="1" si="186"/>
        <v>0</v>
      </c>
      <c r="G2008" s="87"/>
      <c r="H2008" s="87"/>
      <c r="I2008" s="87"/>
      <c r="J2008" s="87"/>
    </row>
    <row r="2009" spans="1:10" x14ac:dyDescent="0.2">
      <c r="A2009" s="39">
        <f t="shared" si="187"/>
        <v>0</v>
      </c>
      <c r="B2009" s="39">
        <f t="shared" si="188"/>
        <v>0</v>
      </c>
      <c r="C2009" s="39">
        <f t="shared" si="189"/>
        <v>0</v>
      </c>
      <c r="D2009" s="94">
        <f t="shared" ca="1" si="190"/>
        <v>0</v>
      </c>
      <c r="E2009" s="94">
        <f t="shared" ca="1" si="191"/>
        <v>0</v>
      </c>
      <c r="F2009" s="94">
        <f t="shared" ca="1" si="186"/>
        <v>0</v>
      </c>
      <c r="G2009" s="87"/>
      <c r="H2009" s="87"/>
      <c r="I2009" s="87"/>
      <c r="J2009" s="87"/>
    </row>
    <row r="2010" spans="1:10" x14ac:dyDescent="0.2">
      <c r="A2010" s="39">
        <f t="shared" si="187"/>
        <v>0</v>
      </c>
      <c r="B2010" s="39">
        <f t="shared" si="188"/>
        <v>0</v>
      </c>
      <c r="C2010" s="39">
        <f t="shared" si="189"/>
        <v>0</v>
      </c>
      <c r="D2010" s="94">
        <f t="shared" ca="1" si="190"/>
        <v>0</v>
      </c>
      <c r="E2010" s="94">
        <f t="shared" ca="1" si="191"/>
        <v>0</v>
      </c>
      <c r="F2010" s="94">
        <f t="shared" ca="1" si="186"/>
        <v>0</v>
      </c>
      <c r="G2010" s="87"/>
      <c r="H2010" s="87"/>
      <c r="I2010" s="87"/>
      <c r="J2010" s="87"/>
    </row>
    <row r="2011" spans="1:10" x14ac:dyDescent="0.2">
      <c r="A2011" s="39">
        <f t="shared" si="187"/>
        <v>0</v>
      </c>
      <c r="B2011" s="39">
        <f t="shared" si="188"/>
        <v>0</v>
      </c>
      <c r="C2011" s="39">
        <f t="shared" si="189"/>
        <v>0</v>
      </c>
      <c r="D2011" s="94">
        <f t="shared" ca="1" si="190"/>
        <v>0</v>
      </c>
      <c r="E2011" s="94">
        <f t="shared" ca="1" si="191"/>
        <v>0</v>
      </c>
      <c r="F2011" s="94">
        <f t="shared" ca="1" si="186"/>
        <v>0</v>
      </c>
      <c r="G2011" s="87"/>
      <c r="H2011" s="87"/>
      <c r="I2011" s="87"/>
      <c r="J2011" s="87"/>
    </row>
    <row r="2012" spans="1:10" x14ac:dyDescent="0.2">
      <c r="A2012" s="39">
        <f t="shared" si="187"/>
        <v>0</v>
      </c>
      <c r="B2012" s="39">
        <f t="shared" si="188"/>
        <v>0</v>
      </c>
      <c r="C2012" s="39">
        <f t="shared" si="189"/>
        <v>0</v>
      </c>
      <c r="D2012" s="94">
        <f t="shared" ca="1" si="190"/>
        <v>0</v>
      </c>
      <c r="E2012" s="94">
        <f t="shared" ca="1" si="191"/>
        <v>0</v>
      </c>
      <c r="F2012" s="94">
        <f t="shared" ca="1" si="186"/>
        <v>0</v>
      </c>
      <c r="G2012" s="87"/>
      <c r="H2012" s="87"/>
      <c r="I2012" s="87"/>
      <c r="J2012" s="87"/>
    </row>
    <row r="2013" spans="1:10" x14ac:dyDescent="0.2">
      <c r="A2013" s="39">
        <f t="shared" si="187"/>
        <v>0</v>
      </c>
      <c r="B2013" s="39">
        <f t="shared" si="188"/>
        <v>0</v>
      </c>
      <c r="C2013" s="39">
        <f t="shared" si="189"/>
        <v>0</v>
      </c>
      <c r="D2013" s="94">
        <f t="shared" ca="1" si="190"/>
        <v>0</v>
      </c>
      <c r="E2013" s="94">
        <f t="shared" ca="1" si="191"/>
        <v>0</v>
      </c>
      <c r="F2013" s="94">
        <f t="shared" ca="1" si="186"/>
        <v>0</v>
      </c>
      <c r="G2013" s="87"/>
      <c r="H2013" s="87"/>
      <c r="I2013" s="87"/>
      <c r="J2013" s="87"/>
    </row>
    <row r="2014" spans="1:10" x14ac:dyDescent="0.2">
      <c r="A2014" s="39">
        <f t="shared" si="187"/>
        <v>0</v>
      </c>
      <c r="B2014" s="39">
        <f t="shared" si="188"/>
        <v>0</v>
      </c>
      <c r="C2014" s="39">
        <f t="shared" si="189"/>
        <v>0</v>
      </c>
      <c r="D2014" s="94">
        <f t="shared" ca="1" si="190"/>
        <v>0</v>
      </c>
      <c r="E2014" s="94">
        <f t="shared" ca="1" si="191"/>
        <v>0</v>
      </c>
      <c r="F2014" s="94">
        <f t="shared" ca="1" si="186"/>
        <v>0</v>
      </c>
      <c r="G2014" s="87"/>
      <c r="H2014" s="87"/>
      <c r="I2014" s="87"/>
      <c r="J2014" s="87"/>
    </row>
    <row r="2015" spans="1:10" x14ac:dyDescent="0.2">
      <c r="A2015" s="39">
        <f t="shared" si="187"/>
        <v>0</v>
      </c>
      <c r="B2015" s="39">
        <f t="shared" si="188"/>
        <v>0</v>
      </c>
      <c r="C2015" s="39">
        <f t="shared" si="189"/>
        <v>0</v>
      </c>
      <c r="D2015" s="94">
        <f t="shared" ca="1" si="190"/>
        <v>0</v>
      </c>
      <c r="E2015" s="94">
        <f t="shared" ca="1" si="191"/>
        <v>0</v>
      </c>
      <c r="F2015" s="94">
        <f t="shared" ca="1" si="186"/>
        <v>0</v>
      </c>
      <c r="G2015" s="87"/>
      <c r="H2015" s="87"/>
      <c r="I2015" s="87"/>
      <c r="J2015" s="87"/>
    </row>
    <row r="2016" spans="1:10" x14ac:dyDescent="0.2">
      <c r="A2016" s="39">
        <f t="shared" si="187"/>
        <v>0</v>
      </c>
      <c r="B2016" s="39">
        <f t="shared" si="188"/>
        <v>0</v>
      </c>
      <c r="C2016" s="39">
        <f t="shared" si="189"/>
        <v>0</v>
      </c>
      <c r="D2016" s="94">
        <f t="shared" ca="1" si="190"/>
        <v>0</v>
      </c>
      <c r="E2016" s="94">
        <f t="shared" ca="1" si="191"/>
        <v>0</v>
      </c>
      <c r="F2016" s="94">
        <f t="shared" ca="1" si="186"/>
        <v>0</v>
      </c>
      <c r="G2016" s="87"/>
      <c r="H2016" s="87"/>
      <c r="I2016" s="87"/>
      <c r="J2016" s="87"/>
    </row>
    <row r="2017" spans="1:10" x14ac:dyDescent="0.2">
      <c r="A2017" s="39">
        <f t="shared" si="187"/>
        <v>0</v>
      </c>
      <c r="B2017" s="39">
        <f t="shared" si="188"/>
        <v>0</v>
      </c>
      <c r="C2017" s="39">
        <f t="shared" si="189"/>
        <v>0</v>
      </c>
      <c r="D2017" s="94">
        <f t="shared" ca="1" si="190"/>
        <v>0</v>
      </c>
      <c r="E2017" s="94">
        <f t="shared" ca="1" si="191"/>
        <v>0</v>
      </c>
      <c r="F2017" s="94">
        <f t="shared" ca="1" si="186"/>
        <v>0</v>
      </c>
      <c r="G2017" s="87"/>
      <c r="H2017" s="87"/>
      <c r="I2017" s="87"/>
      <c r="J2017" s="87"/>
    </row>
    <row r="2018" spans="1:10" x14ac:dyDescent="0.2">
      <c r="A2018" s="39">
        <f t="shared" si="187"/>
        <v>0</v>
      </c>
      <c r="B2018" s="39">
        <f t="shared" si="188"/>
        <v>0</v>
      </c>
      <c r="C2018" s="39">
        <f t="shared" si="189"/>
        <v>0</v>
      </c>
      <c r="D2018" s="94">
        <f t="shared" ca="1" si="190"/>
        <v>0</v>
      </c>
      <c r="E2018" s="94">
        <f t="shared" ca="1" si="191"/>
        <v>0</v>
      </c>
      <c r="F2018" s="94">
        <f t="shared" ca="1" si="186"/>
        <v>0</v>
      </c>
      <c r="G2018" s="87"/>
      <c r="H2018" s="87"/>
      <c r="I2018" s="87"/>
      <c r="J2018" s="87"/>
    </row>
    <row r="2019" spans="1:10" x14ac:dyDescent="0.2">
      <c r="A2019" s="39">
        <f t="shared" si="187"/>
        <v>0</v>
      </c>
      <c r="B2019" s="39">
        <f t="shared" si="188"/>
        <v>0</v>
      </c>
      <c r="C2019" s="39">
        <f t="shared" si="189"/>
        <v>0</v>
      </c>
      <c r="D2019" s="94">
        <f t="shared" ca="1" si="190"/>
        <v>0</v>
      </c>
      <c r="E2019" s="94">
        <f t="shared" ca="1" si="191"/>
        <v>0</v>
      </c>
      <c r="F2019" s="94">
        <f t="shared" ca="1" si="186"/>
        <v>0</v>
      </c>
      <c r="G2019" s="87"/>
      <c r="H2019" s="87"/>
      <c r="I2019" s="87"/>
      <c r="J2019" s="87"/>
    </row>
    <row r="2020" spans="1:10" x14ac:dyDescent="0.2">
      <c r="A2020" s="39">
        <f t="shared" si="187"/>
        <v>0</v>
      </c>
      <c r="B2020" s="39">
        <f t="shared" si="188"/>
        <v>0</v>
      </c>
      <c r="C2020" s="39">
        <f t="shared" si="189"/>
        <v>0</v>
      </c>
      <c r="D2020" s="94">
        <f t="shared" ca="1" si="190"/>
        <v>0</v>
      </c>
      <c r="E2020" s="94">
        <f t="shared" ca="1" si="191"/>
        <v>0</v>
      </c>
      <c r="F2020" s="94">
        <f t="shared" ca="1" si="186"/>
        <v>0</v>
      </c>
      <c r="G2020" s="87"/>
      <c r="H2020" s="87"/>
      <c r="I2020" s="87"/>
      <c r="J2020" s="87"/>
    </row>
    <row r="2021" spans="1:10" x14ac:dyDescent="0.2">
      <c r="A2021" s="39">
        <f t="shared" si="187"/>
        <v>0</v>
      </c>
      <c r="B2021" s="39">
        <f t="shared" si="188"/>
        <v>0</v>
      </c>
      <c r="C2021" s="39">
        <f t="shared" si="189"/>
        <v>0</v>
      </c>
      <c r="D2021" s="94">
        <f t="shared" ca="1" si="190"/>
        <v>0</v>
      </c>
      <c r="E2021" s="94">
        <f t="shared" ca="1" si="191"/>
        <v>0</v>
      </c>
      <c r="F2021" s="94">
        <f t="shared" ca="1" si="186"/>
        <v>0</v>
      </c>
      <c r="G2021" s="87"/>
      <c r="H2021" s="87"/>
      <c r="I2021" s="87"/>
      <c r="J2021" s="87"/>
    </row>
    <row r="2022" spans="1:10" x14ac:dyDescent="0.2">
      <c r="A2022" s="39">
        <f t="shared" si="187"/>
        <v>0</v>
      </c>
      <c r="B2022" s="39">
        <f t="shared" si="188"/>
        <v>0</v>
      </c>
      <c r="C2022" s="39">
        <f t="shared" si="189"/>
        <v>0</v>
      </c>
      <c r="D2022" s="94">
        <f t="shared" ca="1" si="190"/>
        <v>0</v>
      </c>
      <c r="E2022" s="94">
        <f t="shared" ca="1" si="191"/>
        <v>0</v>
      </c>
      <c r="F2022" s="94">
        <f t="shared" ca="1" si="186"/>
        <v>0</v>
      </c>
      <c r="G2022" s="87"/>
      <c r="H2022" s="87"/>
      <c r="I2022" s="87"/>
      <c r="J2022" s="87"/>
    </row>
    <row r="2023" spans="1:10" x14ac:dyDescent="0.2">
      <c r="A2023" s="39">
        <f t="shared" si="187"/>
        <v>0</v>
      </c>
      <c r="B2023" s="39">
        <f t="shared" si="188"/>
        <v>0</v>
      </c>
      <c r="C2023" s="39">
        <f t="shared" si="189"/>
        <v>0</v>
      </c>
      <c r="D2023" s="94">
        <f t="shared" ca="1" si="190"/>
        <v>0</v>
      </c>
      <c r="E2023" s="94">
        <f t="shared" ca="1" si="191"/>
        <v>0</v>
      </c>
      <c r="F2023" s="94">
        <f t="shared" ca="1" si="186"/>
        <v>0</v>
      </c>
      <c r="G2023" s="87"/>
      <c r="H2023" s="87"/>
      <c r="I2023" s="87"/>
      <c r="J2023" s="87"/>
    </row>
    <row r="2024" spans="1:10" x14ac:dyDescent="0.2">
      <c r="A2024" s="39">
        <f t="shared" si="187"/>
        <v>0</v>
      </c>
      <c r="B2024" s="39">
        <f t="shared" si="188"/>
        <v>0</v>
      </c>
      <c r="C2024" s="39">
        <f t="shared" si="189"/>
        <v>0</v>
      </c>
      <c r="D2024" s="94">
        <f t="shared" ca="1" si="190"/>
        <v>0</v>
      </c>
      <c r="E2024" s="94">
        <f t="shared" ca="1" si="191"/>
        <v>0</v>
      </c>
      <c r="F2024" s="94">
        <f t="shared" ca="1" si="186"/>
        <v>0</v>
      </c>
      <c r="G2024" s="87"/>
      <c r="H2024" s="87"/>
      <c r="I2024" s="87"/>
      <c r="J2024" s="87"/>
    </row>
    <row r="2025" spans="1:10" x14ac:dyDescent="0.2">
      <c r="A2025" s="39">
        <f t="shared" si="187"/>
        <v>0</v>
      </c>
      <c r="B2025" s="39">
        <f t="shared" si="188"/>
        <v>0</v>
      </c>
      <c r="C2025" s="39">
        <f t="shared" si="189"/>
        <v>0</v>
      </c>
      <c r="D2025" s="94">
        <f t="shared" ca="1" si="190"/>
        <v>0</v>
      </c>
      <c r="E2025" s="94">
        <f t="shared" ca="1" si="191"/>
        <v>0</v>
      </c>
      <c r="F2025" s="94">
        <f t="shared" ca="1" si="186"/>
        <v>0</v>
      </c>
      <c r="G2025" s="87"/>
      <c r="H2025" s="87"/>
      <c r="I2025" s="87"/>
      <c r="J2025" s="87"/>
    </row>
    <row r="2026" spans="1:10" x14ac:dyDescent="0.2">
      <c r="A2026" s="39">
        <f t="shared" si="187"/>
        <v>0</v>
      </c>
      <c r="B2026" s="39">
        <f t="shared" si="188"/>
        <v>0</v>
      </c>
      <c r="C2026" s="39">
        <f t="shared" si="189"/>
        <v>0</v>
      </c>
      <c r="D2026" s="94">
        <f t="shared" ca="1" si="190"/>
        <v>0</v>
      </c>
      <c r="E2026" s="94">
        <f t="shared" ca="1" si="191"/>
        <v>0</v>
      </c>
      <c r="F2026" s="94">
        <f t="shared" ca="1" si="186"/>
        <v>0</v>
      </c>
      <c r="G2026" s="87"/>
      <c r="H2026" s="87"/>
      <c r="I2026" s="87"/>
      <c r="J2026" s="87"/>
    </row>
    <row r="2027" spans="1:10" x14ac:dyDescent="0.2">
      <c r="A2027" s="39">
        <f t="shared" si="187"/>
        <v>0</v>
      </c>
      <c r="B2027" s="39">
        <f t="shared" si="188"/>
        <v>0</v>
      </c>
      <c r="C2027" s="39">
        <f t="shared" si="189"/>
        <v>0</v>
      </c>
      <c r="D2027" s="94">
        <f t="shared" ca="1" si="190"/>
        <v>0</v>
      </c>
      <c r="E2027" s="94">
        <f t="shared" ca="1" si="191"/>
        <v>0</v>
      </c>
      <c r="F2027" s="94">
        <f t="shared" ca="1" si="186"/>
        <v>0</v>
      </c>
      <c r="G2027" s="87"/>
      <c r="H2027" s="87"/>
      <c r="I2027" s="87"/>
      <c r="J2027" s="87"/>
    </row>
    <row r="2028" spans="1:10" x14ac:dyDescent="0.2">
      <c r="A2028" s="39">
        <f t="shared" si="187"/>
        <v>0</v>
      </c>
      <c r="B2028" s="39">
        <f t="shared" si="188"/>
        <v>0</v>
      </c>
      <c r="C2028" s="39">
        <f t="shared" si="189"/>
        <v>0</v>
      </c>
      <c r="D2028" s="94">
        <f t="shared" ca="1" si="190"/>
        <v>0</v>
      </c>
      <c r="E2028" s="94">
        <f t="shared" ca="1" si="191"/>
        <v>0</v>
      </c>
      <c r="F2028" s="94">
        <f t="shared" ca="1" si="186"/>
        <v>0</v>
      </c>
      <c r="G2028" s="87"/>
      <c r="H2028" s="87"/>
      <c r="I2028" s="87"/>
      <c r="J2028" s="87"/>
    </row>
    <row r="2029" spans="1:10" x14ac:dyDescent="0.2">
      <c r="A2029" s="39">
        <f t="shared" si="187"/>
        <v>0</v>
      </c>
      <c r="B2029" s="39">
        <f t="shared" si="188"/>
        <v>0</v>
      </c>
      <c r="C2029" s="39">
        <f t="shared" si="189"/>
        <v>0</v>
      </c>
      <c r="D2029" s="94">
        <f t="shared" ca="1" si="190"/>
        <v>0</v>
      </c>
      <c r="E2029" s="94">
        <f t="shared" ca="1" si="191"/>
        <v>0</v>
      </c>
      <c r="F2029" s="94">
        <f t="shared" ca="1" si="186"/>
        <v>0</v>
      </c>
      <c r="G2029" s="87"/>
      <c r="H2029" s="87"/>
      <c r="I2029" s="87"/>
      <c r="J2029" s="87"/>
    </row>
    <row r="2030" spans="1:10" x14ac:dyDescent="0.2">
      <c r="A2030" s="39">
        <f t="shared" si="187"/>
        <v>0</v>
      </c>
      <c r="B2030" s="39">
        <f t="shared" si="188"/>
        <v>0</v>
      </c>
      <c r="C2030" s="39">
        <f t="shared" si="189"/>
        <v>0</v>
      </c>
      <c r="D2030" s="94">
        <f t="shared" ca="1" si="190"/>
        <v>0</v>
      </c>
      <c r="E2030" s="94">
        <f t="shared" ca="1" si="191"/>
        <v>0</v>
      </c>
      <c r="F2030" s="94">
        <f t="shared" ca="1" si="186"/>
        <v>0</v>
      </c>
      <c r="G2030" s="87"/>
      <c r="H2030" s="87"/>
      <c r="I2030" s="87"/>
      <c r="J2030" s="87"/>
    </row>
    <row r="2031" spans="1:10" x14ac:dyDescent="0.2">
      <c r="A2031" s="39">
        <f t="shared" si="187"/>
        <v>0</v>
      </c>
      <c r="B2031" s="39">
        <f t="shared" si="188"/>
        <v>0</v>
      </c>
      <c r="C2031" s="39">
        <f t="shared" si="189"/>
        <v>0</v>
      </c>
      <c r="D2031" s="94">
        <f t="shared" ca="1" si="190"/>
        <v>0</v>
      </c>
      <c r="E2031" s="94">
        <f t="shared" ca="1" si="191"/>
        <v>0</v>
      </c>
      <c r="F2031" s="94">
        <f t="shared" ca="1" si="186"/>
        <v>0</v>
      </c>
      <c r="G2031" s="87"/>
      <c r="H2031" s="87"/>
      <c r="I2031" s="87"/>
      <c r="J2031" s="87"/>
    </row>
    <row r="2032" spans="1:10" x14ac:dyDescent="0.2">
      <c r="A2032" s="39">
        <f t="shared" si="187"/>
        <v>0</v>
      </c>
      <c r="B2032" s="39">
        <f t="shared" si="188"/>
        <v>0</v>
      </c>
      <c r="C2032" s="39">
        <f t="shared" si="189"/>
        <v>0</v>
      </c>
      <c r="D2032" s="94">
        <f t="shared" ca="1" si="190"/>
        <v>0</v>
      </c>
      <c r="E2032" s="94">
        <f t="shared" ca="1" si="191"/>
        <v>0</v>
      </c>
      <c r="F2032" s="94">
        <f t="shared" ca="1" si="186"/>
        <v>0</v>
      </c>
      <c r="G2032" s="87"/>
      <c r="H2032" s="87"/>
      <c r="I2032" s="87"/>
      <c r="J2032" s="87"/>
    </row>
    <row r="2033" spans="1:10" x14ac:dyDescent="0.2">
      <c r="A2033" s="39">
        <f t="shared" si="187"/>
        <v>0</v>
      </c>
      <c r="B2033" s="39">
        <f t="shared" si="188"/>
        <v>0</v>
      </c>
      <c r="C2033" s="39">
        <f t="shared" si="189"/>
        <v>0</v>
      </c>
      <c r="D2033" s="94">
        <f t="shared" ca="1" si="190"/>
        <v>0</v>
      </c>
      <c r="E2033" s="94">
        <f t="shared" ca="1" si="191"/>
        <v>0</v>
      </c>
      <c r="F2033" s="94">
        <f t="shared" ca="1" si="186"/>
        <v>0</v>
      </c>
      <c r="G2033" s="87"/>
      <c r="H2033" s="87"/>
      <c r="I2033" s="87"/>
      <c r="J2033" s="87"/>
    </row>
    <row r="2034" spans="1:10" x14ac:dyDescent="0.2">
      <c r="A2034" s="39">
        <f t="shared" si="187"/>
        <v>0</v>
      </c>
      <c r="B2034" s="39">
        <f t="shared" si="188"/>
        <v>0</v>
      </c>
      <c r="C2034" s="39">
        <f t="shared" si="189"/>
        <v>0</v>
      </c>
      <c r="D2034" s="94">
        <f t="shared" ca="1" si="190"/>
        <v>0</v>
      </c>
      <c r="E2034" s="94">
        <f t="shared" ca="1" si="191"/>
        <v>0</v>
      </c>
      <c r="F2034" s="94">
        <f t="shared" ca="1" si="186"/>
        <v>0</v>
      </c>
      <c r="G2034" s="87"/>
      <c r="H2034" s="87"/>
      <c r="I2034" s="87"/>
      <c r="J2034" s="87"/>
    </row>
    <row r="2035" spans="1:10" x14ac:dyDescent="0.2">
      <c r="A2035" s="39">
        <f t="shared" si="187"/>
        <v>0</v>
      </c>
      <c r="B2035" s="39">
        <f t="shared" si="188"/>
        <v>0</v>
      </c>
      <c r="C2035" s="39">
        <f t="shared" si="189"/>
        <v>0</v>
      </c>
      <c r="D2035" s="94">
        <f t="shared" ca="1" si="190"/>
        <v>0</v>
      </c>
      <c r="E2035" s="94">
        <f t="shared" ca="1" si="191"/>
        <v>0</v>
      </c>
      <c r="F2035" s="94">
        <f t="shared" ca="1" si="186"/>
        <v>0</v>
      </c>
      <c r="G2035" s="87"/>
      <c r="H2035" s="87"/>
      <c r="I2035" s="87"/>
      <c r="J2035" s="87"/>
    </row>
    <row r="2036" spans="1:10" x14ac:dyDescent="0.2">
      <c r="A2036" s="39">
        <f t="shared" si="187"/>
        <v>0</v>
      </c>
      <c r="B2036" s="39">
        <f t="shared" si="188"/>
        <v>0</v>
      </c>
      <c r="C2036" s="39">
        <f t="shared" si="189"/>
        <v>0</v>
      </c>
      <c r="D2036" s="94">
        <f t="shared" ca="1" si="190"/>
        <v>0</v>
      </c>
      <c r="E2036" s="94">
        <f t="shared" ca="1" si="191"/>
        <v>0</v>
      </c>
      <c r="F2036" s="94">
        <f t="shared" ca="1" si="186"/>
        <v>0</v>
      </c>
      <c r="G2036" s="87"/>
      <c r="H2036" s="87"/>
      <c r="I2036" s="87"/>
      <c r="J2036" s="87"/>
    </row>
    <row r="2037" spans="1:10" x14ac:dyDescent="0.2">
      <c r="A2037" s="39">
        <f t="shared" si="187"/>
        <v>0</v>
      </c>
      <c r="B2037" s="39">
        <f t="shared" si="188"/>
        <v>0</v>
      </c>
      <c r="C2037" s="39">
        <f t="shared" si="189"/>
        <v>0</v>
      </c>
      <c r="D2037" s="94">
        <f t="shared" ca="1" si="190"/>
        <v>0</v>
      </c>
      <c r="E2037" s="94">
        <f t="shared" ca="1" si="191"/>
        <v>0</v>
      </c>
      <c r="F2037" s="94">
        <f t="shared" ca="1" si="186"/>
        <v>0</v>
      </c>
      <c r="G2037" s="87"/>
      <c r="H2037" s="87"/>
      <c r="I2037" s="87"/>
      <c r="J2037" s="87"/>
    </row>
    <row r="2038" spans="1:10" x14ac:dyDescent="0.2">
      <c r="A2038" s="39">
        <f t="shared" si="187"/>
        <v>0</v>
      </c>
      <c r="B2038" s="39">
        <f t="shared" si="188"/>
        <v>0</v>
      </c>
      <c r="C2038" s="39">
        <f t="shared" si="189"/>
        <v>0</v>
      </c>
      <c r="D2038" s="94">
        <f t="shared" ca="1" si="190"/>
        <v>0</v>
      </c>
      <c r="E2038" s="94">
        <f t="shared" ca="1" si="191"/>
        <v>0</v>
      </c>
      <c r="F2038" s="94">
        <f t="shared" ca="1" si="186"/>
        <v>0</v>
      </c>
      <c r="G2038" s="87"/>
      <c r="H2038" s="87"/>
      <c r="I2038" s="87"/>
      <c r="J2038" s="87"/>
    </row>
    <row r="2039" spans="1:10" x14ac:dyDescent="0.2">
      <c r="A2039" s="39">
        <f t="shared" si="187"/>
        <v>0</v>
      </c>
      <c r="B2039" s="39">
        <f t="shared" si="188"/>
        <v>0</v>
      </c>
      <c r="C2039" s="39">
        <f t="shared" si="189"/>
        <v>0</v>
      </c>
      <c r="D2039" s="94">
        <f t="shared" ca="1" si="190"/>
        <v>0</v>
      </c>
      <c r="E2039" s="94">
        <f t="shared" ca="1" si="191"/>
        <v>0</v>
      </c>
      <c r="F2039" s="94">
        <f t="shared" ca="1" si="186"/>
        <v>0</v>
      </c>
      <c r="G2039" s="87"/>
      <c r="H2039" s="87"/>
      <c r="I2039" s="87"/>
      <c r="J2039" s="87"/>
    </row>
    <row r="2040" spans="1:10" x14ac:dyDescent="0.2">
      <c r="A2040" s="39">
        <f t="shared" si="187"/>
        <v>0</v>
      </c>
      <c r="B2040" s="39">
        <f t="shared" si="188"/>
        <v>0</v>
      </c>
      <c r="C2040" s="39">
        <f t="shared" si="189"/>
        <v>0</v>
      </c>
      <c r="D2040" s="94">
        <f t="shared" ca="1" si="190"/>
        <v>0</v>
      </c>
      <c r="E2040" s="94">
        <f t="shared" ca="1" si="191"/>
        <v>0</v>
      </c>
      <c r="F2040" s="94">
        <f t="shared" ca="1" si="186"/>
        <v>0</v>
      </c>
      <c r="G2040" s="87"/>
      <c r="H2040" s="87"/>
      <c r="I2040" s="87"/>
      <c r="J2040" s="87"/>
    </row>
    <row r="2041" spans="1:10" x14ac:dyDescent="0.2">
      <c r="A2041" s="39">
        <f t="shared" si="187"/>
        <v>0</v>
      </c>
      <c r="B2041" s="39">
        <f t="shared" si="188"/>
        <v>0</v>
      </c>
      <c r="C2041" s="39">
        <f t="shared" si="189"/>
        <v>0</v>
      </c>
      <c r="D2041" s="94">
        <f t="shared" ca="1" si="190"/>
        <v>0</v>
      </c>
      <c r="E2041" s="94">
        <f t="shared" ca="1" si="191"/>
        <v>0</v>
      </c>
      <c r="F2041" s="94">
        <f t="shared" ca="1" si="186"/>
        <v>0</v>
      </c>
      <c r="G2041" s="87"/>
      <c r="H2041" s="87"/>
      <c r="I2041" s="87"/>
      <c r="J2041" s="87"/>
    </row>
    <row r="2042" spans="1:10" x14ac:dyDescent="0.2">
      <c r="A2042" s="39">
        <f t="shared" si="187"/>
        <v>0</v>
      </c>
      <c r="B2042" s="39">
        <f t="shared" si="188"/>
        <v>0</v>
      </c>
      <c r="C2042" s="39">
        <f t="shared" si="189"/>
        <v>0</v>
      </c>
      <c r="D2042" s="94">
        <f t="shared" ca="1" si="190"/>
        <v>0</v>
      </c>
      <c r="E2042" s="94">
        <f t="shared" ca="1" si="191"/>
        <v>0</v>
      </c>
      <c r="F2042" s="94">
        <f t="shared" ca="1" si="186"/>
        <v>0</v>
      </c>
      <c r="G2042" s="87"/>
      <c r="H2042" s="87"/>
      <c r="I2042" s="87"/>
      <c r="J2042" s="87"/>
    </row>
    <row r="2043" spans="1:10" x14ac:dyDescent="0.2">
      <c r="A2043" s="39">
        <f t="shared" si="187"/>
        <v>0</v>
      </c>
      <c r="B2043" s="39">
        <f t="shared" si="188"/>
        <v>0</v>
      </c>
      <c r="C2043" s="39">
        <f t="shared" si="189"/>
        <v>0</v>
      </c>
      <c r="D2043" s="94">
        <f t="shared" ca="1" si="190"/>
        <v>0</v>
      </c>
      <c r="E2043" s="94">
        <f t="shared" ca="1" si="191"/>
        <v>0</v>
      </c>
      <c r="F2043" s="94">
        <f t="shared" ca="1" si="186"/>
        <v>0</v>
      </c>
      <c r="G2043" s="87"/>
      <c r="H2043" s="87"/>
      <c r="I2043" s="87"/>
      <c r="J2043" s="87"/>
    </row>
    <row r="2044" spans="1:10" x14ac:dyDescent="0.2">
      <c r="A2044" s="39">
        <f t="shared" si="187"/>
        <v>0</v>
      </c>
      <c r="B2044" s="39">
        <f t="shared" si="188"/>
        <v>0</v>
      </c>
      <c r="C2044" s="39">
        <f t="shared" si="189"/>
        <v>0</v>
      </c>
      <c r="D2044" s="94">
        <f t="shared" ca="1" si="190"/>
        <v>0</v>
      </c>
      <c r="E2044" s="94">
        <f t="shared" ca="1" si="191"/>
        <v>0</v>
      </c>
      <c r="F2044" s="94">
        <f t="shared" ca="1" si="186"/>
        <v>0</v>
      </c>
      <c r="G2044" s="87"/>
      <c r="H2044" s="87"/>
      <c r="I2044" s="87"/>
      <c r="J2044" s="87"/>
    </row>
    <row r="2045" spans="1:10" x14ac:dyDescent="0.2">
      <c r="A2045" s="39">
        <f t="shared" si="187"/>
        <v>0</v>
      </c>
      <c r="B2045" s="39">
        <f t="shared" si="188"/>
        <v>0</v>
      </c>
      <c r="C2045" s="39">
        <f t="shared" si="189"/>
        <v>0</v>
      </c>
      <c r="D2045" s="94">
        <f t="shared" ca="1" si="190"/>
        <v>0</v>
      </c>
      <c r="E2045" s="94">
        <f t="shared" ca="1" si="191"/>
        <v>0</v>
      </c>
      <c r="F2045" s="94">
        <f t="shared" ca="1" si="186"/>
        <v>0</v>
      </c>
      <c r="G2045" s="87"/>
      <c r="H2045" s="87"/>
      <c r="I2045" s="87"/>
      <c r="J2045" s="87"/>
    </row>
    <row r="2046" spans="1:10" x14ac:dyDescent="0.2">
      <c r="A2046" s="39">
        <f t="shared" si="187"/>
        <v>0</v>
      </c>
      <c r="B2046" s="39">
        <f t="shared" si="188"/>
        <v>0</v>
      </c>
      <c r="C2046" s="39">
        <f t="shared" si="189"/>
        <v>0</v>
      </c>
      <c r="D2046" s="94">
        <f t="shared" ca="1" si="190"/>
        <v>0</v>
      </c>
      <c r="E2046" s="94">
        <f t="shared" ca="1" si="191"/>
        <v>0</v>
      </c>
      <c r="F2046" s="94">
        <f t="shared" ca="1" si="186"/>
        <v>0</v>
      </c>
      <c r="G2046" s="87"/>
      <c r="H2046" s="87"/>
      <c r="I2046" s="87"/>
      <c r="J2046" s="87"/>
    </row>
    <row r="2047" spans="1:10" x14ac:dyDescent="0.2">
      <c r="A2047" s="39">
        <f t="shared" si="187"/>
        <v>0</v>
      </c>
      <c r="B2047" s="39">
        <f t="shared" si="188"/>
        <v>0</v>
      </c>
      <c r="C2047" s="39">
        <f t="shared" si="189"/>
        <v>0</v>
      </c>
      <c r="D2047" s="94">
        <f t="shared" ca="1" si="190"/>
        <v>0</v>
      </c>
      <c r="E2047" s="94">
        <f t="shared" ca="1" si="191"/>
        <v>0</v>
      </c>
      <c r="F2047" s="94">
        <f t="shared" ca="1" si="186"/>
        <v>0</v>
      </c>
      <c r="G2047" s="87"/>
      <c r="H2047" s="87"/>
      <c r="I2047" s="87"/>
      <c r="J2047" s="87"/>
    </row>
    <row r="2048" spans="1:10" x14ac:dyDescent="0.2">
      <c r="A2048" s="39">
        <f t="shared" si="187"/>
        <v>0</v>
      </c>
      <c r="B2048" s="39">
        <f t="shared" si="188"/>
        <v>0</v>
      </c>
      <c r="C2048" s="39">
        <f t="shared" si="189"/>
        <v>0</v>
      </c>
      <c r="D2048" s="94">
        <f t="shared" ca="1" si="190"/>
        <v>0</v>
      </c>
      <c r="E2048" s="94">
        <f t="shared" ca="1" si="191"/>
        <v>0</v>
      </c>
      <c r="F2048" s="94">
        <f t="shared" ca="1" si="186"/>
        <v>0</v>
      </c>
      <c r="G2048" s="87"/>
      <c r="H2048" s="87"/>
      <c r="I2048" s="87"/>
      <c r="J2048" s="87"/>
    </row>
    <row r="2049" spans="1:10" x14ac:dyDescent="0.2">
      <c r="A2049" s="39">
        <f t="shared" si="187"/>
        <v>0</v>
      </c>
      <c r="B2049" s="39">
        <f t="shared" si="188"/>
        <v>0</v>
      </c>
      <c r="C2049" s="39">
        <f t="shared" si="189"/>
        <v>0</v>
      </c>
      <c r="D2049" s="94">
        <f t="shared" ca="1" si="190"/>
        <v>0</v>
      </c>
      <c r="E2049" s="94">
        <f t="shared" ca="1" si="191"/>
        <v>0</v>
      </c>
      <c r="F2049" s="94">
        <f t="shared" ca="1" si="186"/>
        <v>0</v>
      </c>
      <c r="G2049" s="87"/>
      <c r="H2049" s="87"/>
      <c r="I2049" s="87"/>
      <c r="J2049" s="87"/>
    </row>
    <row r="2050" spans="1:10" x14ac:dyDescent="0.2">
      <c r="A2050" s="39">
        <f t="shared" si="187"/>
        <v>0</v>
      </c>
      <c r="B2050" s="39">
        <f t="shared" si="188"/>
        <v>0</v>
      </c>
      <c r="C2050" s="39">
        <f t="shared" si="189"/>
        <v>0</v>
      </c>
      <c r="D2050" s="94">
        <f t="shared" ca="1" si="190"/>
        <v>0</v>
      </c>
      <c r="E2050" s="94">
        <f t="shared" ca="1" si="191"/>
        <v>0</v>
      </c>
      <c r="F2050" s="94">
        <f t="shared" ca="1" si="186"/>
        <v>0</v>
      </c>
      <c r="G2050" s="87"/>
      <c r="H2050" s="87"/>
      <c r="I2050" s="87"/>
      <c r="J2050" s="87"/>
    </row>
    <row r="2051" spans="1:10" x14ac:dyDescent="0.2">
      <c r="A2051" s="39">
        <f t="shared" si="187"/>
        <v>0</v>
      </c>
      <c r="B2051" s="39">
        <f t="shared" si="188"/>
        <v>0</v>
      </c>
      <c r="C2051" s="39">
        <f t="shared" si="189"/>
        <v>0</v>
      </c>
      <c r="D2051" s="94">
        <f t="shared" ca="1" si="190"/>
        <v>0</v>
      </c>
      <c r="E2051" s="94">
        <f t="shared" ca="1" si="191"/>
        <v>0</v>
      </c>
      <c r="F2051" s="94">
        <f t="shared" ca="1" si="186"/>
        <v>0</v>
      </c>
      <c r="G2051" s="87"/>
      <c r="H2051" s="87"/>
      <c r="I2051" s="87"/>
      <c r="J2051" s="87"/>
    </row>
    <row r="2052" spans="1:10" x14ac:dyDescent="0.2">
      <c r="A2052" s="39">
        <f t="shared" si="187"/>
        <v>0</v>
      </c>
      <c r="B2052" s="39">
        <f t="shared" si="188"/>
        <v>0</v>
      </c>
      <c r="C2052" s="39">
        <f t="shared" si="189"/>
        <v>0</v>
      </c>
      <c r="D2052" s="94">
        <f t="shared" ca="1" si="190"/>
        <v>0</v>
      </c>
      <c r="E2052" s="94">
        <f t="shared" ca="1" si="191"/>
        <v>0</v>
      </c>
      <c r="F2052" s="94">
        <f t="shared" ca="1" si="186"/>
        <v>0</v>
      </c>
      <c r="G2052" s="87"/>
      <c r="H2052" s="87"/>
      <c r="I2052" s="87"/>
      <c r="J2052" s="87"/>
    </row>
    <row r="2053" spans="1:10" x14ac:dyDescent="0.2">
      <c r="A2053" s="39">
        <f t="shared" si="187"/>
        <v>0</v>
      </c>
      <c r="B2053" s="39">
        <f t="shared" si="188"/>
        <v>0</v>
      </c>
      <c r="C2053" s="39">
        <f t="shared" si="189"/>
        <v>0</v>
      </c>
      <c r="D2053" s="94">
        <f t="shared" ca="1" si="190"/>
        <v>0</v>
      </c>
      <c r="E2053" s="94">
        <f t="shared" ca="1" si="191"/>
        <v>0</v>
      </c>
      <c r="F2053" s="94">
        <f t="shared" ca="1" si="186"/>
        <v>0</v>
      </c>
      <c r="G2053" s="87"/>
      <c r="H2053" s="87"/>
      <c r="I2053" s="87"/>
      <c r="J2053" s="87"/>
    </row>
    <row r="2054" spans="1:10" x14ac:dyDescent="0.2">
      <c r="A2054" s="39">
        <f t="shared" si="187"/>
        <v>0</v>
      </c>
      <c r="B2054" s="39">
        <f t="shared" si="188"/>
        <v>0</v>
      </c>
      <c r="C2054" s="39">
        <f t="shared" si="189"/>
        <v>0</v>
      </c>
      <c r="D2054" s="94">
        <f t="shared" ca="1" si="190"/>
        <v>0</v>
      </c>
      <c r="E2054" s="94">
        <f t="shared" ca="1" si="191"/>
        <v>0</v>
      </c>
      <c r="F2054" s="94">
        <f t="shared" ref="F2054:F2117" ca="1" si="192">IF(TODAY()&lt;$A$4,SUM(R2054),"")</f>
        <v>0</v>
      </c>
      <c r="G2054" s="87"/>
      <c r="H2054" s="87"/>
      <c r="I2054" s="87"/>
      <c r="J2054" s="87"/>
    </row>
    <row r="2055" spans="1:10" x14ac:dyDescent="0.2">
      <c r="A2055" s="39">
        <f t="shared" ref="A2055:A2118" si="193">M2055</f>
        <v>0</v>
      </c>
      <c r="B2055" s="39">
        <f t="shared" ref="B2055:B2118" si="194">N2055</f>
        <v>0</v>
      </c>
      <c r="C2055" s="39">
        <f t="shared" ref="C2055:C2118" si="195">O2055</f>
        <v>0</v>
      </c>
      <c r="D2055" s="94">
        <f t="shared" ref="D2055:D2118" ca="1" si="196">IF(TODAY()&lt;$A$4,SUM(P2055)*(100-SUM($I$5))/100,"")</f>
        <v>0</v>
      </c>
      <c r="E2055" s="94">
        <f t="shared" ref="E2055:E2118" ca="1" si="197">IF(TODAY()&lt;$A$4,SUM(T2055,V2055,X2055,Z2055,AB2055,AD2055,AF2055,AH2055,AJ2055,AL2055,AN2055,AP2055,AR2055,AT2055,AV2055,AX2055,AZ2055,BB2055,BD2055,BF2055,BH2055,BJ2055,BL2055,BN2055,BP2055,BR2055,BT2055,BV2055)-SUM(S2055,U2055,W2055,Y2055,AA2055,AC2055,AE2055,AG2055,AI2055,AK2055,AM2055,AO2055,AQ2055,AS2055,AU2055,AW2055,AY2055,BA2055,BC2055,BE2055,BG2055,BI2055,BK2055,BM2055,BO2055,BQ2055,BS2055,BU2055),"")</f>
        <v>0</v>
      </c>
      <c r="F2055" s="94">
        <f t="shared" ca="1" si="192"/>
        <v>0</v>
      </c>
      <c r="G2055" s="87"/>
      <c r="H2055" s="87"/>
      <c r="I2055" s="87"/>
      <c r="J2055" s="87"/>
    </row>
    <row r="2056" spans="1:10" x14ac:dyDescent="0.2">
      <c r="A2056" s="39">
        <f t="shared" si="193"/>
        <v>0</v>
      </c>
      <c r="B2056" s="39">
        <f t="shared" si="194"/>
        <v>0</v>
      </c>
      <c r="C2056" s="39">
        <f t="shared" si="195"/>
        <v>0</v>
      </c>
      <c r="D2056" s="94">
        <f t="shared" ca="1" si="196"/>
        <v>0</v>
      </c>
      <c r="E2056" s="94">
        <f t="shared" ca="1" si="197"/>
        <v>0</v>
      </c>
      <c r="F2056" s="94">
        <f t="shared" ca="1" si="192"/>
        <v>0</v>
      </c>
      <c r="G2056" s="87"/>
      <c r="H2056" s="87"/>
      <c r="I2056" s="87"/>
      <c r="J2056" s="87"/>
    </row>
    <row r="2057" spans="1:10" x14ac:dyDescent="0.2">
      <c r="A2057" s="39">
        <f t="shared" si="193"/>
        <v>0</v>
      </c>
      <c r="B2057" s="39">
        <f t="shared" si="194"/>
        <v>0</v>
      </c>
      <c r="C2057" s="39">
        <f t="shared" si="195"/>
        <v>0</v>
      </c>
      <c r="D2057" s="94">
        <f t="shared" ca="1" si="196"/>
        <v>0</v>
      </c>
      <c r="E2057" s="94">
        <f t="shared" ca="1" si="197"/>
        <v>0</v>
      </c>
      <c r="F2057" s="94">
        <f t="shared" ca="1" si="192"/>
        <v>0</v>
      </c>
      <c r="G2057" s="87"/>
      <c r="H2057" s="87"/>
      <c r="I2057" s="87"/>
      <c r="J2057" s="87"/>
    </row>
    <row r="2058" spans="1:10" x14ac:dyDescent="0.2">
      <c r="A2058" s="39">
        <f t="shared" si="193"/>
        <v>0</v>
      </c>
      <c r="B2058" s="39">
        <f t="shared" si="194"/>
        <v>0</v>
      </c>
      <c r="C2058" s="39">
        <f t="shared" si="195"/>
        <v>0</v>
      </c>
      <c r="D2058" s="94">
        <f t="shared" ca="1" si="196"/>
        <v>0</v>
      </c>
      <c r="E2058" s="94">
        <f t="shared" ca="1" si="197"/>
        <v>0</v>
      </c>
      <c r="F2058" s="94">
        <f t="shared" ca="1" si="192"/>
        <v>0</v>
      </c>
      <c r="G2058" s="87"/>
      <c r="H2058" s="87"/>
      <c r="I2058" s="87"/>
      <c r="J2058" s="87"/>
    </row>
    <row r="2059" spans="1:10" x14ac:dyDescent="0.2">
      <c r="A2059" s="39">
        <f t="shared" si="193"/>
        <v>0</v>
      </c>
      <c r="B2059" s="39">
        <f t="shared" si="194"/>
        <v>0</v>
      </c>
      <c r="C2059" s="39">
        <f t="shared" si="195"/>
        <v>0</v>
      </c>
      <c r="D2059" s="94">
        <f t="shared" ca="1" si="196"/>
        <v>0</v>
      </c>
      <c r="E2059" s="94">
        <f t="shared" ca="1" si="197"/>
        <v>0</v>
      </c>
      <c r="F2059" s="94">
        <f t="shared" ca="1" si="192"/>
        <v>0</v>
      </c>
      <c r="G2059" s="87"/>
      <c r="H2059" s="87"/>
      <c r="I2059" s="87"/>
      <c r="J2059" s="87"/>
    </row>
    <row r="2060" spans="1:10" x14ac:dyDescent="0.2">
      <c r="A2060" s="39">
        <f t="shared" si="193"/>
        <v>0</v>
      </c>
      <c r="B2060" s="39">
        <f t="shared" si="194"/>
        <v>0</v>
      </c>
      <c r="C2060" s="39">
        <f t="shared" si="195"/>
        <v>0</v>
      </c>
      <c r="D2060" s="94">
        <f t="shared" ca="1" si="196"/>
        <v>0</v>
      </c>
      <c r="E2060" s="94">
        <f t="shared" ca="1" si="197"/>
        <v>0</v>
      </c>
      <c r="F2060" s="94">
        <f t="shared" ca="1" si="192"/>
        <v>0</v>
      </c>
      <c r="G2060" s="87"/>
      <c r="H2060" s="87"/>
      <c r="I2060" s="87"/>
      <c r="J2060" s="87"/>
    </row>
    <row r="2061" spans="1:10" x14ac:dyDescent="0.2">
      <c r="A2061" s="39">
        <f t="shared" si="193"/>
        <v>0</v>
      </c>
      <c r="B2061" s="39">
        <f t="shared" si="194"/>
        <v>0</v>
      </c>
      <c r="C2061" s="39">
        <f t="shared" si="195"/>
        <v>0</v>
      </c>
      <c r="D2061" s="94">
        <f t="shared" ca="1" si="196"/>
        <v>0</v>
      </c>
      <c r="E2061" s="94">
        <f t="shared" ca="1" si="197"/>
        <v>0</v>
      </c>
      <c r="F2061" s="94">
        <f t="shared" ca="1" si="192"/>
        <v>0</v>
      </c>
      <c r="G2061" s="87"/>
      <c r="H2061" s="87"/>
      <c r="I2061" s="87"/>
      <c r="J2061" s="87"/>
    </row>
    <row r="2062" spans="1:10" x14ac:dyDescent="0.2">
      <c r="A2062" s="39">
        <f t="shared" si="193"/>
        <v>0</v>
      </c>
      <c r="B2062" s="39">
        <f t="shared" si="194"/>
        <v>0</v>
      </c>
      <c r="C2062" s="39">
        <f t="shared" si="195"/>
        <v>0</v>
      </c>
      <c r="D2062" s="94">
        <f t="shared" ca="1" si="196"/>
        <v>0</v>
      </c>
      <c r="E2062" s="94">
        <f t="shared" ca="1" si="197"/>
        <v>0</v>
      </c>
      <c r="F2062" s="94">
        <f t="shared" ca="1" si="192"/>
        <v>0</v>
      </c>
      <c r="G2062" s="87"/>
      <c r="H2062" s="87"/>
      <c r="I2062" s="87"/>
      <c r="J2062" s="87"/>
    </row>
    <row r="2063" spans="1:10" x14ac:dyDescent="0.2">
      <c r="A2063" s="39">
        <f t="shared" si="193"/>
        <v>0</v>
      </c>
      <c r="B2063" s="39">
        <f t="shared" si="194"/>
        <v>0</v>
      </c>
      <c r="C2063" s="39">
        <f t="shared" si="195"/>
        <v>0</v>
      </c>
      <c r="D2063" s="94">
        <f t="shared" ca="1" si="196"/>
        <v>0</v>
      </c>
      <c r="E2063" s="94">
        <f t="shared" ca="1" si="197"/>
        <v>0</v>
      </c>
      <c r="F2063" s="94">
        <f t="shared" ca="1" si="192"/>
        <v>0</v>
      </c>
      <c r="G2063" s="87"/>
      <c r="H2063" s="87"/>
      <c r="I2063" s="87"/>
      <c r="J2063" s="87"/>
    </row>
    <row r="2064" spans="1:10" x14ac:dyDescent="0.2">
      <c r="A2064" s="39">
        <f t="shared" si="193"/>
        <v>0</v>
      </c>
      <c r="B2064" s="39">
        <f t="shared" si="194"/>
        <v>0</v>
      </c>
      <c r="C2064" s="39">
        <f t="shared" si="195"/>
        <v>0</v>
      </c>
      <c r="D2064" s="94">
        <f t="shared" ca="1" si="196"/>
        <v>0</v>
      </c>
      <c r="E2064" s="94">
        <f t="shared" ca="1" si="197"/>
        <v>0</v>
      </c>
      <c r="F2064" s="94">
        <f t="shared" ca="1" si="192"/>
        <v>0</v>
      </c>
      <c r="G2064" s="87"/>
      <c r="H2064" s="87"/>
      <c r="I2064" s="87"/>
      <c r="J2064" s="87"/>
    </row>
    <row r="2065" spans="1:10" x14ac:dyDescent="0.2">
      <c r="A2065" s="39">
        <f t="shared" si="193"/>
        <v>0</v>
      </c>
      <c r="B2065" s="39">
        <f t="shared" si="194"/>
        <v>0</v>
      </c>
      <c r="C2065" s="39">
        <f t="shared" si="195"/>
        <v>0</v>
      </c>
      <c r="D2065" s="94">
        <f t="shared" ca="1" si="196"/>
        <v>0</v>
      </c>
      <c r="E2065" s="94">
        <f t="shared" ca="1" si="197"/>
        <v>0</v>
      </c>
      <c r="F2065" s="94">
        <f t="shared" ca="1" si="192"/>
        <v>0</v>
      </c>
      <c r="G2065" s="87"/>
      <c r="H2065" s="87"/>
      <c r="I2065" s="87"/>
      <c r="J2065" s="87"/>
    </row>
    <row r="2066" spans="1:10" x14ac:dyDescent="0.2">
      <c r="A2066" s="39">
        <f t="shared" si="193"/>
        <v>0</v>
      </c>
      <c r="B2066" s="39">
        <f t="shared" si="194"/>
        <v>0</v>
      </c>
      <c r="C2066" s="39">
        <f t="shared" si="195"/>
        <v>0</v>
      </c>
      <c r="D2066" s="94">
        <f t="shared" ca="1" si="196"/>
        <v>0</v>
      </c>
      <c r="E2066" s="94">
        <f t="shared" ca="1" si="197"/>
        <v>0</v>
      </c>
      <c r="F2066" s="94">
        <f t="shared" ca="1" si="192"/>
        <v>0</v>
      </c>
      <c r="G2066" s="87"/>
      <c r="H2066" s="87"/>
      <c r="I2066" s="87"/>
      <c r="J2066" s="87"/>
    </row>
    <row r="2067" spans="1:10" x14ac:dyDescent="0.2">
      <c r="A2067" s="39">
        <f t="shared" si="193"/>
        <v>0</v>
      </c>
      <c r="B2067" s="39">
        <f t="shared" si="194"/>
        <v>0</v>
      </c>
      <c r="C2067" s="39">
        <f t="shared" si="195"/>
        <v>0</v>
      </c>
      <c r="D2067" s="94">
        <f t="shared" ca="1" si="196"/>
        <v>0</v>
      </c>
      <c r="E2067" s="94">
        <f t="shared" ca="1" si="197"/>
        <v>0</v>
      </c>
      <c r="F2067" s="94">
        <f t="shared" ca="1" si="192"/>
        <v>0</v>
      </c>
      <c r="G2067" s="87"/>
      <c r="H2067" s="87"/>
      <c r="I2067" s="87"/>
      <c r="J2067" s="87"/>
    </row>
    <row r="2068" spans="1:10" x14ac:dyDescent="0.2">
      <c r="A2068" s="39">
        <f t="shared" si="193"/>
        <v>0</v>
      </c>
      <c r="B2068" s="39">
        <f t="shared" si="194"/>
        <v>0</v>
      </c>
      <c r="C2068" s="39">
        <f t="shared" si="195"/>
        <v>0</v>
      </c>
      <c r="D2068" s="94">
        <f t="shared" ca="1" si="196"/>
        <v>0</v>
      </c>
      <c r="E2068" s="94">
        <f t="shared" ca="1" si="197"/>
        <v>0</v>
      </c>
      <c r="F2068" s="94">
        <f t="shared" ca="1" si="192"/>
        <v>0</v>
      </c>
      <c r="G2068" s="87"/>
      <c r="H2068" s="87"/>
      <c r="I2068" s="87"/>
      <c r="J2068" s="87"/>
    </row>
    <row r="2069" spans="1:10" x14ac:dyDescent="0.2">
      <c r="A2069" s="39">
        <f t="shared" si="193"/>
        <v>0</v>
      </c>
      <c r="B2069" s="39">
        <f t="shared" si="194"/>
        <v>0</v>
      </c>
      <c r="C2069" s="39">
        <f t="shared" si="195"/>
        <v>0</v>
      </c>
      <c r="D2069" s="94">
        <f t="shared" ca="1" si="196"/>
        <v>0</v>
      </c>
      <c r="E2069" s="94">
        <f t="shared" ca="1" si="197"/>
        <v>0</v>
      </c>
      <c r="F2069" s="94">
        <f t="shared" ca="1" si="192"/>
        <v>0</v>
      </c>
      <c r="G2069" s="87"/>
      <c r="H2069" s="87"/>
      <c r="I2069" s="87"/>
      <c r="J2069" s="87"/>
    </row>
    <row r="2070" spans="1:10" x14ac:dyDescent="0.2">
      <c r="A2070" s="39">
        <f t="shared" si="193"/>
        <v>0</v>
      </c>
      <c r="B2070" s="39">
        <f t="shared" si="194"/>
        <v>0</v>
      </c>
      <c r="C2070" s="39">
        <f t="shared" si="195"/>
        <v>0</v>
      </c>
      <c r="D2070" s="94">
        <f t="shared" ca="1" si="196"/>
        <v>0</v>
      </c>
      <c r="E2070" s="94">
        <f t="shared" ca="1" si="197"/>
        <v>0</v>
      </c>
      <c r="F2070" s="94">
        <f t="shared" ca="1" si="192"/>
        <v>0</v>
      </c>
      <c r="G2070" s="87"/>
      <c r="H2070" s="87"/>
      <c r="I2070" s="87"/>
      <c r="J2070" s="87"/>
    </row>
    <row r="2071" spans="1:10" x14ac:dyDescent="0.2">
      <c r="A2071" s="39">
        <f t="shared" si="193"/>
        <v>0</v>
      </c>
      <c r="B2071" s="39">
        <f t="shared" si="194"/>
        <v>0</v>
      </c>
      <c r="C2071" s="39">
        <f t="shared" si="195"/>
        <v>0</v>
      </c>
      <c r="D2071" s="94">
        <f t="shared" ca="1" si="196"/>
        <v>0</v>
      </c>
      <c r="E2071" s="94">
        <f t="shared" ca="1" si="197"/>
        <v>0</v>
      </c>
      <c r="F2071" s="94">
        <f t="shared" ca="1" si="192"/>
        <v>0</v>
      </c>
      <c r="G2071" s="87"/>
      <c r="H2071" s="87"/>
      <c r="I2071" s="87"/>
      <c r="J2071" s="87"/>
    </row>
    <row r="2072" spans="1:10" x14ac:dyDescent="0.2">
      <c r="A2072" s="39">
        <f t="shared" si="193"/>
        <v>0</v>
      </c>
      <c r="B2072" s="39">
        <f t="shared" si="194"/>
        <v>0</v>
      </c>
      <c r="C2072" s="39">
        <f t="shared" si="195"/>
        <v>0</v>
      </c>
      <c r="D2072" s="94">
        <f t="shared" ca="1" si="196"/>
        <v>0</v>
      </c>
      <c r="E2072" s="94">
        <f t="shared" ca="1" si="197"/>
        <v>0</v>
      </c>
      <c r="F2072" s="94">
        <f t="shared" ca="1" si="192"/>
        <v>0</v>
      </c>
      <c r="G2072" s="87"/>
      <c r="H2072" s="87"/>
      <c r="I2072" s="87"/>
      <c r="J2072" s="87"/>
    </row>
    <row r="2073" spans="1:10" x14ac:dyDescent="0.2">
      <c r="A2073" s="39">
        <f t="shared" si="193"/>
        <v>0</v>
      </c>
      <c r="B2073" s="39">
        <f t="shared" si="194"/>
        <v>0</v>
      </c>
      <c r="C2073" s="39">
        <f t="shared" si="195"/>
        <v>0</v>
      </c>
      <c r="D2073" s="94">
        <f t="shared" ca="1" si="196"/>
        <v>0</v>
      </c>
      <c r="E2073" s="94">
        <f t="shared" ca="1" si="197"/>
        <v>0</v>
      </c>
      <c r="F2073" s="94">
        <f t="shared" ca="1" si="192"/>
        <v>0</v>
      </c>
      <c r="G2073" s="87"/>
      <c r="H2073" s="87"/>
      <c r="I2073" s="87"/>
      <c r="J2073" s="87"/>
    </row>
    <row r="2074" spans="1:10" x14ac:dyDescent="0.2">
      <c r="A2074" s="39">
        <f t="shared" si="193"/>
        <v>0</v>
      </c>
      <c r="B2074" s="39">
        <f t="shared" si="194"/>
        <v>0</v>
      </c>
      <c r="C2074" s="39">
        <f t="shared" si="195"/>
        <v>0</v>
      </c>
      <c r="D2074" s="94">
        <f t="shared" ca="1" si="196"/>
        <v>0</v>
      </c>
      <c r="E2074" s="94">
        <f t="shared" ca="1" si="197"/>
        <v>0</v>
      </c>
      <c r="F2074" s="94">
        <f t="shared" ca="1" si="192"/>
        <v>0</v>
      </c>
      <c r="G2074" s="87"/>
      <c r="H2074" s="87"/>
      <c r="I2074" s="87"/>
      <c r="J2074" s="87"/>
    </row>
    <row r="2075" spans="1:10" x14ac:dyDescent="0.2">
      <c r="A2075" s="39">
        <f t="shared" si="193"/>
        <v>0</v>
      </c>
      <c r="B2075" s="39">
        <f t="shared" si="194"/>
        <v>0</v>
      </c>
      <c r="C2075" s="39">
        <f t="shared" si="195"/>
        <v>0</v>
      </c>
      <c r="D2075" s="94">
        <f t="shared" ca="1" si="196"/>
        <v>0</v>
      </c>
      <c r="E2075" s="94">
        <f t="shared" ca="1" si="197"/>
        <v>0</v>
      </c>
      <c r="F2075" s="94">
        <f t="shared" ca="1" si="192"/>
        <v>0</v>
      </c>
      <c r="G2075" s="87"/>
      <c r="H2075" s="87"/>
      <c r="I2075" s="87"/>
      <c r="J2075" s="87"/>
    </row>
    <row r="2076" spans="1:10" x14ac:dyDescent="0.2">
      <c r="A2076" s="39">
        <f t="shared" si="193"/>
        <v>0</v>
      </c>
      <c r="B2076" s="39">
        <f t="shared" si="194"/>
        <v>0</v>
      </c>
      <c r="C2076" s="39">
        <f t="shared" si="195"/>
        <v>0</v>
      </c>
      <c r="D2076" s="94">
        <f t="shared" ca="1" si="196"/>
        <v>0</v>
      </c>
      <c r="E2076" s="94">
        <f t="shared" ca="1" si="197"/>
        <v>0</v>
      </c>
      <c r="F2076" s="94">
        <f t="shared" ca="1" si="192"/>
        <v>0</v>
      </c>
      <c r="G2076" s="87"/>
      <c r="H2076" s="87"/>
      <c r="I2076" s="87"/>
      <c r="J2076" s="87"/>
    </row>
    <row r="2077" spans="1:10" x14ac:dyDescent="0.2">
      <c r="A2077" s="39">
        <f t="shared" si="193"/>
        <v>0</v>
      </c>
      <c r="B2077" s="39">
        <f t="shared" si="194"/>
        <v>0</v>
      </c>
      <c r="C2077" s="39">
        <f t="shared" si="195"/>
        <v>0</v>
      </c>
      <c r="D2077" s="94">
        <f t="shared" ca="1" si="196"/>
        <v>0</v>
      </c>
      <c r="E2077" s="94">
        <f t="shared" ca="1" si="197"/>
        <v>0</v>
      </c>
      <c r="F2077" s="94">
        <f t="shared" ca="1" si="192"/>
        <v>0</v>
      </c>
      <c r="G2077" s="87"/>
      <c r="H2077" s="87"/>
      <c r="I2077" s="87"/>
      <c r="J2077" s="87"/>
    </row>
    <row r="2078" spans="1:10" x14ac:dyDescent="0.2">
      <c r="A2078" s="39">
        <f t="shared" si="193"/>
        <v>0</v>
      </c>
      <c r="B2078" s="39">
        <f t="shared" si="194"/>
        <v>0</v>
      </c>
      <c r="C2078" s="39">
        <f t="shared" si="195"/>
        <v>0</v>
      </c>
      <c r="D2078" s="94">
        <f t="shared" ca="1" si="196"/>
        <v>0</v>
      </c>
      <c r="E2078" s="94">
        <f t="shared" ca="1" si="197"/>
        <v>0</v>
      </c>
      <c r="F2078" s="94">
        <f t="shared" ca="1" si="192"/>
        <v>0</v>
      </c>
      <c r="G2078" s="87"/>
      <c r="H2078" s="87"/>
      <c r="I2078" s="87"/>
      <c r="J2078" s="87"/>
    </row>
    <row r="2079" spans="1:10" x14ac:dyDescent="0.2">
      <c r="A2079" s="39">
        <f t="shared" si="193"/>
        <v>0</v>
      </c>
      <c r="B2079" s="39">
        <f t="shared" si="194"/>
        <v>0</v>
      </c>
      <c r="C2079" s="39">
        <f t="shared" si="195"/>
        <v>0</v>
      </c>
      <c r="D2079" s="94">
        <f t="shared" ca="1" si="196"/>
        <v>0</v>
      </c>
      <c r="E2079" s="94">
        <f t="shared" ca="1" si="197"/>
        <v>0</v>
      </c>
      <c r="F2079" s="94">
        <f t="shared" ca="1" si="192"/>
        <v>0</v>
      </c>
      <c r="G2079" s="87"/>
      <c r="H2079" s="87"/>
      <c r="I2079" s="87"/>
      <c r="J2079" s="87"/>
    </row>
    <row r="2080" spans="1:10" x14ac:dyDescent="0.2">
      <c r="A2080" s="39">
        <f t="shared" si="193"/>
        <v>0</v>
      </c>
      <c r="B2080" s="39">
        <f t="shared" si="194"/>
        <v>0</v>
      </c>
      <c r="C2080" s="39">
        <f t="shared" si="195"/>
        <v>0</v>
      </c>
      <c r="D2080" s="94">
        <f t="shared" ca="1" si="196"/>
        <v>0</v>
      </c>
      <c r="E2080" s="94">
        <f t="shared" ca="1" si="197"/>
        <v>0</v>
      </c>
      <c r="F2080" s="94">
        <f t="shared" ca="1" si="192"/>
        <v>0</v>
      </c>
      <c r="G2080" s="87"/>
      <c r="H2080" s="87"/>
      <c r="I2080" s="87"/>
      <c r="J2080" s="87"/>
    </row>
    <row r="2081" spans="1:10" x14ac:dyDescent="0.2">
      <c r="A2081" s="39">
        <f t="shared" si="193"/>
        <v>0</v>
      </c>
      <c r="B2081" s="39">
        <f t="shared" si="194"/>
        <v>0</v>
      </c>
      <c r="C2081" s="39">
        <f t="shared" si="195"/>
        <v>0</v>
      </c>
      <c r="D2081" s="94">
        <f t="shared" ca="1" si="196"/>
        <v>0</v>
      </c>
      <c r="E2081" s="94">
        <f t="shared" ca="1" si="197"/>
        <v>0</v>
      </c>
      <c r="F2081" s="94">
        <f t="shared" ca="1" si="192"/>
        <v>0</v>
      </c>
      <c r="G2081" s="87"/>
      <c r="H2081" s="87"/>
      <c r="I2081" s="87"/>
      <c r="J2081" s="87"/>
    </row>
    <row r="2082" spans="1:10" x14ac:dyDescent="0.2">
      <c r="A2082" s="39">
        <f t="shared" si="193"/>
        <v>0</v>
      </c>
      <c r="B2082" s="39">
        <f t="shared" si="194"/>
        <v>0</v>
      </c>
      <c r="C2082" s="39">
        <f t="shared" si="195"/>
        <v>0</v>
      </c>
      <c r="D2082" s="94">
        <f t="shared" ca="1" si="196"/>
        <v>0</v>
      </c>
      <c r="E2082" s="94">
        <f t="shared" ca="1" si="197"/>
        <v>0</v>
      </c>
      <c r="F2082" s="94">
        <f t="shared" ca="1" si="192"/>
        <v>0</v>
      </c>
      <c r="G2082" s="87"/>
      <c r="H2082" s="87"/>
      <c r="I2082" s="87"/>
      <c r="J2082" s="87"/>
    </row>
    <row r="2083" spans="1:10" x14ac:dyDescent="0.2">
      <c r="A2083" s="39">
        <f t="shared" si="193"/>
        <v>0</v>
      </c>
      <c r="B2083" s="39">
        <f t="shared" si="194"/>
        <v>0</v>
      </c>
      <c r="C2083" s="39">
        <f t="shared" si="195"/>
        <v>0</v>
      </c>
      <c r="D2083" s="94">
        <f t="shared" ca="1" si="196"/>
        <v>0</v>
      </c>
      <c r="E2083" s="94">
        <f t="shared" ca="1" si="197"/>
        <v>0</v>
      </c>
      <c r="F2083" s="94">
        <f t="shared" ca="1" si="192"/>
        <v>0</v>
      </c>
      <c r="G2083" s="87"/>
      <c r="H2083" s="87"/>
      <c r="I2083" s="87"/>
      <c r="J2083" s="87"/>
    </row>
    <row r="2084" spans="1:10" x14ac:dyDescent="0.2">
      <c r="A2084" s="39">
        <f t="shared" si="193"/>
        <v>0</v>
      </c>
      <c r="B2084" s="39">
        <f t="shared" si="194"/>
        <v>0</v>
      </c>
      <c r="C2084" s="39">
        <f t="shared" si="195"/>
        <v>0</v>
      </c>
      <c r="D2084" s="94">
        <f t="shared" ca="1" si="196"/>
        <v>0</v>
      </c>
      <c r="E2084" s="94">
        <f t="shared" ca="1" si="197"/>
        <v>0</v>
      </c>
      <c r="F2084" s="94">
        <f t="shared" ca="1" si="192"/>
        <v>0</v>
      </c>
      <c r="G2084" s="87"/>
      <c r="H2084" s="87"/>
      <c r="I2084" s="87"/>
      <c r="J2084" s="87"/>
    </row>
    <row r="2085" spans="1:10" x14ac:dyDescent="0.2">
      <c r="A2085" s="39">
        <f t="shared" si="193"/>
        <v>0</v>
      </c>
      <c r="B2085" s="39">
        <f t="shared" si="194"/>
        <v>0</v>
      </c>
      <c r="C2085" s="39">
        <f t="shared" si="195"/>
        <v>0</v>
      </c>
      <c r="D2085" s="94">
        <f t="shared" ca="1" si="196"/>
        <v>0</v>
      </c>
      <c r="E2085" s="94">
        <f t="shared" ca="1" si="197"/>
        <v>0</v>
      </c>
      <c r="F2085" s="94">
        <f t="shared" ca="1" si="192"/>
        <v>0</v>
      </c>
      <c r="G2085" s="87"/>
      <c r="H2085" s="87"/>
      <c r="I2085" s="87"/>
      <c r="J2085" s="87"/>
    </row>
    <row r="2086" spans="1:10" x14ac:dyDescent="0.2">
      <c r="A2086" s="39">
        <f t="shared" si="193"/>
        <v>0</v>
      </c>
      <c r="B2086" s="39">
        <f t="shared" si="194"/>
        <v>0</v>
      </c>
      <c r="C2086" s="39">
        <f t="shared" si="195"/>
        <v>0</v>
      </c>
      <c r="D2086" s="94">
        <f t="shared" ca="1" si="196"/>
        <v>0</v>
      </c>
      <c r="E2086" s="94">
        <f t="shared" ca="1" si="197"/>
        <v>0</v>
      </c>
      <c r="F2086" s="94">
        <f t="shared" ca="1" si="192"/>
        <v>0</v>
      </c>
      <c r="G2086" s="87"/>
      <c r="H2086" s="87"/>
      <c r="I2086" s="87"/>
      <c r="J2086" s="87"/>
    </row>
    <row r="2087" spans="1:10" x14ac:dyDescent="0.2">
      <c r="A2087" s="39">
        <f t="shared" si="193"/>
        <v>0</v>
      </c>
      <c r="B2087" s="39">
        <f t="shared" si="194"/>
        <v>0</v>
      </c>
      <c r="C2087" s="39">
        <f t="shared" si="195"/>
        <v>0</v>
      </c>
      <c r="D2087" s="94">
        <f t="shared" ca="1" si="196"/>
        <v>0</v>
      </c>
      <c r="E2087" s="94">
        <f t="shared" ca="1" si="197"/>
        <v>0</v>
      </c>
      <c r="F2087" s="94">
        <f t="shared" ca="1" si="192"/>
        <v>0</v>
      </c>
      <c r="G2087" s="87"/>
      <c r="H2087" s="87"/>
      <c r="I2087" s="87"/>
      <c r="J2087" s="87"/>
    </row>
    <row r="2088" spans="1:10" x14ac:dyDescent="0.2">
      <c r="A2088" s="39">
        <f t="shared" si="193"/>
        <v>0</v>
      </c>
      <c r="B2088" s="39">
        <f t="shared" si="194"/>
        <v>0</v>
      </c>
      <c r="C2088" s="39">
        <f t="shared" si="195"/>
        <v>0</v>
      </c>
      <c r="D2088" s="94">
        <f t="shared" ca="1" si="196"/>
        <v>0</v>
      </c>
      <c r="E2088" s="94">
        <f t="shared" ca="1" si="197"/>
        <v>0</v>
      </c>
      <c r="F2088" s="94">
        <f t="shared" ca="1" si="192"/>
        <v>0</v>
      </c>
      <c r="G2088" s="87"/>
      <c r="H2088" s="87"/>
      <c r="I2088" s="87"/>
      <c r="J2088" s="87"/>
    </row>
    <row r="2089" spans="1:10" x14ac:dyDescent="0.2">
      <c r="A2089" s="39">
        <f t="shared" si="193"/>
        <v>0</v>
      </c>
      <c r="B2089" s="39">
        <f t="shared" si="194"/>
        <v>0</v>
      </c>
      <c r="C2089" s="39">
        <f t="shared" si="195"/>
        <v>0</v>
      </c>
      <c r="D2089" s="94">
        <f t="shared" ca="1" si="196"/>
        <v>0</v>
      </c>
      <c r="E2089" s="94">
        <f t="shared" ca="1" si="197"/>
        <v>0</v>
      </c>
      <c r="F2089" s="94">
        <f t="shared" ca="1" si="192"/>
        <v>0</v>
      </c>
      <c r="G2089" s="87"/>
      <c r="H2089" s="87"/>
      <c r="I2089" s="87"/>
      <c r="J2089" s="87"/>
    </row>
    <row r="2090" spans="1:10" x14ac:dyDescent="0.2">
      <c r="A2090" s="39">
        <f t="shared" si="193"/>
        <v>0</v>
      </c>
      <c r="B2090" s="39">
        <f t="shared" si="194"/>
        <v>0</v>
      </c>
      <c r="C2090" s="39">
        <f t="shared" si="195"/>
        <v>0</v>
      </c>
      <c r="D2090" s="94">
        <f t="shared" ca="1" si="196"/>
        <v>0</v>
      </c>
      <c r="E2090" s="94">
        <f t="shared" ca="1" si="197"/>
        <v>0</v>
      </c>
      <c r="F2090" s="94">
        <f t="shared" ca="1" si="192"/>
        <v>0</v>
      </c>
      <c r="G2090" s="87"/>
      <c r="H2090" s="87"/>
      <c r="I2090" s="87"/>
      <c r="J2090" s="87"/>
    </row>
    <row r="2091" spans="1:10" x14ac:dyDescent="0.2">
      <c r="A2091" s="39">
        <f t="shared" si="193"/>
        <v>0</v>
      </c>
      <c r="B2091" s="39">
        <f t="shared" si="194"/>
        <v>0</v>
      </c>
      <c r="C2091" s="39">
        <f t="shared" si="195"/>
        <v>0</v>
      </c>
      <c r="D2091" s="94">
        <f t="shared" ca="1" si="196"/>
        <v>0</v>
      </c>
      <c r="E2091" s="94">
        <f t="shared" ca="1" si="197"/>
        <v>0</v>
      </c>
      <c r="F2091" s="94">
        <f t="shared" ca="1" si="192"/>
        <v>0</v>
      </c>
      <c r="G2091" s="87"/>
      <c r="H2091" s="87"/>
      <c r="I2091" s="87"/>
      <c r="J2091" s="87"/>
    </row>
    <row r="2092" spans="1:10" x14ac:dyDescent="0.2">
      <c r="A2092" s="39">
        <f t="shared" si="193"/>
        <v>0</v>
      </c>
      <c r="B2092" s="39">
        <f t="shared" si="194"/>
        <v>0</v>
      </c>
      <c r="C2092" s="39">
        <f t="shared" si="195"/>
        <v>0</v>
      </c>
      <c r="D2092" s="94">
        <f t="shared" ca="1" si="196"/>
        <v>0</v>
      </c>
      <c r="E2092" s="94">
        <f t="shared" ca="1" si="197"/>
        <v>0</v>
      </c>
      <c r="F2092" s="94">
        <f t="shared" ca="1" si="192"/>
        <v>0</v>
      </c>
      <c r="G2092" s="87"/>
      <c r="H2092" s="87"/>
      <c r="I2092" s="87"/>
      <c r="J2092" s="87"/>
    </row>
    <row r="2093" spans="1:10" x14ac:dyDescent="0.2">
      <c r="A2093" s="39">
        <f t="shared" si="193"/>
        <v>0</v>
      </c>
      <c r="B2093" s="39">
        <f t="shared" si="194"/>
        <v>0</v>
      </c>
      <c r="C2093" s="39">
        <f t="shared" si="195"/>
        <v>0</v>
      </c>
      <c r="D2093" s="94">
        <f t="shared" ca="1" si="196"/>
        <v>0</v>
      </c>
      <c r="E2093" s="94">
        <f t="shared" ca="1" si="197"/>
        <v>0</v>
      </c>
      <c r="F2093" s="94">
        <f t="shared" ca="1" si="192"/>
        <v>0</v>
      </c>
      <c r="G2093" s="87"/>
      <c r="H2093" s="87"/>
      <c r="I2093" s="87"/>
      <c r="J2093" s="87"/>
    </row>
    <row r="2094" spans="1:10" x14ac:dyDescent="0.2">
      <c r="A2094" s="39">
        <f t="shared" si="193"/>
        <v>0</v>
      </c>
      <c r="B2094" s="39">
        <f t="shared" si="194"/>
        <v>0</v>
      </c>
      <c r="C2094" s="39">
        <f t="shared" si="195"/>
        <v>0</v>
      </c>
      <c r="D2094" s="94">
        <f t="shared" ca="1" si="196"/>
        <v>0</v>
      </c>
      <c r="E2094" s="94">
        <f t="shared" ca="1" si="197"/>
        <v>0</v>
      </c>
      <c r="F2094" s="94">
        <f t="shared" ca="1" si="192"/>
        <v>0</v>
      </c>
      <c r="G2094" s="87"/>
      <c r="H2094" s="87"/>
      <c r="I2094" s="87"/>
      <c r="J2094" s="87"/>
    </row>
    <row r="2095" spans="1:10" x14ac:dyDescent="0.2">
      <c r="A2095" s="39">
        <f t="shared" si="193"/>
        <v>0</v>
      </c>
      <c r="B2095" s="39">
        <f t="shared" si="194"/>
        <v>0</v>
      </c>
      <c r="C2095" s="39">
        <f t="shared" si="195"/>
        <v>0</v>
      </c>
      <c r="D2095" s="94">
        <f t="shared" ca="1" si="196"/>
        <v>0</v>
      </c>
      <c r="E2095" s="94">
        <f t="shared" ca="1" si="197"/>
        <v>0</v>
      </c>
      <c r="F2095" s="94">
        <f t="shared" ca="1" si="192"/>
        <v>0</v>
      </c>
      <c r="G2095" s="87"/>
      <c r="H2095" s="87"/>
      <c r="I2095" s="87"/>
      <c r="J2095" s="87"/>
    </row>
    <row r="2096" spans="1:10" x14ac:dyDescent="0.2">
      <c r="A2096" s="39">
        <f t="shared" si="193"/>
        <v>0</v>
      </c>
      <c r="B2096" s="39">
        <f t="shared" si="194"/>
        <v>0</v>
      </c>
      <c r="C2096" s="39">
        <f t="shared" si="195"/>
        <v>0</v>
      </c>
      <c r="D2096" s="94">
        <f t="shared" ca="1" si="196"/>
        <v>0</v>
      </c>
      <c r="E2096" s="94">
        <f t="shared" ca="1" si="197"/>
        <v>0</v>
      </c>
      <c r="F2096" s="94">
        <f t="shared" ca="1" si="192"/>
        <v>0</v>
      </c>
      <c r="G2096" s="87"/>
      <c r="H2096" s="87"/>
      <c r="I2096" s="87"/>
      <c r="J2096" s="87"/>
    </row>
    <row r="2097" spans="1:10" x14ac:dyDescent="0.2">
      <c r="A2097" s="39">
        <f t="shared" si="193"/>
        <v>0</v>
      </c>
      <c r="B2097" s="39">
        <f t="shared" si="194"/>
        <v>0</v>
      </c>
      <c r="C2097" s="39">
        <f t="shared" si="195"/>
        <v>0</v>
      </c>
      <c r="D2097" s="94">
        <f t="shared" ca="1" si="196"/>
        <v>0</v>
      </c>
      <c r="E2097" s="94">
        <f t="shared" ca="1" si="197"/>
        <v>0</v>
      </c>
      <c r="F2097" s="94">
        <f t="shared" ca="1" si="192"/>
        <v>0</v>
      </c>
      <c r="G2097" s="87"/>
      <c r="H2097" s="87"/>
      <c r="I2097" s="87"/>
      <c r="J2097" s="87"/>
    </row>
    <row r="2098" spans="1:10" x14ac:dyDescent="0.2">
      <c r="A2098" s="39">
        <f t="shared" si="193"/>
        <v>0</v>
      </c>
      <c r="B2098" s="39">
        <f t="shared" si="194"/>
        <v>0</v>
      </c>
      <c r="C2098" s="39">
        <f t="shared" si="195"/>
        <v>0</v>
      </c>
      <c r="D2098" s="94">
        <f t="shared" ca="1" si="196"/>
        <v>0</v>
      </c>
      <c r="E2098" s="94">
        <f t="shared" ca="1" si="197"/>
        <v>0</v>
      </c>
      <c r="F2098" s="94">
        <f t="shared" ca="1" si="192"/>
        <v>0</v>
      </c>
      <c r="G2098" s="87"/>
      <c r="H2098" s="87"/>
      <c r="I2098" s="87"/>
      <c r="J2098" s="87"/>
    </row>
    <row r="2099" spans="1:10" x14ac:dyDescent="0.2">
      <c r="A2099" s="39">
        <f t="shared" si="193"/>
        <v>0</v>
      </c>
      <c r="B2099" s="39">
        <f t="shared" si="194"/>
        <v>0</v>
      </c>
      <c r="C2099" s="39">
        <f t="shared" si="195"/>
        <v>0</v>
      </c>
      <c r="D2099" s="94">
        <f t="shared" ca="1" si="196"/>
        <v>0</v>
      </c>
      <c r="E2099" s="94">
        <f t="shared" ca="1" si="197"/>
        <v>0</v>
      </c>
      <c r="F2099" s="94">
        <f t="shared" ca="1" si="192"/>
        <v>0</v>
      </c>
      <c r="G2099" s="87"/>
      <c r="H2099" s="87"/>
      <c r="I2099" s="87"/>
      <c r="J2099" s="87"/>
    </row>
    <row r="2100" spans="1:10" x14ac:dyDescent="0.2">
      <c r="A2100" s="39">
        <f t="shared" si="193"/>
        <v>0</v>
      </c>
      <c r="B2100" s="39">
        <f t="shared" si="194"/>
        <v>0</v>
      </c>
      <c r="C2100" s="39">
        <f t="shared" si="195"/>
        <v>0</v>
      </c>
      <c r="D2100" s="94">
        <f t="shared" ca="1" si="196"/>
        <v>0</v>
      </c>
      <c r="E2100" s="94">
        <f t="shared" ca="1" si="197"/>
        <v>0</v>
      </c>
      <c r="F2100" s="94">
        <f t="shared" ca="1" si="192"/>
        <v>0</v>
      </c>
      <c r="G2100" s="87"/>
      <c r="H2100" s="87"/>
      <c r="I2100" s="87"/>
      <c r="J2100" s="87"/>
    </row>
    <row r="2101" spans="1:10" x14ac:dyDescent="0.2">
      <c r="A2101" s="39">
        <f t="shared" si="193"/>
        <v>0</v>
      </c>
      <c r="B2101" s="39">
        <f t="shared" si="194"/>
        <v>0</v>
      </c>
      <c r="C2101" s="39">
        <f t="shared" si="195"/>
        <v>0</v>
      </c>
      <c r="D2101" s="94">
        <f t="shared" ca="1" si="196"/>
        <v>0</v>
      </c>
      <c r="E2101" s="94">
        <f t="shared" ca="1" si="197"/>
        <v>0</v>
      </c>
      <c r="F2101" s="94">
        <f t="shared" ca="1" si="192"/>
        <v>0</v>
      </c>
      <c r="G2101" s="87"/>
      <c r="H2101" s="87"/>
      <c r="I2101" s="87"/>
      <c r="J2101" s="87"/>
    </row>
    <row r="2102" spans="1:10" x14ac:dyDescent="0.2">
      <c r="A2102" s="39">
        <f t="shared" si="193"/>
        <v>0</v>
      </c>
      <c r="B2102" s="39">
        <f t="shared" si="194"/>
        <v>0</v>
      </c>
      <c r="C2102" s="39">
        <f t="shared" si="195"/>
        <v>0</v>
      </c>
      <c r="D2102" s="94">
        <f t="shared" ca="1" si="196"/>
        <v>0</v>
      </c>
      <c r="E2102" s="94">
        <f t="shared" ca="1" si="197"/>
        <v>0</v>
      </c>
      <c r="F2102" s="94">
        <f t="shared" ca="1" si="192"/>
        <v>0</v>
      </c>
      <c r="G2102" s="87"/>
      <c r="H2102" s="87"/>
      <c r="I2102" s="87"/>
      <c r="J2102" s="87"/>
    </row>
    <row r="2103" spans="1:10" x14ac:dyDescent="0.2">
      <c r="A2103" s="39">
        <f t="shared" si="193"/>
        <v>0</v>
      </c>
      <c r="B2103" s="39">
        <f t="shared" si="194"/>
        <v>0</v>
      </c>
      <c r="C2103" s="39">
        <f t="shared" si="195"/>
        <v>0</v>
      </c>
      <c r="D2103" s="94">
        <f t="shared" ca="1" si="196"/>
        <v>0</v>
      </c>
      <c r="E2103" s="94">
        <f t="shared" ca="1" si="197"/>
        <v>0</v>
      </c>
      <c r="F2103" s="94">
        <f t="shared" ca="1" si="192"/>
        <v>0</v>
      </c>
      <c r="G2103" s="87"/>
      <c r="H2103" s="87"/>
      <c r="I2103" s="87"/>
      <c r="J2103" s="87"/>
    </row>
    <row r="2104" spans="1:10" x14ac:dyDescent="0.2">
      <c r="A2104" s="39">
        <f t="shared" si="193"/>
        <v>0</v>
      </c>
      <c r="B2104" s="39">
        <f t="shared" si="194"/>
        <v>0</v>
      </c>
      <c r="C2104" s="39">
        <f t="shared" si="195"/>
        <v>0</v>
      </c>
      <c r="D2104" s="94">
        <f t="shared" ca="1" si="196"/>
        <v>0</v>
      </c>
      <c r="E2104" s="94">
        <f t="shared" ca="1" si="197"/>
        <v>0</v>
      </c>
      <c r="F2104" s="94">
        <f t="shared" ca="1" si="192"/>
        <v>0</v>
      </c>
      <c r="G2104" s="87"/>
      <c r="H2104" s="87"/>
      <c r="I2104" s="87"/>
      <c r="J2104" s="87"/>
    </row>
    <row r="2105" spans="1:10" x14ac:dyDescent="0.2">
      <c r="A2105" s="39">
        <f t="shared" si="193"/>
        <v>0</v>
      </c>
      <c r="B2105" s="39">
        <f t="shared" si="194"/>
        <v>0</v>
      </c>
      <c r="C2105" s="39">
        <f t="shared" si="195"/>
        <v>0</v>
      </c>
      <c r="D2105" s="94">
        <f t="shared" ca="1" si="196"/>
        <v>0</v>
      </c>
      <c r="E2105" s="94">
        <f t="shared" ca="1" si="197"/>
        <v>0</v>
      </c>
      <c r="F2105" s="94">
        <f t="shared" ca="1" si="192"/>
        <v>0</v>
      </c>
      <c r="G2105" s="87"/>
      <c r="H2105" s="87"/>
      <c r="I2105" s="87"/>
      <c r="J2105" s="87"/>
    </row>
    <row r="2106" spans="1:10" x14ac:dyDescent="0.2">
      <c r="A2106" s="39">
        <f t="shared" si="193"/>
        <v>0</v>
      </c>
      <c r="B2106" s="39">
        <f t="shared" si="194"/>
        <v>0</v>
      </c>
      <c r="C2106" s="39">
        <f t="shared" si="195"/>
        <v>0</v>
      </c>
      <c r="D2106" s="94">
        <f t="shared" ca="1" si="196"/>
        <v>0</v>
      </c>
      <c r="E2106" s="94">
        <f t="shared" ca="1" si="197"/>
        <v>0</v>
      </c>
      <c r="F2106" s="94">
        <f t="shared" ca="1" si="192"/>
        <v>0</v>
      </c>
      <c r="G2106" s="87"/>
      <c r="H2106" s="87"/>
      <c r="I2106" s="87"/>
      <c r="J2106" s="87"/>
    </row>
    <row r="2107" spans="1:10" x14ac:dyDescent="0.2">
      <c r="A2107" s="39">
        <f t="shared" si="193"/>
        <v>0</v>
      </c>
      <c r="B2107" s="39">
        <f t="shared" si="194"/>
        <v>0</v>
      </c>
      <c r="C2107" s="39">
        <f t="shared" si="195"/>
        <v>0</v>
      </c>
      <c r="D2107" s="94">
        <f t="shared" ca="1" si="196"/>
        <v>0</v>
      </c>
      <c r="E2107" s="94">
        <f t="shared" ca="1" si="197"/>
        <v>0</v>
      </c>
      <c r="F2107" s="94">
        <f t="shared" ca="1" si="192"/>
        <v>0</v>
      </c>
      <c r="G2107" s="87"/>
      <c r="H2107" s="87"/>
      <c r="I2107" s="87"/>
      <c r="J2107" s="87"/>
    </row>
    <row r="2108" spans="1:10" x14ac:dyDescent="0.2">
      <c r="A2108" s="39">
        <f t="shared" si="193"/>
        <v>0</v>
      </c>
      <c r="B2108" s="39">
        <f t="shared" si="194"/>
        <v>0</v>
      </c>
      <c r="C2108" s="39">
        <f t="shared" si="195"/>
        <v>0</v>
      </c>
      <c r="D2108" s="94">
        <f t="shared" ca="1" si="196"/>
        <v>0</v>
      </c>
      <c r="E2108" s="94">
        <f t="shared" ca="1" si="197"/>
        <v>0</v>
      </c>
      <c r="F2108" s="94">
        <f t="shared" ca="1" si="192"/>
        <v>0</v>
      </c>
      <c r="G2108" s="87"/>
      <c r="H2108" s="87"/>
      <c r="I2108" s="87"/>
      <c r="J2108" s="87"/>
    </row>
    <row r="2109" spans="1:10" x14ac:dyDescent="0.2">
      <c r="A2109" s="39">
        <f t="shared" si="193"/>
        <v>0</v>
      </c>
      <c r="B2109" s="39">
        <f t="shared" si="194"/>
        <v>0</v>
      </c>
      <c r="C2109" s="39">
        <f t="shared" si="195"/>
        <v>0</v>
      </c>
      <c r="D2109" s="94">
        <f t="shared" ca="1" si="196"/>
        <v>0</v>
      </c>
      <c r="E2109" s="94">
        <f t="shared" ca="1" si="197"/>
        <v>0</v>
      </c>
      <c r="F2109" s="94">
        <f t="shared" ca="1" si="192"/>
        <v>0</v>
      </c>
      <c r="G2109" s="87"/>
      <c r="H2109" s="87"/>
      <c r="I2109" s="87"/>
      <c r="J2109" s="87"/>
    </row>
    <row r="2110" spans="1:10" x14ac:dyDescent="0.2">
      <c r="A2110" s="39">
        <f t="shared" si="193"/>
        <v>0</v>
      </c>
      <c r="B2110" s="39">
        <f t="shared" si="194"/>
        <v>0</v>
      </c>
      <c r="C2110" s="39">
        <f t="shared" si="195"/>
        <v>0</v>
      </c>
      <c r="D2110" s="94">
        <f t="shared" ca="1" si="196"/>
        <v>0</v>
      </c>
      <c r="E2110" s="94">
        <f t="shared" ca="1" si="197"/>
        <v>0</v>
      </c>
      <c r="F2110" s="94">
        <f t="shared" ca="1" si="192"/>
        <v>0</v>
      </c>
      <c r="G2110" s="87"/>
      <c r="H2110" s="87"/>
      <c r="I2110" s="87"/>
      <c r="J2110" s="87"/>
    </row>
    <row r="2111" spans="1:10" x14ac:dyDescent="0.2">
      <c r="A2111" s="39">
        <f t="shared" si="193"/>
        <v>0</v>
      </c>
      <c r="B2111" s="39">
        <f t="shared" si="194"/>
        <v>0</v>
      </c>
      <c r="C2111" s="39">
        <f t="shared" si="195"/>
        <v>0</v>
      </c>
      <c r="D2111" s="94">
        <f t="shared" ca="1" si="196"/>
        <v>0</v>
      </c>
      <c r="E2111" s="94">
        <f t="shared" ca="1" si="197"/>
        <v>0</v>
      </c>
      <c r="F2111" s="94">
        <f t="shared" ca="1" si="192"/>
        <v>0</v>
      </c>
      <c r="G2111" s="87"/>
      <c r="H2111" s="87"/>
      <c r="I2111" s="87"/>
      <c r="J2111" s="87"/>
    </row>
    <row r="2112" spans="1:10" x14ac:dyDescent="0.2">
      <c r="A2112" s="39">
        <f t="shared" si="193"/>
        <v>0</v>
      </c>
      <c r="B2112" s="39">
        <f t="shared" si="194"/>
        <v>0</v>
      </c>
      <c r="C2112" s="39">
        <f t="shared" si="195"/>
        <v>0</v>
      </c>
      <c r="D2112" s="94">
        <f t="shared" ca="1" si="196"/>
        <v>0</v>
      </c>
      <c r="E2112" s="94">
        <f t="shared" ca="1" si="197"/>
        <v>0</v>
      </c>
      <c r="F2112" s="94">
        <f t="shared" ca="1" si="192"/>
        <v>0</v>
      </c>
      <c r="G2112" s="87"/>
      <c r="H2112" s="87"/>
      <c r="I2112" s="87"/>
      <c r="J2112" s="87"/>
    </row>
    <row r="2113" spans="1:10" x14ac:dyDescent="0.2">
      <c r="A2113" s="39">
        <f t="shared" si="193"/>
        <v>0</v>
      </c>
      <c r="B2113" s="39">
        <f t="shared" si="194"/>
        <v>0</v>
      </c>
      <c r="C2113" s="39">
        <f t="shared" si="195"/>
        <v>0</v>
      </c>
      <c r="D2113" s="94">
        <f t="shared" ca="1" si="196"/>
        <v>0</v>
      </c>
      <c r="E2113" s="94">
        <f t="shared" ca="1" si="197"/>
        <v>0</v>
      </c>
      <c r="F2113" s="94">
        <f t="shared" ca="1" si="192"/>
        <v>0</v>
      </c>
      <c r="G2113" s="87"/>
      <c r="H2113" s="87"/>
      <c r="I2113" s="87"/>
      <c r="J2113" s="87"/>
    </row>
    <row r="2114" spans="1:10" x14ac:dyDescent="0.2">
      <c r="A2114" s="39">
        <f t="shared" si="193"/>
        <v>0</v>
      </c>
      <c r="B2114" s="39">
        <f t="shared" si="194"/>
        <v>0</v>
      </c>
      <c r="C2114" s="39">
        <f t="shared" si="195"/>
        <v>0</v>
      </c>
      <c r="D2114" s="94">
        <f t="shared" ca="1" si="196"/>
        <v>0</v>
      </c>
      <c r="E2114" s="94">
        <f t="shared" ca="1" si="197"/>
        <v>0</v>
      </c>
      <c r="F2114" s="94">
        <f t="shared" ca="1" si="192"/>
        <v>0</v>
      </c>
      <c r="G2114" s="87"/>
      <c r="H2114" s="87"/>
      <c r="I2114" s="87"/>
      <c r="J2114" s="87"/>
    </row>
    <row r="2115" spans="1:10" x14ac:dyDescent="0.2">
      <c r="A2115" s="39">
        <f t="shared" si="193"/>
        <v>0</v>
      </c>
      <c r="B2115" s="39">
        <f t="shared" si="194"/>
        <v>0</v>
      </c>
      <c r="C2115" s="39">
        <f t="shared" si="195"/>
        <v>0</v>
      </c>
      <c r="D2115" s="94">
        <f t="shared" ca="1" si="196"/>
        <v>0</v>
      </c>
      <c r="E2115" s="94">
        <f t="shared" ca="1" si="197"/>
        <v>0</v>
      </c>
      <c r="F2115" s="94">
        <f t="shared" ca="1" si="192"/>
        <v>0</v>
      </c>
      <c r="G2115" s="87"/>
      <c r="H2115" s="87"/>
      <c r="I2115" s="87"/>
      <c r="J2115" s="87"/>
    </row>
    <row r="2116" spans="1:10" x14ac:dyDescent="0.2">
      <c r="A2116" s="39">
        <f t="shared" si="193"/>
        <v>0</v>
      </c>
      <c r="B2116" s="39">
        <f t="shared" si="194"/>
        <v>0</v>
      </c>
      <c r="C2116" s="39">
        <f t="shared" si="195"/>
        <v>0</v>
      </c>
      <c r="D2116" s="94">
        <f t="shared" ca="1" si="196"/>
        <v>0</v>
      </c>
      <c r="E2116" s="94">
        <f t="shared" ca="1" si="197"/>
        <v>0</v>
      </c>
      <c r="F2116" s="94">
        <f t="shared" ca="1" si="192"/>
        <v>0</v>
      </c>
      <c r="G2116" s="87"/>
      <c r="H2116" s="87"/>
      <c r="I2116" s="87"/>
      <c r="J2116" s="87"/>
    </row>
    <row r="2117" spans="1:10" x14ac:dyDescent="0.2">
      <c r="A2117" s="39">
        <f t="shared" si="193"/>
        <v>0</v>
      </c>
      <c r="B2117" s="39">
        <f t="shared" si="194"/>
        <v>0</v>
      </c>
      <c r="C2117" s="39">
        <f t="shared" si="195"/>
        <v>0</v>
      </c>
      <c r="D2117" s="94">
        <f t="shared" ca="1" si="196"/>
        <v>0</v>
      </c>
      <c r="E2117" s="94">
        <f t="shared" ca="1" si="197"/>
        <v>0</v>
      </c>
      <c r="F2117" s="94">
        <f t="shared" ca="1" si="192"/>
        <v>0</v>
      </c>
      <c r="G2117" s="87"/>
      <c r="H2117" s="87"/>
      <c r="I2117" s="87"/>
      <c r="J2117" s="87"/>
    </row>
    <row r="2118" spans="1:10" x14ac:dyDescent="0.2">
      <c r="A2118" s="39">
        <f t="shared" si="193"/>
        <v>0</v>
      </c>
      <c r="B2118" s="39">
        <f t="shared" si="194"/>
        <v>0</v>
      </c>
      <c r="C2118" s="39">
        <f t="shared" si="195"/>
        <v>0</v>
      </c>
      <c r="D2118" s="94">
        <f t="shared" ca="1" si="196"/>
        <v>0</v>
      </c>
      <c r="E2118" s="94">
        <f t="shared" ca="1" si="197"/>
        <v>0</v>
      </c>
      <c r="F2118" s="94">
        <f t="shared" ref="F2118:F2181" ca="1" si="198">IF(TODAY()&lt;$A$4,SUM(R2118),"")</f>
        <v>0</v>
      </c>
      <c r="G2118" s="87"/>
      <c r="H2118" s="87"/>
      <c r="I2118" s="87"/>
      <c r="J2118" s="87"/>
    </row>
    <row r="2119" spans="1:10" x14ac:dyDescent="0.2">
      <c r="A2119" s="39">
        <f t="shared" ref="A2119:A2182" si="199">M2119</f>
        <v>0</v>
      </c>
      <c r="B2119" s="39">
        <f t="shared" ref="B2119:B2182" si="200">N2119</f>
        <v>0</v>
      </c>
      <c r="C2119" s="39">
        <f t="shared" ref="C2119:C2182" si="201">O2119</f>
        <v>0</v>
      </c>
      <c r="D2119" s="94">
        <f t="shared" ref="D2119:D2182" ca="1" si="202">IF(TODAY()&lt;$A$4,SUM(P2119)*(100-SUM($I$5))/100,"")</f>
        <v>0</v>
      </c>
      <c r="E2119" s="94">
        <f t="shared" ref="E2119:E2182" ca="1" si="203">IF(TODAY()&lt;$A$4,SUM(T2119,V2119,X2119,Z2119,AB2119,AD2119,AF2119,AH2119,AJ2119,AL2119,AN2119,AP2119,AR2119,AT2119,AV2119,AX2119,AZ2119,BB2119,BD2119,BF2119,BH2119,BJ2119,BL2119,BN2119,BP2119,BR2119,BT2119,BV2119)-SUM(S2119,U2119,W2119,Y2119,AA2119,AC2119,AE2119,AG2119,AI2119,AK2119,AM2119,AO2119,AQ2119,AS2119,AU2119,AW2119,AY2119,BA2119,BC2119,BE2119,BG2119,BI2119,BK2119,BM2119,BO2119,BQ2119,BS2119,BU2119),"")</f>
        <v>0</v>
      </c>
      <c r="F2119" s="94">
        <f t="shared" ca="1" si="198"/>
        <v>0</v>
      </c>
      <c r="G2119" s="87"/>
      <c r="H2119" s="87"/>
      <c r="I2119" s="87"/>
      <c r="J2119" s="87"/>
    </row>
    <row r="2120" spans="1:10" x14ac:dyDescent="0.2">
      <c r="A2120" s="39">
        <f t="shared" si="199"/>
        <v>0</v>
      </c>
      <c r="B2120" s="39">
        <f t="shared" si="200"/>
        <v>0</v>
      </c>
      <c r="C2120" s="39">
        <f t="shared" si="201"/>
        <v>0</v>
      </c>
      <c r="D2120" s="94">
        <f t="shared" ca="1" si="202"/>
        <v>0</v>
      </c>
      <c r="E2120" s="94">
        <f t="shared" ca="1" si="203"/>
        <v>0</v>
      </c>
      <c r="F2120" s="94">
        <f t="shared" ca="1" si="198"/>
        <v>0</v>
      </c>
      <c r="G2120" s="87"/>
      <c r="H2120" s="87"/>
      <c r="I2120" s="87"/>
      <c r="J2120" s="87"/>
    </row>
    <row r="2121" spans="1:10" x14ac:dyDescent="0.2">
      <c r="A2121" s="39">
        <f t="shared" si="199"/>
        <v>0</v>
      </c>
      <c r="B2121" s="39">
        <f t="shared" si="200"/>
        <v>0</v>
      </c>
      <c r="C2121" s="39">
        <f t="shared" si="201"/>
        <v>0</v>
      </c>
      <c r="D2121" s="94">
        <f t="shared" ca="1" si="202"/>
        <v>0</v>
      </c>
      <c r="E2121" s="94">
        <f t="shared" ca="1" si="203"/>
        <v>0</v>
      </c>
      <c r="F2121" s="94">
        <f t="shared" ca="1" si="198"/>
        <v>0</v>
      </c>
      <c r="G2121" s="87"/>
      <c r="H2121" s="87"/>
      <c r="I2121" s="87"/>
      <c r="J2121" s="87"/>
    </row>
    <row r="2122" spans="1:10" x14ac:dyDescent="0.2">
      <c r="A2122" s="39">
        <f t="shared" si="199"/>
        <v>0</v>
      </c>
      <c r="B2122" s="39">
        <f t="shared" si="200"/>
        <v>0</v>
      </c>
      <c r="C2122" s="39">
        <f t="shared" si="201"/>
        <v>0</v>
      </c>
      <c r="D2122" s="94">
        <f t="shared" ca="1" si="202"/>
        <v>0</v>
      </c>
      <c r="E2122" s="94">
        <f t="shared" ca="1" si="203"/>
        <v>0</v>
      </c>
      <c r="F2122" s="94">
        <f t="shared" ca="1" si="198"/>
        <v>0</v>
      </c>
      <c r="G2122" s="87"/>
      <c r="H2122" s="87"/>
      <c r="I2122" s="87"/>
      <c r="J2122" s="87"/>
    </row>
    <row r="2123" spans="1:10" x14ac:dyDescent="0.2">
      <c r="A2123" s="39">
        <f t="shared" si="199"/>
        <v>0</v>
      </c>
      <c r="B2123" s="39">
        <f t="shared" si="200"/>
        <v>0</v>
      </c>
      <c r="C2123" s="39">
        <f t="shared" si="201"/>
        <v>0</v>
      </c>
      <c r="D2123" s="94">
        <f t="shared" ca="1" si="202"/>
        <v>0</v>
      </c>
      <c r="E2123" s="94">
        <f t="shared" ca="1" si="203"/>
        <v>0</v>
      </c>
      <c r="F2123" s="94">
        <f t="shared" ca="1" si="198"/>
        <v>0</v>
      </c>
      <c r="G2123" s="87"/>
      <c r="H2123" s="87"/>
      <c r="I2123" s="87"/>
      <c r="J2123" s="87"/>
    </row>
    <row r="2124" spans="1:10" x14ac:dyDescent="0.2">
      <c r="A2124" s="39">
        <f t="shared" si="199"/>
        <v>0</v>
      </c>
      <c r="B2124" s="39">
        <f t="shared" si="200"/>
        <v>0</v>
      </c>
      <c r="C2124" s="39">
        <f t="shared" si="201"/>
        <v>0</v>
      </c>
      <c r="D2124" s="94">
        <f t="shared" ca="1" si="202"/>
        <v>0</v>
      </c>
      <c r="E2124" s="94">
        <f t="shared" ca="1" si="203"/>
        <v>0</v>
      </c>
      <c r="F2124" s="94">
        <f t="shared" ca="1" si="198"/>
        <v>0</v>
      </c>
      <c r="G2124" s="87"/>
      <c r="H2124" s="87"/>
      <c r="I2124" s="87"/>
      <c r="J2124" s="87"/>
    </row>
    <row r="2125" spans="1:10" x14ac:dyDescent="0.2">
      <c r="A2125" s="39">
        <f t="shared" si="199"/>
        <v>0</v>
      </c>
      <c r="B2125" s="39">
        <f t="shared" si="200"/>
        <v>0</v>
      </c>
      <c r="C2125" s="39">
        <f t="shared" si="201"/>
        <v>0</v>
      </c>
      <c r="D2125" s="94">
        <f t="shared" ca="1" si="202"/>
        <v>0</v>
      </c>
      <c r="E2125" s="94">
        <f t="shared" ca="1" si="203"/>
        <v>0</v>
      </c>
      <c r="F2125" s="94">
        <f t="shared" ca="1" si="198"/>
        <v>0</v>
      </c>
      <c r="G2125" s="87"/>
      <c r="H2125" s="87"/>
      <c r="I2125" s="87"/>
      <c r="J2125" s="87"/>
    </row>
    <row r="2126" spans="1:10" x14ac:dyDescent="0.2">
      <c r="A2126" s="39">
        <f t="shared" si="199"/>
        <v>0</v>
      </c>
      <c r="B2126" s="39">
        <f t="shared" si="200"/>
        <v>0</v>
      </c>
      <c r="C2126" s="39">
        <f t="shared" si="201"/>
        <v>0</v>
      </c>
      <c r="D2126" s="94">
        <f t="shared" ca="1" si="202"/>
        <v>0</v>
      </c>
      <c r="E2126" s="94">
        <f t="shared" ca="1" si="203"/>
        <v>0</v>
      </c>
      <c r="F2126" s="94">
        <f t="shared" ca="1" si="198"/>
        <v>0</v>
      </c>
      <c r="G2126" s="87"/>
      <c r="H2126" s="87"/>
      <c r="I2126" s="87"/>
      <c r="J2126" s="87"/>
    </row>
    <row r="2127" spans="1:10" x14ac:dyDescent="0.2">
      <c r="A2127" s="39">
        <f t="shared" si="199"/>
        <v>0</v>
      </c>
      <c r="B2127" s="39">
        <f t="shared" si="200"/>
        <v>0</v>
      </c>
      <c r="C2127" s="39">
        <f t="shared" si="201"/>
        <v>0</v>
      </c>
      <c r="D2127" s="94">
        <f t="shared" ca="1" si="202"/>
        <v>0</v>
      </c>
      <c r="E2127" s="94">
        <f t="shared" ca="1" si="203"/>
        <v>0</v>
      </c>
      <c r="F2127" s="94">
        <f t="shared" ca="1" si="198"/>
        <v>0</v>
      </c>
      <c r="G2127" s="87"/>
      <c r="H2127" s="87"/>
      <c r="I2127" s="87"/>
      <c r="J2127" s="87"/>
    </row>
    <row r="2128" spans="1:10" x14ac:dyDescent="0.2">
      <c r="A2128" s="39">
        <f t="shared" si="199"/>
        <v>0</v>
      </c>
      <c r="B2128" s="39">
        <f t="shared" si="200"/>
        <v>0</v>
      </c>
      <c r="C2128" s="39">
        <f t="shared" si="201"/>
        <v>0</v>
      </c>
      <c r="D2128" s="94">
        <f t="shared" ca="1" si="202"/>
        <v>0</v>
      </c>
      <c r="E2128" s="94">
        <f t="shared" ca="1" si="203"/>
        <v>0</v>
      </c>
      <c r="F2128" s="94">
        <f t="shared" ca="1" si="198"/>
        <v>0</v>
      </c>
      <c r="G2128" s="87"/>
      <c r="H2128" s="87"/>
      <c r="I2128" s="87"/>
      <c r="J2128" s="87"/>
    </row>
    <row r="2129" spans="1:10" x14ac:dyDescent="0.2">
      <c r="A2129" s="39">
        <f t="shared" si="199"/>
        <v>0</v>
      </c>
      <c r="B2129" s="39">
        <f t="shared" si="200"/>
        <v>0</v>
      </c>
      <c r="C2129" s="39">
        <f t="shared" si="201"/>
        <v>0</v>
      </c>
      <c r="D2129" s="94">
        <f t="shared" ca="1" si="202"/>
        <v>0</v>
      </c>
      <c r="E2129" s="94">
        <f t="shared" ca="1" si="203"/>
        <v>0</v>
      </c>
      <c r="F2129" s="94">
        <f t="shared" ca="1" si="198"/>
        <v>0</v>
      </c>
      <c r="G2129" s="87"/>
      <c r="H2129" s="87"/>
      <c r="I2129" s="87"/>
      <c r="J2129" s="87"/>
    </row>
    <row r="2130" spans="1:10" x14ac:dyDescent="0.2">
      <c r="A2130" s="39">
        <f t="shared" si="199"/>
        <v>0</v>
      </c>
      <c r="B2130" s="39">
        <f t="shared" si="200"/>
        <v>0</v>
      </c>
      <c r="C2130" s="39">
        <f t="shared" si="201"/>
        <v>0</v>
      </c>
      <c r="D2130" s="94">
        <f t="shared" ca="1" si="202"/>
        <v>0</v>
      </c>
      <c r="E2130" s="94">
        <f t="shared" ca="1" si="203"/>
        <v>0</v>
      </c>
      <c r="F2130" s="94">
        <f t="shared" ca="1" si="198"/>
        <v>0</v>
      </c>
      <c r="G2130" s="87"/>
      <c r="H2130" s="87"/>
      <c r="I2130" s="87"/>
      <c r="J2130" s="87"/>
    </row>
    <row r="2131" spans="1:10" x14ac:dyDescent="0.2">
      <c r="A2131" s="39">
        <f t="shared" si="199"/>
        <v>0</v>
      </c>
      <c r="B2131" s="39">
        <f t="shared" si="200"/>
        <v>0</v>
      </c>
      <c r="C2131" s="39">
        <f t="shared" si="201"/>
        <v>0</v>
      </c>
      <c r="D2131" s="94">
        <f t="shared" ca="1" si="202"/>
        <v>0</v>
      </c>
      <c r="E2131" s="94">
        <f t="shared" ca="1" si="203"/>
        <v>0</v>
      </c>
      <c r="F2131" s="94">
        <f t="shared" ca="1" si="198"/>
        <v>0</v>
      </c>
      <c r="G2131" s="87"/>
      <c r="H2131" s="87"/>
      <c r="I2131" s="87"/>
      <c r="J2131" s="87"/>
    </row>
    <row r="2132" spans="1:10" x14ac:dyDescent="0.2">
      <c r="A2132" s="39">
        <f t="shared" si="199"/>
        <v>0</v>
      </c>
      <c r="B2132" s="39">
        <f t="shared" si="200"/>
        <v>0</v>
      </c>
      <c r="C2132" s="39">
        <f t="shared" si="201"/>
        <v>0</v>
      </c>
      <c r="D2132" s="94">
        <f t="shared" ca="1" si="202"/>
        <v>0</v>
      </c>
      <c r="E2132" s="94">
        <f t="shared" ca="1" si="203"/>
        <v>0</v>
      </c>
      <c r="F2132" s="94">
        <f t="shared" ca="1" si="198"/>
        <v>0</v>
      </c>
      <c r="G2132" s="87"/>
      <c r="H2132" s="87"/>
      <c r="I2132" s="87"/>
      <c r="J2132" s="87"/>
    </row>
    <row r="2133" spans="1:10" x14ac:dyDescent="0.2">
      <c r="A2133" s="39">
        <f t="shared" si="199"/>
        <v>0</v>
      </c>
      <c r="B2133" s="39">
        <f t="shared" si="200"/>
        <v>0</v>
      </c>
      <c r="C2133" s="39">
        <f t="shared" si="201"/>
        <v>0</v>
      </c>
      <c r="D2133" s="94">
        <f t="shared" ca="1" si="202"/>
        <v>0</v>
      </c>
      <c r="E2133" s="94">
        <f t="shared" ca="1" si="203"/>
        <v>0</v>
      </c>
      <c r="F2133" s="94">
        <f t="shared" ca="1" si="198"/>
        <v>0</v>
      </c>
      <c r="G2133" s="87"/>
      <c r="H2133" s="87"/>
      <c r="I2133" s="87"/>
      <c r="J2133" s="87"/>
    </row>
    <row r="2134" spans="1:10" x14ac:dyDescent="0.2">
      <c r="A2134" s="39">
        <f t="shared" si="199"/>
        <v>0</v>
      </c>
      <c r="B2134" s="39">
        <f t="shared" si="200"/>
        <v>0</v>
      </c>
      <c r="C2134" s="39">
        <f t="shared" si="201"/>
        <v>0</v>
      </c>
      <c r="D2134" s="94">
        <f t="shared" ca="1" si="202"/>
        <v>0</v>
      </c>
      <c r="E2134" s="94">
        <f t="shared" ca="1" si="203"/>
        <v>0</v>
      </c>
      <c r="F2134" s="94">
        <f t="shared" ca="1" si="198"/>
        <v>0</v>
      </c>
      <c r="G2134" s="87"/>
      <c r="H2134" s="87"/>
      <c r="I2134" s="87"/>
      <c r="J2134" s="87"/>
    </row>
    <row r="2135" spans="1:10" x14ac:dyDescent="0.2">
      <c r="A2135" s="39">
        <f t="shared" si="199"/>
        <v>0</v>
      </c>
      <c r="B2135" s="39">
        <f t="shared" si="200"/>
        <v>0</v>
      </c>
      <c r="C2135" s="39">
        <f t="shared" si="201"/>
        <v>0</v>
      </c>
      <c r="D2135" s="94">
        <f t="shared" ca="1" si="202"/>
        <v>0</v>
      </c>
      <c r="E2135" s="94">
        <f t="shared" ca="1" si="203"/>
        <v>0</v>
      </c>
      <c r="F2135" s="94">
        <f t="shared" ca="1" si="198"/>
        <v>0</v>
      </c>
      <c r="G2135" s="87"/>
      <c r="H2135" s="87"/>
      <c r="I2135" s="87"/>
      <c r="J2135" s="87"/>
    </row>
    <row r="2136" spans="1:10" x14ac:dyDescent="0.2">
      <c r="A2136" s="39">
        <f t="shared" si="199"/>
        <v>0</v>
      </c>
      <c r="B2136" s="39">
        <f t="shared" si="200"/>
        <v>0</v>
      </c>
      <c r="C2136" s="39">
        <f t="shared" si="201"/>
        <v>0</v>
      </c>
      <c r="D2136" s="94">
        <f t="shared" ca="1" si="202"/>
        <v>0</v>
      </c>
      <c r="E2136" s="94">
        <f t="shared" ca="1" si="203"/>
        <v>0</v>
      </c>
      <c r="F2136" s="94">
        <f t="shared" ca="1" si="198"/>
        <v>0</v>
      </c>
      <c r="G2136" s="87"/>
      <c r="H2136" s="87"/>
      <c r="I2136" s="87"/>
      <c r="J2136" s="87"/>
    </row>
    <row r="2137" spans="1:10" x14ac:dyDescent="0.2">
      <c r="A2137" s="39">
        <f t="shared" si="199"/>
        <v>0</v>
      </c>
      <c r="B2137" s="39">
        <f t="shared" si="200"/>
        <v>0</v>
      </c>
      <c r="C2137" s="39">
        <f t="shared" si="201"/>
        <v>0</v>
      </c>
      <c r="D2137" s="94">
        <f t="shared" ca="1" si="202"/>
        <v>0</v>
      </c>
      <c r="E2137" s="94">
        <f t="shared" ca="1" si="203"/>
        <v>0</v>
      </c>
      <c r="F2137" s="94">
        <f t="shared" ca="1" si="198"/>
        <v>0</v>
      </c>
      <c r="G2137" s="87"/>
      <c r="H2137" s="87"/>
      <c r="I2137" s="87"/>
      <c r="J2137" s="87"/>
    </row>
    <row r="2138" spans="1:10" x14ac:dyDescent="0.2">
      <c r="A2138" s="39">
        <f t="shared" si="199"/>
        <v>0</v>
      </c>
      <c r="B2138" s="39">
        <f t="shared" si="200"/>
        <v>0</v>
      </c>
      <c r="C2138" s="39">
        <f t="shared" si="201"/>
        <v>0</v>
      </c>
      <c r="D2138" s="94">
        <f t="shared" ca="1" si="202"/>
        <v>0</v>
      </c>
      <c r="E2138" s="94">
        <f t="shared" ca="1" si="203"/>
        <v>0</v>
      </c>
      <c r="F2138" s="94">
        <f t="shared" ca="1" si="198"/>
        <v>0</v>
      </c>
      <c r="G2138" s="87"/>
      <c r="H2138" s="87"/>
      <c r="I2138" s="87"/>
      <c r="J2138" s="87"/>
    </row>
    <row r="2139" spans="1:10" x14ac:dyDescent="0.2">
      <c r="A2139" s="39">
        <f t="shared" si="199"/>
        <v>0</v>
      </c>
      <c r="B2139" s="39">
        <f t="shared" si="200"/>
        <v>0</v>
      </c>
      <c r="C2139" s="39">
        <f t="shared" si="201"/>
        <v>0</v>
      </c>
      <c r="D2139" s="94">
        <f t="shared" ca="1" si="202"/>
        <v>0</v>
      </c>
      <c r="E2139" s="94">
        <f t="shared" ca="1" si="203"/>
        <v>0</v>
      </c>
      <c r="F2139" s="94">
        <f t="shared" ca="1" si="198"/>
        <v>0</v>
      </c>
      <c r="G2139" s="87"/>
      <c r="H2139" s="87"/>
      <c r="I2139" s="87"/>
      <c r="J2139" s="87"/>
    </row>
    <row r="2140" spans="1:10" x14ac:dyDescent="0.2">
      <c r="A2140" s="39">
        <f t="shared" si="199"/>
        <v>0</v>
      </c>
      <c r="B2140" s="39">
        <f t="shared" si="200"/>
        <v>0</v>
      </c>
      <c r="C2140" s="39">
        <f t="shared" si="201"/>
        <v>0</v>
      </c>
      <c r="D2140" s="94">
        <f t="shared" ca="1" si="202"/>
        <v>0</v>
      </c>
      <c r="E2140" s="94">
        <f t="shared" ca="1" si="203"/>
        <v>0</v>
      </c>
      <c r="F2140" s="94">
        <f t="shared" ca="1" si="198"/>
        <v>0</v>
      </c>
      <c r="G2140" s="87"/>
      <c r="H2140" s="87"/>
      <c r="I2140" s="87"/>
      <c r="J2140" s="87"/>
    </row>
    <row r="2141" spans="1:10" x14ac:dyDescent="0.2">
      <c r="A2141" s="39">
        <f t="shared" si="199"/>
        <v>0</v>
      </c>
      <c r="B2141" s="39">
        <f t="shared" si="200"/>
        <v>0</v>
      </c>
      <c r="C2141" s="39">
        <f t="shared" si="201"/>
        <v>0</v>
      </c>
      <c r="D2141" s="94">
        <f t="shared" ca="1" si="202"/>
        <v>0</v>
      </c>
      <c r="E2141" s="94">
        <f t="shared" ca="1" si="203"/>
        <v>0</v>
      </c>
      <c r="F2141" s="94">
        <f t="shared" ca="1" si="198"/>
        <v>0</v>
      </c>
      <c r="G2141" s="87"/>
      <c r="H2141" s="87"/>
      <c r="I2141" s="87"/>
      <c r="J2141" s="87"/>
    </row>
    <row r="2142" spans="1:10" x14ac:dyDescent="0.2">
      <c r="A2142" s="39">
        <f t="shared" si="199"/>
        <v>0</v>
      </c>
      <c r="B2142" s="39">
        <f t="shared" si="200"/>
        <v>0</v>
      </c>
      <c r="C2142" s="39">
        <f t="shared" si="201"/>
        <v>0</v>
      </c>
      <c r="D2142" s="94">
        <f t="shared" ca="1" si="202"/>
        <v>0</v>
      </c>
      <c r="E2142" s="94">
        <f t="shared" ca="1" si="203"/>
        <v>0</v>
      </c>
      <c r="F2142" s="94">
        <f t="shared" ca="1" si="198"/>
        <v>0</v>
      </c>
      <c r="G2142" s="87"/>
      <c r="H2142" s="87"/>
      <c r="I2142" s="87"/>
      <c r="J2142" s="87"/>
    </row>
    <row r="2143" spans="1:10" x14ac:dyDescent="0.2">
      <c r="A2143" s="39">
        <f t="shared" si="199"/>
        <v>0</v>
      </c>
      <c r="B2143" s="39">
        <f t="shared" si="200"/>
        <v>0</v>
      </c>
      <c r="C2143" s="39">
        <f t="shared" si="201"/>
        <v>0</v>
      </c>
      <c r="D2143" s="94">
        <f t="shared" ca="1" si="202"/>
        <v>0</v>
      </c>
      <c r="E2143" s="94">
        <f t="shared" ca="1" si="203"/>
        <v>0</v>
      </c>
      <c r="F2143" s="94">
        <f t="shared" ca="1" si="198"/>
        <v>0</v>
      </c>
      <c r="G2143" s="87"/>
      <c r="H2143" s="87"/>
      <c r="I2143" s="87"/>
      <c r="J2143" s="87"/>
    </row>
    <row r="2144" spans="1:10" x14ac:dyDescent="0.2">
      <c r="A2144" s="39">
        <f t="shared" si="199"/>
        <v>0</v>
      </c>
      <c r="B2144" s="39">
        <f t="shared" si="200"/>
        <v>0</v>
      </c>
      <c r="C2144" s="39">
        <f t="shared" si="201"/>
        <v>0</v>
      </c>
      <c r="D2144" s="94">
        <f t="shared" ca="1" si="202"/>
        <v>0</v>
      </c>
      <c r="E2144" s="94">
        <f t="shared" ca="1" si="203"/>
        <v>0</v>
      </c>
      <c r="F2144" s="94">
        <f t="shared" ca="1" si="198"/>
        <v>0</v>
      </c>
      <c r="G2144" s="87"/>
      <c r="H2144" s="87"/>
      <c r="I2144" s="87"/>
      <c r="J2144" s="87"/>
    </row>
    <row r="2145" spans="1:10" x14ac:dyDescent="0.2">
      <c r="A2145" s="39">
        <f t="shared" si="199"/>
        <v>0</v>
      </c>
      <c r="B2145" s="39">
        <f t="shared" si="200"/>
        <v>0</v>
      </c>
      <c r="C2145" s="39">
        <f t="shared" si="201"/>
        <v>0</v>
      </c>
      <c r="D2145" s="94">
        <f t="shared" ca="1" si="202"/>
        <v>0</v>
      </c>
      <c r="E2145" s="94">
        <f t="shared" ca="1" si="203"/>
        <v>0</v>
      </c>
      <c r="F2145" s="94">
        <f t="shared" ca="1" si="198"/>
        <v>0</v>
      </c>
      <c r="G2145" s="87"/>
      <c r="H2145" s="87"/>
      <c r="I2145" s="87"/>
      <c r="J2145" s="87"/>
    </row>
    <row r="2146" spans="1:10" x14ac:dyDescent="0.2">
      <c r="A2146" s="39">
        <f t="shared" si="199"/>
        <v>0</v>
      </c>
      <c r="B2146" s="39">
        <f t="shared" si="200"/>
        <v>0</v>
      </c>
      <c r="C2146" s="39">
        <f t="shared" si="201"/>
        <v>0</v>
      </c>
      <c r="D2146" s="94">
        <f t="shared" ca="1" si="202"/>
        <v>0</v>
      </c>
      <c r="E2146" s="94">
        <f t="shared" ca="1" si="203"/>
        <v>0</v>
      </c>
      <c r="F2146" s="94">
        <f t="shared" ca="1" si="198"/>
        <v>0</v>
      </c>
      <c r="G2146" s="87"/>
      <c r="H2146" s="87"/>
      <c r="I2146" s="87"/>
      <c r="J2146" s="87"/>
    </row>
    <row r="2147" spans="1:10" x14ac:dyDescent="0.2">
      <c r="A2147" s="39">
        <f t="shared" si="199"/>
        <v>0</v>
      </c>
      <c r="B2147" s="39">
        <f t="shared" si="200"/>
        <v>0</v>
      </c>
      <c r="C2147" s="39">
        <f t="shared" si="201"/>
        <v>0</v>
      </c>
      <c r="D2147" s="94">
        <f t="shared" ca="1" si="202"/>
        <v>0</v>
      </c>
      <c r="E2147" s="94">
        <f t="shared" ca="1" si="203"/>
        <v>0</v>
      </c>
      <c r="F2147" s="94">
        <f t="shared" ca="1" si="198"/>
        <v>0</v>
      </c>
      <c r="G2147" s="87"/>
      <c r="H2147" s="87"/>
      <c r="I2147" s="87"/>
      <c r="J2147" s="87"/>
    </row>
    <row r="2148" spans="1:10" x14ac:dyDescent="0.2">
      <c r="A2148" s="39">
        <f t="shared" si="199"/>
        <v>0</v>
      </c>
      <c r="B2148" s="39">
        <f t="shared" si="200"/>
        <v>0</v>
      </c>
      <c r="C2148" s="39">
        <f t="shared" si="201"/>
        <v>0</v>
      </c>
      <c r="D2148" s="94">
        <f t="shared" ca="1" si="202"/>
        <v>0</v>
      </c>
      <c r="E2148" s="94">
        <f t="shared" ca="1" si="203"/>
        <v>0</v>
      </c>
      <c r="F2148" s="94">
        <f t="shared" ca="1" si="198"/>
        <v>0</v>
      </c>
      <c r="G2148" s="87"/>
      <c r="H2148" s="87"/>
      <c r="I2148" s="87"/>
      <c r="J2148" s="87"/>
    </row>
    <row r="2149" spans="1:10" x14ac:dyDescent="0.2">
      <c r="A2149" s="39">
        <f t="shared" si="199"/>
        <v>0</v>
      </c>
      <c r="B2149" s="39">
        <f t="shared" si="200"/>
        <v>0</v>
      </c>
      <c r="C2149" s="39">
        <f t="shared" si="201"/>
        <v>0</v>
      </c>
      <c r="D2149" s="94">
        <f t="shared" ca="1" si="202"/>
        <v>0</v>
      </c>
      <c r="E2149" s="94">
        <f t="shared" ca="1" si="203"/>
        <v>0</v>
      </c>
      <c r="F2149" s="94">
        <f t="shared" ca="1" si="198"/>
        <v>0</v>
      </c>
      <c r="G2149" s="87"/>
      <c r="H2149" s="87"/>
      <c r="I2149" s="87"/>
      <c r="J2149" s="87"/>
    </row>
    <row r="2150" spans="1:10" x14ac:dyDescent="0.2">
      <c r="A2150" s="39">
        <f t="shared" si="199"/>
        <v>0</v>
      </c>
      <c r="B2150" s="39">
        <f t="shared" si="200"/>
        <v>0</v>
      </c>
      <c r="C2150" s="39">
        <f t="shared" si="201"/>
        <v>0</v>
      </c>
      <c r="D2150" s="94">
        <f t="shared" ca="1" si="202"/>
        <v>0</v>
      </c>
      <c r="E2150" s="94">
        <f t="shared" ca="1" si="203"/>
        <v>0</v>
      </c>
      <c r="F2150" s="94">
        <f t="shared" ca="1" si="198"/>
        <v>0</v>
      </c>
      <c r="G2150" s="87"/>
      <c r="H2150" s="87"/>
      <c r="I2150" s="87"/>
      <c r="J2150" s="87"/>
    </row>
    <row r="2151" spans="1:10" x14ac:dyDescent="0.2">
      <c r="A2151" s="39">
        <f t="shared" si="199"/>
        <v>0</v>
      </c>
      <c r="B2151" s="39">
        <f t="shared" si="200"/>
        <v>0</v>
      </c>
      <c r="C2151" s="39">
        <f t="shared" si="201"/>
        <v>0</v>
      </c>
      <c r="D2151" s="94">
        <f t="shared" ca="1" si="202"/>
        <v>0</v>
      </c>
      <c r="E2151" s="94">
        <f t="shared" ca="1" si="203"/>
        <v>0</v>
      </c>
      <c r="F2151" s="94">
        <f t="shared" ca="1" si="198"/>
        <v>0</v>
      </c>
      <c r="G2151" s="87"/>
      <c r="H2151" s="87"/>
      <c r="I2151" s="87"/>
      <c r="J2151" s="87"/>
    </row>
    <row r="2152" spans="1:10" x14ac:dyDescent="0.2">
      <c r="A2152" s="39">
        <f t="shared" si="199"/>
        <v>0</v>
      </c>
      <c r="B2152" s="39">
        <f t="shared" si="200"/>
        <v>0</v>
      </c>
      <c r="C2152" s="39">
        <f t="shared" si="201"/>
        <v>0</v>
      </c>
      <c r="D2152" s="94">
        <f t="shared" ca="1" si="202"/>
        <v>0</v>
      </c>
      <c r="E2152" s="94">
        <f t="shared" ca="1" si="203"/>
        <v>0</v>
      </c>
      <c r="F2152" s="94">
        <f t="shared" ca="1" si="198"/>
        <v>0</v>
      </c>
      <c r="G2152" s="87"/>
      <c r="H2152" s="87"/>
      <c r="I2152" s="87"/>
      <c r="J2152" s="87"/>
    </row>
    <row r="2153" spans="1:10" x14ac:dyDescent="0.2">
      <c r="A2153" s="39">
        <f t="shared" si="199"/>
        <v>0</v>
      </c>
      <c r="B2153" s="39">
        <f t="shared" si="200"/>
        <v>0</v>
      </c>
      <c r="C2153" s="39">
        <f t="shared" si="201"/>
        <v>0</v>
      </c>
      <c r="D2153" s="94">
        <f t="shared" ca="1" si="202"/>
        <v>0</v>
      </c>
      <c r="E2153" s="94">
        <f t="shared" ca="1" si="203"/>
        <v>0</v>
      </c>
      <c r="F2153" s="94">
        <f t="shared" ca="1" si="198"/>
        <v>0</v>
      </c>
      <c r="G2153" s="87"/>
      <c r="H2153" s="87"/>
      <c r="I2153" s="87"/>
      <c r="J2153" s="87"/>
    </row>
    <row r="2154" spans="1:10" x14ac:dyDescent="0.2">
      <c r="A2154" s="39">
        <f t="shared" si="199"/>
        <v>0</v>
      </c>
      <c r="B2154" s="39">
        <f t="shared" si="200"/>
        <v>0</v>
      </c>
      <c r="C2154" s="39">
        <f t="shared" si="201"/>
        <v>0</v>
      </c>
      <c r="D2154" s="94">
        <f t="shared" ca="1" si="202"/>
        <v>0</v>
      </c>
      <c r="E2154" s="94">
        <f t="shared" ca="1" si="203"/>
        <v>0</v>
      </c>
      <c r="F2154" s="94">
        <f t="shared" ca="1" si="198"/>
        <v>0</v>
      </c>
      <c r="G2154" s="87"/>
      <c r="H2154" s="87"/>
      <c r="I2154" s="87"/>
      <c r="J2154" s="87"/>
    </row>
    <row r="2155" spans="1:10" x14ac:dyDescent="0.2">
      <c r="A2155" s="39">
        <f t="shared" si="199"/>
        <v>0</v>
      </c>
      <c r="B2155" s="39">
        <f t="shared" si="200"/>
        <v>0</v>
      </c>
      <c r="C2155" s="39">
        <f t="shared" si="201"/>
        <v>0</v>
      </c>
      <c r="D2155" s="94">
        <f t="shared" ca="1" si="202"/>
        <v>0</v>
      </c>
      <c r="E2155" s="94">
        <f t="shared" ca="1" si="203"/>
        <v>0</v>
      </c>
      <c r="F2155" s="94">
        <f t="shared" ca="1" si="198"/>
        <v>0</v>
      </c>
      <c r="G2155" s="87"/>
      <c r="H2155" s="87"/>
      <c r="I2155" s="87"/>
      <c r="J2155" s="87"/>
    </row>
    <row r="2156" spans="1:10" x14ac:dyDescent="0.2">
      <c r="A2156" s="39">
        <f t="shared" si="199"/>
        <v>0</v>
      </c>
      <c r="B2156" s="39">
        <f t="shared" si="200"/>
        <v>0</v>
      </c>
      <c r="C2156" s="39">
        <f t="shared" si="201"/>
        <v>0</v>
      </c>
      <c r="D2156" s="94">
        <f t="shared" ca="1" si="202"/>
        <v>0</v>
      </c>
      <c r="E2156" s="94">
        <f t="shared" ca="1" si="203"/>
        <v>0</v>
      </c>
      <c r="F2156" s="94">
        <f t="shared" ca="1" si="198"/>
        <v>0</v>
      </c>
      <c r="G2156" s="87"/>
      <c r="H2156" s="87"/>
      <c r="I2156" s="87"/>
      <c r="J2156" s="87"/>
    </row>
    <row r="2157" spans="1:10" x14ac:dyDescent="0.2">
      <c r="A2157" s="39">
        <f t="shared" si="199"/>
        <v>0</v>
      </c>
      <c r="B2157" s="39">
        <f t="shared" si="200"/>
        <v>0</v>
      </c>
      <c r="C2157" s="39">
        <f t="shared" si="201"/>
        <v>0</v>
      </c>
      <c r="D2157" s="94">
        <f t="shared" ca="1" si="202"/>
        <v>0</v>
      </c>
      <c r="E2157" s="94">
        <f t="shared" ca="1" si="203"/>
        <v>0</v>
      </c>
      <c r="F2157" s="94">
        <f t="shared" ca="1" si="198"/>
        <v>0</v>
      </c>
      <c r="G2157" s="87"/>
      <c r="H2157" s="87"/>
      <c r="I2157" s="87"/>
      <c r="J2157" s="87"/>
    </row>
    <row r="2158" spans="1:10" x14ac:dyDescent="0.2">
      <c r="A2158" s="39">
        <f t="shared" si="199"/>
        <v>0</v>
      </c>
      <c r="B2158" s="39">
        <f t="shared" si="200"/>
        <v>0</v>
      </c>
      <c r="C2158" s="39">
        <f t="shared" si="201"/>
        <v>0</v>
      </c>
      <c r="D2158" s="94">
        <f t="shared" ca="1" si="202"/>
        <v>0</v>
      </c>
      <c r="E2158" s="94">
        <f t="shared" ca="1" si="203"/>
        <v>0</v>
      </c>
      <c r="F2158" s="94">
        <f t="shared" ca="1" si="198"/>
        <v>0</v>
      </c>
      <c r="G2158" s="87"/>
      <c r="H2158" s="87"/>
      <c r="I2158" s="87"/>
      <c r="J2158" s="87"/>
    </row>
    <row r="2159" spans="1:10" x14ac:dyDescent="0.2">
      <c r="A2159" s="39">
        <f t="shared" si="199"/>
        <v>0</v>
      </c>
      <c r="B2159" s="39">
        <f t="shared" si="200"/>
        <v>0</v>
      </c>
      <c r="C2159" s="39">
        <f t="shared" si="201"/>
        <v>0</v>
      </c>
      <c r="D2159" s="94">
        <f t="shared" ca="1" si="202"/>
        <v>0</v>
      </c>
      <c r="E2159" s="94">
        <f t="shared" ca="1" si="203"/>
        <v>0</v>
      </c>
      <c r="F2159" s="94">
        <f t="shared" ca="1" si="198"/>
        <v>0</v>
      </c>
      <c r="G2159" s="87"/>
      <c r="H2159" s="87"/>
      <c r="I2159" s="87"/>
      <c r="J2159" s="87"/>
    </row>
    <row r="2160" spans="1:10" x14ac:dyDescent="0.2">
      <c r="A2160" s="39">
        <f t="shared" si="199"/>
        <v>0</v>
      </c>
      <c r="B2160" s="39">
        <f t="shared" si="200"/>
        <v>0</v>
      </c>
      <c r="C2160" s="39">
        <f t="shared" si="201"/>
        <v>0</v>
      </c>
      <c r="D2160" s="94">
        <f t="shared" ca="1" si="202"/>
        <v>0</v>
      </c>
      <c r="E2160" s="94">
        <f t="shared" ca="1" si="203"/>
        <v>0</v>
      </c>
      <c r="F2160" s="94">
        <f t="shared" ca="1" si="198"/>
        <v>0</v>
      </c>
      <c r="G2160" s="87"/>
      <c r="H2160" s="87"/>
      <c r="I2160" s="87"/>
      <c r="J2160" s="87"/>
    </row>
    <row r="2161" spans="1:10" x14ac:dyDescent="0.2">
      <c r="A2161" s="39">
        <f t="shared" si="199"/>
        <v>0</v>
      </c>
      <c r="B2161" s="39">
        <f t="shared" si="200"/>
        <v>0</v>
      </c>
      <c r="C2161" s="39">
        <f t="shared" si="201"/>
        <v>0</v>
      </c>
      <c r="D2161" s="94">
        <f t="shared" ca="1" si="202"/>
        <v>0</v>
      </c>
      <c r="E2161" s="94">
        <f t="shared" ca="1" si="203"/>
        <v>0</v>
      </c>
      <c r="F2161" s="94">
        <f t="shared" ca="1" si="198"/>
        <v>0</v>
      </c>
      <c r="G2161" s="87"/>
      <c r="H2161" s="87"/>
      <c r="I2161" s="87"/>
      <c r="J2161" s="87"/>
    </row>
    <row r="2162" spans="1:10" x14ac:dyDescent="0.2">
      <c r="A2162" s="39">
        <f t="shared" si="199"/>
        <v>0</v>
      </c>
      <c r="B2162" s="39">
        <f t="shared" si="200"/>
        <v>0</v>
      </c>
      <c r="C2162" s="39">
        <f t="shared" si="201"/>
        <v>0</v>
      </c>
      <c r="D2162" s="94">
        <f t="shared" ca="1" si="202"/>
        <v>0</v>
      </c>
      <c r="E2162" s="94">
        <f t="shared" ca="1" si="203"/>
        <v>0</v>
      </c>
      <c r="F2162" s="94">
        <f t="shared" ca="1" si="198"/>
        <v>0</v>
      </c>
      <c r="G2162" s="87"/>
      <c r="H2162" s="87"/>
      <c r="I2162" s="87"/>
      <c r="J2162" s="87"/>
    </row>
    <row r="2163" spans="1:10" x14ac:dyDescent="0.2">
      <c r="A2163" s="39">
        <f t="shared" si="199"/>
        <v>0</v>
      </c>
      <c r="B2163" s="39">
        <f t="shared" si="200"/>
        <v>0</v>
      </c>
      <c r="C2163" s="39">
        <f t="shared" si="201"/>
        <v>0</v>
      </c>
      <c r="D2163" s="94">
        <f t="shared" ca="1" si="202"/>
        <v>0</v>
      </c>
      <c r="E2163" s="94">
        <f t="shared" ca="1" si="203"/>
        <v>0</v>
      </c>
      <c r="F2163" s="94">
        <f t="shared" ca="1" si="198"/>
        <v>0</v>
      </c>
      <c r="G2163" s="87"/>
      <c r="H2163" s="87"/>
      <c r="I2163" s="87"/>
      <c r="J2163" s="87"/>
    </row>
    <row r="2164" spans="1:10" x14ac:dyDescent="0.2">
      <c r="A2164" s="39">
        <f t="shared" si="199"/>
        <v>0</v>
      </c>
      <c r="B2164" s="39">
        <f t="shared" si="200"/>
        <v>0</v>
      </c>
      <c r="C2164" s="39">
        <f t="shared" si="201"/>
        <v>0</v>
      </c>
      <c r="D2164" s="94">
        <f t="shared" ca="1" si="202"/>
        <v>0</v>
      </c>
      <c r="E2164" s="94">
        <f t="shared" ca="1" si="203"/>
        <v>0</v>
      </c>
      <c r="F2164" s="94">
        <f t="shared" ca="1" si="198"/>
        <v>0</v>
      </c>
      <c r="G2164" s="87"/>
      <c r="H2164" s="87"/>
      <c r="I2164" s="87"/>
      <c r="J2164" s="87"/>
    </row>
    <row r="2165" spans="1:10" x14ac:dyDescent="0.2">
      <c r="A2165" s="39">
        <f t="shared" si="199"/>
        <v>0</v>
      </c>
      <c r="B2165" s="39">
        <f t="shared" si="200"/>
        <v>0</v>
      </c>
      <c r="C2165" s="39">
        <f t="shared" si="201"/>
        <v>0</v>
      </c>
      <c r="D2165" s="94">
        <f t="shared" ca="1" si="202"/>
        <v>0</v>
      </c>
      <c r="E2165" s="94">
        <f t="shared" ca="1" si="203"/>
        <v>0</v>
      </c>
      <c r="F2165" s="94">
        <f t="shared" ca="1" si="198"/>
        <v>0</v>
      </c>
      <c r="G2165" s="87"/>
      <c r="H2165" s="87"/>
      <c r="I2165" s="87"/>
      <c r="J2165" s="87"/>
    </row>
    <row r="2166" spans="1:10" x14ac:dyDescent="0.2">
      <c r="A2166" s="39">
        <f t="shared" si="199"/>
        <v>0</v>
      </c>
      <c r="B2166" s="39">
        <f t="shared" si="200"/>
        <v>0</v>
      </c>
      <c r="C2166" s="39">
        <f t="shared" si="201"/>
        <v>0</v>
      </c>
      <c r="D2166" s="94">
        <f t="shared" ca="1" si="202"/>
        <v>0</v>
      </c>
      <c r="E2166" s="94">
        <f t="shared" ca="1" si="203"/>
        <v>0</v>
      </c>
      <c r="F2166" s="94">
        <f t="shared" ca="1" si="198"/>
        <v>0</v>
      </c>
      <c r="G2166" s="87"/>
      <c r="H2166" s="87"/>
      <c r="I2166" s="87"/>
      <c r="J2166" s="87"/>
    </row>
    <row r="2167" spans="1:10" x14ac:dyDescent="0.2">
      <c r="A2167" s="39">
        <f t="shared" si="199"/>
        <v>0</v>
      </c>
      <c r="B2167" s="39">
        <f t="shared" si="200"/>
        <v>0</v>
      </c>
      <c r="C2167" s="39">
        <f t="shared" si="201"/>
        <v>0</v>
      </c>
      <c r="D2167" s="94">
        <f t="shared" ca="1" si="202"/>
        <v>0</v>
      </c>
      <c r="E2167" s="94">
        <f t="shared" ca="1" si="203"/>
        <v>0</v>
      </c>
      <c r="F2167" s="94">
        <f t="shared" ca="1" si="198"/>
        <v>0</v>
      </c>
      <c r="G2167" s="87"/>
      <c r="H2167" s="87"/>
      <c r="I2167" s="87"/>
      <c r="J2167" s="87"/>
    </row>
    <row r="2168" spans="1:10" x14ac:dyDescent="0.2">
      <c r="A2168" s="39">
        <f t="shared" si="199"/>
        <v>0</v>
      </c>
      <c r="B2168" s="39">
        <f t="shared" si="200"/>
        <v>0</v>
      </c>
      <c r="C2168" s="39">
        <f t="shared" si="201"/>
        <v>0</v>
      </c>
      <c r="D2168" s="94">
        <f t="shared" ca="1" si="202"/>
        <v>0</v>
      </c>
      <c r="E2168" s="94">
        <f t="shared" ca="1" si="203"/>
        <v>0</v>
      </c>
      <c r="F2168" s="94">
        <f t="shared" ca="1" si="198"/>
        <v>0</v>
      </c>
      <c r="G2168" s="87"/>
      <c r="H2168" s="87"/>
      <c r="I2168" s="87"/>
      <c r="J2168" s="87"/>
    </row>
    <row r="2169" spans="1:10" x14ac:dyDescent="0.2">
      <c r="A2169" s="39">
        <f t="shared" si="199"/>
        <v>0</v>
      </c>
      <c r="B2169" s="39">
        <f t="shared" si="200"/>
        <v>0</v>
      </c>
      <c r="C2169" s="39">
        <f t="shared" si="201"/>
        <v>0</v>
      </c>
      <c r="D2169" s="94">
        <f t="shared" ca="1" si="202"/>
        <v>0</v>
      </c>
      <c r="E2169" s="94">
        <f t="shared" ca="1" si="203"/>
        <v>0</v>
      </c>
      <c r="F2169" s="94">
        <f t="shared" ca="1" si="198"/>
        <v>0</v>
      </c>
      <c r="G2169" s="87"/>
      <c r="H2169" s="87"/>
      <c r="I2169" s="87"/>
      <c r="J2169" s="87"/>
    </row>
    <row r="2170" spans="1:10" x14ac:dyDescent="0.2">
      <c r="A2170" s="39">
        <f t="shared" si="199"/>
        <v>0</v>
      </c>
      <c r="B2170" s="39">
        <f t="shared" si="200"/>
        <v>0</v>
      </c>
      <c r="C2170" s="39">
        <f t="shared" si="201"/>
        <v>0</v>
      </c>
      <c r="D2170" s="94">
        <f t="shared" ca="1" si="202"/>
        <v>0</v>
      </c>
      <c r="E2170" s="94">
        <f t="shared" ca="1" si="203"/>
        <v>0</v>
      </c>
      <c r="F2170" s="94">
        <f t="shared" ca="1" si="198"/>
        <v>0</v>
      </c>
      <c r="G2170" s="87"/>
      <c r="H2170" s="87"/>
      <c r="I2170" s="87"/>
      <c r="J2170" s="87"/>
    </row>
    <row r="2171" spans="1:10" x14ac:dyDescent="0.2">
      <c r="A2171" s="39">
        <f t="shared" si="199"/>
        <v>0</v>
      </c>
      <c r="B2171" s="39">
        <f t="shared" si="200"/>
        <v>0</v>
      </c>
      <c r="C2171" s="39">
        <f t="shared" si="201"/>
        <v>0</v>
      </c>
      <c r="D2171" s="94">
        <f t="shared" ca="1" si="202"/>
        <v>0</v>
      </c>
      <c r="E2171" s="94">
        <f t="shared" ca="1" si="203"/>
        <v>0</v>
      </c>
      <c r="F2171" s="94">
        <f t="shared" ca="1" si="198"/>
        <v>0</v>
      </c>
      <c r="G2171" s="87"/>
      <c r="H2171" s="87"/>
      <c r="I2171" s="87"/>
      <c r="J2171" s="87"/>
    </row>
    <row r="2172" spans="1:10" x14ac:dyDescent="0.2">
      <c r="A2172" s="39">
        <f t="shared" si="199"/>
        <v>0</v>
      </c>
      <c r="B2172" s="39">
        <f t="shared" si="200"/>
        <v>0</v>
      </c>
      <c r="C2172" s="39">
        <f t="shared" si="201"/>
        <v>0</v>
      </c>
      <c r="D2172" s="94">
        <f t="shared" ca="1" si="202"/>
        <v>0</v>
      </c>
      <c r="E2172" s="94">
        <f t="shared" ca="1" si="203"/>
        <v>0</v>
      </c>
      <c r="F2172" s="94">
        <f t="shared" ca="1" si="198"/>
        <v>0</v>
      </c>
      <c r="G2172" s="87"/>
      <c r="H2172" s="87"/>
      <c r="I2172" s="87"/>
      <c r="J2172" s="87"/>
    </row>
    <row r="2173" spans="1:10" x14ac:dyDescent="0.2">
      <c r="A2173" s="39">
        <f t="shared" si="199"/>
        <v>0</v>
      </c>
      <c r="B2173" s="39">
        <f t="shared" si="200"/>
        <v>0</v>
      </c>
      <c r="C2173" s="39">
        <f t="shared" si="201"/>
        <v>0</v>
      </c>
      <c r="D2173" s="94">
        <f t="shared" ca="1" si="202"/>
        <v>0</v>
      </c>
      <c r="E2173" s="94">
        <f t="shared" ca="1" si="203"/>
        <v>0</v>
      </c>
      <c r="F2173" s="94">
        <f t="shared" ca="1" si="198"/>
        <v>0</v>
      </c>
      <c r="G2173" s="87"/>
      <c r="H2173" s="87"/>
      <c r="I2173" s="87"/>
      <c r="J2173" s="87"/>
    </row>
    <row r="2174" spans="1:10" x14ac:dyDescent="0.2">
      <c r="A2174" s="39">
        <f t="shared" si="199"/>
        <v>0</v>
      </c>
      <c r="B2174" s="39">
        <f t="shared" si="200"/>
        <v>0</v>
      </c>
      <c r="C2174" s="39">
        <f t="shared" si="201"/>
        <v>0</v>
      </c>
      <c r="D2174" s="94">
        <f t="shared" ca="1" si="202"/>
        <v>0</v>
      </c>
      <c r="E2174" s="94">
        <f t="shared" ca="1" si="203"/>
        <v>0</v>
      </c>
      <c r="F2174" s="94">
        <f t="shared" ca="1" si="198"/>
        <v>0</v>
      </c>
      <c r="G2174" s="87"/>
      <c r="H2174" s="87"/>
      <c r="I2174" s="87"/>
      <c r="J2174" s="87"/>
    </row>
    <row r="2175" spans="1:10" x14ac:dyDescent="0.2">
      <c r="A2175" s="39">
        <f t="shared" si="199"/>
        <v>0</v>
      </c>
      <c r="B2175" s="39">
        <f t="shared" si="200"/>
        <v>0</v>
      </c>
      <c r="C2175" s="39">
        <f t="shared" si="201"/>
        <v>0</v>
      </c>
      <c r="D2175" s="94">
        <f t="shared" ca="1" si="202"/>
        <v>0</v>
      </c>
      <c r="E2175" s="94">
        <f t="shared" ca="1" si="203"/>
        <v>0</v>
      </c>
      <c r="F2175" s="94">
        <f t="shared" ca="1" si="198"/>
        <v>0</v>
      </c>
      <c r="G2175" s="87"/>
      <c r="H2175" s="87"/>
      <c r="I2175" s="87"/>
      <c r="J2175" s="87"/>
    </row>
    <row r="2176" spans="1:10" x14ac:dyDescent="0.2">
      <c r="A2176" s="39">
        <f t="shared" si="199"/>
        <v>0</v>
      </c>
      <c r="B2176" s="39">
        <f t="shared" si="200"/>
        <v>0</v>
      </c>
      <c r="C2176" s="39">
        <f t="shared" si="201"/>
        <v>0</v>
      </c>
      <c r="D2176" s="94">
        <f t="shared" ca="1" si="202"/>
        <v>0</v>
      </c>
      <c r="E2176" s="94">
        <f t="shared" ca="1" si="203"/>
        <v>0</v>
      </c>
      <c r="F2176" s="94">
        <f t="shared" ca="1" si="198"/>
        <v>0</v>
      </c>
      <c r="G2176" s="87"/>
      <c r="H2176" s="87"/>
      <c r="I2176" s="87"/>
      <c r="J2176" s="87"/>
    </row>
    <row r="2177" spans="1:10" x14ac:dyDescent="0.2">
      <c r="A2177" s="39">
        <f t="shared" si="199"/>
        <v>0</v>
      </c>
      <c r="B2177" s="39">
        <f t="shared" si="200"/>
        <v>0</v>
      </c>
      <c r="C2177" s="39">
        <f t="shared" si="201"/>
        <v>0</v>
      </c>
      <c r="D2177" s="94">
        <f t="shared" ca="1" si="202"/>
        <v>0</v>
      </c>
      <c r="E2177" s="94">
        <f t="shared" ca="1" si="203"/>
        <v>0</v>
      </c>
      <c r="F2177" s="94">
        <f t="shared" ca="1" si="198"/>
        <v>0</v>
      </c>
      <c r="G2177" s="87"/>
      <c r="H2177" s="87"/>
      <c r="I2177" s="87"/>
      <c r="J2177" s="87"/>
    </row>
    <row r="2178" spans="1:10" x14ac:dyDescent="0.2">
      <c r="A2178" s="39">
        <f t="shared" si="199"/>
        <v>0</v>
      </c>
      <c r="B2178" s="39">
        <f t="shared" si="200"/>
        <v>0</v>
      </c>
      <c r="C2178" s="39">
        <f t="shared" si="201"/>
        <v>0</v>
      </c>
      <c r="D2178" s="94">
        <f t="shared" ca="1" si="202"/>
        <v>0</v>
      </c>
      <c r="E2178" s="94">
        <f t="shared" ca="1" si="203"/>
        <v>0</v>
      </c>
      <c r="F2178" s="94">
        <f t="shared" ca="1" si="198"/>
        <v>0</v>
      </c>
      <c r="G2178" s="87"/>
      <c r="H2178" s="87"/>
      <c r="I2178" s="87"/>
      <c r="J2178" s="87"/>
    </row>
    <row r="2179" spans="1:10" x14ac:dyDescent="0.2">
      <c r="A2179" s="39">
        <f t="shared" si="199"/>
        <v>0</v>
      </c>
      <c r="B2179" s="39">
        <f t="shared" si="200"/>
        <v>0</v>
      </c>
      <c r="C2179" s="39">
        <f t="shared" si="201"/>
        <v>0</v>
      </c>
      <c r="D2179" s="94">
        <f t="shared" ca="1" si="202"/>
        <v>0</v>
      </c>
      <c r="E2179" s="94">
        <f t="shared" ca="1" si="203"/>
        <v>0</v>
      </c>
      <c r="F2179" s="94">
        <f t="shared" ca="1" si="198"/>
        <v>0</v>
      </c>
      <c r="G2179" s="87"/>
      <c r="H2179" s="87"/>
      <c r="I2179" s="87"/>
      <c r="J2179" s="87"/>
    </row>
    <row r="2180" spans="1:10" x14ac:dyDescent="0.2">
      <c r="A2180" s="39">
        <f t="shared" si="199"/>
        <v>0</v>
      </c>
      <c r="B2180" s="39">
        <f t="shared" si="200"/>
        <v>0</v>
      </c>
      <c r="C2180" s="39">
        <f t="shared" si="201"/>
        <v>0</v>
      </c>
      <c r="D2180" s="94">
        <f t="shared" ca="1" si="202"/>
        <v>0</v>
      </c>
      <c r="E2180" s="94">
        <f t="shared" ca="1" si="203"/>
        <v>0</v>
      </c>
      <c r="F2180" s="94">
        <f t="shared" ca="1" si="198"/>
        <v>0</v>
      </c>
      <c r="G2180" s="87"/>
      <c r="H2180" s="87"/>
      <c r="I2180" s="87"/>
      <c r="J2180" s="87"/>
    </row>
    <row r="2181" spans="1:10" x14ac:dyDescent="0.2">
      <c r="A2181" s="39">
        <f t="shared" si="199"/>
        <v>0</v>
      </c>
      <c r="B2181" s="39">
        <f t="shared" si="200"/>
        <v>0</v>
      </c>
      <c r="C2181" s="39">
        <f t="shared" si="201"/>
        <v>0</v>
      </c>
      <c r="D2181" s="94">
        <f t="shared" ca="1" si="202"/>
        <v>0</v>
      </c>
      <c r="E2181" s="94">
        <f t="shared" ca="1" si="203"/>
        <v>0</v>
      </c>
      <c r="F2181" s="94">
        <f t="shared" ca="1" si="198"/>
        <v>0</v>
      </c>
      <c r="G2181" s="87"/>
      <c r="H2181" s="87"/>
      <c r="I2181" s="87"/>
      <c r="J2181" s="87"/>
    </row>
    <row r="2182" spans="1:10" x14ac:dyDescent="0.2">
      <c r="A2182" s="39">
        <f t="shared" si="199"/>
        <v>0</v>
      </c>
      <c r="B2182" s="39">
        <f t="shared" si="200"/>
        <v>0</v>
      </c>
      <c r="C2182" s="39">
        <f t="shared" si="201"/>
        <v>0</v>
      </c>
      <c r="D2182" s="94">
        <f t="shared" ca="1" si="202"/>
        <v>0</v>
      </c>
      <c r="E2182" s="94">
        <f t="shared" ca="1" si="203"/>
        <v>0</v>
      </c>
      <c r="F2182" s="94">
        <f t="shared" ref="F2182:F2245" ca="1" si="204">IF(TODAY()&lt;$A$4,SUM(R2182),"")</f>
        <v>0</v>
      </c>
      <c r="G2182" s="87"/>
      <c r="H2182" s="87"/>
      <c r="I2182" s="87"/>
      <c r="J2182" s="87"/>
    </row>
    <row r="2183" spans="1:10" x14ac:dyDescent="0.2">
      <c r="A2183" s="39">
        <f t="shared" ref="A2183:A2246" si="205">M2183</f>
        <v>0</v>
      </c>
      <c r="B2183" s="39">
        <f t="shared" ref="B2183:B2246" si="206">N2183</f>
        <v>0</v>
      </c>
      <c r="C2183" s="39">
        <f t="shared" ref="C2183:C2246" si="207">O2183</f>
        <v>0</v>
      </c>
      <c r="D2183" s="94">
        <f t="shared" ref="D2183:D2246" ca="1" si="208">IF(TODAY()&lt;$A$4,SUM(P2183)*(100-SUM($I$5))/100,"")</f>
        <v>0</v>
      </c>
      <c r="E2183" s="94">
        <f t="shared" ref="E2183:E2246" ca="1" si="209">IF(TODAY()&lt;$A$4,SUM(T2183,V2183,X2183,Z2183,AB2183,AD2183,AF2183,AH2183,AJ2183,AL2183,AN2183,AP2183,AR2183,AT2183,AV2183,AX2183,AZ2183,BB2183,BD2183,BF2183,BH2183,BJ2183,BL2183,BN2183,BP2183,BR2183,BT2183,BV2183)-SUM(S2183,U2183,W2183,Y2183,AA2183,AC2183,AE2183,AG2183,AI2183,AK2183,AM2183,AO2183,AQ2183,AS2183,AU2183,AW2183,AY2183,BA2183,BC2183,BE2183,BG2183,BI2183,BK2183,BM2183,BO2183,BQ2183,BS2183,BU2183),"")</f>
        <v>0</v>
      </c>
      <c r="F2183" s="94">
        <f t="shared" ca="1" si="204"/>
        <v>0</v>
      </c>
      <c r="G2183" s="87"/>
      <c r="H2183" s="87"/>
      <c r="I2183" s="87"/>
      <c r="J2183" s="87"/>
    </row>
    <row r="2184" spans="1:10" x14ac:dyDescent="0.2">
      <c r="A2184" s="39">
        <f t="shared" si="205"/>
        <v>0</v>
      </c>
      <c r="B2184" s="39">
        <f t="shared" si="206"/>
        <v>0</v>
      </c>
      <c r="C2184" s="39">
        <f t="shared" si="207"/>
        <v>0</v>
      </c>
      <c r="D2184" s="94">
        <f t="shared" ca="1" si="208"/>
        <v>0</v>
      </c>
      <c r="E2184" s="94">
        <f t="shared" ca="1" si="209"/>
        <v>0</v>
      </c>
      <c r="F2184" s="94">
        <f t="shared" ca="1" si="204"/>
        <v>0</v>
      </c>
      <c r="G2184" s="87"/>
      <c r="H2184" s="87"/>
      <c r="I2184" s="87"/>
      <c r="J2184" s="87"/>
    </row>
    <row r="2185" spans="1:10" x14ac:dyDescent="0.2">
      <c r="A2185" s="39">
        <f t="shared" si="205"/>
        <v>0</v>
      </c>
      <c r="B2185" s="39">
        <f t="shared" si="206"/>
        <v>0</v>
      </c>
      <c r="C2185" s="39">
        <f t="shared" si="207"/>
        <v>0</v>
      </c>
      <c r="D2185" s="94">
        <f t="shared" ca="1" si="208"/>
        <v>0</v>
      </c>
      <c r="E2185" s="94">
        <f t="shared" ca="1" si="209"/>
        <v>0</v>
      </c>
      <c r="F2185" s="94">
        <f t="shared" ca="1" si="204"/>
        <v>0</v>
      </c>
      <c r="G2185" s="87"/>
      <c r="H2185" s="87"/>
      <c r="I2185" s="87"/>
      <c r="J2185" s="87"/>
    </row>
    <row r="2186" spans="1:10" x14ac:dyDescent="0.2">
      <c r="A2186" s="39">
        <f t="shared" si="205"/>
        <v>0</v>
      </c>
      <c r="B2186" s="39">
        <f t="shared" si="206"/>
        <v>0</v>
      </c>
      <c r="C2186" s="39">
        <f t="shared" si="207"/>
        <v>0</v>
      </c>
      <c r="D2186" s="94">
        <f t="shared" ca="1" si="208"/>
        <v>0</v>
      </c>
      <c r="E2186" s="94">
        <f t="shared" ca="1" si="209"/>
        <v>0</v>
      </c>
      <c r="F2186" s="94">
        <f t="shared" ca="1" si="204"/>
        <v>0</v>
      </c>
      <c r="G2186" s="87"/>
      <c r="H2186" s="87"/>
      <c r="I2186" s="87"/>
      <c r="J2186" s="87"/>
    </row>
    <row r="2187" spans="1:10" x14ac:dyDescent="0.2">
      <c r="A2187" s="39">
        <f t="shared" si="205"/>
        <v>0</v>
      </c>
      <c r="B2187" s="39">
        <f t="shared" si="206"/>
        <v>0</v>
      </c>
      <c r="C2187" s="39">
        <f t="shared" si="207"/>
        <v>0</v>
      </c>
      <c r="D2187" s="94">
        <f t="shared" ca="1" si="208"/>
        <v>0</v>
      </c>
      <c r="E2187" s="94">
        <f t="shared" ca="1" si="209"/>
        <v>0</v>
      </c>
      <c r="F2187" s="94">
        <f t="shared" ca="1" si="204"/>
        <v>0</v>
      </c>
      <c r="G2187" s="87"/>
      <c r="H2187" s="87"/>
      <c r="I2187" s="87"/>
      <c r="J2187" s="87"/>
    </row>
    <row r="2188" spans="1:10" x14ac:dyDescent="0.2">
      <c r="A2188" s="39">
        <f t="shared" si="205"/>
        <v>0</v>
      </c>
      <c r="B2188" s="39">
        <f t="shared" si="206"/>
        <v>0</v>
      </c>
      <c r="C2188" s="39">
        <f t="shared" si="207"/>
        <v>0</v>
      </c>
      <c r="D2188" s="94">
        <f t="shared" ca="1" si="208"/>
        <v>0</v>
      </c>
      <c r="E2188" s="94">
        <f t="shared" ca="1" si="209"/>
        <v>0</v>
      </c>
      <c r="F2188" s="94">
        <f t="shared" ca="1" si="204"/>
        <v>0</v>
      </c>
      <c r="G2188" s="87"/>
      <c r="H2188" s="87"/>
      <c r="I2188" s="87"/>
      <c r="J2188" s="87"/>
    </row>
    <row r="2189" spans="1:10" x14ac:dyDescent="0.2">
      <c r="A2189" s="39">
        <f t="shared" si="205"/>
        <v>0</v>
      </c>
      <c r="B2189" s="39">
        <f t="shared" si="206"/>
        <v>0</v>
      </c>
      <c r="C2189" s="39">
        <f t="shared" si="207"/>
        <v>0</v>
      </c>
      <c r="D2189" s="94">
        <f t="shared" ca="1" si="208"/>
        <v>0</v>
      </c>
      <c r="E2189" s="94">
        <f t="shared" ca="1" si="209"/>
        <v>0</v>
      </c>
      <c r="F2189" s="94">
        <f t="shared" ca="1" si="204"/>
        <v>0</v>
      </c>
      <c r="G2189" s="87"/>
      <c r="H2189" s="87"/>
      <c r="I2189" s="87"/>
      <c r="J2189" s="87"/>
    </row>
    <row r="2190" spans="1:10" x14ac:dyDescent="0.2">
      <c r="A2190" s="39">
        <f t="shared" si="205"/>
        <v>0</v>
      </c>
      <c r="B2190" s="39">
        <f t="shared" si="206"/>
        <v>0</v>
      </c>
      <c r="C2190" s="39">
        <f t="shared" si="207"/>
        <v>0</v>
      </c>
      <c r="D2190" s="94">
        <f t="shared" ca="1" si="208"/>
        <v>0</v>
      </c>
      <c r="E2190" s="94">
        <f t="shared" ca="1" si="209"/>
        <v>0</v>
      </c>
      <c r="F2190" s="94">
        <f t="shared" ca="1" si="204"/>
        <v>0</v>
      </c>
      <c r="G2190" s="87"/>
      <c r="H2190" s="87"/>
      <c r="I2190" s="87"/>
      <c r="J2190" s="87"/>
    </row>
    <row r="2191" spans="1:10" x14ac:dyDescent="0.2">
      <c r="A2191" s="39">
        <f t="shared" si="205"/>
        <v>0</v>
      </c>
      <c r="B2191" s="39">
        <f t="shared" si="206"/>
        <v>0</v>
      </c>
      <c r="C2191" s="39">
        <f t="shared" si="207"/>
        <v>0</v>
      </c>
      <c r="D2191" s="94">
        <f t="shared" ca="1" si="208"/>
        <v>0</v>
      </c>
      <c r="E2191" s="94">
        <f t="shared" ca="1" si="209"/>
        <v>0</v>
      </c>
      <c r="F2191" s="94">
        <f t="shared" ca="1" si="204"/>
        <v>0</v>
      </c>
      <c r="G2191" s="87"/>
      <c r="H2191" s="87"/>
      <c r="I2191" s="87"/>
      <c r="J2191" s="87"/>
    </row>
    <row r="2192" spans="1:10" x14ac:dyDescent="0.2">
      <c r="A2192" s="39">
        <f t="shared" si="205"/>
        <v>0</v>
      </c>
      <c r="B2192" s="39">
        <f t="shared" si="206"/>
        <v>0</v>
      </c>
      <c r="C2192" s="39">
        <f t="shared" si="207"/>
        <v>0</v>
      </c>
      <c r="D2192" s="94">
        <f t="shared" ca="1" si="208"/>
        <v>0</v>
      </c>
      <c r="E2192" s="94">
        <f t="shared" ca="1" si="209"/>
        <v>0</v>
      </c>
      <c r="F2192" s="94">
        <f t="shared" ca="1" si="204"/>
        <v>0</v>
      </c>
      <c r="G2192" s="87"/>
      <c r="H2192" s="87"/>
      <c r="I2192" s="87"/>
      <c r="J2192" s="87"/>
    </row>
    <row r="2193" spans="1:10" x14ac:dyDescent="0.2">
      <c r="A2193" s="39">
        <f t="shared" si="205"/>
        <v>0</v>
      </c>
      <c r="B2193" s="39">
        <f t="shared" si="206"/>
        <v>0</v>
      </c>
      <c r="C2193" s="39">
        <f t="shared" si="207"/>
        <v>0</v>
      </c>
      <c r="D2193" s="94">
        <f t="shared" ca="1" si="208"/>
        <v>0</v>
      </c>
      <c r="E2193" s="94">
        <f t="shared" ca="1" si="209"/>
        <v>0</v>
      </c>
      <c r="F2193" s="94">
        <f t="shared" ca="1" si="204"/>
        <v>0</v>
      </c>
      <c r="G2193" s="87"/>
      <c r="H2193" s="87"/>
      <c r="I2193" s="87"/>
      <c r="J2193" s="87"/>
    </row>
    <row r="2194" spans="1:10" x14ac:dyDescent="0.2">
      <c r="A2194" s="39">
        <f t="shared" si="205"/>
        <v>0</v>
      </c>
      <c r="B2194" s="39">
        <f t="shared" si="206"/>
        <v>0</v>
      </c>
      <c r="C2194" s="39">
        <f t="shared" si="207"/>
        <v>0</v>
      </c>
      <c r="D2194" s="94">
        <f t="shared" ca="1" si="208"/>
        <v>0</v>
      </c>
      <c r="E2194" s="94">
        <f t="shared" ca="1" si="209"/>
        <v>0</v>
      </c>
      <c r="F2194" s="94">
        <f t="shared" ca="1" si="204"/>
        <v>0</v>
      </c>
      <c r="G2194" s="87"/>
      <c r="H2194" s="87"/>
      <c r="I2194" s="87"/>
      <c r="J2194" s="87"/>
    </row>
    <row r="2195" spans="1:10" x14ac:dyDescent="0.2">
      <c r="A2195" s="39">
        <f t="shared" si="205"/>
        <v>0</v>
      </c>
      <c r="B2195" s="39">
        <f t="shared" si="206"/>
        <v>0</v>
      </c>
      <c r="C2195" s="39">
        <f t="shared" si="207"/>
        <v>0</v>
      </c>
      <c r="D2195" s="94">
        <f t="shared" ca="1" si="208"/>
        <v>0</v>
      </c>
      <c r="E2195" s="94">
        <f t="shared" ca="1" si="209"/>
        <v>0</v>
      </c>
      <c r="F2195" s="94">
        <f t="shared" ca="1" si="204"/>
        <v>0</v>
      </c>
      <c r="G2195" s="87"/>
      <c r="H2195" s="87"/>
      <c r="I2195" s="87"/>
      <c r="J2195" s="87"/>
    </row>
    <row r="2196" spans="1:10" x14ac:dyDescent="0.2">
      <c r="A2196" s="39">
        <f t="shared" si="205"/>
        <v>0</v>
      </c>
      <c r="B2196" s="39">
        <f t="shared" si="206"/>
        <v>0</v>
      </c>
      <c r="C2196" s="39">
        <f t="shared" si="207"/>
        <v>0</v>
      </c>
      <c r="D2196" s="94">
        <f t="shared" ca="1" si="208"/>
        <v>0</v>
      </c>
      <c r="E2196" s="94">
        <f t="shared" ca="1" si="209"/>
        <v>0</v>
      </c>
      <c r="F2196" s="94">
        <f t="shared" ca="1" si="204"/>
        <v>0</v>
      </c>
      <c r="G2196" s="87"/>
      <c r="H2196" s="87"/>
      <c r="I2196" s="87"/>
      <c r="J2196" s="87"/>
    </row>
    <row r="2197" spans="1:10" x14ac:dyDescent="0.2">
      <c r="A2197" s="39">
        <f t="shared" si="205"/>
        <v>0</v>
      </c>
      <c r="B2197" s="39">
        <f t="shared" si="206"/>
        <v>0</v>
      </c>
      <c r="C2197" s="39">
        <f t="shared" si="207"/>
        <v>0</v>
      </c>
      <c r="D2197" s="94">
        <f t="shared" ca="1" si="208"/>
        <v>0</v>
      </c>
      <c r="E2197" s="94">
        <f t="shared" ca="1" si="209"/>
        <v>0</v>
      </c>
      <c r="F2197" s="94">
        <f t="shared" ca="1" si="204"/>
        <v>0</v>
      </c>
      <c r="G2197" s="87"/>
      <c r="H2197" s="87"/>
      <c r="I2197" s="87"/>
      <c r="J2197" s="87"/>
    </row>
    <row r="2198" spans="1:10" x14ac:dyDescent="0.2">
      <c r="A2198" s="39">
        <f t="shared" si="205"/>
        <v>0</v>
      </c>
      <c r="B2198" s="39">
        <f t="shared" si="206"/>
        <v>0</v>
      </c>
      <c r="C2198" s="39">
        <f t="shared" si="207"/>
        <v>0</v>
      </c>
      <c r="D2198" s="94">
        <f t="shared" ca="1" si="208"/>
        <v>0</v>
      </c>
      <c r="E2198" s="94">
        <f t="shared" ca="1" si="209"/>
        <v>0</v>
      </c>
      <c r="F2198" s="94">
        <f t="shared" ca="1" si="204"/>
        <v>0</v>
      </c>
      <c r="G2198" s="87"/>
      <c r="H2198" s="87"/>
      <c r="I2198" s="87"/>
      <c r="J2198" s="87"/>
    </row>
    <row r="2199" spans="1:10" x14ac:dyDescent="0.2">
      <c r="A2199" s="39">
        <f t="shared" si="205"/>
        <v>0</v>
      </c>
      <c r="B2199" s="39">
        <f t="shared" si="206"/>
        <v>0</v>
      </c>
      <c r="C2199" s="39">
        <f t="shared" si="207"/>
        <v>0</v>
      </c>
      <c r="D2199" s="94">
        <f t="shared" ca="1" si="208"/>
        <v>0</v>
      </c>
      <c r="E2199" s="94">
        <f t="shared" ca="1" si="209"/>
        <v>0</v>
      </c>
      <c r="F2199" s="94">
        <f t="shared" ca="1" si="204"/>
        <v>0</v>
      </c>
      <c r="G2199" s="87"/>
      <c r="H2199" s="87"/>
      <c r="I2199" s="87"/>
      <c r="J2199" s="87"/>
    </row>
    <row r="2200" spans="1:10" x14ac:dyDescent="0.2">
      <c r="A2200" s="39">
        <f t="shared" si="205"/>
        <v>0</v>
      </c>
      <c r="B2200" s="39">
        <f t="shared" si="206"/>
        <v>0</v>
      </c>
      <c r="C2200" s="39">
        <f t="shared" si="207"/>
        <v>0</v>
      </c>
      <c r="D2200" s="94">
        <f t="shared" ca="1" si="208"/>
        <v>0</v>
      </c>
      <c r="E2200" s="94">
        <f t="shared" ca="1" si="209"/>
        <v>0</v>
      </c>
      <c r="F2200" s="94">
        <f t="shared" ca="1" si="204"/>
        <v>0</v>
      </c>
      <c r="G2200" s="87"/>
      <c r="H2200" s="87"/>
      <c r="I2200" s="87"/>
      <c r="J2200" s="87"/>
    </row>
    <row r="2201" spans="1:10" x14ac:dyDescent="0.2">
      <c r="A2201" s="39">
        <f t="shared" si="205"/>
        <v>0</v>
      </c>
      <c r="B2201" s="39">
        <f t="shared" si="206"/>
        <v>0</v>
      </c>
      <c r="C2201" s="39">
        <f t="shared" si="207"/>
        <v>0</v>
      </c>
      <c r="D2201" s="94">
        <f t="shared" ca="1" si="208"/>
        <v>0</v>
      </c>
      <c r="E2201" s="94">
        <f t="shared" ca="1" si="209"/>
        <v>0</v>
      </c>
      <c r="F2201" s="94">
        <f t="shared" ca="1" si="204"/>
        <v>0</v>
      </c>
      <c r="G2201" s="87"/>
      <c r="H2201" s="87"/>
      <c r="I2201" s="87"/>
      <c r="J2201" s="87"/>
    </row>
    <row r="2202" spans="1:10" x14ac:dyDescent="0.2">
      <c r="A2202" s="39">
        <f t="shared" si="205"/>
        <v>0</v>
      </c>
      <c r="B2202" s="39">
        <f t="shared" si="206"/>
        <v>0</v>
      </c>
      <c r="C2202" s="39">
        <f t="shared" si="207"/>
        <v>0</v>
      </c>
      <c r="D2202" s="94">
        <f t="shared" ca="1" si="208"/>
        <v>0</v>
      </c>
      <c r="E2202" s="94">
        <f t="shared" ca="1" si="209"/>
        <v>0</v>
      </c>
      <c r="F2202" s="94">
        <f t="shared" ca="1" si="204"/>
        <v>0</v>
      </c>
      <c r="G2202" s="87"/>
      <c r="H2202" s="87"/>
      <c r="I2202" s="87"/>
      <c r="J2202" s="87"/>
    </row>
    <row r="2203" spans="1:10" x14ac:dyDescent="0.2">
      <c r="A2203" s="39">
        <f t="shared" si="205"/>
        <v>0</v>
      </c>
      <c r="B2203" s="39">
        <f t="shared" si="206"/>
        <v>0</v>
      </c>
      <c r="C2203" s="39">
        <f t="shared" si="207"/>
        <v>0</v>
      </c>
      <c r="D2203" s="94">
        <f t="shared" ca="1" si="208"/>
        <v>0</v>
      </c>
      <c r="E2203" s="94">
        <f t="shared" ca="1" si="209"/>
        <v>0</v>
      </c>
      <c r="F2203" s="94">
        <f t="shared" ca="1" si="204"/>
        <v>0</v>
      </c>
      <c r="G2203" s="87"/>
      <c r="H2203" s="87"/>
      <c r="I2203" s="87"/>
      <c r="J2203" s="87"/>
    </row>
    <row r="2204" spans="1:10" x14ac:dyDescent="0.2">
      <c r="A2204" s="39">
        <f t="shared" si="205"/>
        <v>0</v>
      </c>
      <c r="B2204" s="39">
        <f t="shared" si="206"/>
        <v>0</v>
      </c>
      <c r="C2204" s="39">
        <f t="shared" si="207"/>
        <v>0</v>
      </c>
      <c r="D2204" s="94">
        <f t="shared" ca="1" si="208"/>
        <v>0</v>
      </c>
      <c r="E2204" s="94">
        <f t="shared" ca="1" si="209"/>
        <v>0</v>
      </c>
      <c r="F2204" s="94">
        <f t="shared" ca="1" si="204"/>
        <v>0</v>
      </c>
      <c r="G2204" s="87"/>
      <c r="H2204" s="87"/>
      <c r="I2204" s="87"/>
      <c r="J2204" s="87"/>
    </row>
    <row r="2205" spans="1:10" x14ac:dyDescent="0.2">
      <c r="A2205" s="39">
        <f t="shared" si="205"/>
        <v>0</v>
      </c>
      <c r="B2205" s="39">
        <f t="shared" si="206"/>
        <v>0</v>
      </c>
      <c r="C2205" s="39">
        <f t="shared" si="207"/>
        <v>0</v>
      </c>
      <c r="D2205" s="94">
        <f t="shared" ca="1" si="208"/>
        <v>0</v>
      </c>
      <c r="E2205" s="94">
        <f t="shared" ca="1" si="209"/>
        <v>0</v>
      </c>
      <c r="F2205" s="94">
        <f t="shared" ca="1" si="204"/>
        <v>0</v>
      </c>
      <c r="G2205" s="87"/>
      <c r="H2205" s="87"/>
      <c r="I2205" s="87"/>
      <c r="J2205" s="87"/>
    </row>
    <row r="2206" spans="1:10" x14ac:dyDescent="0.2">
      <c r="A2206" s="39">
        <f t="shared" si="205"/>
        <v>0</v>
      </c>
      <c r="B2206" s="39">
        <f t="shared" si="206"/>
        <v>0</v>
      </c>
      <c r="C2206" s="39">
        <f t="shared" si="207"/>
        <v>0</v>
      </c>
      <c r="D2206" s="94">
        <f t="shared" ca="1" si="208"/>
        <v>0</v>
      </c>
      <c r="E2206" s="94">
        <f t="shared" ca="1" si="209"/>
        <v>0</v>
      </c>
      <c r="F2206" s="94">
        <f t="shared" ca="1" si="204"/>
        <v>0</v>
      </c>
      <c r="G2206" s="87"/>
      <c r="H2206" s="87"/>
      <c r="I2206" s="87"/>
      <c r="J2206" s="87"/>
    </row>
    <row r="2207" spans="1:10" x14ac:dyDescent="0.2">
      <c r="A2207" s="39">
        <f t="shared" si="205"/>
        <v>0</v>
      </c>
      <c r="B2207" s="39">
        <f t="shared" si="206"/>
        <v>0</v>
      </c>
      <c r="C2207" s="39">
        <f t="shared" si="207"/>
        <v>0</v>
      </c>
      <c r="D2207" s="94">
        <f t="shared" ca="1" si="208"/>
        <v>0</v>
      </c>
      <c r="E2207" s="94">
        <f t="shared" ca="1" si="209"/>
        <v>0</v>
      </c>
      <c r="F2207" s="94">
        <f t="shared" ca="1" si="204"/>
        <v>0</v>
      </c>
      <c r="G2207" s="87"/>
      <c r="H2207" s="87"/>
      <c r="I2207" s="87"/>
      <c r="J2207" s="87"/>
    </row>
    <row r="2208" spans="1:10" x14ac:dyDescent="0.2">
      <c r="A2208" s="39">
        <f t="shared" si="205"/>
        <v>0</v>
      </c>
      <c r="B2208" s="39">
        <f t="shared" si="206"/>
        <v>0</v>
      </c>
      <c r="C2208" s="39">
        <f t="shared" si="207"/>
        <v>0</v>
      </c>
      <c r="D2208" s="94">
        <f t="shared" ca="1" si="208"/>
        <v>0</v>
      </c>
      <c r="E2208" s="94">
        <f t="shared" ca="1" si="209"/>
        <v>0</v>
      </c>
      <c r="F2208" s="94">
        <f t="shared" ca="1" si="204"/>
        <v>0</v>
      </c>
      <c r="G2208" s="87"/>
      <c r="H2208" s="87"/>
      <c r="I2208" s="87"/>
      <c r="J2208" s="87"/>
    </row>
    <row r="2209" spans="1:10" x14ac:dyDescent="0.2">
      <c r="A2209" s="39">
        <f t="shared" si="205"/>
        <v>0</v>
      </c>
      <c r="B2209" s="39">
        <f t="shared" si="206"/>
        <v>0</v>
      </c>
      <c r="C2209" s="39">
        <f t="shared" si="207"/>
        <v>0</v>
      </c>
      <c r="D2209" s="94">
        <f t="shared" ca="1" si="208"/>
        <v>0</v>
      </c>
      <c r="E2209" s="94">
        <f t="shared" ca="1" si="209"/>
        <v>0</v>
      </c>
      <c r="F2209" s="94">
        <f t="shared" ca="1" si="204"/>
        <v>0</v>
      </c>
      <c r="G2209" s="87"/>
      <c r="H2209" s="87"/>
      <c r="I2209" s="87"/>
      <c r="J2209" s="87"/>
    </row>
    <row r="2210" spans="1:10" x14ac:dyDescent="0.2">
      <c r="A2210" s="39">
        <f t="shared" si="205"/>
        <v>0</v>
      </c>
      <c r="B2210" s="39">
        <f t="shared" si="206"/>
        <v>0</v>
      </c>
      <c r="C2210" s="39">
        <f t="shared" si="207"/>
        <v>0</v>
      </c>
      <c r="D2210" s="94">
        <f t="shared" ca="1" si="208"/>
        <v>0</v>
      </c>
      <c r="E2210" s="94">
        <f t="shared" ca="1" si="209"/>
        <v>0</v>
      </c>
      <c r="F2210" s="94">
        <f t="shared" ca="1" si="204"/>
        <v>0</v>
      </c>
      <c r="G2210" s="87"/>
      <c r="H2210" s="87"/>
      <c r="I2210" s="87"/>
      <c r="J2210" s="87"/>
    </row>
    <row r="2211" spans="1:10" x14ac:dyDescent="0.2">
      <c r="A2211" s="39">
        <f t="shared" si="205"/>
        <v>0</v>
      </c>
      <c r="B2211" s="39">
        <f t="shared" si="206"/>
        <v>0</v>
      </c>
      <c r="C2211" s="39">
        <f t="shared" si="207"/>
        <v>0</v>
      </c>
      <c r="D2211" s="94">
        <f t="shared" ca="1" si="208"/>
        <v>0</v>
      </c>
      <c r="E2211" s="94">
        <f t="shared" ca="1" si="209"/>
        <v>0</v>
      </c>
      <c r="F2211" s="94">
        <f t="shared" ca="1" si="204"/>
        <v>0</v>
      </c>
      <c r="G2211" s="87"/>
      <c r="H2211" s="87"/>
      <c r="I2211" s="87"/>
      <c r="J2211" s="87"/>
    </row>
    <row r="2212" spans="1:10" x14ac:dyDescent="0.2">
      <c r="A2212" s="39">
        <f t="shared" si="205"/>
        <v>0</v>
      </c>
      <c r="B2212" s="39">
        <f t="shared" si="206"/>
        <v>0</v>
      </c>
      <c r="C2212" s="39">
        <f t="shared" si="207"/>
        <v>0</v>
      </c>
      <c r="D2212" s="94">
        <f t="shared" ca="1" si="208"/>
        <v>0</v>
      </c>
      <c r="E2212" s="94">
        <f t="shared" ca="1" si="209"/>
        <v>0</v>
      </c>
      <c r="F2212" s="94">
        <f t="shared" ca="1" si="204"/>
        <v>0</v>
      </c>
      <c r="G2212" s="87"/>
      <c r="H2212" s="87"/>
      <c r="I2212" s="87"/>
      <c r="J2212" s="87"/>
    </row>
    <row r="2213" spans="1:10" x14ac:dyDescent="0.2">
      <c r="A2213" s="39">
        <f t="shared" si="205"/>
        <v>0</v>
      </c>
      <c r="B2213" s="39">
        <f t="shared" si="206"/>
        <v>0</v>
      </c>
      <c r="C2213" s="39">
        <f t="shared" si="207"/>
        <v>0</v>
      </c>
      <c r="D2213" s="94">
        <f t="shared" ca="1" si="208"/>
        <v>0</v>
      </c>
      <c r="E2213" s="94">
        <f t="shared" ca="1" si="209"/>
        <v>0</v>
      </c>
      <c r="F2213" s="94">
        <f t="shared" ca="1" si="204"/>
        <v>0</v>
      </c>
      <c r="G2213" s="87"/>
      <c r="H2213" s="87"/>
      <c r="I2213" s="87"/>
      <c r="J2213" s="87"/>
    </row>
    <row r="2214" spans="1:10" x14ac:dyDescent="0.2">
      <c r="A2214" s="39">
        <f t="shared" si="205"/>
        <v>0</v>
      </c>
      <c r="B2214" s="39">
        <f t="shared" si="206"/>
        <v>0</v>
      </c>
      <c r="C2214" s="39">
        <f t="shared" si="207"/>
        <v>0</v>
      </c>
      <c r="D2214" s="94">
        <f t="shared" ca="1" si="208"/>
        <v>0</v>
      </c>
      <c r="E2214" s="94">
        <f t="shared" ca="1" si="209"/>
        <v>0</v>
      </c>
      <c r="F2214" s="94">
        <f t="shared" ca="1" si="204"/>
        <v>0</v>
      </c>
      <c r="G2214" s="87"/>
      <c r="H2214" s="87"/>
      <c r="I2214" s="87"/>
      <c r="J2214" s="87"/>
    </row>
    <row r="2215" spans="1:10" x14ac:dyDescent="0.2">
      <c r="A2215" s="39">
        <f t="shared" si="205"/>
        <v>0</v>
      </c>
      <c r="B2215" s="39">
        <f t="shared" si="206"/>
        <v>0</v>
      </c>
      <c r="C2215" s="39">
        <f t="shared" si="207"/>
        <v>0</v>
      </c>
      <c r="D2215" s="94">
        <f t="shared" ca="1" si="208"/>
        <v>0</v>
      </c>
      <c r="E2215" s="94">
        <f t="shared" ca="1" si="209"/>
        <v>0</v>
      </c>
      <c r="F2215" s="94">
        <f t="shared" ca="1" si="204"/>
        <v>0</v>
      </c>
      <c r="G2215" s="87"/>
      <c r="H2215" s="87"/>
      <c r="I2215" s="87"/>
      <c r="J2215" s="87"/>
    </row>
    <row r="2216" spans="1:10" x14ac:dyDescent="0.2">
      <c r="A2216" s="39">
        <f t="shared" si="205"/>
        <v>0</v>
      </c>
      <c r="B2216" s="39">
        <f t="shared" si="206"/>
        <v>0</v>
      </c>
      <c r="C2216" s="39">
        <f t="shared" si="207"/>
        <v>0</v>
      </c>
      <c r="D2216" s="94">
        <f t="shared" ca="1" si="208"/>
        <v>0</v>
      </c>
      <c r="E2216" s="94">
        <f t="shared" ca="1" si="209"/>
        <v>0</v>
      </c>
      <c r="F2216" s="94">
        <f t="shared" ca="1" si="204"/>
        <v>0</v>
      </c>
      <c r="G2216" s="87"/>
      <c r="H2216" s="87"/>
      <c r="I2216" s="87"/>
      <c r="J2216" s="87"/>
    </row>
    <row r="2217" spans="1:10" x14ac:dyDescent="0.2">
      <c r="A2217" s="39">
        <f t="shared" si="205"/>
        <v>0</v>
      </c>
      <c r="B2217" s="39">
        <f t="shared" si="206"/>
        <v>0</v>
      </c>
      <c r="C2217" s="39">
        <f t="shared" si="207"/>
        <v>0</v>
      </c>
      <c r="D2217" s="94">
        <f t="shared" ca="1" si="208"/>
        <v>0</v>
      </c>
      <c r="E2217" s="94">
        <f t="shared" ca="1" si="209"/>
        <v>0</v>
      </c>
      <c r="F2217" s="94">
        <f t="shared" ca="1" si="204"/>
        <v>0</v>
      </c>
      <c r="G2217" s="87"/>
      <c r="H2217" s="87"/>
      <c r="I2217" s="87"/>
      <c r="J2217" s="87"/>
    </row>
    <row r="2218" spans="1:10" x14ac:dyDescent="0.2">
      <c r="A2218" s="39">
        <f t="shared" si="205"/>
        <v>0</v>
      </c>
      <c r="B2218" s="39">
        <f t="shared" si="206"/>
        <v>0</v>
      </c>
      <c r="C2218" s="39">
        <f t="shared" si="207"/>
        <v>0</v>
      </c>
      <c r="D2218" s="94">
        <f t="shared" ca="1" si="208"/>
        <v>0</v>
      </c>
      <c r="E2218" s="94">
        <f t="shared" ca="1" si="209"/>
        <v>0</v>
      </c>
      <c r="F2218" s="94">
        <f t="shared" ca="1" si="204"/>
        <v>0</v>
      </c>
      <c r="G2218" s="87"/>
      <c r="H2218" s="87"/>
      <c r="I2218" s="87"/>
      <c r="J2218" s="87"/>
    </row>
    <row r="2219" spans="1:10" x14ac:dyDescent="0.2">
      <c r="A2219" s="39">
        <f t="shared" si="205"/>
        <v>0</v>
      </c>
      <c r="B2219" s="39">
        <f t="shared" si="206"/>
        <v>0</v>
      </c>
      <c r="C2219" s="39">
        <f t="shared" si="207"/>
        <v>0</v>
      </c>
      <c r="D2219" s="94">
        <f t="shared" ca="1" si="208"/>
        <v>0</v>
      </c>
      <c r="E2219" s="94">
        <f t="shared" ca="1" si="209"/>
        <v>0</v>
      </c>
      <c r="F2219" s="94">
        <f t="shared" ca="1" si="204"/>
        <v>0</v>
      </c>
      <c r="G2219" s="87"/>
      <c r="H2219" s="87"/>
      <c r="I2219" s="87"/>
      <c r="J2219" s="87"/>
    </row>
    <row r="2220" spans="1:10" x14ac:dyDescent="0.2">
      <c r="A2220" s="39">
        <f t="shared" si="205"/>
        <v>0</v>
      </c>
      <c r="B2220" s="39">
        <f t="shared" si="206"/>
        <v>0</v>
      </c>
      <c r="C2220" s="39">
        <f t="shared" si="207"/>
        <v>0</v>
      </c>
      <c r="D2220" s="94">
        <f t="shared" ca="1" si="208"/>
        <v>0</v>
      </c>
      <c r="E2220" s="94">
        <f t="shared" ca="1" si="209"/>
        <v>0</v>
      </c>
      <c r="F2220" s="94">
        <f t="shared" ca="1" si="204"/>
        <v>0</v>
      </c>
      <c r="G2220" s="87"/>
      <c r="H2220" s="87"/>
      <c r="I2220" s="87"/>
      <c r="J2220" s="87"/>
    </row>
    <row r="2221" spans="1:10" x14ac:dyDescent="0.2">
      <c r="A2221" s="39">
        <f t="shared" si="205"/>
        <v>0</v>
      </c>
      <c r="B2221" s="39">
        <f t="shared" si="206"/>
        <v>0</v>
      </c>
      <c r="C2221" s="39">
        <f t="shared" si="207"/>
        <v>0</v>
      </c>
      <c r="D2221" s="94">
        <f t="shared" ca="1" si="208"/>
        <v>0</v>
      </c>
      <c r="E2221" s="94">
        <f t="shared" ca="1" si="209"/>
        <v>0</v>
      </c>
      <c r="F2221" s="94">
        <f t="shared" ca="1" si="204"/>
        <v>0</v>
      </c>
      <c r="G2221" s="87"/>
      <c r="H2221" s="87"/>
      <c r="I2221" s="87"/>
      <c r="J2221" s="87"/>
    </row>
    <row r="2222" spans="1:10" x14ac:dyDescent="0.2">
      <c r="A2222" s="39">
        <f t="shared" si="205"/>
        <v>0</v>
      </c>
      <c r="B2222" s="39">
        <f t="shared" si="206"/>
        <v>0</v>
      </c>
      <c r="C2222" s="39">
        <f t="shared" si="207"/>
        <v>0</v>
      </c>
      <c r="D2222" s="94">
        <f t="shared" ca="1" si="208"/>
        <v>0</v>
      </c>
      <c r="E2222" s="94">
        <f t="shared" ca="1" si="209"/>
        <v>0</v>
      </c>
      <c r="F2222" s="94">
        <f t="shared" ca="1" si="204"/>
        <v>0</v>
      </c>
      <c r="G2222" s="87"/>
      <c r="H2222" s="87"/>
      <c r="I2222" s="87"/>
      <c r="J2222" s="87"/>
    </row>
    <row r="2223" spans="1:10" x14ac:dyDescent="0.2">
      <c r="A2223" s="39">
        <f t="shared" si="205"/>
        <v>0</v>
      </c>
      <c r="B2223" s="39">
        <f t="shared" si="206"/>
        <v>0</v>
      </c>
      <c r="C2223" s="39">
        <f t="shared" si="207"/>
        <v>0</v>
      </c>
      <c r="D2223" s="94">
        <f t="shared" ca="1" si="208"/>
        <v>0</v>
      </c>
      <c r="E2223" s="94">
        <f t="shared" ca="1" si="209"/>
        <v>0</v>
      </c>
      <c r="F2223" s="94">
        <f t="shared" ca="1" si="204"/>
        <v>0</v>
      </c>
      <c r="G2223" s="87"/>
      <c r="H2223" s="87"/>
      <c r="I2223" s="87"/>
      <c r="J2223" s="87"/>
    </row>
    <row r="2224" spans="1:10" x14ac:dyDescent="0.2">
      <c r="A2224" s="39">
        <f t="shared" si="205"/>
        <v>0</v>
      </c>
      <c r="B2224" s="39">
        <f t="shared" si="206"/>
        <v>0</v>
      </c>
      <c r="C2224" s="39">
        <f t="shared" si="207"/>
        <v>0</v>
      </c>
      <c r="D2224" s="94">
        <f t="shared" ca="1" si="208"/>
        <v>0</v>
      </c>
      <c r="E2224" s="94">
        <f t="shared" ca="1" si="209"/>
        <v>0</v>
      </c>
      <c r="F2224" s="94">
        <f t="shared" ca="1" si="204"/>
        <v>0</v>
      </c>
      <c r="G2224" s="87"/>
      <c r="H2224" s="87"/>
      <c r="I2224" s="87"/>
      <c r="J2224" s="87"/>
    </row>
    <row r="2225" spans="1:10" x14ac:dyDescent="0.2">
      <c r="A2225" s="39">
        <f t="shared" si="205"/>
        <v>0</v>
      </c>
      <c r="B2225" s="39">
        <f t="shared" si="206"/>
        <v>0</v>
      </c>
      <c r="C2225" s="39">
        <f t="shared" si="207"/>
        <v>0</v>
      </c>
      <c r="D2225" s="94">
        <f t="shared" ca="1" si="208"/>
        <v>0</v>
      </c>
      <c r="E2225" s="94">
        <f t="shared" ca="1" si="209"/>
        <v>0</v>
      </c>
      <c r="F2225" s="94">
        <f t="shared" ca="1" si="204"/>
        <v>0</v>
      </c>
      <c r="G2225" s="87"/>
      <c r="H2225" s="87"/>
      <c r="I2225" s="87"/>
      <c r="J2225" s="87"/>
    </row>
    <row r="2226" spans="1:10" x14ac:dyDescent="0.2">
      <c r="A2226" s="39">
        <f t="shared" si="205"/>
        <v>0</v>
      </c>
      <c r="B2226" s="39">
        <f t="shared" si="206"/>
        <v>0</v>
      </c>
      <c r="C2226" s="39">
        <f t="shared" si="207"/>
        <v>0</v>
      </c>
      <c r="D2226" s="94">
        <f t="shared" ca="1" si="208"/>
        <v>0</v>
      </c>
      <c r="E2226" s="94">
        <f t="shared" ca="1" si="209"/>
        <v>0</v>
      </c>
      <c r="F2226" s="94">
        <f t="shared" ca="1" si="204"/>
        <v>0</v>
      </c>
      <c r="G2226" s="87"/>
      <c r="H2226" s="87"/>
      <c r="I2226" s="87"/>
      <c r="J2226" s="87"/>
    </row>
    <row r="2227" spans="1:10" x14ac:dyDescent="0.2">
      <c r="A2227" s="39">
        <f t="shared" si="205"/>
        <v>0</v>
      </c>
      <c r="B2227" s="39">
        <f t="shared" si="206"/>
        <v>0</v>
      </c>
      <c r="C2227" s="39">
        <f t="shared" si="207"/>
        <v>0</v>
      </c>
      <c r="D2227" s="94">
        <f t="shared" ca="1" si="208"/>
        <v>0</v>
      </c>
      <c r="E2227" s="94">
        <f t="shared" ca="1" si="209"/>
        <v>0</v>
      </c>
      <c r="F2227" s="94">
        <f t="shared" ca="1" si="204"/>
        <v>0</v>
      </c>
      <c r="G2227" s="87"/>
      <c r="H2227" s="87"/>
      <c r="I2227" s="87"/>
      <c r="J2227" s="87"/>
    </row>
    <row r="2228" spans="1:10" x14ac:dyDescent="0.2">
      <c r="A2228" s="39">
        <f t="shared" si="205"/>
        <v>0</v>
      </c>
      <c r="B2228" s="39">
        <f t="shared" si="206"/>
        <v>0</v>
      </c>
      <c r="C2228" s="39">
        <f t="shared" si="207"/>
        <v>0</v>
      </c>
      <c r="D2228" s="94">
        <f t="shared" ca="1" si="208"/>
        <v>0</v>
      </c>
      <c r="E2228" s="94">
        <f t="shared" ca="1" si="209"/>
        <v>0</v>
      </c>
      <c r="F2228" s="94">
        <f t="shared" ca="1" si="204"/>
        <v>0</v>
      </c>
      <c r="G2228" s="87"/>
      <c r="H2228" s="87"/>
      <c r="I2228" s="87"/>
      <c r="J2228" s="87"/>
    </row>
    <row r="2229" spans="1:10" x14ac:dyDescent="0.2">
      <c r="A2229" s="39">
        <f t="shared" si="205"/>
        <v>0</v>
      </c>
      <c r="B2229" s="39">
        <f t="shared" si="206"/>
        <v>0</v>
      </c>
      <c r="C2229" s="39">
        <f t="shared" si="207"/>
        <v>0</v>
      </c>
      <c r="D2229" s="94">
        <f t="shared" ca="1" si="208"/>
        <v>0</v>
      </c>
      <c r="E2229" s="94">
        <f t="shared" ca="1" si="209"/>
        <v>0</v>
      </c>
      <c r="F2229" s="94">
        <f t="shared" ca="1" si="204"/>
        <v>0</v>
      </c>
      <c r="G2229" s="87"/>
      <c r="H2229" s="87"/>
      <c r="I2229" s="87"/>
      <c r="J2229" s="87"/>
    </row>
    <row r="2230" spans="1:10" x14ac:dyDescent="0.2">
      <c r="A2230" s="39">
        <f t="shared" si="205"/>
        <v>0</v>
      </c>
      <c r="B2230" s="39">
        <f t="shared" si="206"/>
        <v>0</v>
      </c>
      <c r="C2230" s="39">
        <f t="shared" si="207"/>
        <v>0</v>
      </c>
      <c r="D2230" s="94">
        <f t="shared" ca="1" si="208"/>
        <v>0</v>
      </c>
      <c r="E2230" s="94">
        <f t="shared" ca="1" si="209"/>
        <v>0</v>
      </c>
      <c r="F2230" s="94">
        <f t="shared" ca="1" si="204"/>
        <v>0</v>
      </c>
      <c r="G2230" s="87"/>
      <c r="H2230" s="87"/>
      <c r="I2230" s="87"/>
      <c r="J2230" s="87"/>
    </row>
    <row r="2231" spans="1:10" x14ac:dyDescent="0.2">
      <c r="A2231" s="39">
        <f t="shared" si="205"/>
        <v>0</v>
      </c>
      <c r="B2231" s="39">
        <f t="shared" si="206"/>
        <v>0</v>
      </c>
      <c r="C2231" s="39">
        <f t="shared" si="207"/>
        <v>0</v>
      </c>
      <c r="D2231" s="94">
        <f t="shared" ca="1" si="208"/>
        <v>0</v>
      </c>
      <c r="E2231" s="94">
        <f t="shared" ca="1" si="209"/>
        <v>0</v>
      </c>
      <c r="F2231" s="94">
        <f t="shared" ca="1" si="204"/>
        <v>0</v>
      </c>
      <c r="G2231" s="87"/>
      <c r="H2231" s="87"/>
      <c r="I2231" s="87"/>
      <c r="J2231" s="87"/>
    </row>
    <row r="2232" spans="1:10" x14ac:dyDescent="0.2">
      <c r="A2232" s="39">
        <f t="shared" si="205"/>
        <v>0</v>
      </c>
      <c r="B2232" s="39">
        <f t="shared" si="206"/>
        <v>0</v>
      </c>
      <c r="C2232" s="39">
        <f t="shared" si="207"/>
        <v>0</v>
      </c>
      <c r="D2232" s="94">
        <f t="shared" ca="1" si="208"/>
        <v>0</v>
      </c>
      <c r="E2232" s="94">
        <f t="shared" ca="1" si="209"/>
        <v>0</v>
      </c>
      <c r="F2232" s="94">
        <f t="shared" ca="1" si="204"/>
        <v>0</v>
      </c>
      <c r="G2232" s="87"/>
      <c r="H2232" s="87"/>
      <c r="I2232" s="87"/>
      <c r="J2232" s="87"/>
    </row>
    <row r="2233" spans="1:10" x14ac:dyDescent="0.2">
      <c r="A2233" s="39">
        <f t="shared" si="205"/>
        <v>0</v>
      </c>
      <c r="B2233" s="39">
        <f t="shared" si="206"/>
        <v>0</v>
      </c>
      <c r="C2233" s="39">
        <f t="shared" si="207"/>
        <v>0</v>
      </c>
      <c r="D2233" s="94">
        <f t="shared" ca="1" si="208"/>
        <v>0</v>
      </c>
      <c r="E2233" s="94">
        <f t="shared" ca="1" si="209"/>
        <v>0</v>
      </c>
      <c r="F2233" s="94">
        <f t="shared" ca="1" si="204"/>
        <v>0</v>
      </c>
      <c r="G2233" s="87"/>
      <c r="H2233" s="87"/>
      <c r="I2233" s="87"/>
      <c r="J2233" s="87"/>
    </row>
    <row r="2234" spans="1:10" x14ac:dyDescent="0.2">
      <c r="A2234" s="39">
        <f t="shared" si="205"/>
        <v>0</v>
      </c>
      <c r="B2234" s="39">
        <f t="shared" si="206"/>
        <v>0</v>
      </c>
      <c r="C2234" s="39">
        <f t="shared" si="207"/>
        <v>0</v>
      </c>
      <c r="D2234" s="94">
        <f t="shared" ca="1" si="208"/>
        <v>0</v>
      </c>
      <c r="E2234" s="94">
        <f t="shared" ca="1" si="209"/>
        <v>0</v>
      </c>
      <c r="F2234" s="94">
        <f t="shared" ca="1" si="204"/>
        <v>0</v>
      </c>
      <c r="G2234" s="87"/>
      <c r="H2234" s="87"/>
      <c r="I2234" s="87"/>
      <c r="J2234" s="87"/>
    </row>
    <row r="2235" spans="1:10" x14ac:dyDescent="0.2">
      <c r="A2235" s="39">
        <f t="shared" si="205"/>
        <v>0</v>
      </c>
      <c r="B2235" s="39">
        <f t="shared" si="206"/>
        <v>0</v>
      </c>
      <c r="C2235" s="39">
        <f t="shared" si="207"/>
        <v>0</v>
      </c>
      <c r="D2235" s="94">
        <f t="shared" ca="1" si="208"/>
        <v>0</v>
      </c>
      <c r="E2235" s="94">
        <f t="shared" ca="1" si="209"/>
        <v>0</v>
      </c>
      <c r="F2235" s="94">
        <f t="shared" ca="1" si="204"/>
        <v>0</v>
      </c>
      <c r="G2235" s="87"/>
      <c r="H2235" s="87"/>
      <c r="I2235" s="87"/>
      <c r="J2235" s="87"/>
    </row>
    <row r="2236" spans="1:10" x14ac:dyDescent="0.2">
      <c r="A2236" s="39">
        <f t="shared" si="205"/>
        <v>0</v>
      </c>
      <c r="B2236" s="39">
        <f t="shared" si="206"/>
        <v>0</v>
      </c>
      <c r="C2236" s="39">
        <f t="shared" si="207"/>
        <v>0</v>
      </c>
      <c r="D2236" s="94">
        <f t="shared" ca="1" si="208"/>
        <v>0</v>
      </c>
      <c r="E2236" s="94">
        <f t="shared" ca="1" si="209"/>
        <v>0</v>
      </c>
      <c r="F2236" s="94">
        <f t="shared" ca="1" si="204"/>
        <v>0</v>
      </c>
      <c r="G2236" s="87"/>
      <c r="H2236" s="87"/>
      <c r="I2236" s="87"/>
      <c r="J2236" s="87"/>
    </row>
    <row r="2237" spans="1:10" x14ac:dyDescent="0.2">
      <c r="A2237" s="39">
        <f t="shared" si="205"/>
        <v>0</v>
      </c>
      <c r="B2237" s="39">
        <f t="shared" si="206"/>
        <v>0</v>
      </c>
      <c r="C2237" s="39">
        <f t="shared" si="207"/>
        <v>0</v>
      </c>
      <c r="D2237" s="94">
        <f t="shared" ca="1" si="208"/>
        <v>0</v>
      </c>
      <c r="E2237" s="94">
        <f t="shared" ca="1" si="209"/>
        <v>0</v>
      </c>
      <c r="F2237" s="94">
        <f t="shared" ca="1" si="204"/>
        <v>0</v>
      </c>
      <c r="G2237" s="87"/>
      <c r="H2237" s="87"/>
      <c r="I2237" s="87"/>
      <c r="J2237" s="87"/>
    </row>
    <row r="2238" spans="1:10" x14ac:dyDescent="0.2">
      <c r="A2238" s="39">
        <f t="shared" si="205"/>
        <v>0</v>
      </c>
      <c r="B2238" s="39">
        <f t="shared" si="206"/>
        <v>0</v>
      </c>
      <c r="C2238" s="39">
        <f t="shared" si="207"/>
        <v>0</v>
      </c>
      <c r="D2238" s="94">
        <f t="shared" ca="1" si="208"/>
        <v>0</v>
      </c>
      <c r="E2238" s="94">
        <f t="shared" ca="1" si="209"/>
        <v>0</v>
      </c>
      <c r="F2238" s="94">
        <f t="shared" ca="1" si="204"/>
        <v>0</v>
      </c>
      <c r="G2238" s="87"/>
      <c r="H2238" s="87"/>
      <c r="I2238" s="87"/>
      <c r="J2238" s="87"/>
    </row>
    <row r="2239" spans="1:10" x14ac:dyDescent="0.2">
      <c r="A2239" s="39">
        <f t="shared" si="205"/>
        <v>0</v>
      </c>
      <c r="B2239" s="39">
        <f t="shared" si="206"/>
        <v>0</v>
      </c>
      <c r="C2239" s="39">
        <f t="shared" si="207"/>
        <v>0</v>
      </c>
      <c r="D2239" s="94">
        <f t="shared" ca="1" si="208"/>
        <v>0</v>
      </c>
      <c r="E2239" s="94">
        <f t="shared" ca="1" si="209"/>
        <v>0</v>
      </c>
      <c r="F2239" s="94">
        <f t="shared" ca="1" si="204"/>
        <v>0</v>
      </c>
      <c r="G2239" s="87"/>
      <c r="H2239" s="87"/>
      <c r="I2239" s="87"/>
      <c r="J2239" s="87"/>
    </row>
    <row r="2240" spans="1:10" x14ac:dyDescent="0.2">
      <c r="A2240" s="39">
        <f t="shared" si="205"/>
        <v>0</v>
      </c>
      <c r="B2240" s="39">
        <f t="shared" si="206"/>
        <v>0</v>
      </c>
      <c r="C2240" s="39">
        <f t="shared" si="207"/>
        <v>0</v>
      </c>
      <c r="D2240" s="94">
        <f t="shared" ca="1" si="208"/>
        <v>0</v>
      </c>
      <c r="E2240" s="94">
        <f t="shared" ca="1" si="209"/>
        <v>0</v>
      </c>
      <c r="F2240" s="94">
        <f t="shared" ca="1" si="204"/>
        <v>0</v>
      </c>
      <c r="G2240" s="87"/>
      <c r="H2240" s="87"/>
      <c r="I2240" s="87"/>
      <c r="J2240" s="87"/>
    </row>
    <row r="2241" spans="1:10" x14ac:dyDescent="0.2">
      <c r="A2241" s="39">
        <f t="shared" si="205"/>
        <v>0</v>
      </c>
      <c r="B2241" s="39">
        <f t="shared" si="206"/>
        <v>0</v>
      </c>
      <c r="C2241" s="39">
        <f t="shared" si="207"/>
        <v>0</v>
      </c>
      <c r="D2241" s="94">
        <f t="shared" ca="1" si="208"/>
        <v>0</v>
      </c>
      <c r="E2241" s="94">
        <f t="shared" ca="1" si="209"/>
        <v>0</v>
      </c>
      <c r="F2241" s="94">
        <f t="shared" ca="1" si="204"/>
        <v>0</v>
      </c>
      <c r="G2241" s="87"/>
      <c r="H2241" s="87"/>
      <c r="I2241" s="87"/>
      <c r="J2241" s="87"/>
    </row>
    <row r="2242" spans="1:10" x14ac:dyDescent="0.2">
      <c r="A2242" s="39">
        <f t="shared" si="205"/>
        <v>0</v>
      </c>
      <c r="B2242" s="39">
        <f t="shared" si="206"/>
        <v>0</v>
      </c>
      <c r="C2242" s="39">
        <f t="shared" si="207"/>
        <v>0</v>
      </c>
      <c r="D2242" s="94">
        <f t="shared" ca="1" si="208"/>
        <v>0</v>
      </c>
      <c r="E2242" s="94">
        <f t="shared" ca="1" si="209"/>
        <v>0</v>
      </c>
      <c r="F2242" s="94">
        <f t="shared" ca="1" si="204"/>
        <v>0</v>
      </c>
      <c r="G2242" s="87"/>
      <c r="H2242" s="87"/>
      <c r="I2242" s="87"/>
      <c r="J2242" s="87"/>
    </row>
    <row r="2243" spans="1:10" x14ac:dyDescent="0.2">
      <c r="A2243" s="39">
        <f t="shared" si="205"/>
        <v>0</v>
      </c>
      <c r="B2243" s="39">
        <f t="shared" si="206"/>
        <v>0</v>
      </c>
      <c r="C2243" s="39">
        <f t="shared" si="207"/>
        <v>0</v>
      </c>
      <c r="D2243" s="94">
        <f t="shared" ca="1" si="208"/>
        <v>0</v>
      </c>
      <c r="E2243" s="94">
        <f t="shared" ca="1" si="209"/>
        <v>0</v>
      </c>
      <c r="F2243" s="94">
        <f t="shared" ca="1" si="204"/>
        <v>0</v>
      </c>
      <c r="G2243" s="87"/>
      <c r="H2243" s="87"/>
      <c r="I2243" s="87"/>
      <c r="J2243" s="87"/>
    </row>
    <row r="2244" spans="1:10" x14ac:dyDescent="0.2">
      <c r="A2244" s="39">
        <f t="shared" si="205"/>
        <v>0</v>
      </c>
      <c r="B2244" s="39">
        <f t="shared" si="206"/>
        <v>0</v>
      </c>
      <c r="C2244" s="39">
        <f t="shared" si="207"/>
        <v>0</v>
      </c>
      <c r="D2244" s="94">
        <f t="shared" ca="1" si="208"/>
        <v>0</v>
      </c>
      <c r="E2244" s="94">
        <f t="shared" ca="1" si="209"/>
        <v>0</v>
      </c>
      <c r="F2244" s="94">
        <f t="shared" ca="1" si="204"/>
        <v>0</v>
      </c>
      <c r="G2244" s="87"/>
      <c r="H2244" s="87"/>
      <c r="I2244" s="87"/>
      <c r="J2244" s="87"/>
    </row>
    <row r="2245" spans="1:10" x14ac:dyDescent="0.2">
      <c r="A2245" s="39">
        <f t="shared" si="205"/>
        <v>0</v>
      </c>
      <c r="B2245" s="39">
        <f t="shared" si="206"/>
        <v>0</v>
      </c>
      <c r="C2245" s="39">
        <f t="shared" si="207"/>
        <v>0</v>
      </c>
      <c r="D2245" s="94">
        <f t="shared" ca="1" si="208"/>
        <v>0</v>
      </c>
      <c r="E2245" s="94">
        <f t="shared" ca="1" si="209"/>
        <v>0</v>
      </c>
      <c r="F2245" s="94">
        <f t="shared" ca="1" si="204"/>
        <v>0</v>
      </c>
      <c r="G2245" s="87"/>
      <c r="H2245" s="87"/>
      <c r="I2245" s="87"/>
      <c r="J2245" s="87"/>
    </row>
    <row r="2246" spans="1:10" x14ac:dyDescent="0.2">
      <c r="A2246" s="39">
        <f t="shared" si="205"/>
        <v>0</v>
      </c>
      <c r="B2246" s="39">
        <f t="shared" si="206"/>
        <v>0</v>
      </c>
      <c r="C2246" s="39">
        <f t="shared" si="207"/>
        <v>0</v>
      </c>
      <c r="D2246" s="94">
        <f t="shared" ca="1" si="208"/>
        <v>0</v>
      </c>
      <c r="E2246" s="94">
        <f t="shared" ca="1" si="209"/>
        <v>0</v>
      </c>
      <c r="F2246" s="94">
        <f t="shared" ref="F2246:F2309" ca="1" si="210">IF(TODAY()&lt;$A$4,SUM(R2246),"")</f>
        <v>0</v>
      </c>
      <c r="G2246" s="87"/>
      <c r="H2246" s="87"/>
      <c r="I2246" s="87"/>
      <c r="J2246" s="87"/>
    </row>
    <row r="2247" spans="1:10" x14ac:dyDescent="0.2">
      <c r="A2247" s="39">
        <f t="shared" ref="A2247:A2310" si="211">M2247</f>
        <v>0</v>
      </c>
      <c r="B2247" s="39">
        <f t="shared" ref="B2247:B2310" si="212">N2247</f>
        <v>0</v>
      </c>
      <c r="C2247" s="39">
        <f t="shared" ref="C2247:C2310" si="213">O2247</f>
        <v>0</v>
      </c>
      <c r="D2247" s="94">
        <f t="shared" ref="D2247:D2310" ca="1" si="214">IF(TODAY()&lt;$A$4,SUM(P2247)*(100-SUM($I$5))/100,"")</f>
        <v>0</v>
      </c>
      <c r="E2247" s="94">
        <f t="shared" ref="E2247:E2310" ca="1" si="215">IF(TODAY()&lt;$A$4,SUM(T2247,V2247,X2247,Z2247,AB2247,AD2247,AF2247,AH2247,AJ2247,AL2247,AN2247,AP2247,AR2247,AT2247,AV2247,AX2247,AZ2247,BB2247,BD2247,BF2247,BH2247,BJ2247,BL2247,BN2247,BP2247,BR2247,BT2247,BV2247)-SUM(S2247,U2247,W2247,Y2247,AA2247,AC2247,AE2247,AG2247,AI2247,AK2247,AM2247,AO2247,AQ2247,AS2247,AU2247,AW2247,AY2247,BA2247,BC2247,BE2247,BG2247,BI2247,BK2247,BM2247,BO2247,BQ2247,BS2247,BU2247),"")</f>
        <v>0</v>
      </c>
      <c r="F2247" s="94">
        <f t="shared" ca="1" si="210"/>
        <v>0</v>
      </c>
      <c r="G2247" s="87"/>
      <c r="H2247" s="87"/>
      <c r="I2247" s="87"/>
      <c r="J2247" s="87"/>
    </row>
    <row r="2248" spans="1:10" x14ac:dyDescent="0.2">
      <c r="A2248" s="39">
        <f t="shared" si="211"/>
        <v>0</v>
      </c>
      <c r="B2248" s="39">
        <f t="shared" si="212"/>
        <v>0</v>
      </c>
      <c r="C2248" s="39">
        <f t="shared" si="213"/>
        <v>0</v>
      </c>
      <c r="D2248" s="94">
        <f t="shared" ca="1" si="214"/>
        <v>0</v>
      </c>
      <c r="E2248" s="94">
        <f t="shared" ca="1" si="215"/>
        <v>0</v>
      </c>
      <c r="F2248" s="94">
        <f t="shared" ca="1" si="210"/>
        <v>0</v>
      </c>
      <c r="G2248" s="87"/>
      <c r="H2248" s="87"/>
      <c r="I2248" s="87"/>
      <c r="J2248" s="87"/>
    </row>
    <row r="2249" spans="1:10" x14ac:dyDescent="0.2">
      <c r="A2249" s="39">
        <f t="shared" si="211"/>
        <v>0</v>
      </c>
      <c r="B2249" s="39">
        <f t="shared" si="212"/>
        <v>0</v>
      </c>
      <c r="C2249" s="39">
        <f t="shared" si="213"/>
        <v>0</v>
      </c>
      <c r="D2249" s="94">
        <f t="shared" ca="1" si="214"/>
        <v>0</v>
      </c>
      <c r="E2249" s="94">
        <f t="shared" ca="1" si="215"/>
        <v>0</v>
      </c>
      <c r="F2249" s="94">
        <f t="shared" ca="1" si="210"/>
        <v>0</v>
      </c>
      <c r="G2249" s="87"/>
      <c r="H2249" s="87"/>
      <c r="I2249" s="87"/>
      <c r="J2249" s="87"/>
    </row>
    <row r="2250" spans="1:10" x14ac:dyDescent="0.2">
      <c r="A2250" s="39">
        <f t="shared" si="211"/>
        <v>0</v>
      </c>
      <c r="B2250" s="39">
        <f t="shared" si="212"/>
        <v>0</v>
      </c>
      <c r="C2250" s="39">
        <f t="shared" si="213"/>
        <v>0</v>
      </c>
      <c r="D2250" s="94">
        <f t="shared" ca="1" si="214"/>
        <v>0</v>
      </c>
      <c r="E2250" s="94">
        <f t="shared" ca="1" si="215"/>
        <v>0</v>
      </c>
      <c r="F2250" s="94">
        <f t="shared" ca="1" si="210"/>
        <v>0</v>
      </c>
      <c r="G2250" s="87"/>
      <c r="H2250" s="87"/>
      <c r="I2250" s="87"/>
      <c r="J2250" s="87"/>
    </row>
    <row r="2251" spans="1:10" x14ac:dyDescent="0.2">
      <c r="A2251" s="39">
        <f t="shared" si="211"/>
        <v>0</v>
      </c>
      <c r="B2251" s="39">
        <f t="shared" si="212"/>
        <v>0</v>
      </c>
      <c r="C2251" s="39">
        <f t="shared" si="213"/>
        <v>0</v>
      </c>
      <c r="D2251" s="94">
        <f t="shared" ca="1" si="214"/>
        <v>0</v>
      </c>
      <c r="E2251" s="94">
        <f t="shared" ca="1" si="215"/>
        <v>0</v>
      </c>
      <c r="F2251" s="94">
        <f t="shared" ca="1" si="210"/>
        <v>0</v>
      </c>
      <c r="G2251" s="87"/>
      <c r="H2251" s="87"/>
      <c r="I2251" s="87"/>
      <c r="J2251" s="87"/>
    </row>
    <row r="2252" spans="1:10" x14ac:dyDescent="0.2">
      <c r="A2252" s="39">
        <f t="shared" si="211"/>
        <v>0</v>
      </c>
      <c r="B2252" s="39">
        <f t="shared" si="212"/>
        <v>0</v>
      </c>
      <c r="C2252" s="39">
        <f t="shared" si="213"/>
        <v>0</v>
      </c>
      <c r="D2252" s="94">
        <f t="shared" ca="1" si="214"/>
        <v>0</v>
      </c>
      <c r="E2252" s="94">
        <f t="shared" ca="1" si="215"/>
        <v>0</v>
      </c>
      <c r="F2252" s="94">
        <f t="shared" ca="1" si="210"/>
        <v>0</v>
      </c>
      <c r="G2252" s="87"/>
      <c r="H2252" s="87"/>
      <c r="I2252" s="87"/>
      <c r="J2252" s="87"/>
    </row>
    <row r="2253" spans="1:10" x14ac:dyDescent="0.2">
      <c r="A2253" s="39">
        <f t="shared" si="211"/>
        <v>0</v>
      </c>
      <c r="B2253" s="39">
        <f t="shared" si="212"/>
        <v>0</v>
      </c>
      <c r="C2253" s="39">
        <f t="shared" si="213"/>
        <v>0</v>
      </c>
      <c r="D2253" s="94">
        <f t="shared" ca="1" si="214"/>
        <v>0</v>
      </c>
      <c r="E2253" s="94">
        <f t="shared" ca="1" si="215"/>
        <v>0</v>
      </c>
      <c r="F2253" s="94">
        <f t="shared" ca="1" si="210"/>
        <v>0</v>
      </c>
      <c r="G2253" s="87"/>
      <c r="H2253" s="87"/>
      <c r="I2253" s="87"/>
      <c r="J2253" s="87"/>
    </row>
    <row r="2254" spans="1:10" x14ac:dyDescent="0.2">
      <c r="A2254" s="39">
        <f t="shared" si="211"/>
        <v>0</v>
      </c>
      <c r="B2254" s="39">
        <f t="shared" si="212"/>
        <v>0</v>
      </c>
      <c r="C2254" s="39">
        <f t="shared" si="213"/>
        <v>0</v>
      </c>
      <c r="D2254" s="94">
        <f t="shared" ca="1" si="214"/>
        <v>0</v>
      </c>
      <c r="E2254" s="94">
        <f t="shared" ca="1" si="215"/>
        <v>0</v>
      </c>
      <c r="F2254" s="94">
        <f t="shared" ca="1" si="210"/>
        <v>0</v>
      </c>
      <c r="G2254" s="87"/>
      <c r="H2254" s="87"/>
      <c r="I2254" s="87"/>
      <c r="J2254" s="87"/>
    </row>
    <row r="2255" spans="1:10" x14ac:dyDescent="0.2">
      <c r="A2255" s="39">
        <f t="shared" si="211"/>
        <v>0</v>
      </c>
      <c r="B2255" s="39">
        <f t="shared" si="212"/>
        <v>0</v>
      </c>
      <c r="C2255" s="39">
        <f t="shared" si="213"/>
        <v>0</v>
      </c>
      <c r="D2255" s="94">
        <f t="shared" ca="1" si="214"/>
        <v>0</v>
      </c>
      <c r="E2255" s="94">
        <f t="shared" ca="1" si="215"/>
        <v>0</v>
      </c>
      <c r="F2255" s="94">
        <f t="shared" ca="1" si="210"/>
        <v>0</v>
      </c>
      <c r="G2255" s="87"/>
      <c r="H2255" s="87"/>
      <c r="I2255" s="87"/>
      <c r="J2255" s="87"/>
    </row>
    <row r="2256" spans="1:10" x14ac:dyDescent="0.2">
      <c r="A2256" s="39">
        <f t="shared" si="211"/>
        <v>0</v>
      </c>
      <c r="B2256" s="39">
        <f t="shared" si="212"/>
        <v>0</v>
      </c>
      <c r="C2256" s="39">
        <f t="shared" si="213"/>
        <v>0</v>
      </c>
      <c r="D2256" s="94">
        <f t="shared" ca="1" si="214"/>
        <v>0</v>
      </c>
      <c r="E2256" s="94">
        <f t="shared" ca="1" si="215"/>
        <v>0</v>
      </c>
      <c r="F2256" s="94">
        <f t="shared" ca="1" si="210"/>
        <v>0</v>
      </c>
      <c r="G2256" s="87"/>
      <c r="H2256" s="87"/>
      <c r="I2256" s="87"/>
      <c r="J2256" s="87"/>
    </row>
    <row r="2257" spans="1:10" x14ac:dyDescent="0.2">
      <c r="A2257" s="39">
        <f t="shared" si="211"/>
        <v>0</v>
      </c>
      <c r="B2257" s="39">
        <f t="shared" si="212"/>
        <v>0</v>
      </c>
      <c r="C2257" s="39">
        <f t="shared" si="213"/>
        <v>0</v>
      </c>
      <c r="D2257" s="94">
        <f t="shared" ca="1" si="214"/>
        <v>0</v>
      </c>
      <c r="E2257" s="94">
        <f t="shared" ca="1" si="215"/>
        <v>0</v>
      </c>
      <c r="F2257" s="94">
        <f t="shared" ca="1" si="210"/>
        <v>0</v>
      </c>
      <c r="G2257" s="87"/>
      <c r="H2257" s="87"/>
      <c r="I2257" s="87"/>
      <c r="J2257" s="87"/>
    </row>
    <row r="2258" spans="1:10" x14ac:dyDescent="0.2">
      <c r="A2258" s="39">
        <f t="shared" si="211"/>
        <v>0</v>
      </c>
      <c r="B2258" s="39">
        <f t="shared" si="212"/>
        <v>0</v>
      </c>
      <c r="C2258" s="39">
        <f t="shared" si="213"/>
        <v>0</v>
      </c>
      <c r="D2258" s="94">
        <f t="shared" ca="1" si="214"/>
        <v>0</v>
      </c>
      <c r="E2258" s="94">
        <f t="shared" ca="1" si="215"/>
        <v>0</v>
      </c>
      <c r="F2258" s="94">
        <f t="shared" ca="1" si="210"/>
        <v>0</v>
      </c>
      <c r="G2258" s="87"/>
      <c r="H2258" s="87"/>
      <c r="I2258" s="87"/>
      <c r="J2258" s="87"/>
    </row>
    <row r="2259" spans="1:10" x14ac:dyDescent="0.2">
      <c r="A2259" s="39">
        <f t="shared" si="211"/>
        <v>0</v>
      </c>
      <c r="B2259" s="39">
        <f t="shared" si="212"/>
        <v>0</v>
      </c>
      <c r="C2259" s="39">
        <f t="shared" si="213"/>
        <v>0</v>
      </c>
      <c r="D2259" s="94">
        <f t="shared" ca="1" si="214"/>
        <v>0</v>
      </c>
      <c r="E2259" s="94">
        <f t="shared" ca="1" si="215"/>
        <v>0</v>
      </c>
      <c r="F2259" s="94">
        <f t="shared" ca="1" si="210"/>
        <v>0</v>
      </c>
      <c r="G2259" s="87"/>
      <c r="H2259" s="87"/>
      <c r="I2259" s="87"/>
      <c r="J2259" s="87"/>
    </row>
    <row r="2260" spans="1:10" x14ac:dyDescent="0.2">
      <c r="A2260" s="39">
        <f t="shared" si="211"/>
        <v>0</v>
      </c>
      <c r="B2260" s="39">
        <f t="shared" si="212"/>
        <v>0</v>
      </c>
      <c r="C2260" s="39">
        <f t="shared" si="213"/>
        <v>0</v>
      </c>
      <c r="D2260" s="94">
        <f t="shared" ca="1" si="214"/>
        <v>0</v>
      </c>
      <c r="E2260" s="94">
        <f t="shared" ca="1" si="215"/>
        <v>0</v>
      </c>
      <c r="F2260" s="94">
        <f t="shared" ca="1" si="210"/>
        <v>0</v>
      </c>
      <c r="G2260" s="87"/>
      <c r="H2260" s="87"/>
      <c r="I2260" s="87"/>
      <c r="J2260" s="87"/>
    </row>
    <row r="2261" spans="1:10" x14ac:dyDescent="0.2">
      <c r="A2261" s="39">
        <f t="shared" si="211"/>
        <v>0</v>
      </c>
      <c r="B2261" s="39">
        <f t="shared" si="212"/>
        <v>0</v>
      </c>
      <c r="C2261" s="39">
        <f t="shared" si="213"/>
        <v>0</v>
      </c>
      <c r="D2261" s="94">
        <f t="shared" ca="1" si="214"/>
        <v>0</v>
      </c>
      <c r="E2261" s="94">
        <f t="shared" ca="1" si="215"/>
        <v>0</v>
      </c>
      <c r="F2261" s="94">
        <f t="shared" ca="1" si="210"/>
        <v>0</v>
      </c>
      <c r="G2261" s="87"/>
      <c r="H2261" s="87"/>
      <c r="I2261" s="87"/>
      <c r="J2261" s="87"/>
    </row>
    <row r="2262" spans="1:10" x14ac:dyDescent="0.2">
      <c r="A2262" s="39">
        <f t="shared" si="211"/>
        <v>0</v>
      </c>
      <c r="B2262" s="39">
        <f t="shared" si="212"/>
        <v>0</v>
      </c>
      <c r="C2262" s="39">
        <f t="shared" si="213"/>
        <v>0</v>
      </c>
      <c r="D2262" s="94">
        <f t="shared" ca="1" si="214"/>
        <v>0</v>
      </c>
      <c r="E2262" s="94">
        <f t="shared" ca="1" si="215"/>
        <v>0</v>
      </c>
      <c r="F2262" s="94">
        <f t="shared" ca="1" si="210"/>
        <v>0</v>
      </c>
      <c r="G2262" s="87"/>
      <c r="H2262" s="87"/>
      <c r="I2262" s="87"/>
      <c r="J2262" s="87"/>
    </row>
    <row r="2263" spans="1:10" x14ac:dyDescent="0.2">
      <c r="A2263" s="39">
        <f t="shared" si="211"/>
        <v>0</v>
      </c>
      <c r="B2263" s="39">
        <f t="shared" si="212"/>
        <v>0</v>
      </c>
      <c r="C2263" s="39">
        <f t="shared" si="213"/>
        <v>0</v>
      </c>
      <c r="D2263" s="94">
        <f t="shared" ca="1" si="214"/>
        <v>0</v>
      </c>
      <c r="E2263" s="94">
        <f t="shared" ca="1" si="215"/>
        <v>0</v>
      </c>
      <c r="F2263" s="94">
        <f t="shared" ca="1" si="210"/>
        <v>0</v>
      </c>
      <c r="G2263" s="87"/>
      <c r="H2263" s="87"/>
      <c r="I2263" s="87"/>
      <c r="J2263" s="87"/>
    </row>
    <row r="2264" spans="1:10" x14ac:dyDescent="0.2">
      <c r="A2264" s="39">
        <f t="shared" si="211"/>
        <v>0</v>
      </c>
      <c r="B2264" s="39">
        <f t="shared" si="212"/>
        <v>0</v>
      </c>
      <c r="C2264" s="39">
        <f t="shared" si="213"/>
        <v>0</v>
      </c>
      <c r="D2264" s="94">
        <f t="shared" ca="1" si="214"/>
        <v>0</v>
      </c>
      <c r="E2264" s="94">
        <f t="shared" ca="1" si="215"/>
        <v>0</v>
      </c>
      <c r="F2264" s="94">
        <f t="shared" ca="1" si="210"/>
        <v>0</v>
      </c>
      <c r="G2264" s="87"/>
      <c r="H2264" s="87"/>
      <c r="I2264" s="87"/>
      <c r="J2264" s="87"/>
    </row>
    <row r="2265" spans="1:10" x14ac:dyDescent="0.2">
      <c r="A2265" s="39">
        <f t="shared" si="211"/>
        <v>0</v>
      </c>
      <c r="B2265" s="39">
        <f t="shared" si="212"/>
        <v>0</v>
      </c>
      <c r="C2265" s="39">
        <f t="shared" si="213"/>
        <v>0</v>
      </c>
      <c r="D2265" s="94">
        <f t="shared" ca="1" si="214"/>
        <v>0</v>
      </c>
      <c r="E2265" s="94">
        <f t="shared" ca="1" si="215"/>
        <v>0</v>
      </c>
      <c r="F2265" s="94">
        <f t="shared" ca="1" si="210"/>
        <v>0</v>
      </c>
      <c r="G2265" s="87"/>
      <c r="H2265" s="87"/>
      <c r="I2265" s="87"/>
      <c r="J2265" s="87"/>
    </row>
    <row r="2266" spans="1:10" x14ac:dyDescent="0.2">
      <c r="A2266" s="39">
        <f t="shared" si="211"/>
        <v>0</v>
      </c>
      <c r="B2266" s="39">
        <f t="shared" si="212"/>
        <v>0</v>
      </c>
      <c r="C2266" s="39">
        <f t="shared" si="213"/>
        <v>0</v>
      </c>
      <c r="D2266" s="94">
        <f t="shared" ca="1" si="214"/>
        <v>0</v>
      </c>
      <c r="E2266" s="94">
        <f t="shared" ca="1" si="215"/>
        <v>0</v>
      </c>
      <c r="F2266" s="94">
        <f t="shared" ca="1" si="210"/>
        <v>0</v>
      </c>
      <c r="G2266" s="87"/>
      <c r="H2266" s="87"/>
      <c r="I2266" s="87"/>
      <c r="J2266" s="87"/>
    </row>
    <row r="2267" spans="1:10" x14ac:dyDescent="0.2">
      <c r="A2267" s="39">
        <f t="shared" si="211"/>
        <v>0</v>
      </c>
      <c r="B2267" s="39">
        <f t="shared" si="212"/>
        <v>0</v>
      </c>
      <c r="C2267" s="39">
        <f t="shared" si="213"/>
        <v>0</v>
      </c>
      <c r="D2267" s="94">
        <f t="shared" ca="1" si="214"/>
        <v>0</v>
      </c>
      <c r="E2267" s="94">
        <f t="shared" ca="1" si="215"/>
        <v>0</v>
      </c>
      <c r="F2267" s="94">
        <f t="shared" ca="1" si="210"/>
        <v>0</v>
      </c>
      <c r="G2267" s="87"/>
      <c r="H2267" s="87"/>
      <c r="I2267" s="87"/>
      <c r="J2267" s="87"/>
    </row>
    <row r="2268" spans="1:10" x14ac:dyDescent="0.2">
      <c r="A2268" s="39">
        <f t="shared" si="211"/>
        <v>0</v>
      </c>
      <c r="B2268" s="39">
        <f t="shared" si="212"/>
        <v>0</v>
      </c>
      <c r="C2268" s="39">
        <f t="shared" si="213"/>
        <v>0</v>
      </c>
      <c r="D2268" s="94">
        <f t="shared" ca="1" si="214"/>
        <v>0</v>
      </c>
      <c r="E2268" s="94">
        <f t="shared" ca="1" si="215"/>
        <v>0</v>
      </c>
      <c r="F2268" s="94">
        <f t="shared" ca="1" si="210"/>
        <v>0</v>
      </c>
      <c r="G2268" s="87"/>
      <c r="H2268" s="87"/>
      <c r="I2268" s="87"/>
      <c r="J2268" s="87"/>
    </row>
    <row r="2269" spans="1:10" x14ac:dyDescent="0.2">
      <c r="A2269" s="39">
        <f t="shared" si="211"/>
        <v>0</v>
      </c>
      <c r="B2269" s="39">
        <f t="shared" si="212"/>
        <v>0</v>
      </c>
      <c r="C2269" s="39">
        <f t="shared" si="213"/>
        <v>0</v>
      </c>
      <c r="D2269" s="94">
        <f t="shared" ca="1" si="214"/>
        <v>0</v>
      </c>
      <c r="E2269" s="94">
        <f t="shared" ca="1" si="215"/>
        <v>0</v>
      </c>
      <c r="F2269" s="94">
        <f t="shared" ca="1" si="210"/>
        <v>0</v>
      </c>
      <c r="G2269" s="87"/>
      <c r="H2269" s="87"/>
      <c r="I2269" s="87"/>
      <c r="J2269" s="87"/>
    </row>
    <row r="2270" spans="1:10" x14ac:dyDescent="0.2">
      <c r="A2270" s="39">
        <f t="shared" si="211"/>
        <v>0</v>
      </c>
      <c r="B2270" s="39">
        <f t="shared" si="212"/>
        <v>0</v>
      </c>
      <c r="C2270" s="39">
        <f t="shared" si="213"/>
        <v>0</v>
      </c>
      <c r="D2270" s="94">
        <f t="shared" ca="1" si="214"/>
        <v>0</v>
      </c>
      <c r="E2270" s="94">
        <f t="shared" ca="1" si="215"/>
        <v>0</v>
      </c>
      <c r="F2270" s="94">
        <f t="shared" ca="1" si="210"/>
        <v>0</v>
      </c>
      <c r="G2270" s="87"/>
      <c r="H2270" s="87"/>
      <c r="I2270" s="87"/>
      <c r="J2270" s="87"/>
    </row>
    <row r="2271" spans="1:10" x14ac:dyDescent="0.2">
      <c r="A2271" s="39">
        <f t="shared" si="211"/>
        <v>0</v>
      </c>
      <c r="B2271" s="39">
        <f t="shared" si="212"/>
        <v>0</v>
      </c>
      <c r="C2271" s="39">
        <f t="shared" si="213"/>
        <v>0</v>
      </c>
      <c r="D2271" s="94">
        <f t="shared" ca="1" si="214"/>
        <v>0</v>
      </c>
      <c r="E2271" s="94">
        <f t="shared" ca="1" si="215"/>
        <v>0</v>
      </c>
      <c r="F2271" s="94">
        <f t="shared" ca="1" si="210"/>
        <v>0</v>
      </c>
      <c r="G2271" s="87"/>
      <c r="H2271" s="87"/>
      <c r="I2271" s="87"/>
      <c r="J2271" s="87"/>
    </row>
    <row r="2272" spans="1:10" x14ac:dyDescent="0.2">
      <c r="A2272" s="39">
        <f t="shared" si="211"/>
        <v>0</v>
      </c>
      <c r="B2272" s="39">
        <f t="shared" si="212"/>
        <v>0</v>
      </c>
      <c r="C2272" s="39">
        <f t="shared" si="213"/>
        <v>0</v>
      </c>
      <c r="D2272" s="94">
        <f t="shared" ca="1" si="214"/>
        <v>0</v>
      </c>
      <c r="E2272" s="94">
        <f t="shared" ca="1" si="215"/>
        <v>0</v>
      </c>
      <c r="F2272" s="94">
        <f t="shared" ca="1" si="210"/>
        <v>0</v>
      </c>
      <c r="G2272" s="87"/>
      <c r="H2272" s="87"/>
      <c r="I2272" s="87"/>
      <c r="J2272" s="87"/>
    </row>
    <row r="2273" spans="1:10" x14ac:dyDescent="0.2">
      <c r="A2273" s="39">
        <f t="shared" si="211"/>
        <v>0</v>
      </c>
      <c r="B2273" s="39">
        <f t="shared" si="212"/>
        <v>0</v>
      </c>
      <c r="C2273" s="39">
        <f t="shared" si="213"/>
        <v>0</v>
      </c>
      <c r="D2273" s="94">
        <f t="shared" ca="1" si="214"/>
        <v>0</v>
      </c>
      <c r="E2273" s="94">
        <f t="shared" ca="1" si="215"/>
        <v>0</v>
      </c>
      <c r="F2273" s="94">
        <f t="shared" ca="1" si="210"/>
        <v>0</v>
      </c>
      <c r="G2273" s="87"/>
      <c r="H2273" s="87"/>
      <c r="I2273" s="87"/>
      <c r="J2273" s="87"/>
    </row>
    <row r="2274" spans="1:10" x14ac:dyDescent="0.2">
      <c r="A2274" s="39">
        <f t="shared" si="211"/>
        <v>0</v>
      </c>
      <c r="B2274" s="39">
        <f t="shared" si="212"/>
        <v>0</v>
      </c>
      <c r="C2274" s="39">
        <f t="shared" si="213"/>
        <v>0</v>
      </c>
      <c r="D2274" s="94">
        <f t="shared" ca="1" si="214"/>
        <v>0</v>
      </c>
      <c r="E2274" s="94">
        <f t="shared" ca="1" si="215"/>
        <v>0</v>
      </c>
      <c r="F2274" s="94">
        <f t="shared" ca="1" si="210"/>
        <v>0</v>
      </c>
      <c r="G2274" s="87"/>
      <c r="H2274" s="87"/>
      <c r="I2274" s="87"/>
      <c r="J2274" s="87"/>
    </row>
    <row r="2275" spans="1:10" x14ac:dyDescent="0.2">
      <c r="A2275" s="39">
        <f t="shared" si="211"/>
        <v>0</v>
      </c>
      <c r="B2275" s="39">
        <f t="shared" si="212"/>
        <v>0</v>
      </c>
      <c r="C2275" s="39">
        <f t="shared" si="213"/>
        <v>0</v>
      </c>
      <c r="D2275" s="94">
        <f t="shared" ca="1" si="214"/>
        <v>0</v>
      </c>
      <c r="E2275" s="94">
        <f t="shared" ca="1" si="215"/>
        <v>0</v>
      </c>
      <c r="F2275" s="94">
        <f t="shared" ca="1" si="210"/>
        <v>0</v>
      </c>
      <c r="G2275" s="87"/>
      <c r="H2275" s="87"/>
      <c r="I2275" s="87"/>
      <c r="J2275" s="87"/>
    </row>
    <row r="2276" spans="1:10" x14ac:dyDescent="0.2">
      <c r="A2276" s="39">
        <f t="shared" si="211"/>
        <v>0</v>
      </c>
      <c r="B2276" s="39">
        <f t="shared" si="212"/>
        <v>0</v>
      </c>
      <c r="C2276" s="39">
        <f t="shared" si="213"/>
        <v>0</v>
      </c>
      <c r="D2276" s="94">
        <f t="shared" ca="1" si="214"/>
        <v>0</v>
      </c>
      <c r="E2276" s="94">
        <f t="shared" ca="1" si="215"/>
        <v>0</v>
      </c>
      <c r="F2276" s="94">
        <f t="shared" ca="1" si="210"/>
        <v>0</v>
      </c>
      <c r="G2276" s="87"/>
      <c r="H2276" s="87"/>
      <c r="I2276" s="87"/>
      <c r="J2276" s="87"/>
    </row>
    <row r="2277" spans="1:10" x14ac:dyDescent="0.2">
      <c r="A2277" s="39">
        <f t="shared" si="211"/>
        <v>0</v>
      </c>
      <c r="B2277" s="39">
        <f t="shared" si="212"/>
        <v>0</v>
      </c>
      <c r="C2277" s="39">
        <f t="shared" si="213"/>
        <v>0</v>
      </c>
      <c r="D2277" s="94">
        <f t="shared" ca="1" si="214"/>
        <v>0</v>
      </c>
      <c r="E2277" s="94">
        <f t="shared" ca="1" si="215"/>
        <v>0</v>
      </c>
      <c r="F2277" s="94">
        <f t="shared" ca="1" si="210"/>
        <v>0</v>
      </c>
      <c r="G2277" s="87"/>
      <c r="H2277" s="87"/>
      <c r="I2277" s="87"/>
      <c r="J2277" s="87"/>
    </row>
    <row r="2278" spans="1:10" x14ac:dyDescent="0.2">
      <c r="A2278" s="39">
        <f t="shared" si="211"/>
        <v>0</v>
      </c>
      <c r="B2278" s="39">
        <f t="shared" si="212"/>
        <v>0</v>
      </c>
      <c r="C2278" s="39">
        <f t="shared" si="213"/>
        <v>0</v>
      </c>
      <c r="D2278" s="94">
        <f t="shared" ca="1" si="214"/>
        <v>0</v>
      </c>
      <c r="E2278" s="94">
        <f t="shared" ca="1" si="215"/>
        <v>0</v>
      </c>
      <c r="F2278" s="94">
        <f t="shared" ca="1" si="210"/>
        <v>0</v>
      </c>
      <c r="G2278" s="87"/>
      <c r="H2278" s="87"/>
      <c r="I2278" s="87"/>
      <c r="J2278" s="87"/>
    </row>
    <row r="2279" spans="1:10" x14ac:dyDescent="0.2">
      <c r="A2279" s="39">
        <f t="shared" si="211"/>
        <v>0</v>
      </c>
      <c r="B2279" s="39">
        <f t="shared" si="212"/>
        <v>0</v>
      </c>
      <c r="C2279" s="39">
        <f t="shared" si="213"/>
        <v>0</v>
      </c>
      <c r="D2279" s="94">
        <f t="shared" ca="1" si="214"/>
        <v>0</v>
      </c>
      <c r="E2279" s="94">
        <f t="shared" ca="1" si="215"/>
        <v>0</v>
      </c>
      <c r="F2279" s="94">
        <f t="shared" ca="1" si="210"/>
        <v>0</v>
      </c>
      <c r="G2279" s="87"/>
      <c r="H2279" s="87"/>
      <c r="I2279" s="87"/>
      <c r="J2279" s="87"/>
    </row>
    <row r="2280" spans="1:10" x14ac:dyDescent="0.2">
      <c r="A2280" s="39">
        <f t="shared" si="211"/>
        <v>0</v>
      </c>
      <c r="B2280" s="39">
        <f t="shared" si="212"/>
        <v>0</v>
      </c>
      <c r="C2280" s="39">
        <f t="shared" si="213"/>
        <v>0</v>
      </c>
      <c r="D2280" s="94">
        <f t="shared" ca="1" si="214"/>
        <v>0</v>
      </c>
      <c r="E2280" s="94">
        <f t="shared" ca="1" si="215"/>
        <v>0</v>
      </c>
      <c r="F2280" s="94">
        <f t="shared" ca="1" si="210"/>
        <v>0</v>
      </c>
      <c r="G2280" s="87"/>
      <c r="H2280" s="87"/>
      <c r="I2280" s="87"/>
      <c r="J2280" s="87"/>
    </row>
    <row r="2281" spans="1:10" x14ac:dyDescent="0.2">
      <c r="A2281" s="39">
        <f t="shared" si="211"/>
        <v>0</v>
      </c>
      <c r="B2281" s="39">
        <f t="shared" si="212"/>
        <v>0</v>
      </c>
      <c r="C2281" s="39">
        <f t="shared" si="213"/>
        <v>0</v>
      </c>
      <c r="D2281" s="94">
        <f t="shared" ca="1" si="214"/>
        <v>0</v>
      </c>
      <c r="E2281" s="94">
        <f t="shared" ca="1" si="215"/>
        <v>0</v>
      </c>
      <c r="F2281" s="94">
        <f t="shared" ca="1" si="210"/>
        <v>0</v>
      </c>
      <c r="G2281" s="87"/>
      <c r="H2281" s="87"/>
      <c r="I2281" s="87"/>
      <c r="J2281" s="87"/>
    </row>
    <row r="2282" spans="1:10" x14ac:dyDescent="0.2">
      <c r="A2282" s="39">
        <f t="shared" si="211"/>
        <v>0</v>
      </c>
      <c r="B2282" s="39">
        <f t="shared" si="212"/>
        <v>0</v>
      </c>
      <c r="C2282" s="39">
        <f t="shared" si="213"/>
        <v>0</v>
      </c>
      <c r="D2282" s="94">
        <f t="shared" ca="1" si="214"/>
        <v>0</v>
      </c>
      <c r="E2282" s="94">
        <f t="shared" ca="1" si="215"/>
        <v>0</v>
      </c>
      <c r="F2282" s="94">
        <f t="shared" ca="1" si="210"/>
        <v>0</v>
      </c>
      <c r="G2282" s="87"/>
      <c r="H2282" s="87"/>
      <c r="I2282" s="87"/>
      <c r="J2282" s="87"/>
    </row>
    <row r="2283" spans="1:10" x14ac:dyDescent="0.2">
      <c r="A2283" s="39">
        <f t="shared" si="211"/>
        <v>0</v>
      </c>
      <c r="B2283" s="39">
        <f t="shared" si="212"/>
        <v>0</v>
      </c>
      <c r="C2283" s="39">
        <f t="shared" si="213"/>
        <v>0</v>
      </c>
      <c r="D2283" s="94">
        <f t="shared" ca="1" si="214"/>
        <v>0</v>
      </c>
      <c r="E2283" s="94">
        <f t="shared" ca="1" si="215"/>
        <v>0</v>
      </c>
      <c r="F2283" s="94">
        <f t="shared" ca="1" si="210"/>
        <v>0</v>
      </c>
      <c r="G2283" s="87"/>
      <c r="H2283" s="87"/>
      <c r="I2283" s="87"/>
      <c r="J2283" s="87"/>
    </row>
    <row r="2284" spans="1:10" x14ac:dyDescent="0.2">
      <c r="A2284" s="39">
        <f t="shared" si="211"/>
        <v>0</v>
      </c>
      <c r="B2284" s="39">
        <f t="shared" si="212"/>
        <v>0</v>
      </c>
      <c r="C2284" s="39">
        <f t="shared" si="213"/>
        <v>0</v>
      </c>
      <c r="D2284" s="94">
        <f t="shared" ca="1" si="214"/>
        <v>0</v>
      </c>
      <c r="E2284" s="94">
        <f t="shared" ca="1" si="215"/>
        <v>0</v>
      </c>
      <c r="F2284" s="94">
        <f t="shared" ca="1" si="210"/>
        <v>0</v>
      </c>
      <c r="G2284" s="87"/>
      <c r="H2284" s="87"/>
      <c r="I2284" s="87"/>
      <c r="J2284" s="87"/>
    </row>
    <row r="2285" spans="1:10" x14ac:dyDescent="0.2">
      <c r="A2285" s="39">
        <f t="shared" si="211"/>
        <v>0</v>
      </c>
      <c r="B2285" s="39">
        <f t="shared" si="212"/>
        <v>0</v>
      </c>
      <c r="C2285" s="39">
        <f t="shared" si="213"/>
        <v>0</v>
      </c>
      <c r="D2285" s="94">
        <f t="shared" ca="1" si="214"/>
        <v>0</v>
      </c>
      <c r="E2285" s="94">
        <f t="shared" ca="1" si="215"/>
        <v>0</v>
      </c>
      <c r="F2285" s="94">
        <f t="shared" ca="1" si="210"/>
        <v>0</v>
      </c>
      <c r="G2285" s="87"/>
      <c r="H2285" s="87"/>
      <c r="I2285" s="87"/>
      <c r="J2285" s="87"/>
    </row>
    <row r="2286" spans="1:10" x14ac:dyDescent="0.2">
      <c r="A2286" s="39">
        <f t="shared" si="211"/>
        <v>0</v>
      </c>
      <c r="B2286" s="39">
        <f t="shared" si="212"/>
        <v>0</v>
      </c>
      <c r="C2286" s="39">
        <f t="shared" si="213"/>
        <v>0</v>
      </c>
      <c r="D2286" s="94">
        <f t="shared" ca="1" si="214"/>
        <v>0</v>
      </c>
      <c r="E2286" s="94">
        <f t="shared" ca="1" si="215"/>
        <v>0</v>
      </c>
      <c r="F2286" s="94">
        <f t="shared" ca="1" si="210"/>
        <v>0</v>
      </c>
      <c r="G2286" s="87"/>
      <c r="H2286" s="87"/>
      <c r="I2286" s="87"/>
      <c r="J2286" s="87"/>
    </row>
    <row r="2287" spans="1:10" x14ac:dyDescent="0.2">
      <c r="A2287" s="39">
        <f t="shared" si="211"/>
        <v>0</v>
      </c>
      <c r="B2287" s="39">
        <f t="shared" si="212"/>
        <v>0</v>
      </c>
      <c r="C2287" s="39">
        <f t="shared" si="213"/>
        <v>0</v>
      </c>
      <c r="D2287" s="94">
        <f t="shared" ca="1" si="214"/>
        <v>0</v>
      </c>
      <c r="E2287" s="94">
        <f t="shared" ca="1" si="215"/>
        <v>0</v>
      </c>
      <c r="F2287" s="94">
        <f t="shared" ca="1" si="210"/>
        <v>0</v>
      </c>
      <c r="G2287" s="87"/>
      <c r="H2287" s="87"/>
      <c r="I2287" s="87"/>
      <c r="J2287" s="87"/>
    </row>
    <row r="2288" spans="1:10" x14ac:dyDescent="0.2">
      <c r="A2288" s="39">
        <f t="shared" si="211"/>
        <v>0</v>
      </c>
      <c r="B2288" s="39">
        <f t="shared" si="212"/>
        <v>0</v>
      </c>
      <c r="C2288" s="39">
        <f t="shared" si="213"/>
        <v>0</v>
      </c>
      <c r="D2288" s="94">
        <f t="shared" ca="1" si="214"/>
        <v>0</v>
      </c>
      <c r="E2288" s="94">
        <f t="shared" ca="1" si="215"/>
        <v>0</v>
      </c>
      <c r="F2288" s="94">
        <f t="shared" ca="1" si="210"/>
        <v>0</v>
      </c>
      <c r="G2288" s="87"/>
      <c r="H2288" s="87"/>
      <c r="I2288" s="87"/>
      <c r="J2288" s="87"/>
    </row>
    <row r="2289" spans="1:10" x14ac:dyDescent="0.2">
      <c r="A2289" s="39">
        <f t="shared" si="211"/>
        <v>0</v>
      </c>
      <c r="B2289" s="39">
        <f t="shared" si="212"/>
        <v>0</v>
      </c>
      <c r="C2289" s="39">
        <f t="shared" si="213"/>
        <v>0</v>
      </c>
      <c r="D2289" s="94">
        <f t="shared" ca="1" si="214"/>
        <v>0</v>
      </c>
      <c r="E2289" s="94">
        <f t="shared" ca="1" si="215"/>
        <v>0</v>
      </c>
      <c r="F2289" s="94">
        <f t="shared" ca="1" si="210"/>
        <v>0</v>
      </c>
      <c r="G2289" s="87"/>
      <c r="H2289" s="87"/>
      <c r="I2289" s="87"/>
      <c r="J2289" s="87"/>
    </row>
    <row r="2290" spans="1:10" x14ac:dyDescent="0.2">
      <c r="A2290" s="39">
        <f t="shared" si="211"/>
        <v>0</v>
      </c>
      <c r="B2290" s="39">
        <f t="shared" si="212"/>
        <v>0</v>
      </c>
      <c r="C2290" s="39">
        <f t="shared" si="213"/>
        <v>0</v>
      </c>
      <c r="D2290" s="94">
        <f t="shared" ca="1" si="214"/>
        <v>0</v>
      </c>
      <c r="E2290" s="94">
        <f t="shared" ca="1" si="215"/>
        <v>0</v>
      </c>
      <c r="F2290" s="94">
        <f t="shared" ca="1" si="210"/>
        <v>0</v>
      </c>
      <c r="G2290" s="87"/>
      <c r="H2290" s="87"/>
      <c r="I2290" s="87"/>
      <c r="J2290" s="87"/>
    </row>
    <row r="2291" spans="1:10" x14ac:dyDescent="0.2">
      <c r="A2291" s="39">
        <f t="shared" si="211"/>
        <v>0</v>
      </c>
      <c r="B2291" s="39">
        <f t="shared" si="212"/>
        <v>0</v>
      </c>
      <c r="C2291" s="39">
        <f t="shared" si="213"/>
        <v>0</v>
      </c>
      <c r="D2291" s="94">
        <f t="shared" ca="1" si="214"/>
        <v>0</v>
      </c>
      <c r="E2291" s="94">
        <f t="shared" ca="1" si="215"/>
        <v>0</v>
      </c>
      <c r="F2291" s="94">
        <f t="shared" ca="1" si="210"/>
        <v>0</v>
      </c>
      <c r="G2291" s="87"/>
      <c r="H2291" s="87"/>
      <c r="I2291" s="87"/>
      <c r="J2291" s="87"/>
    </row>
    <row r="2292" spans="1:10" x14ac:dyDescent="0.2">
      <c r="A2292" s="39">
        <f t="shared" si="211"/>
        <v>0</v>
      </c>
      <c r="B2292" s="39">
        <f t="shared" si="212"/>
        <v>0</v>
      </c>
      <c r="C2292" s="39">
        <f t="shared" si="213"/>
        <v>0</v>
      </c>
      <c r="D2292" s="94">
        <f t="shared" ca="1" si="214"/>
        <v>0</v>
      </c>
      <c r="E2292" s="94">
        <f t="shared" ca="1" si="215"/>
        <v>0</v>
      </c>
      <c r="F2292" s="94">
        <f t="shared" ca="1" si="210"/>
        <v>0</v>
      </c>
      <c r="G2292" s="87"/>
      <c r="H2292" s="87"/>
      <c r="I2292" s="87"/>
      <c r="J2292" s="87"/>
    </row>
    <row r="2293" spans="1:10" x14ac:dyDescent="0.2">
      <c r="A2293" s="39">
        <f t="shared" si="211"/>
        <v>0</v>
      </c>
      <c r="B2293" s="39">
        <f t="shared" si="212"/>
        <v>0</v>
      </c>
      <c r="C2293" s="39">
        <f t="shared" si="213"/>
        <v>0</v>
      </c>
      <c r="D2293" s="94">
        <f t="shared" ca="1" si="214"/>
        <v>0</v>
      </c>
      <c r="E2293" s="94">
        <f t="shared" ca="1" si="215"/>
        <v>0</v>
      </c>
      <c r="F2293" s="94">
        <f t="shared" ca="1" si="210"/>
        <v>0</v>
      </c>
      <c r="G2293" s="87"/>
      <c r="H2293" s="87"/>
      <c r="I2293" s="87"/>
      <c r="J2293" s="87"/>
    </row>
    <row r="2294" spans="1:10" x14ac:dyDescent="0.2">
      <c r="A2294" s="39">
        <f t="shared" si="211"/>
        <v>0</v>
      </c>
      <c r="B2294" s="39">
        <f t="shared" si="212"/>
        <v>0</v>
      </c>
      <c r="C2294" s="39">
        <f t="shared" si="213"/>
        <v>0</v>
      </c>
      <c r="D2294" s="94">
        <f t="shared" ca="1" si="214"/>
        <v>0</v>
      </c>
      <c r="E2294" s="94">
        <f t="shared" ca="1" si="215"/>
        <v>0</v>
      </c>
      <c r="F2294" s="94">
        <f t="shared" ca="1" si="210"/>
        <v>0</v>
      </c>
      <c r="G2294" s="87"/>
      <c r="H2294" s="87"/>
      <c r="I2294" s="87"/>
      <c r="J2294" s="87"/>
    </row>
    <row r="2295" spans="1:10" x14ac:dyDescent="0.2">
      <c r="A2295" s="39">
        <f t="shared" si="211"/>
        <v>0</v>
      </c>
      <c r="B2295" s="39">
        <f t="shared" si="212"/>
        <v>0</v>
      </c>
      <c r="C2295" s="39">
        <f t="shared" si="213"/>
        <v>0</v>
      </c>
      <c r="D2295" s="94">
        <f t="shared" ca="1" si="214"/>
        <v>0</v>
      </c>
      <c r="E2295" s="94">
        <f t="shared" ca="1" si="215"/>
        <v>0</v>
      </c>
      <c r="F2295" s="94">
        <f t="shared" ca="1" si="210"/>
        <v>0</v>
      </c>
      <c r="G2295" s="87"/>
      <c r="H2295" s="87"/>
      <c r="I2295" s="87"/>
      <c r="J2295" s="87"/>
    </row>
    <row r="2296" spans="1:10" x14ac:dyDescent="0.2">
      <c r="A2296" s="39">
        <f t="shared" si="211"/>
        <v>0</v>
      </c>
      <c r="B2296" s="39">
        <f t="shared" si="212"/>
        <v>0</v>
      </c>
      <c r="C2296" s="39">
        <f t="shared" si="213"/>
        <v>0</v>
      </c>
      <c r="D2296" s="94">
        <f t="shared" ca="1" si="214"/>
        <v>0</v>
      </c>
      <c r="E2296" s="94">
        <f t="shared" ca="1" si="215"/>
        <v>0</v>
      </c>
      <c r="F2296" s="94">
        <f t="shared" ca="1" si="210"/>
        <v>0</v>
      </c>
      <c r="G2296" s="87"/>
      <c r="H2296" s="87"/>
      <c r="I2296" s="87"/>
      <c r="J2296" s="87"/>
    </row>
    <row r="2297" spans="1:10" x14ac:dyDescent="0.2">
      <c r="A2297" s="39">
        <f t="shared" si="211"/>
        <v>0</v>
      </c>
      <c r="B2297" s="39">
        <f t="shared" si="212"/>
        <v>0</v>
      </c>
      <c r="C2297" s="39">
        <f t="shared" si="213"/>
        <v>0</v>
      </c>
      <c r="D2297" s="94">
        <f t="shared" ca="1" si="214"/>
        <v>0</v>
      </c>
      <c r="E2297" s="94">
        <f t="shared" ca="1" si="215"/>
        <v>0</v>
      </c>
      <c r="F2297" s="94">
        <f t="shared" ca="1" si="210"/>
        <v>0</v>
      </c>
      <c r="G2297" s="87"/>
      <c r="H2297" s="87"/>
      <c r="I2297" s="87"/>
      <c r="J2297" s="87"/>
    </row>
    <row r="2298" spans="1:10" x14ac:dyDescent="0.2">
      <c r="A2298" s="39">
        <f t="shared" si="211"/>
        <v>0</v>
      </c>
      <c r="B2298" s="39">
        <f t="shared" si="212"/>
        <v>0</v>
      </c>
      <c r="C2298" s="39">
        <f t="shared" si="213"/>
        <v>0</v>
      </c>
      <c r="D2298" s="94">
        <f t="shared" ca="1" si="214"/>
        <v>0</v>
      </c>
      <c r="E2298" s="94">
        <f t="shared" ca="1" si="215"/>
        <v>0</v>
      </c>
      <c r="F2298" s="94">
        <f t="shared" ca="1" si="210"/>
        <v>0</v>
      </c>
      <c r="G2298" s="87"/>
      <c r="H2298" s="87"/>
      <c r="I2298" s="87"/>
      <c r="J2298" s="87"/>
    </row>
    <row r="2299" spans="1:10" x14ac:dyDescent="0.2">
      <c r="A2299" s="39">
        <f t="shared" si="211"/>
        <v>0</v>
      </c>
      <c r="B2299" s="39">
        <f t="shared" si="212"/>
        <v>0</v>
      </c>
      <c r="C2299" s="39">
        <f t="shared" si="213"/>
        <v>0</v>
      </c>
      <c r="D2299" s="94">
        <f t="shared" ca="1" si="214"/>
        <v>0</v>
      </c>
      <c r="E2299" s="94">
        <f t="shared" ca="1" si="215"/>
        <v>0</v>
      </c>
      <c r="F2299" s="94">
        <f t="shared" ca="1" si="210"/>
        <v>0</v>
      </c>
      <c r="G2299" s="87"/>
      <c r="H2299" s="87"/>
      <c r="I2299" s="87"/>
      <c r="J2299" s="87"/>
    </row>
    <row r="2300" spans="1:10" x14ac:dyDescent="0.2">
      <c r="A2300" s="39">
        <f t="shared" si="211"/>
        <v>0</v>
      </c>
      <c r="B2300" s="39">
        <f t="shared" si="212"/>
        <v>0</v>
      </c>
      <c r="C2300" s="39">
        <f t="shared" si="213"/>
        <v>0</v>
      </c>
      <c r="D2300" s="94">
        <f t="shared" ca="1" si="214"/>
        <v>0</v>
      </c>
      <c r="E2300" s="94">
        <f t="shared" ca="1" si="215"/>
        <v>0</v>
      </c>
      <c r="F2300" s="94">
        <f t="shared" ca="1" si="210"/>
        <v>0</v>
      </c>
      <c r="G2300" s="87"/>
      <c r="H2300" s="87"/>
      <c r="I2300" s="87"/>
      <c r="J2300" s="87"/>
    </row>
    <row r="2301" spans="1:10" x14ac:dyDescent="0.2">
      <c r="A2301" s="39">
        <f t="shared" si="211"/>
        <v>0</v>
      </c>
      <c r="B2301" s="39">
        <f t="shared" si="212"/>
        <v>0</v>
      </c>
      <c r="C2301" s="39">
        <f t="shared" si="213"/>
        <v>0</v>
      </c>
      <c r="D2301" s="94">
        <f t="shared" ca="1" si="214"/>
        <v>0</v>
      </c>
      <c r="E2301" s="94">
        <f t="shared" ca="1" si="215"/>
        <v>0</v>
      </c>
      <c r="F2301" s="94">
        <f t="shared" ca="1" si="210"/>
        <v>0</v>
      </c>
      <c r="G2301" s="87"/>
      <c r="H2301" s="87"/>
      <c r="I2301" s="87"/>
      <c r="J2301" s="87"/>
    </row>
    <row r="2302" spans="1:10" x14ac:dyDescent="0.2">
      <c r="A2302" s="39">
        <f t="shared" si="211"/>
        <v>0</v>
      </c>
      <c r="B2302" s="39">
        <f t="shared" si="212"/>
        <v>0</v>
      </c>
      <c r="C2302" s="39">
        <f t="shared" si="213"/>
        <v>0</v>
      </c>
      <c r="D2302" s="94">
        <f t="shared" ca="1" si="214"/>
        <v>0</v>
      </c>
      <c r="E2302" s="94">
        <f t="shared" ca="1" si="215"/>
        <v>0</v>
      </c>
      <c r="F2302" s="94">
        <f t="shared" ca="1" si="210"/>
        <v>0</v>
      </c>
      <c r="G2302" s="87"/>
      <c r="H2302" s="87"/>
      <c r="I2302" s="87"/>
      <c r="J2302" s="87"/>
    </row>
    <row r="2303" spans="1:10" x14ac:dyDescent="0.2">
      <c r="A2303" s="39">
        <f t="shared" si="211"/>
        <v>0</v>
      </c>
      <c r="B2303" s="39">
        <f t="shared" si="212"/>
        <v>0</v>
      </c>
      <c r="C2303" s="39">
        <f t="shared" si="213"/>
        <v>0</v>
      </c>
      <c r="D2303" s="94">
        <f t="shared" ca="1" si="214"/>
        <v>0</v>
      </c>
      <c r="E2303" s="94">
        <f t="shared" ca="1" si="215"/>
        <v>0</v>
      </c>
      <c r="F2303" s="94">
        <f t="shared" ca="1" si="210"/>
        <v>0</v>
      </c>
      <c r="G2303" s="87"/>
      <c r="H2303" s="87"/>
      <c r="I2303" s="87"/>
      <c r="J2303" s="87"/>
    </row>
    <row r="2304" spans="1:10" x14ac:dyDescent="0.2">
      <c r="A2304" s="39">
        <f t="shared" si="211"/>
        <v>0</v>
      </c>
      <c r="B2304" s="39">
        <f t="shared" si="212"/>
        <v>0</v>
      </c>
      <c r="C2304" s="39">
        <f t="shared" si="213"/>
        <v>0</v>
      </c>
      <c r="D2304" s="94">
        <f t="shared" ca="1" si="214"/>
        <v>0</v>
      </c>
      <c r="E2304" s="94">
        <f t="shared" ca="1" si="215"/>
        <v>0</v>
      </c>
      <c r="F2304" s="94">
        <f t="shared" ca="1" si="210"/>
        <v>0</v>
      </c>
      <c r="G2304" s="87"/>
      <c r="H2304" s="87"/>
      <c r="I2304" s="87"/>
      <c r="J2304" s="87"/>
    </row>
    <row r="2305" spans="1:10" x14ac:dyDescent="0.2">
      <c r="A2305" s="39">
        <f t="shared" si="211"/>
        <v>0</v>
      </c>
      <c r="B2305" s="39">
        <f t="shared" si="212"/>
        <v>0</v>
      </c>
      <c r="C2305" s="39">
        <f t="shared" si="213"/>
        <v>0</v>
      </c>
      <c r="D2305" s="94">
        <f t="shared" ca="1" si="214"/>
        <v>0</v>
      </c>
      <c r="E2305" s="94">
        <f t="shared" ca="1" si="215"/>
        <v>0</v>
      </c>
      <c r="F2305" s="94">
        <f t="shared" ca="1" si="210"/>
        <v>0</v>
      </c>
      <c r="G2305" s="87"/>
      <c r="H2305" s="87"/>
      <c r="I2305" s="87"/>
      <c r="J2305" s="87"/>
    </row>
    <row r="2306" spans="1:10" x14ac:dyDescent="0.2">
      <c r="A2306" s="39">
        <f t="shared" si="211"/>
        <v>0</v>
      </c>
      <c r="B2306" s="39">
        <f t="shared" si="212"/>
        <v>0</v>
      </c>
      <c r="C2306" s="39">
        <f t="shared" si="213"/>
        <v>0</v>
      </c>
      <c r="D2306" s="94">
        <f t="shared" ca="1" si="214"/>
        <v>0</v>
      </c>
      <c r="E2306" s="94">
        <f t="shared" ca="1" si="215"/>
        <v>0</v>
      </c>
      <c r="F2306" s="94">
        <f t="shared" ca="1" si="210"/>
        <v>0</v>
      </c>
      <c r="G2306" s="87"/>
      <c r="H2306" s="87"/>
      <c r="I2306" s="87"/>
      <c r="J2306" s="87"/>
    </row>
    <row r="2307" spans="1:10" x14ac:dyDescent="0.2">
      <c r="A2307" s="39">
        <f t="shared" si="211"/>
        <v>0</v>
      </c>
      <c r="B2307" s="39">
        <f t="shared" si="212"/>
        <v>0</v>
      </c>
      <c r="C2307" s="39">
        <f t="shared" si="213"/>
        <v>0</v>
      </c>
      <c r="D2307" s="94">
        <f t="shared" ca="1" si="214"/>
        <v>0</v>
      </c>
      <c r="E2307" s="94">
        <f t="shared" ca="1" si="215"/>
        <v>0</v>
      </c>
      <c r="F2307" s="94">
        <f t="shared" ca="1" si="210"/>
        <v>0</v>
      </c>
      <c r="G2307" s="87"/>
      <c r="H2307" s="87"/>
      <c r="I2307" s="87"/>
      <c r="J2307" s="87"/>
    </row>
    <row r="2308" spans="1:10" x14ac:dyDescent="0.2">
      <c r="A2308" s="39">
        <f t="shared" si="211"/>
        <v>0</v>
      </c>
      <c r="B2308" s="39">
        <f t="shared" si="212"/>
        <v>0</v>
      </c>
      <c r="C2308" s="39">
        <f t="shared" si="213"/>
        <v>0</v>
      </c>
      <c r="D2308" s="94">
        <f t="shared" ca="1" si="214"/>
        <v>0</v>
      </c>
      <c r="E2308" s="94">
        <f t="shared" ca="1" si="215"/>
        <v>0</v>
      </c>
      <c r="F2308" s="94">
        <f t="shared" ca="1" si="210"/>
        <v>0</v>
      </c>
      <c r="G2308" s="87"/>
      <c r="H2308" s="87"/>
      <c r="I2308" s="87"/>
      <c r="J2308" s="87"/>
    </row>
    <row r="2309" spans="1:10" x14ac:dyDescent="0.2">
      <c r="A2309" s="39">
        <f t="shared" si="211"/>
        <v>0</v>
      </c>
      <c r="B2309" s="39">
        <f t="shared" si="212"/>
        <v>0</v>
      </c>
      <c r="C2309" s="39">
        <f t="shared" si="213"/>
        <v>0</v>
      </c>
      <c r="D2309" s="94">
        <f t="shared" ca="1" si="214"/>
        <v>0</v>
      </c>
      <c r="E2309" s="94">
        <f t="shared" ca="1" si="215"/>
        <v>0</v>
      </c>
      <c r="F2309" s="94">
        <f t="shared" ca="1" si="210"/>
        <v>0</v>
      </c>
      <c r="G2309" s="87"/>
      <c r="H2309" s="87"/>
      <c r="I2309" s="87"/>
      <c r="J2309" s="87"/>
    </row>
    <row r="2310" spans="1:10" x14ac:dyDescent="0.2">
      <c r="A2310" s="39">
        <f t="shared" si="211"/>
        <v>0</v>
      </c>
      <c r="B2310" s="39">
        <f t="shared" si="212"/>
        <v>0</v>
      </c>
      <c r="C2310" s="39">
        <f t="shared" si="213"/>
        <v>0</v>
      </c>
      <c r="D2310" s="94">
        <f t="shared" ca="1" si="214"/>
        <v>0</v>
      </c>
      <c r="E2310" s="94">
        <f t="shared" ca="1" si="215"/>
        <v>0</v>
      </c>
      <c r="F2310" s="94">
        <f t="shared" ref="F2310:F2373" ca="1" si="216">IF(TODAY()&lt;$A$4,SUM(R2310),"")</f>
        <v>0</v>
      </c>
      <c r="G2310" s="87"/>
      <c r="H2310" s="87"/>
      <c r="I2310" s="87"/>
      <c r="J2310" s="87"/>
    </row>
    <row r="2311" spans="1:10" x14ac:dyDescent="0.2">
      <c r="A2311" s="39">
        <f t="shared" ref="A2311:A2374" si="217">M2311</f>
        <v>0</v>
      </c>
      <c r="B2311" s="39">
        <f t="shared" ref="B2311:B2374" si="218">N2311</f>
        <v>0</v>
      </c>
      <c r="C2311" s="39">
        <f t="shared" ref="C2311:C2374" si="219">O2311</f>
        <v>0</v>
      </c>
      <c r="D2311" s="94">
        <f t="shared" ref="D2311:D2374" ca="1" si="220">IF(TODAY()&lt;$A$4,SUM(P2311)*(100-SUM($I$5))/100,"")</f>
        <v>0</v>
      </c>
      <c r="E2311" s="94">
        <f t="shared" ref="E2311:E2374" ca="1" si="221">IF(TODAY()&lt;$A$4,SUM(T2311,V2311,X2311,Z2311,AB2311,AD2311,AF2311,AH2311,AJ2311,AL2311,AN2311,AP2311,AR2311,AT2311,AV2311,AX2311,AZ2311,BB2311,BD2311,BF2311,BH2311,BJ2311,BL2311,BN2311,BP2311,BR2311,BT2311,BV2311)-SUM(S2311,U2311,W2311,Y2311,AA2311,AC2311,AE2311,AG2311,AI2311,AK2311,AM2311,AO2311,AQ2311,AS2311,AU2311,AW2311,AY2311,BA2311,BC2311,BE2311,BG2311,BI2311,BK2311,BM2311,BO2311,BQ2311,BS2311,BU2311),"")</f>
        <v>0</v>
      </c>
      <c r="F2311" s="94">
        <f t="shared" ca="1" si="216"/>
        <v>0</v>
      </c>
      <c r="G2311" s="87"/>
      <c r="H2311" s="87"/>
      <c r="I2311" s="87"/>
      <c r="J2311" s="87"/>
    </row>
    <row r="2312" spans="1:10" x14ac:dyDescent="0.2">
      <c r="A2312" s="39">
        <f t="shared" si="217"/>
        <v>0</v>
      </c>
      <c r="B2312" s="39">
        <f t="shared" si="218"/>
        <v>0</v>
      </c>
      <c r="C2312" s="39">
        <f t="shared" si="219"/>
        <v>0</v>
      </c>
      <c r="D2312" s="94">
        <f t="shared" ca="1" si="220"/>
        <v>0</v>
      </c>
      <c r="E2312" s="94">
        <f t="shared" ca="1" si="221"/>
        <v>0</v>
      </c>
      <c r="F2312" s="94">
        <f t="shared" ca="1" si="216"/>
        <v>0</v>
      </c>
      <c r="G2312" s="87"/>
      <c r="H2312" s="87"/>
      <c r="I2312" s="87"/>
      <c r="J2312" s="87"/>
    </row>
    <row r="2313" spans="1:10" x14ac:dyDescent="0.2">
      <c r="A2313" s="39">
        <f t="shared" si="217"/>
        <v>0</v>
      </c>
      <c r="B2313" s="39">
        <f t="shared" si="218"/>
        <v>0</v>
      </c>
      <c r="C2313" s="39">
        <f t="shared" si="219"/>
        <v>0</v>
      </c>
      <c r="D2313" s="94">
        <f t="shared" ca="1" si="220"/>
        <v>0</v>
      </c>
      <c r="E2313" s="94">
        <f t="shared" ca="1" si="221"/>
        <v>0</v>
      </c>
      <c r="F2313" s="94">
        <f t="shared" ca="1" si="216"/>
        <v>0</v>
      </c>
      <c r="G2313" s="87"/>
      <c r="H2313" s="87"/>
      <c r="I2313" s="87"/>
      <c r="J2313" s="87"/>
    </row>
    <row r="2314" spans="1:10" x14ac:dyDescent="0.2">
      <c r="A2314" s="39">
        <f t="shared" si="217"/>
        <v>0</v>
      </c>
      <c r="B2314" s="39">
        <f t="shared" si="218"/>
        <v>0</v>
      </c>
      <c r="C2314" s="39">
        <f t="shared" si="219"/>
        <v>0</v>
      </c>
      <c r="D2314" s="94">
        <f t="shared" ca="1" si="220"/>
        <v>0</v>
      </c>
      <c r="E2314" s="94">
        <f t="shared" ca="1" si="221"/>
        <v>0</v>
      </c>
      <c r="F2314" s="94">
        <f t="shared" ca="1" si="216"/>
        <v>0</v>
      </c>
      <c r="G2314" s="87"/>
      <c r="H2314" s="87"/>
      <c r="I2314" s="87"/>
      <c r="J2314" s="87"/>
    </row>
    <row r="2315" spans="1:10" x14ac:dyDescent="0.2">
      <c r="A2315" s="39">
        <f t="shared" si="217"/>
        <v>0</v>
      </c>
      <c r="B2315" s="39">
        <f t="shared" si="218"/>
        <v>0</v>
      </c>
      <c r="C2315" s="39">
        <f t="shared" si="219"/>
        <v>0</v>
      </c>
      <c r="D2315" s="94">
        <f t="shared" ca="1" si="220"/>
        <v>0</v>
      </c>
      <c r="E2315" s="94">
        <f t="shared" ca="1" si="221"/>
        <v>0</v>
      </c>
      <c r="F2315" s="94">
        <f t="shared" ca="1" si="216"/>
        <v>0</v>
      </c>
      <c r="G2315" s="87"/>
      <c r="H2315" s="87"/>
      <c r="I2315" s="87"/>
      <c r="J2315" s="87"/>
    </row>
    <row r="2316" spans="1:10" x14ac:dyDescent="0.2">
      <c r="A2316" s="39">
        <f t="shared" si="217"/>
        <v>0</v>
      </c>
      <c r="B2316" s="39">
        <f t="shared" si="218"/>
        <v>0</v>
      </c>
      <c r="C2316" s="39">
        <f t="shared" si="219"/>
        <v>0</v>
      </c>
      <c r="D2316" s="94">
        <f t="shared" ca="1" si="220"/>
        <v>0</v>
      </c>
      <c r="E2316" s="94">
        <f t="shared" ca="1" si="221"/>
        <v>0</v>
      </c>
      <c r="F2316" s="94">
        <f t="shared" ca="1" si="216"/>
        <v>0</v>
      </c>
      <c r="G2316" s="87"/>
      <c r="H2316" s="87"/>
      <c r="I2316" s="87"/>
      <c r="J2316" s="87"/>
    </row>
    <row r="2317" spans="1:10" x14ac:dyDescent="0.2">
      <c r="A2317" s="39">
        <f t="shared" si="217"/>
        <v>0</v>
      </c>
      <c r="B2317" s="39">
        <f t="shared" si="218"/>
        <v>0</v>
      </c>
      <c r="C2317" s="39">
        <f t="shared" si="219"/>
        <v>0</v>
      </c>
      <c r="D2317" s="94">
        <f t="shared" ca="1" si="220"/>
        <v>0</v>
      </c>
      <c r="E2317" s="94">
        <f t="shared" ca="1" si="221"/>
        <v>0</v>
      </c>
      <c r="F2317" s="94">
        <f t="shared" ca="1" si="216"/>
        <v>0</v>
      </c>
      <c r="G2317" s="87"/>
      <c r="H2317" s="87"/>
      <c r="I2317" s="87"/>
      <c r="J2317" s="87"/>
    </row>
    <row r="2318" spans="1:10" x14ac:dyDescent="0.2">
      <c r="A2318" s="39">
        <f t="shared" si="217"/>
        <v>0</v>
      </c>
      <c r="B2318" s="39">
        <f t="shared" si="218"/>
        <v>0</v>
      </c>
      <c r="C2318" s="39">
        <f t="shared" si="219"/>
        <v>0</v>
      </c>
      <c r="D2318" s="94">
        <f t="shared" ca="1" si="220"/>
        <v>0</v>
      </c>
      <c r="E2318" s="94">
        <f t="shared" ca="1" si="221"/>
        <v>0</v>
      </c>
      <c r="F2318" s="94">
        <f t="shared" ca="1" si="216"/>
        <v>0</v>
      </c>
      <c r="G2318" s="87"/>
      <c r="H2318" s="87"/>
      <c r="I2318" s="87"/>
      <c r="J2318" s="87"/>
    </row>
    <row r="2319" spans="1:10" x14ac:dyDescent="0.2">
      <c r="A2319" s="39">
        <f t="shared" si="217"/>
        <v>0</v>
      </c>
      <c r="B2319" s="39">
        <f t="shared" si="218"/>
        <v>0</v>
      </c>
      <c r="C2319" s="39">
        <f t="shared" si="219"/>
        <v>0</v>
      </c>
      <c r="D2319" s="94">
        <f t="shared" ca="1" si="220"/>
        <v>0</v>
      </c>
      <c r="E2319" s="94">
        <f t="shared" ca="1" si="221"/>
        <v>0</v>
      </c>
      <c r="F2319" s="94">
        <f t="shared" ca="1" si="216"/>
        <v>0</v>
      </c>
      <c r="G2319" s="87"/>
      <c r="H2319" s="87"/>
      <c r="I2319" s="87"/>
      <c r="J2319" s="87"/>
    </row>
    <row r="2320" spans="1:10" x14ac:dyDescent="0.2">
      <c r="A2320" s="39">
        <f t="shared" si="217"/>
        <v>0</v>
      </c>
      <c r="B2320" s="39">
        <f t="shared" si="218"/>
        <v>0</v>
      </c>
      <c r="C2320" s="39">
        <f t="shared" si="219"/>
        <v>0</v>
      </c>
      <c r="D2320" s="94">
        <f t="shared" ca="1" si="220"/>
        <v>0</v>
      </c>
      <c r="E2320" s="94">
        <f t="shared" ca="1" si="221"/>
        <v>0</v>
      </c>
      <c r="F2320" s="94">
        <f t="shared" ca="1" si="216"/>
        <v>0</v>
      </c>
      <c r="G2320" s="87"/>
      <c r="H2320" s="87"/>
      <c r="I2320" s="87"/>
      <c r="J2320" s="87"/>
    </row>
    <row r="2321" spans="1:10" x14ac:dyDescent="0.2">
      <c r="A2321" s="39">
        <f t="shared" si="217"/>
        <v>0</v>
      </c>
      <c r="B2321" s="39">
        <f t="shared" si="218"/>
        <v>0</v>
      </c>
      <c r="C2321" s="39">
        <f t="shared" si="219"/>
        <v>0</v>
      </c>
      <c r="D2321" s="94">
        <f t="shared" ca="1" si="220"/>
        <v>0</v>
      </c>
      <c r="E2321" s="94">
        <f t="shared" ca="1" si="221"/>
        <v>0</v>
      </c>
      <c r="F2321" s="94">
        <f t="shared" ca="1" si="216"/>
        <v>0</v>
      </c>
      <c r="G2321" s="87"/>
      <c r="H2321" s="87"/>
      <c r="I2321" s="87"/>
      <c r="J2321" s="87"/>
    </row>
    <row r="2322" spans="1:10" x14ac:dyDescent="0.2">
      <c r="A2322" s="39">
        <f t="shared" si="217"/>
        <v>0</v>
      </c>
      <c r="B2322" s="39">
        <f t="shared" si="218"/>
        <v>0</v>
      </c>
      <c r="C2322" s="39">
        <f t="shared" si="219"/>
        <v>0</v>
      </c>
      <c r="D2322" s="94">
        <f t="shared" ca="1" si="220"/>
        <v>0</v>
      </c>
      <c r="E2322" s="94">
        <f t="shared" ca="1" si="221"/>
        <v>0</v>
      </c>
      <c r="F2322" s="94">
        <f t="shared" ca="1" si="216"/>
        <v>0</v>
      </c>
      <c r="G2322" s="87"/>
      <c r="H2322" s="87"/>
      <c r="I2322" s="87"/>
      <c r="J2322" s="87"/>
    </row>
    <row r="2323" spans="1:10" x14ac:dyDescent="0.2">
      <c r="A2323" s="39">
        <f t="shared" si="217"/>
        <v>0</v>
      </c>
      <c r="B2323" s="39">
        <f t="shared" si="218"/>
        <v>0</v>
      </c>
      <c r="C2323" s="39">
        <f t="shared" si="219"/>
        <v>0</v>
      </c>
      <c r="D2323" s="94">
        <f t="shared" ca="1" si="220"/>
        <v>0</v>
      </c>
      <c r="E2323" s="94">
        <f t="shared" ca="1" si="221"/>
        <v>0</v>
      </c>
      <c r="F2323" s="94">
        <f t="shared" ca="1" si="216"/>
        <v>0</v>
      </c>
      <c r="G2323" s="87"/>
      <c r="H2323" s="87"/>
      <c r="I2323" s="87"/>
      <c r="J2323" s="87"/>
    </row>
    <row r="2324" spans="1:10" x14ac:dyDescent="0.2">
      <c r="A2324" s="39">
        <f t="shared" si="217"/>
        <v>0</v>
      </c>
      <c r="B2324" s="39">
        <f t="shared" si="218"/>
        <v>0</v>
      </c>
      <c r="C2324" s="39">
        <f t="shared" si="219"/>
        <v>0</v>
      </c>
      <c r="D2324" s="94">
        <f t="shared" ca="1" si="220"/>
        <v>0</v>
      </c>
      <c r="E2324" s="94">
        <f t="shared" ca="1" si="221"/>
        <v>0</v>
      </c>
      <c r="F2324" s="94">
        <f t="shared" ca="1" si="216"/>
        <v>0</v>
      </c>
      <c r="G2324" s="87"/>
      <c r="H2324" s="87"/>
      <c r="I2324" s="87"/>
      <c r="J2324" s="87"/>
    </row>
    <row r="2325" spans="1:10" x14ac:dyDescent="0.2">
      <c r="A2325" s="39">
        <f t="shared" si="217"/>
        <v>0</v>
      </c>
      <c r="B2325" s="39">
        <f t="shared" si="218"/>
        <v>0</v>
      </c>
      <c r="C2325" s="39">
        <f t="shared" si="219"/>
        <v>0</v>
      </c>
      <c r="D2325" s="94">
        <f t="shared" ca="1" si="220"/>
        <v>0</v>
      </c>
      <c r="E2325" s="94">
        <f t="shared" ca="1" si="221"/>
        <v>0</v>
      </c>
      <c r="F2325" s="94">
        <f t="shared" ca="1" si="216"/>
        <v>0</v>
      </c>
      <c r="G2325" s="87"/>
      <c r="H2325" s="87"/>
      <c r="I2325" s="87"/>
      <c r="J2325" s="87"/>
    </row>
    <row r="2326" spans="1:10" x14ac:dyDescent="0.2">
      <c r="A2326" s="39">
        <f t="shared" si="217"/>
        <v>0</v>
      </c>
      <c r="B2326" s="39">
        <f t="shared" si="218"/>
        <v>0</v>
      </c>
      <c r="C2326" s="39">
        <f t="shared" si="219"/>
        <v>0</v>
      </c>
      <c r="D2326" s="94">
        <f t="shared" ca="1" si="220"/>
        <v>0</v>
      </c>
      <c r="E2326" s="94">
        <f t="shared" ca="1" si="221"/>
        <v>0</v>
      </c>
      <c r="F2326" s="94">
        <f t="shared" ca="1" si="216"/>
        <v>0</v>
      </c>
      <c r="G2326" s="87"/>
      <c r="H2326" s="87"/>
      <c r="I2326" s="87"/>
      <c r="J2326" s="87"/>
    </row>
    <row r="2327" spans="1:10" x14ac:dyDescent="0.2">
      <c r="A2327" s="39">
        <f t="shared" si="217"/>
        <v>0</v>
      </c>
      <c r="B2327" s="39">
        <f t="shared" si="218"/>
        <v>0</v>
      </c>
      <c r="C2327" s="39">
        <f t="shared" si="219"/>
        <v>0</v>
      </c>
      <c r="D2327" s="94">
        <f t="shared" ca="1" si="220"/>
        <v>0</v>
      </c>
      <c r="E2327" s="94">
        <f t="shared" ca="1" si="221"/>
        <v>0</v>
      </c>
      <c r="F2327" s="94">
        <f t="shared" ca="1" si="216"/>
        <v>0</v>
      </c>
      <c r="G2327" s="87"/>
      <c r="H2327" s="87"/>
      <c r="I2327" s="87"/>
      <c r="J2327" s="87"/>
    </row>
    <row r="2328" spans="1:10" x14ac:dyDescent="0.2">
      <c r="A2328" s="39">
        <f t="shared" si="217"/>
        <v>0</v>
      </c>
      <c r="B2328" s="39">
        <f t="shared" si="218"/>
        <v>0</v>
      </c>
      <c r="C2328" s="39">
        <f t="shared" si="219"/>
        <v>0</v>
      </c>
      <c r="D2328" s="94">
        <f t="shared" ca="1" si="220"/>
        <v>0</v>
      </c>
      <c r="E2328" s="94">
        <f t="shared" ca="1" si="221"/>
        <v>0</v>
      </c>
      <c r="F2328" s="94">
        <f t="shared" ca="1" si="216"/>
        <v>0</v>
      </c>
      <c r="G2328" s="87"/>
      <c r="H2328" s="87"/>
      <c r="I2328" s="87"/>
      <c r="J2328" s="87"/>
    </row>
    <row r="2329" spans="1:10" x14ac:dyDescent="0.2">
      <c r="A2329" s="39">
        <f t="shared" si="217"/>
        <v>0</v>
      </c>
      <c r="B2329" s="39">
        <f t="shared" si="218"/>
        <v>0</v>
      </c>
      <c r="C2329" s="39">
        <f t="shared" si="219"/>
        <v>0</v>
      </c>
      <c r="D2329" s="94">
        <f t="shared" ca="1" si="220"/>
        <v>0</v>
      </c>
      <c r="E2329" s="94">
        <f t="shared" ca="1" si="221"/>
        <v>0</v>
      </c>
      <c r="F2329" s="94">
        <f t="shared" ca="1" si="216"/>
        <v>0</v>
      </c>
      <c r="G2329" s="87"/>
      <c r="H2329" s="87"/>
      <c r="I2329" s="87"/>
      <c r="J2329" s="87"/>
    </row>
    <row r="2330" spans="1:10" x14ac:dyDescent="0.2">
      <c r="A2330" s="39">
        <f t="shared" si="217"/>
        <v>0</v>
      </c>
      <c r="B2330" s="39">
        <f t="shared" si="218"/>
        <v>0</v>
      </c>
      <c r="C2330" s="39">
        <f t="shared" si="219"/>
        <v>0</v>
      </c>
      <c r="D2330" s="94">
        <f t="shared" ca="1" si="220"/>
        <v>0</v>
      </c>
      <c r="E2330" s="94">
        <f t="shared" ca="1" si="221"/>
        <v>0</v>
      </c>
      <c r="F2330" s="94">
        <f t="shared" ca="1" si="216"/>
        <v>0</v>
      </c>
      <c r="G2330" s="87"/>
      <c r="H2330" s="87"/>
      <c r="I2330" s="87"/>
      <c r="J2330" s="87"/>
    </row>
    <row r="2331" spans="1:10" x14ac:dyDescent="0.2">
      <c r="A2331" s="39">
        <f t="shared" si="217"/>
        <v>0</v>
      </c>
      <c r="B2331" s="39">
        <f t="shared" si="218"/>
        <v>0</v>
      </c>
      <c r="C2331" s="39">
        <f t="shared" si="219"/>
        <v>0</v>
      </c>
      <c r="D2331" s="94">
        <f t="shared" ca="1" si="220"/>
        <v>0</v>
      </c>
      <c r="E2331" s="94">
        <f t="shared" ca="1" si="221"/>
        <v>0</v>
      </c>
      <c r="F2331" s="94">
        <f t="shared" ca="1" si="216"/>
        <v>0</v>
      </c>
      <c r="G2331" s="87"/>
      <c r="H2331" s="87"/>
      <c r="I2331" s="87"/>
      <c r="J2331" s="87"/>
    </row>
    <row r="2332" spans="1:10" x14ac:dyDescent="0.2">
      <c r="A2332" s="39">
        <f t="shared" si="217"/>
        <v>0</v>
      </c>
      <c r="B2332" s="39">
        <f t="shared" si="218"/>
        <v>0</v>
      </c>
      <c r="C2332" s="39">
        <f t="shared" si="219"/>
        <v>0</v>
      </c>
      <c r="D2332" s="94">
        <f t="shared" ca="1" si="220"/>
        <v>0</v>
      </c>
      <c r="E2332" s="94">
        <f t="shared" ca="1" si="221"/>
        <v>0</v>
      </c>
      <c r="F2332" s="94">
        <f t="shared" ca="1" si="216"/>
        <v>0</v>
      </c>
      <c r="G2332" s="87"/>
      <c r="H2332" s="87"/>
      <c r="I2332" s="87"/>
      <c r="J2332" s="87"/>
    </row>
    <row r="2333" spans="1:10" x14ac:dyDescent="0.2">
      <c r="A2333" s="39">
        <f t="shared" si="217"/>
        <v>0</v>
      </c>
      <c r="B2333" s="39">
        <f t="shared" si="218"/>
        <v>0</v>
      </c>
      <c r="C2333" s="39">
        <f t="shared" si="219"/>
        <v>0</v>
      </c>
      <c r="D2333" s="94">
        <f t="shared" ca="1" si="220"/>
        <v>0</v>
      </c>
      <c r="E2333" s="94">
        <f t="shared" ca="1" si="221"/>
        <v>0</v>
      </c>
      <c r="F2333" s="94">
        <f t="shared" ca="1" si="216"/>
        <v>0</v>
      </c>
      <c r="G2333" s="87"/>
      <c r="H2333" s="87"/>
      <c r="I2333" s="87"/>
      <c r="J2333" s="87"/>
    </row>
    <row r="2334" spans="1:10" x14ac:dyDescent="0.2">
      <c r="A2334" s="39">
        <f t="shared" si="217"/>
        <v>0</v>
      </c>
      <c r="B2334" s="39">
        <f t="shared" si="218"/>
        <v>0</v>
      </c>
      <c r="C2334" s="39">
        <f t="shared" si="219"/>
        <v>0</v>
      </c>
      <c r="D2334" s="94">
        <f t="shared" ca="1" si="220"/>
        <v>0</v>
      </c>
      <c r="E2334" s="94">
        <f t="shared" ca="1" si="221"/>
        <v>0</v>
      </c>
      <c r="F2334" s="94">
        <f t="shared" ca="1" si="216"/>
        <v>0</v>
      </c>
      <c r="G2334" s="87"/>
      <c r="H2334" s="87"/>
      <c r="I2334" s="87"/>
      <c r="J2334" s="87"/>
    </row>
    <row r="2335" spans="1:10" x14ac:dyDescent="0.2">
      <c r="A2335" s="39">
        <f t="shared" si="217"/>
        <v>0</v>
      </c>
      <c r="B2335" s="39">
        <f t="shared" si="218"/>
        <v>0</v>
      </c>
      <c r="C2335" s="39">
        <f t="shared" si="219"/>
        <v>0</v>
      </c>
      <c r="D2335" s="94">
        <f t="shared" ca="1" si="220"/>
        <v>0</v>
      </c>
      <c r="E2335" s="94">
        <f t="shared" ca="1" si="221"/>
        <v>0</v>
      </c>
      <c r="F2335" s="94">
        <f t="shared" ca="1" si="216"/>
        <v>0</v>
      </c>
      <c r="G2335" s="87"/>
      <c r="H2335" s="87"/>
      <c r="I2335" s="87"/>
      <c r="J2335" s="87"/>
    </row>
    <row r="2336" spans="1:10" x14ac:dyDescent="0.2">
      <c r="A2336" s="39">
        <f t="shared" si="217"/>
        <v>0</v>
      </c>
      <c r="B2336" s="39">
        <f t="shared" si="218"/>
        <v>0</v>
      </c>
      <c r="C2336" s="39">
        <f t="shared" si="219"/>
        <v>0</v>
      </c>
      <c r="D2336" s="94">
        <f t="shared" ca="1" si="220"/>
        <v>0</v>
      </c>
      <c r="E2336" s="94">
        <f t="shared" ca="1" si="221"/>
        <v>0</v>
      </c>
      <c r="F2336" s="94">
        <f t="shared" ca="1" si="216"/>
        <v>0</v>
      </c>
      <c r="G2336" s="87"/>
      <c r="H2336" s="87"/>
      <c r="I2336" s="87"/>
      <c r="J2336" s="87"/>
    </row>
    <row r="2337" spans="1:10" x14ac:dyDescent="0.2">
      <c r="A2337" s="39">
        <f t="shared" si="217"/>
        <v>0</v>
      </c>
      <c r="B2337" s="39">
        <f t="shared" si="218"/>
        <v>0</v>
      </c>
      <c r="C2337" s="39">
        <f t="shared" si="219"/>
        <v>0</v>
      </c>
      <c r="D2337" s="94">
        <f t="shared" ca="1" si="220"/>
        <v>0</v>
      </c>
      <c r="E2337" s="94">
        <f t="shared" ca="1" si="221"/>
        <v>0</v>
      </c>
      <c r="F2337" s="94">
        <f t="shared" ca="1" si="216"/>
        <v>0</v>
      </c>
      <c r="G2337" s="87"/>
      <c r="H2337" s="87"/>
      <c r="I2337" s="87"/>
      <c r="J2337" s="87"/>
    </row>
    <row r="2338" spans="1:10" x14ac:dyDescent="0.2">
      <c r="A2338" s="39">
        <f t="shared" si="217"/>
        <v>0</v>
      </c>
      <c r="B2338" s="39">
        <f t="shared" si="218"/>
        <v>0</v>
      </c>
      <c r="C2338" s="39">
        <f t="shared" si="219"/>
        <v>0</v>
      </c>
      <c r="D2338" s="94">
        <f t="shared" ca="1" si="220"/>
        <v>0</v>
      </c>
      <c r="E2338" s="94">
        <f t="shared" ca="1" si="221"/>
        <v>0</v>
      </c>
      <c r="F2338" s="94">
        <f t="shared" ca="1" si="216"/>
        <v>0</v>
      </c>
      <c r="G2338" s="87"/>
      <c r="H2338" s="87"/>
      <c r="I2338" s="87"/>
      <c r="J2338" s="87"/>
    </row>
    <row r="2339" spans="1:10" x14ac:dyDescent="0.2">
      <c r="A2339" s="39">
        <f t="shared" si="217"/>
        <v>0</v>
      </c>
      <c r="B2339" s="39">
        <f t="shared" si="218"/>
        <v>0</v>
      </c>
      <c r="C2339" s="39">
        <f t="shared" si="219"/>
        <v>0</v>
      </c>
      <c r="D2339" s="94">
        <f t="shared" ca="1" si="220"/>
        <v>0</v>
      </c>
      <c r="E2339" s="94">
        <f t="shared" ca="1" si="221"/>
        <v>0</v>
      </c>
      <c r="F2339" s="94">
        <f t="shared" ca="1" si="216"/>
        <v>0</v>
      </c>
      <c r="G2339" s="87"/>
      <c r="H2339" s="87"/>
      <c r="I2339" s="87"/>
      <c r="J2339" s="87"/>
    </row>
    <row r="2340" spans="1:10" x14ac:dyDescent="0.2">
      <c r="A2340" s="39">
        <f t="shared" si="217"/>
        <v>0</v>
      </c>
      <c r="B2340" s="39">
        <f t="shared" si="218"/>
        <v>0</v>
      </c>
      <c r="C2340" s="39">
        <f t="shared" si="219"/>
        <v>0</v>
      </c>
      <c r="D2340" s="94">
        <f t="shared" ca="1" si="220"/>
        <v>0</v>
      </c>
      <c r="E2340" s="94">
        <f t="shared" ca="1" si="221"/>
        <v>0</v>
      </c>
      <c r="F2340" s="94">
        <f t="shared" ca="1" si="216"/>
        <v>0</v>
      </c>
      <c r="G2340" s="87"/>
      <c r="H2340" s="87"/>
      <c r="I2340" s="87"/>
      <c r="J2340" s="87"/>
    </row>
    <row r="2341" spans="1:10" x14ac:dyDescent="0.2">
      <c r="A2341" s="39">
        <f t="shared" si="217"/>
        <v>0</v>
      </c>
      <c r="B2341" s="39">
        <f t="shared" si="218"/>
        <v>0</v>
      </c>
      <c r="C2341" s="39">
        <f t="shared" si="219"/>
        <v>0</v>
      </c>
      <c r="D2341" s="94">
        <f t="shared" ca="1" si="220"/>
        <v>0</v>
      </c>
      <c r="E2341" s="94">
        <f t="shared" ca="1" si="221"/>
        <v>0</v>
      </c>
      <c r="F2341" s="94">
        <f t="shared" ca="1" si="216"/>
        <v>0</v>
      </c>
      <c r="G2341" s="87"/>
      <c r="H2341" s="87"/>
      <c r="I2341" s="87"/>
      <c r="J2341" s="87"/>
    </row>
    <row r="2342" spans="1:10" x14ac:dyDescent="0.2">
      <c r="A2342" s="39">
        <f t="shared" si="217"/>
        <v>0</v>
      </c>
      <c r="B2342" s="39">
        <f t="shared" si="218"/>
        <v>0</v>
      </c>
      <c r="C2342" s="39">
        <f t="shared" si="219"/>
        <v>0</v>
      </c>
      <c r="D2342" s="94">
        <f t="shared" ca="1" si="220"/>
        <v>0</v>
      </c>
      <c r="E2342" s="94">
        <f t="shared" ca="1" si="221"/>
        <v>0</v>
      </c>
      <c r="F2342" s="94">
        <f t="shared" ca="1" si="216"/>
        <v>0</v>
      </c>
      <c r="G2342" s="87"/>
      <c r="H2342" s="87"/>
      <c r="I2342" s="87"/>
      <c r="J2342" s="87"/>
    </row>
    <row r="2343" spans="1:10" x14ac:dyDescent="0.2">
      <c r="A2343" s="39">
        <f t="shared" si="217"/>
        <v>0</v>
      </c>
      <c r="B2343" s="39">
        <f t="shared" si="218"/>
        <v>0</v>
      </c>
      <c r="C2343" s="39">
        <f t="shared" si="219"/>
        <v>0</v>
      </c>
      <c r="D2343" s="94">
        <f t="shared" ca="1" si="220"/>
        <v>0</v>
      </c>
      <c r="E2343" s="94">
        <f t="shared" ca="1" si="221"/>
        <v>0</v>
      </c>
      <c r="F2343" s="94">
        <f t="shared" ca="1" si="216"/>
        <v>0</v>
      </c>
      <c r="G2343" s="87"/>
      <c r="H2343" s="87"/>
      <c r="I2343" s="87"/>
      <c r="J2343" s="87"/>
    </row>
    <row r="2344" spans="1:10" x14ac:dyDescent="0.2">
      <c r="A2344" s="39">
        <f t="shared" si="217"/>
        <v>0</v>
      </c>
      <c r="B2344" s="39">
        <f t="shared" si="218"/>
        <v>0</v>
      </c>
      <c r="C2344" s="39">
        <f t="shared" si="219"/>
        <v>0</v>
      </c>
      <c r="D2344" s="94">
        <f t="shared" ca="1" si="220"/>
        <v>0</v>
      </c>
      <c r="E2344" s="94">
        <f t="shared" ca="1" si="221"/>
        <v>0</v>
      </c>
      <c r="F2344" s="94">
        <f t="shared" ca="1" si="216"/>
        <v>0</v>
      </c>
      <c r="G2344" s="87"/>
      <c r="H2344" s="87"/>
      <c r="I2344" s="87"/>
      <c r="J2344" s="87"/>
    </row>
    <row r="2345" spans="1:10" x14ac:dyDescent="0.2">
      <c r="A2345" s="39">
        <f t="shared" si="217"/>
        <v>0</v>
      </c>
      <c r="B2345" s="39">
        <f t="shared" si="218"/>
        <v>0</v>
      </c>
      <c r="C2345" s="39">
        <f t="shared" si="219"/>
        <v>0</v>
      </c>
      <c r="D2345" s="94">
        <f t="shared" ca="1" si="220"/>
        <v>0</v>
      </c>
      <c r="E2345" s="94">
        <f t="shared" ca="1" si="221"/>
        <v>0</v>
      </c>
      <c r="F2345" s="94">
        <f t="shared" ca="1" si="216"/>
        <v>0</v>
      </c>
      <c r="G2345" s="87"/>
      <c r="H2345" s="87"/>
      <c r="I2345" s="87"/>
      <c r="J2345" s="87"/>
    </row>
    <row r="2346" spans="1:10" x14ac:dyDescent="0.2">
      <c r="A2346" s="39">
        <f t="shared" si="217"/>
        <v>0</v>
      </c>
      <c r="B2346" s="39">
        <f t="shared" si="218"/>
        <v>0</v>
      </c>
      <c r="C2346" s="39">
        <f t="shared" si="219"/>
        <v>0</v>
      </c>
      <c r="D2346" s="94">
        <f t="shared" ca="1" si="220"/>
        <v>0</v>
      </c>
      <c r="E2346" s="94">
        <f t="shared" ca="1" si="221"/>
        <v>0</v>
      </c>
      <c r="F2346" s="94">
        <f t="shared" ca="1" si="216"/>
        <v>0</v>
      </c>
      <c r="G2346" s="87"/>
      <c r="H2346" s="87"/>
      <c r="I2346" s="87"/>
      <c r="J2346" s="87"/>
    </row>
    <row r="2347" spans="1:10" x14ac:dyDescent="0.2">
      <c r="A2347" s="39">
        <f t="shared" si="217"/>
        <v>0</v>
      </c>
      <c r="B2347" s="39">
        <f t="shared" si="218"/>
        <v>0</v>
      </c>
      <c r="C2347" s="39">
        <f t="shared" si="219"/>
        <v>0</v>
      </c>
      <c r="D2347" s="94">
        <f t="shared" ca="1" si="220"/>
        <v>0</v>
      </c>
      <c r="E2347" s="94">
        <f t="shared" ca="1" si="221"/>
        <v>0</v>
      </c>
      <c r="F2347" s="94">
        <f t="shared" ca="1" si="216"/>
        <v>0</v>
      </c>
      <c r="G2347" s="87"/>
      <c r="H2347" s="87"/>
      <c r="I2347" s="87"/>
      <c r="J2347" s="87"/>
    </row>
    <row r="2348" spans="1:10" x14ac:dyDescent="0.2">
      <c r="A2348" s="39">
        <f t="shared" si="217"/>
        <v>0</v>
      </c>
      <c r="B2348" s="39">
        <f t="shared" si="218"/>
        <v>0</v>
      </c>
      <c r="C2348" s="39">
        <f t="shared" si="219"/>
        <v>0</v>
      </c>
      <c r="D2348" s="94">
        <f t="shared" ca="1" si="220"/>
        <v>0</v>
      </c>
      <c r="E2348" s="94">
        <f t="shared" ca="1" si="221"/>
        <v>0</v>
      </c>
      <c r="F2348" s="94">
        <f t="shared" ca="1" si="216"/>
        <v>0</v>
      </c>
      <c r="G2348" s="87"/>
      <c r="H2348" s="87"/>
      <c r="I2348" s="87"/>
      <c r="J2348" s="87"/>
    </row>
    <row r="2349" spans="1:10" x14ac:dyDescent="0.2">
      <c r="A2349" s="39">
        <f t="shared" si="217"/>
        <v>0</v>
      </c>
      <c r="B2349" s="39">
        <f t="shared" si="218"/>
        <v>0</v>
      </c>
      <c r="C2349" s="39">
        <f t="shared" si="219"/>
        <v>0</v>
      </c>
      <c r="D2349" s="94">
        <f t="shared" ca="1" si="220"/>
        <v>0</v>
      </c>
      <c r="E2349" s="94">
        <f t="shared" ca="1" si="221"/>
        <v>0</v>
      </c>
      <c r="F2349" s="94">
        <f t="shared" ca="1" si="216"/>
        <v>0</v>
      </c>
      <c r="G2349" s="87"/>
      <c r="H2349" s="87"/>
      <c r="I2349" s="87"/>
      <c r="J2349" s="87"/>
    </row>
    <row r="2350" spans="1:10" x14ac:dyDescent="0.2">
      <c r="A2350" s="39">
        <f t="shared" si="217"/>
        <v>0</v>
      </c>
      <c r="B2350" s="39">
        <f t="shared" si="218"/>
        <v>0</v>
      </c>
      <c r="C2350" s="39">
        <f t="shared" si="219"/>
        <v>0</v>
      </c>
      <c r="D2350" s="94">
        <f t="shared" ca="1" si="220"/>
        <v>0</v>
      </c>
      <c r="E2350" s="94">
        <f t="shared" ca="1" si="221"/>
        <v>0</v>
      </c>
      <c r="F2350" s="94">
        <f t="shared" ca="1" si="216"/>
        <v>0</v>
      </c>
      <c r="G2350" s="87"/>
      <c r="H2350" s="87"/>
      <c r="I2350" s="87"/>
      <c r="J2350" s="87"/>
    </row>
    <row r="2351" spans="1:10" x14ac:dyDescent="0.2">
      <c r="A2351" s="39">
        <f t="shared" si="217"/>
        <v>0</v>
      </c>
      <c r="B2351" s="39">
        <f t="shared" si="218"/>
        <v>0</v>
      </c>
      <c r="C2351" s="39">
        <f t="shared" si="219"/>
        <v>0</v>
      </c>
      <c r="D2351" s="94">
        <f t="shared" ca="1" si="220"/>
        <v>0</v>
      </c>
      <c r="E2351" s="94">
        <f t="shared" ca="1" si="221"/>
        <v>0</v>
      </c>
      <c r="F2351" s="94">
        <f t="shared" ca="1" si="216"/>
        <v>0</v>
      </c>
      <c r="G2351" s="87"/>
      <c r="H2351" s="87"/>
      <c r="I2351" s="87"/>
      <c r="J2351" s="87"/>
    </row>
    <row r="2352" spans="1:10" x14ac:dyDescent="0.2">
      <c r="A2352" s="39">
        <f t="shared" si="217"/>
        <v>0</v>
      </c>
      <c r="B2352" s="39">
        <f t="shared" si="218"/>
        <v>0</v>
      </c>
      <c r="C2352" s="39">
        <f t="shared" si="219"/>
        <v>0</v>
      </c>
      <c r="D2352" s="94">
        <f t="shared" ca="1" si="220"/>
        <v>0</v>
      </c>
      <c r="E2352" s="94">
        <f t="shared" ca="1" si="221"/>
        <v>0</v>
      </c>
      <c r="F2352" s="94">
        <f t="shared" ca="1" si="216"/>
        <v>0</v>
      </c>
      <c r="G2352" s="87"/>
      <c r="H2352" s="87"/>
      <c r="I2352" s="87"/>
      <c r="J2352" s="87"/>
    </row>
    <row r="2353" spans="1:10" x14ac:dyDescent="0.2">
      <c r="A2353" s="39">
        <f t="shared" si="217"/>
        <v>0</v>
      </c>
      <c r="B2353" s="39">
        <f t="shared" si="218"/>
        <v>0</v>
      </c>
      <c r="C2353" s="39">
        <f t="shared" si="219"/>
        <v>0</v>
      </c>
      <c r="D2353" s="94">
        <f t="shared" ca="1" si="220"/>
        <v>0</v>
      </c>
      <c r="E2353" s="94">
        <f t="shared" ca="1" si="221"/>
        <v>0</v>
      </c>
      <c r="F2353" s="94">
        <f t="shared" ca="1" si="216"/>
        <v>0</v>
      </c>
      <c r="G2353" s="87"/>
      <c r="H2353" s="87"/>
      <c r="I2353" s="87"/>
      <c r="J2353" s="87"/>
    </row>
    <row r="2354" spans="1:10" x14ac:dyDescent="0.2">
      <c r="A2354" s="39">
        <f t="shared" si="217"/>
        <v>0</v>
      </c>
      <c r="B2354" s="39">
        <f t="shared" si="218"/>
        <v>0</v>
      </c>
      <c r="C2354" s="39">
        <f t="shared" si="219"/>
        <v>0</v>
      </c>
      <c r="D2354" s="94">
        <f t="shared" ca="1" si="220"/>
        <v>0</v>
      </c>
      <c r="E2354" s="94">
        <f t="shared" ca="1" si="221"/>
        <v>0</v>
      </c>
      <c r="F2354" s="94">
        <f t="shared" ca="1" si="216"/>
        <v>0</v>
      </c>
      <c r="G2354" s="87"/>
      <c r="H2354" s="87"/>
      <c r="I2354" s="87"/>
      <c r="J2354" s="87"/>
    </row>
    <row r="2355" spans="1:10" x14ac:dyDescent="0.2">
      <c r="A2355" s="39">
        <f t="shared" si="217"/>
        <v>0</v>
      </c>
      <c r="B2355" s="39">
        <f t="shared" si="218"/>
        <v>0</v>
      </c>
      <c r="C2355" s="39">
        <f t="shared" si="219"/>
        <v>0</v>
      </c>
      <c r="D2355" s="94">
        <f t="shared" ca="1" si="220"/>
        <v>0</v>
      </c>
      <c r="E2355" s="94">
        <f t="shared" ca="1" si="221"/>
        <v>0</v>
      </c>
      <c r="F2355" s="94">
        <f t="shared" ca="1" si="216"/>
        <v>0</v>
      </c>
      <c r="G2355" s="87"/>
      <c r="H2355" s="87"/>
      <c r="I2355" s="87"/>
      <c r="J2355" s="87"/>
    </row>
    <row r="2356" spans="1:10" x14ac:dyDescent="0.2">
      <c r="A2356" s="39">
        <f t="shared" si="217"/>
        <v>0</v>
      </c>
      <c r="B2356" s="39">
        <f t="shared" si="218"/>
        <v>0</v>
      </c>
      <c r="C2356" s="39">
        <f t="shared" si="219"/>
        <v>0</v>
      </c>
      <c r="D2356" s="94">
        <f t="shared" ca="1" si="220"/>
        <v>0</v>
      </c>
      <c r="E2356" s="94">
        <f t="shared" ca="1" si="221"/>
        <v>0</v>
      </c>
      <c r="F2356" s="94">
        <f t="shared" ca="1" si="216"/>
        <v>0</v>
      </c>
      <c r="G2356" s="87"/>
      <c r="H2356" s="87"/>
      <c r="I2356" s="87"/>
      <c r="J2356" s="87"/>
    </row>
    <row r="2357" spans="1:10" x14ac:dyDescent="0.2">
      <c r="A2357" s="39">
        <f t="shared" si="217"/>
        <v>0</v>
      </c>
      <c r="B2357" s="39">
        <f t="shared" si="218"/>
        <v>0</v>
      </c>
      <c r="C2357" s="39">
        <f t="shared" si="219"/>
        <v>0</v>
      </c>
      <c r="D2357" s="94">
        <f t="shared" ca="1" si="220"/>
        <v>0</v>
      </c>
      <c r="E2357" s="94">
        <f t="shared" ca="1" si="221"/>
        <v>0</v>
      </c>
      <c r="F2357" s="94">
        <f t="shared" ca="1" si="216"/>
        <v>0</v>
      </c>
      <c r="G2357" s="87"/>
      <c r="H2357" s="87"/>
      <c r="I2357" s="87"/>
      <c r="J2357" s="87"/>
    </row>
    <row r="2358" spans="1:10" x14ac:dyDescent="0.2">
      <c r="A2358" s="39">
        <f t="shared" si="217"/>
        <v>0</v>
      </c>
      <c r="B2358" s="39">
        <f t="shared" si="218"/>
        <v>0</v>
      </c>
      <c r="C2358" s="39">
        <f t="shared" si="219"/>
        <v>0</v>
      </c>
      <c r="D2358" s="94">
        <f t="shared" ca="1" si="220"/>
        <v>0</v>
      </c>
      <c r="E2358" s="94">
        <f t="shared" ca="1" si="221"/>
        <v>0</v>
      </c>
      <c r="F2358" s="94">
        <f t="shared" ca="1" si="216"/>
        <v>0</v>
      </c>
      <c r="G2358" s="87"/>
      <c r="H2358" s="87"/>
      <c r="I2358" s="87"/>
      <c r="J2358" s="87"/>
    </row>
    <row r="2359" spans="1:10" x14ac:dyDescent="0.2">
      <c r="A2359" s="39">
        <f t="shared" si="217"/>
        <v>0</v>
      </c>
      <c r="B2359" s="39">
        <f t="shared" si="218"/>
        <v>0</v>
      </c>
      <c r="C2359" s="39">
        <f t="shared" si="219"/>
        <v>0</v>
      </c>
      <c r="D2359" s="94">
        <f t="shared" ca="1" si="220"/>
        <v>0</v>
      </c>
      <c r="E2359" s="94">
        <f t="shared" ca="1" si="221"/>
        <v>0</v>
      </c>
      <c r="F2359" s="94">
        <f t="shared" ca="1" si="216"/>
        <v>0</v>
      </c>
      <c r="G2359" s="87"/>
      <c r="H2359" s="87"/>
      <c r="I2359" s="87"/>
      <c r="J2359" s="87"/>
    </row>
    <row r="2360" spans="1:10" x14ac:dyDescent="0.2">
      <c r="A2360" s="39">
        <f t="shared" si="217"/>
        <v>0</v>
      </c>
      <c r="B2360" s="39">
        <f t="shared" si="218"/>
        <v>0</v>
      </c>
      <c r="C2360" s="39">
        <f t="shared" si="219"/>
        <v>0</v>
      </c>
      <c r="D2360" s="94">
        <f t="shared" ca="1" si="220"/>
        <v>0</v>
      </c>
      <c r="E2360" s="94">
        <f t="shared" ca="1" si="221"/>
        <v>0</v>
      </c>
      <c r="F2360" s="94">
        <f t="shared" ca="1" si="216"/>
        <v>0</v>
      </c>
      <c r="G2360" s="87"/>
      <c r="H2360" s="87"/>
      <c r="I2360" s="87"/>
      <c r="J2360" s="87"/>
    </row>
    <row r="2361" spans="1:10" x14ac:dyDescent="0.2">
      <c r="A2361" s="39">
        <f t="shared" si="217"/>
        <v>0</v>
      </c>
      <c r="B2361" s="39">
        <f t="shared" si="218"/>
        <v>0</v>
      </c>
      <c r="C2361" s="39">
        <f t="shared" si="219"/>
        <v>0</v>
      </c>
      <c r="D2361" s="94">
        <f t="shared" ca="1" si="220"/>
        <v>0</v>
      </c>
      <c r="E2361" s="94">
        <f t="shared" ca="1" si="221"/>
        <v>0</v>
      </c>
      <c r="F2361" s="94">
        <f t="shared" ca="1" si="216"/>
        <v>0</v>
      </c>
      <c r="G2361" s="87"/>
      <c r="H2361" s="87"/>
      <c r="I2361" s="87"/>
      <c r="J2361" s="87"/>
    </row>
    <row r="2362" spans="1:10" x14ac:dyDescent="0.2">
      <c r="A2362" s="39">
        <f t="shared" si="217"/>
        <v>0</v>
      </c>
      <c r="B2362" s="39">
        <f t="shared" si="218"/>
        <v>0</v>
      </c>
      <c r="C2362" s="39">
        <f t="shared" si="219"/>
        <v>0</v>
      </c>
      <c r="D2362" s="94">
        <f t="shared" ca="1" si="220"/>
        <v>0</v>
      </c>
      <c r="E2362" s="94">
        <f t="shared" ca="1" si="221"/>
        <v>0</v>
      </c>
      <c r="F2362" s="94">
        <f t="shared" ca="1" si="216"/>
        <v>0</v>
      </c>
      <c r="G2362" s="87"/>
      <c r="H2362" s="87"/>
      <c r="I2362" s="87"/>
      <c r="J2362" s="87"/>
    </row>
    <row r="2363" spans="1:10" x14ac:dyDescent="0.2">
      <c r="A2363" s="39">
        <f t="shared" si="217"/>
        <v>0</v>
      </c>
      <c r="B2363" s="39">
        <f t="shared" si="218"/>
        <v>0</v>
      </c>
      <c r="C2363" s="39">
        <f t="shared" si="219"/>
        <v>0</v>
      </c>
      <c r="D2363" s="94">
        <f t="shared" ca="1" si="220"/>
        <v>0</v>
      </c>
      <c r="E2363" s="94">
        <f t="shared" ca="1" si="221"/>
        <v>0</v>
      </c>
      <c r="F2363" s="94">
        <f t="shared" ca="1" si="216"/>
        <v>0</v>
      </c>
      <c r="G2363" s="87"/>
      <c r="H2363" s="87"/>
      <c r="I2363" s="87"/>
      <c r="J2363" s="87"/>
    </row>
    <row r="2364" spans="1:10" x14ac:dyDescent="0.2">
      <c r="A2364" s="39">
        <f t="shared" si="217"/>
        <v>0</v>
      </c>
      <c r="B2364" s="39">
        <f t="shared" si="218"/>
        <v>0</v>
      </c>
      <c r="C2364" s="39">
        <f t="shared" si="219"/>
        <v>0</v>
      </c>
      <c r="D2364" s="94">
        <f t="shared" ca="1" si="220"/>
        <v>0</v>
      </c>
      <c r="E2364" s="94">
        <f t="shared" ca="1" si="221"/>
        <v>0</v>
      </c>
      <c r="F2364" s="94">
        <f t="shared" ca="1" si="216"/>
        <v>0</v>
      </c>
      <c r="G2364" s="87"/>
      <c r="H2364" s="87"/>
      <c r="I2364" s="87"/>
      <c r="J2364" s="87"/>
    </row>
    <row r="2365" spans="1:10" x14ac:dyDescent="0.2">
      <c r="A2365" s="39">
        <f t="shared" si="217"/>
        <v>0</v>
      </c>
      <c r="B2365" s="39">
        <f t="shared" si="218"/>
        <v>0</v>
      </c>
      <c r="C2365" s="39">
        <f t="shared" si="219"/>
        <v>0</v>
      </c>
      <c r="D2365" s="94">
        <f t="shared" ca="1" si="220"/>
        <v>0</v>
      </c>
      <c r="E2365" s="94">
        <f t="shared" ca="1" si="221"/>
        <v>0</v>
      </c>
      <c r="F2365" s="94">
        <f t="shared" ca="1" si="216"/>
        <v>0</v>
      </c>
      <c r="G2365" s="87"/>
      <c r="H2365" s="87"/>
      <c r="I2365" s="87"/>
      <c r="J2365" s="87"/>
    </row>
    <row r="2366" spans="1:10" x14ac:dyDescent="0.2">
      <c r="A2366" s="39">
        <f t="shared" si="217"/>
        <v>0</v>
      </c>
      <c r="B2366" s="39">
        <f t="shared" si="218"/>
        <v>0</v>
      </c>
      <c r="C2366" s="39">
        <f t="shared" si="219"/>
        <v>0</v>
      </c>
      <c r="D2366" s="94">
        <f t="shared" ca="1" si="220"/>
        <v>0</v>
      </c>
      <c r="E2366" s="94">
        <f t="shared" ca="1" si="221"/>
        <v>0</v>
      </c>
      <c r="F2366" s="94">
        <f t="shared" ca="1" si="216"/>
        <v>0</v>
      </c>
      <c r="G2366" s="87"/>
      <c r="H2366" s="87"/>
      <c r="I2366" s="87"/>
      <c r="J2366" s="87"/>
    </row>
    <row r="2367" spans="1:10" x14ac:dyDescent="0.2">
      <c r="A2367" s="39">
        <f t="shared" si="217"/>
        <v>0</v>
      </c>
      <c r="B2367" s="39">
        <f t="shared" si="218"/>
        <v>0</v>
      </c>
      <c r="C2367" s="39">
        <f t="shared" si="219"/>
        <v>0</v>
      </c>
      <c r="D2367" s="94">
        <f t="shared" ca="1" si="220"/>
        <v>0</v>
      </c>
      <c r="E2367" s="94">
        <f t="shared" ca="1" si="221"/>
        <v>0</v>
      </c>
      <c r="F2367" s="94">
        <f t="shared" ca="1" si="216"/>
        <v>0</v>
      </c>
      <c r="G2367" s="87"/>
      <c r="H2367" s="87"/>
      <c r="I2367" s="87"/>
      <c r="J2367" s="87"/>
    </row>
    <row r="2368" spans="1:10" x14ac:dyDescent="0.2">
      <c r="A2368" s="39">
        <f t="shared" si="217"/>
        <v>0</v>
      </c>
      <c r="B2368" s="39">
        <f t="shared" si="218"/>
        <v>0</v>
      </c>
      <c r="C2368" s="39">
        <f t="shared" si="219"/>
        <v>0</v>
      </c>
      <c r="D2368" s="94">
        <f t="shared" ca="1" si="220"/>
        <v>0</v>
      </c>
      <c r="E2368" s="94">
        <f t="shared" ca="1" si="221"/>
        <v>0</v>
      </c>
      <c r="F2368" s="94">
        <f t="shared" ca="1" si="216"/>
        <v>0</v>
      </c>
      <c r="G2368" s="87"/>
      <c r="H2368" s="87"/>
      <c r="I2368" s="87"/>
      <c r="J2368" s="87"/>
    </row>
    <row r="2369" spans="1:10" x14ac:dyDescent="0.2">
      <c r="A2369" s="39">
        <f t="shared" si="217"/>
        <v>0</v>
      </c>
      <c r="B2369" s="39">
        <f t="shared" si="218"/>
        <v>0</v>
      </c>
      <c r="C2369" s="39">
        <f t="shared" si="219"/>
        <v>0</v>
      </c>
      <c r="D2369" s="94">
        <f t="shared" ca="1" si="220"/>
        <v>0</v>
      </c>
      <c r="E2369" s="94">
        <f t="shared" ca="1" si="221"/>
        <v>0</v>
      </c>
      <c r="F2369" s="94">
        <f t="shared" ca="1" si="216"/>
        <v>0</v>
      </c>
      <c r="G2369" s="87"/>
      <c r="H2369" s="87"/>
      <c r="I2369" s="87"/>
      <c r="J2369" s="87"/>
    </row>
    <row r="2370" spans="1:10" x14ac:dyDescent="0.2">
      <c r="A2370" s="39">
        <f t="shared" si="217"/>
        <v>0</v>
      </c>
      <c r="B2370" s="39">
        <f t="shared" si="218"/>
        <v>0</v>
      </c>
      <c r="C2370" s="39">
        <f t="shared" si="219"/>
        <v>0</v>
      </c>
      <c r="D2370" s="94">
        <f t="shared" ca="1" si="220"/>
        <v>0</v>
      </c>
      <c r="E2370" s="94">
        <f t="shared" ca="1" si="221"/>
        <v>0</v>
      </c>
      <c r="F2370" s="94">
        <f t="shared" ca="1" si="216"/>
        <v>0</v>
      </c>
      <c r="G2370" s="87"/>
      <c r="H2370" s="87"/>
      <c r="I2370" s="87"/>
      <c r="J2370" s="87"/>
    </row>
    <row r="2371" spans="1:10" x14ac:dyDescent="0.2">
      <c r="A2371" s="39">
        <f t="shared" si="217"/>
        <v>0</v>
      </c>
      <c r="B2371" s="39">
        <f t="shared" si="218"/>
        <v>0</v>
      </c>
      <c r="C2371" s="39">
        <f t="shared" si="219"/>
        <v>0</v>
      </c>
      <c r="D2371" s="94">
        <f t="shared" ca="1" si="220"/>
        <v>0</v>
      </c>
      <c r="E2371" s="94">
        <f t="shared" ca="1" si="221"/>
        <v>0</v>
      </c>
      <c r="F2371" s="94">
        <f t="shared" ca="1" si="216"/>
        <v>0</v>
      </c>
      <c r="G2371" s="87"/>
      <c r="H2371" s="87"/>
      <c r="I2371" s="87"/>
      <c r="J2371" s="87"/>
    </row>
    <row r="2372" spans="1:10" x14ac:dyDescent="0.2">
      <c r="A2372" s="39">
        <f t="shared" si="217"/>
        <v>0</v>
      </c>
      <c r="B2372" s="39">
        <f t="shared" si="218"/>
        <v>0</v>
      </c>
      <c r="C2372" s="39">
        <f t="shared" si="219"/>
        <v>0</v>
      </c>
      <c r="D2372" s="94">
        <f t="shared" ca="1" si="220"/>
        <v>0</v>
      </c>
      <c r="E2372" s="94">
        <f t="shared" ca="1" si="221"/>
        <v>0</v>
      </c>
      <c r="F2372" s="94">
        <f t="shared" ca="1" si="216"/>
        <v>0</v>
      </c>
      <c r="G2372" s="87"/>
      <c r="H2372" s="87"/>
      <c r="I2372" s="87"/>
      <c r="J2372" s="87"/>
    </row>
    <row r="2373" spans="1:10" x14ac:dyDescent="0.2">
      <c r="A2373" s="39">
        <f t="shared" si="217"/>
        <v>0</v>
      </c>
      <c r="B2373" s="39">
        <f t="shared" si="218"/>
        <v>0</v>
      </c>
      <c r="C2373" s="39">
        <f t="shared" si="219"/>
        <v>0</v>
      </c>
      <c r="D2373" s="94">
        <f t="shared" ca="1" si="220"/>
        <v>0</v>
      </c>
      <c r="E2373" s="94">
        <f t="shared" ca="1" si="221"/>
        <v>0</v>
      </c>
      <c r="F2373" s="94">
        <f t="shared" ca="1" si="216"/>
        <v>0</v>
      </c>
      <c r="G2373" s="87"/>
      <c r="H2373" s="87"/>
      <c r="I2373" s="87"/>
      <c r="J2373" s="87"/>
    </row>
    <row r="2374" spans="1:10" x14ac:dyDescent="0.2">
      <c r="A2374" s="39">
        <f t="shared" si="217"/>
        <v>0</v>
      </c>
      <c r="B2374" s="39">
        <f t="shared" si="218"/>
        <v>0</v>
      </c>
      <c r="C2374" s="39">
        <f t="shared" si="219"/>
        <v>0</v>
      </c>
      <c r="D2374" s="94">
        <f t="shared" ca="1" si="220"/>
        <v>0</v>
      </c>
      <c r="E2374" s="94">
        <f t="shared" ca="1" si="221"/>
        <v>0</v>
      </c>
      <c r="F2374" s="94">
        <f t="shared" ref="F2374:F2437" ca="1" si="222">IF(TODAY()&lt;$A$4,SUM(R2374),"")</f>
        <v>0</v>
      </c>
      <c r="G2374" s="87"/>
      <c r="H2374" s="87"/>
      <c r="I2374" s="87"/>
      <c r="J2374" s="87"/>
    </row>
    <row r="2375" spans="1:10" x14ac:dyDescent="0.2">
      <c r="A2375" s="39">
        <f t="shared" ref="A2375:A2438" si="223">M2375</f>
        <v>0</v>
      </c>
      <c r="B2375" s="39">
        <f t="shared" ref="B2375:B2438" si="224">N2375</f>
        <v>0</v>
      </c>
      <c r="C2375" s="39">
        <f t="shared" ref="C2375:C2438" si="225">O2375</f>
        <v>0</v>
      </c>
      <c r="D2375" s="94">
        <f t="shared" ref="D2375:D2438" ca="1" si="226">IF(TODAY()&lt;$A$4,SUM(P2375)*(100-SUM($I$5))/100,"")</f>
        <v>0</v>
      </c>
      <c r="E2375" s="94">
        <f t="shared" ref="E2375:E2438" ca="1" si="227">IF(TODAY()&lt;$A$4,SUM(T2375,V2375,X2375,Z2375,AB2375,AD2375,AF2375,AH2375,AJ2375,AL2375,AN2375,AP2375,AR2375,AT2375,AV2375,AX2375,AZ2375,BB2375,BD2375,BF2375,BH2375,BJ2375,BL2375,BN2375,BP2375,BR2375,BT2375,BV2375)-SUM(S2375,U2375,W2375,Y2375,AA2375,AC2375,AE2375,AG2375,AI2375,AK2375,AM2375,AO2375,AQ2375,AS2375,AU2375,AW2375,AY2375,BA2375,BC2375,BE2375,BG2375,BI2375,BK2375,BM2375,BO2375,BQ2375,BS2375,BU2375),"")</f>
        <v>0</v>
      </c>
      <c r="F2375" s="94">
        <f t="shared" ca="1" si="222"/>
        <v>0</v>
      </c>
      <c r="G2375" s="87"/>
      <c r="H2375" s="87"/>
      <c r="I2375" s="87"/>
      <c r="J2375" s="87"/>
    </row>
    <row r="2376" spans="1:10" x14ac:dyDescent="0.2">
      <c r="A2376" s="39">
        <f t="shared" si="223"/>
        <v>0</v>
      </c>
      <c r="B2376" s="39">
        <f t="shared" si="224"/>
        <v>0</v>
      </c>
      <c r="C2376" s="39">
        <f t="shared" si="225"/>
        <v>0</v>
      </c>
      <c r="D2376" s="94">
        <f t="shared" ca="1" si="226"/>
        <v>0</v>
      </c>
      <c r="E2376" s="94">
        <f t="shared" ca="1" si="227"/>
        <v>0</v>
      </c>
      <c r="F2376" s="94">
        <f t="shared" ca="1" si="222"/>
        <v>0</v>
      </c>
      <c r="G2376" s="87"/>
      <c r="H2376" s="87"/>
      <c r="I2376" s="87"/>
      <c r="J2376" s="87"/>
    </row>
    <row r="2377" spans="1:10" x14ac:dyDescent="0.2">
      <c r="A2377" s="39">
        <f t="shared" si="223"/>
        <v>0</v>
      </c>
      <c r="B2377" s="39">
        <f t="shared" si="224"/>
        <v>0</v>
      </c>
      <c r="C2377" s="39">
        <f t="shared" si="225"/>
        <v>0</v>
      </c>
      <c r="D2377" s="94">
        <f t="shared" ca="1" si="226"/>
        <v>0</v>
      </c>
      <c r="E2377" s="94">
        <f t="shared" ca="1" si="227"/>
        <v>0</v>
      </c>
      <c r="F2377" s="94">
        <f t="shared" ca="1" si="222"/>
        <v>0</v>
      </c>
      <c r="G2377" s="87"/>
      <c r="H2377" s="87"/>
      <c r="I2377" s="87"/>
      <c r="J2377" s="87"/>
    </row>
    <row r="2378" spans="1:10" x14ac:dyDescent="0.2">
      <c r="A2378" s="39">
        <f t="shared" si="223"/>
        <v>0</v>
      </c>
      <c r="B2378" s="39">
        <f t="shared" si="224"/>
        <v>0</v>
      </c>
      <c r="C2378" s="39">
        <f t="shared" si="225"/>
        <v>0</v>
      </c>
      <c r="D2378" s="94">
        <f t="shared" ca="1" si="226"/>
        <v>0</v>
      </c>
      <c r="E2378" s="94">
        <f t="shared" ca="1" si="227"/>
        <v>0</v>
      </c>
      <c r="F2378" s="94">
        <f t="shared" ca="1" si="222"/>
        <v>0</v>
      </c>
      <c r="G2378" s="87"/>
      <c r="H2378" s="87"/>
      <c r="I2378" s="87"/>
      <c r="J2378" s="87"/>
    </row>
    <row r="2379" spans="1:10" x14ac:dyDescent="0.2">
      <c r="A2379" s="39">
        <f t="shared" si="223"/>
        <v>0</v>
      </c>
      <c r="B2379" s="39">
        <f t="shared" si="224"/>
        <v>0</v>
      </c>
      <c r="C2379" s="39">
        <f t="shared" si="225"/>
        <v>0</v>
      </c>
      <c r="D2379" s="94">
        <f t="shared" ca="1" si="226"/>
        <v>0</v>
      </c>
      <c r="E2379" s="94">
        <f t="shared" ca="1" si="227"/>
        <v>0</v>
      </c>
      <c r="F2379" s="94">
        <f t="shared" ca="1" si="222"/>
        <v>0</v>
      </c>
      <c r="G2379" s="87"/>
      <c r="H2379" s="87"/>
      <c r="I2379" s="87"/>
      <c r="J2379" s="87"/>
    </row>
    <row r="2380" spans="1:10" x14ac:dyDescent="0.2">
      <c r="A2380" s="39">
        <f t="shared" si="223"/>
        <v>0</v>
      </c>
      <c r="B2380" s="39">
        <f t="shared" si="224"/>
        <v>0</v>
      </c>
      <c r="C2380" s="39">
        <f t="shared" si="225"/>
        <v>0</v>
      </c>
      <c r="D2380" s="94">
        <f t="shared" ca="1" si="226"/>
        <v>0</v>
      </c>
      <c r="E2380" s="94">
        <f t="shared" ca="1" si="227"/>
        <v>0</v>
      </c>
      <c r="F2380" s="94">
        <f t="shared" ca="1" si="222"/>
        <v>0</v>
      </c>
      <c r="G2380" s="87"/>
      <c r="H2380" s="87"/>
      <c r="I2380" s="87"/>
      <c r="J2380" s="87"/>
    </row>
    <row r="2381" spans="1:10" x14ac:dyDescent="0.2">
      <c r="A2381" s="39">
        <f t="shared" si="223"/>
        <v>0</v>
      </c>
      <c r="B2381" s="39">
        <f t="shared" si="224"/>
        <v>0</v>
      </c>
      <c r="C2381" s="39">
        <f t="shared" si="225"/>
        <v>0</v>
      </c>
      <c r="D2381" s="94">
        <f t="shared" ca="1" si="226"/>
        <v>0</v>
      </c>
      <c r="E2381" s="94">
        <f t="shared" ca="1" si="227"/>
        <v>0</v>
      </c>
      <c r="F2381" s="94">
        <f t="shared" ca="1" si="222"/>
        <v>0</v>
      </c>
      <c r="G2381" s="87"/>
      <c r="H2381" s="87"/>
      <c r="I2381" s="87"/>
      <c r="J2381" s="87"/>
    </row>
    <row r="2382" spans="1:10" x14ac:dyDescent="0.2">
      <c r="A2382" s="39">
        <f t="shared" si="223"/>
        <v>0</v>
      </c>
      <c r="B2382" s="39">
        <f t="shared" si="224"/>
        <v>0</v>
      </c>
      <c r="C2382" s="39">
        <f t="shared" si="225"/>
        <v>0</v>
      </c>
      <c r="D2382" s="94">
        <f t="shared" ca="1" si="226"/>
        <v>0</v>
      </c>
      <c r="E2382" s="94">
        <f t="shared" ca="1" si="227"/>
        <v>0</v>
      </c>
      <c r="F2382" s="94">
        <f t="shared" ca="1" si="222"/>
        <v>0</v>
      </c>
      <c r="G2382" s="87"/>
      <c r="H2382" s="87"/>
      <c r="I2382" s="87"/>
      <c r="J2382" s="87"/>
    </row>
    <row r="2383" spans="1:10" x14ac:dyDescent="0.2">
      <c r="A2383" s="39">
        <f t="shared" si="223"/>
        <v>0</v>
      </c>
      <c r="B2383" s="39">
        <f t="shared" si="224"/>
        <v>0</v>
      </c>
      <c r="C2383" s="39">
        <f t="shared" si="225"/>
        <v>0</v>
      </c>
      <c r="D2383" s="94">
        <f t="shared" ca="1" si="226"/>
        <v>0</v>
      </c>
      <c r="E2383" s="94">
        <f t="shared" ca="1" si="227"/>
        <v>0</v>
      </c>
      <c r="F2383" s="94">
        <f t="shared" ca="1" si="222"/>
        <v>0</v>
      </c>
      <c r="G2383" s="87"/>
      <c r="H2383" s="87"/>
      <c r="I2383" s="87"/>
      <c r="J2383" s="87"/>
    </row>
    <row r="2384" spans="1:10" x14ac:dyDescent="0.2">
      <c r="A2384" s="39">
        <f t="shared" si="223"/>
        <v>0</v>
      </c>
      <c r="B2384" s="39">
        <f t="shared" si="224"/>
        <v>0</v>
      </c>
      <c r="C2384" s="39">
        <f t="shared" si="225"/>
        <v>0</v>
      </c>
      <c r="D2384" s="94">
        <f t="shared" ca="1" si="226"/>
        <v>0</v>
      </c>
      <c r="E2384" s="94">
        <f t="shared" ca="1" si="227"/>
        <v>0</v>
      </c>
      <c r="F2384" s="94">
        <f t="shared" ca="1" si="222"/>
        <v>0</v>
      </c>
      <c r="G2384" s="87"/>
      <c r="H2384" s="87"/>
      <c r="I2384" s="87"/>
      <c r="J2384" s="87"/>
    </row>
    <row r="2385" spans="1:10" x14ac:dyDescent="0.2">
      <c r="A2385" s="39">
        <f t="shared" si="223"/>
        <v>0</v>
      </c>
      <c r="B2385" s="39">
        <f t="shared" si="224"/>
        <v>0</v>
      </c>
      <c r="C2385" s="39">
        <f t="shared" si="225"/>
        <v>0</v>
      </c>
      <c r="D2385" s="94">
        <f t="shared" ca="1" si="226"/>
        <v>0</v>
      </c>
      <c r="E2385" s="94">
        <f t="shared" ca="1" si="227"/>
        <v>0</v>
      </c>
      <c r="F2385" s="94">
        <f t="shared" ca="1" si="222"/>
        <v>0</v>
      </c>
      <c r="G2385" s="87"/>
      <c r="H2385" s="87"/>
      <c r="I2385" s="87"/>
      <c r="J2385" s="87"/>
    </row>
    <row r="2386" spans="1:10" x14ac:dyDescent="0.2">
      <c r="A2386" s="39">
        <f t="shared" si="223"/>
        <v>0</v>
      </c>
      <c r="B2386" s="39">
        <f t="shared" si="224"/>
        <v>0</v>
      </c>
      <c r="C2386" s="39">
        <f t="shared" si="225"/>
        <v>0</v>
      </c>
      <c r="D2386" s="94">
        <f t="shared" ca="1" si="226"/>
        <v>0</v>
      </c>
      <c r="E2386" s="94">
        <f t="shared" ca="1" si="227"/>
        <v>0</v>
      </c>
      <c r="F2386" s="94">
        <f t="shared" ca="1" si="222"/>
        <v>0</v>
      </c>
      <c r="G2386" s="87"/>
      <c r="H2386" s="87"/>
      <c r="I2386" s="87"/>
      <c r="J2386" s="87"/>
    </row>
    <row r="2387" spans="1:10" x14ac:dyDescent="0.2">
      <c r="A2387" s="39">
        <f t="shared" si="223"/>
        <v>0</v>
      </c>
      <c r="B2387" s="39">
        <f t="shared" si="224"/>
        <v>0</v>
      </c>
      <c r="C2387" s="39">
        <f t="shared" si="225"/>
        <v>0</v>
      </c>
      <c r="D2387" s="94">
        <f t="shared" ca="1" si="226"/>
        <v>0</v>
      </c>
      <c r="E2387" s="94">
        <f t="shared" ca="1" si="227"/>
        <v>0</v>
      </c>
      <c r="F2387" s="94">
        <f t="shared" ca="1" si="222"/>
        <v>0</v>
      </c>
      <c r="G2387" s="87"/>
      <c r="H2387" s="87"/>
      <c r="I2387" s="87"/>
      <c r="J2387" s="87"/>
    </row>
    <row r="2388" spans="1:10" x14ac:dyDescent="0.2">
      <c r="A2388" s="39">
        <f t="shared" si="223"/>
        <v>0</v>
      </c>
      <c r="B2388" s="39">
        <f t="shared" si="224"/>
        <v>0</v>
      </c>
      <c r="C2388" s="39">
        <f t="shared" si="225"/>
        <v>0</v>
      </c>
      <c r="D2388" s="94">
        <f t="shared" ca="1" si="226"/>
        <v>0</v>
      </c>
      <c r="E2388" s="94">
        <f t="shared" ca="1" si="227"/>
        <v>0</v>
      </c>
      <c r="F2388" s="94">
        <f t="shared" ca="1" si="222"/>
        <v>0</v>
      </c>
      <c r="G2388" s="87"/>
      <c r="H2388" s="87"/>
      <c r="I2388" s="87"/>
      <c r="J2388" s="87"/>
    </row>
    <row r="2389" spans="1:10" x14ac:dyDescent="0.2">
      <c r="A2389" s="39">
        <f t="shared" si="223"/>
        <v>0</v>
      </c>
      <c r="B2389" s="39">
        <f t="shared" si="224"/>
        <v>0</v>
      </c>
      <c r="C2389" s="39">
        <f t="shared" si="225"/>
        <v>0</v>
      </c>
      <c r="D2389" s="94">
        <f t="shared" ca="1" si="226"/>
        <v>0</v>
      </c>
      <c r="E2389" s="94">
        <f t="shared" ca="1" si="227"/>
        <v>0</v>
      </c>
      <c r="F2389" s="94">
        <f t="shared" ca="1" si="222"/>
        <v>0</v>
      </c>
      <c r="G2389" s="87"/>
      <c r="H2389" s="87"/>
      <c r="I2389" s="87"/>
      <c r="J2389" s="87"/>
    </row>
    <row r="2390" spans="1:10" x14ac:dyDescent="0.2">
      <c r="A2390" s="39">
        <f t="shared" si="223"/>
        <v>0</v>
      </c>
      <c r="B2390" s="39">
        <f t="shared" si="224"/>
        <v>0</v>
      </c>
      <c r="C2390" s="39">
        <f t="shared" si="225"/>
        <v>0</v>
      </c>
      <c r="D2390" s="94">
        <f t="shared" ca="1" si="226"/>
        <v>0</v>
      </c>
      <c r="E2390" s="94">
        <f t="shared" ca="1" si="227"/>
        <v>0</v>
      </c>
      <c r="F2390" s="94">
        <f t="shared" ca="1" si="222"/>
        <v>0</v>
      </c>
      <c r="G2390" s="87"/>
      <c r="H2390" s="87"/>
      <c r="I2390" s="87"/>
      <c r="J2390" s="87"/>
    </row>
    <row r="2391" spans="1:10" x14ac:dyDescent="0.2">
      <c r="A2391" s="39">
        <f t="shared" si="223"/>
        <v>0</v>
      </c>
      <c r="B2391" s="39">
        <f t="shared" si="224"/>
        <v>0</v>
      </c>
      <c r="C2391" s="39">
        <f t="shared" si="225"/>
        <v>0</v>
      </c>
      <c r="D2391" s="94">
        <f t="shared" ca="1" si="226"/>
        <v>0</v>
      </c>
      <c r="E2391" s="94">
        <f t="shared" ca="1" si="227"/>
        <v>0</v>
      </c>
      <c r="F2391" s="94">
        <f t="shared" ca="1" si="222"/>
        <v>0</v>
      </c>
      <c r="G2391" s="87"/>
      <c r="H2391" s="87"/>
      <c r="I2391" s="87"/>
      <c r="J2391" s="87"/>
    </row>
    <row r="2392" spans="1:10" x14ac:dyDescent="0.2">
      <c r="A2392" s="39">
        <f t="shared" si="223"/>
        <v>0</v>
      </c>
      <c r="B2392" s="39">
        <f t="shared" si="224"/>
        <v>0</v>
      </c>
      <c r="C2392" s="39">
        <f t="shared" si="225"/>
        <v>0</v>
      </c>
      <c r="D2392" s="94">
        <f t="shared" ca="1" si="226"/>
        <v>0</v>
      </c>
      <c r="E2392" s="94">
        <f t="shared" ca="1" si="227"/>
        <v>0</v>
      </c>
      <c r="F2392" s="94">
        <f t="shared" ca="1" si="222"/>
        <v>0</v>
      </c>
      <c r="G2392" s="87"/>
      <c r="H2392" s="87"/>
      <c r="I2392" s="87"/>
      <c r="J2392" s="87"/>
    </row>
    <row r="2393" spans="1:10" x14ac:dyDescent="0.2">
      <c r="A2393" s="39">
        <f t="shared" si="223"/>
        <v>0</v>
      </c>
      <c r="B2393" s="39">
        <f t="shared" si="224"/>
        <v>0</v>
      </c>
      <c r="C2393" s="39">
        <f t="shared" si="225"/>
        <v>0</v>
      </c>
      <c r="D2393" s="94">
        <f t="shared" ca="1" si="226"/>
        <v>0</v>
      </c>
      <c r="E2393" s="94">
        <f t="shared" ca="1" si="227"/>
        <v>0</v>
      </c>
      <c r="F2393" s="94">
        <f t="shared" ca="1" si="222"/>
        <v>0</v>
      </c>
      <c r="G2393" s="87"/>
      <c r="H2393" s="87"/>
      <c r="I2393" s="87"/>
      <c r="J2393" s="87"/>
    </row>
    <row r="2394" spans="1:10" x14ac:dyDescent="0.2">
      <c r="A2394" s="39">
        <f t="shared" si="223"/>
        <v>0</v>
      </c>
      <c r="B2394" s="39">
        <f t="shared" si="224"/>
        <v>0</v>
      </c>
      <c r="C2394" s="39">
        <f t="shared" si="225"/>
        <v>0</v>
      </c>
      <c r="D2394" s="94">
        <f t="shared" ca="1" si="226"/>
        <v>0</v>
      </c>
      <c r="E2394" s="94">
        <f t="shared" ca="1" si="227"/>
        <v>0</v>
      </c>
      <c r="F2394" s="94">
        <f t="shared" ca="1" si="222"/>
        <v>0</v>
      </c>
      <c r="G2394" s="87"/>
      <c r="H2394" s="87"/>
      <c r="I2394" s="87"/>
      <c r="J2394" s="87"/>
    </row>
    <row r="2395" spans="1:10" x14ac:dyDescent="0.2">
      <c r="A2395" s="39">
        <f t="shared" si="223"/>
        <v>0</v>
      </c>
      <c r="B2395" s="39">
        <f t="shared" si="224"/>
        <v>0</v>
      </c>
      <c r="C2395" s="39">
        <f t="shared" si="225"/>
        <v>0</v>
      </c>
      <c r="D2395" s="94">
        <f t="shared" ca="1" si="226"/>
        <v>0</v>
      </c>
      <c r="E2395" s="94">
        <f t="shared" ca="1" si="227"/>
        <v>0</v>
      </c>
      <c r="F2395" s="94">
        <f t="shared" ca="1" si="222"/>
        <v>0</v>
      </c>
      <c r="G2395" s="87"/>
      <c r="H2395" s="87"/>
      <c r="I2395" s="87"/>
      <c r="J2395" s="87"/>
    </row>
    <row r="2396" spans="1:10" x14ac:dyDescent="0.2">
      <c r="A2396" s="39">
        <f t="shared" si="223"/>
        <v>0</v>
      </c>
      <c r="B2396" s="39">
        <f t="shared" si="224"/>
        <v>0</v>
      </c>
      <c r="C2396" s="39">
        <f t="shared" si="225"/>
        <v>0</v>
      </c>
      <c r="D2396" s="94">
        <f t="shared" ca="1" si="226"/>
        <v>0</v>
      </c>
      <c r="E2396" s="94">
        <f t="shared" ca="1" si="227"/>
        <v>0</v>
      </c>
      <c r="F2396" s="94">
        <f t="shared" ca="1" si="222"/>
        <v>0</v>
      </c>
      <c r="G2396" s="87"/>
      <c r="H2396" s="87"/>
      <c r="I2396" s="87"/>
      <c r="J2396" s="87"/>
    </row>
    <row r="2397" spans="1:10" x14ac:dyDescent="0.2">
      <c r="A2397" s="39">
        <f t="shared" si="223"/>
        <v>0</v>
      </c>
      <c r="B2397" s="39">
        <f t="shared" si="224"/>
        <v>0</v>
      </c>
      <c r="C2397" s="39">
        <f t="shared" si="225"/>
        <v>0</v>
      </c>
      <c r="D2397" s="94">
        <f t="shared" ca="1" si="226"/>
        <v>0</v>
      </c>
      <c r="E2397" s="94">
        <f t="shared" ca="1" si="227"/>
        <v>0</v>
      </c>
      <c r="F2397" s="94">
        <f t="shared" ca="1" si="222"/>
        <v>0</v>
      </c>
      <c r="G2397" s="87"/>
      <c r="H2397" s="87"/>
      <c r="I2397" s="87"/>
      <c r="J2397" s="87"/>
    </row>
    <row r="2398" spans="1:10" x14ac:dyDescent="0.2">
      <c r="A2398" s="39">
        <f t="shared" si="223"/>
        <v>0</v>
      </c>
      <c r="B2398" s="39">
        <f t="shared" si="224"/>
        <v>0</v>
      </c>
      <c r="C2398" s="39">
        <f t="shared" si="225"/>
        <v>0</v>
      </c>
      <c r="D2398" s="94">
        <f t="shared" ca="1" si="226"/>
        <v>0</v>
      </c>
      <c r="E2398" s="94">
        <f t="shared" ca="1" si="227"/>
        <v>0</v>
      </c>
      <c r="F2398" s="94">
        <f t="shared" ca="1" si="222"/>
        <v>0</v>
      </c>
      <c r="G2398" s="87"/>
      <c r="H2398" s="87"/>
      <c r="I2398" s="87"/>
      <c r="J2398" s="87"/>
    </row>
    <row r="2399" spans="1:10" x14ac:dyDescent="0.2">
      <c r="A2399" s="39">
        <f t="shared" si="223"/>
        <v>0</v>
      </c>
      <c r="B2399" s="39">
        <f t="shared" si="224"/>
        <v>0</v>
      </c>
      <c r="C2399" s="39">
        <f t="shared" si="225"/>
        <v>0</v>
      </c>
      <c r="D2399" s="94">
        <f t="shared" ca="1" si="226"/>
        <v>0</v>
      </c>
      <c r="E2399" s="94">
        <f t="shared" ca="1" si="227"/>
        <v>0</v>
      </c>
      <c r="F2399" s="94">
        <f t="shared" ca="1" si="222"/>
        <v>0</v>
      </c>
      <c r="G2399" s="87"/>
      <c r="H2399" s="87"/>
      <c r="I2399" s="87"/>
      <c r="J2399" s="87"/>
    </row>
    <row r="2400" spans="1:10" x14ac:dyDescent="0.2">
      <c r="A2400" s="39">
        <f t="shared" si="223"/>
        <v>0</v>
      </c>
      <c r="B2400" s="39">
        <f t="shared" si="224"/>
        <v>0</v>
      </c>
      <c r="C2400" s="39">
        <f t="shared" si="225"/>
        <v>0</v>
      </c>
      <c r="D2400" s="94">
        <f t="shared" ca="1" si="226"/>
        <v>0</v>
      </c>
      <c r="E2400" s="94">
        <f t="shared" ca="1" si="227"/>
        <v>0</v>
      </c>
      <c r="F2400" s="94">
        <f t="shared" ca="1" si="222"/>
        <v>0</v>
      </c>
      <c r="G2400" s="87"/>
      <c r="H2400" s="87"/>
      <c r="I2400" s="87"/>
      <c r="J2400" s="87"/>
    </row>
    <row r="2401" spans="1:10" x14ac:dyDescent="0.2">
      <c r="A2401" s="39">
        <f t="shared" si="223"/>
        <v>0</v>
      </c>
      <c r="B2401" s="39">
        <f t="shared" si="224"/>
        <v>0</v>
      </c>
      <c r="C2401" s="39">
        <f t="shared" si="225"/>
        <v>0</v>
      </c>
      <c r="D2401" s="94">
        <f t="shared" ca="1" si="226"/>
        <v>0</v>
      </c>
      <c r="E2401" s="94">
        <f t="shared" ca="1" si="227"/>
        <v>0</v>
      </c>
      <c r="F2401" s="94">
        <f t="shared" ca="1" si="222"/>
        <v>0</v>
      </c>
      <c r="G2401" s="87"/>
      <c r="H2401" s="87"/>
      <c r="I2401" s="87"/>
      <c r="J2401" s="87"/>
    </row>
    <row r="2402" spans="1:10" x14ac:dyDescent="0.2">
      <c r="A2402" s="39">
        <f t="shared" si="223"/>
        <v>0</v>
      </c>
      <c r="B2402" s="39">
        <f t="shared" si="224"/>
        <v>0</v>
      </c>
      <c r="C2402" s="39">
        <f t="shared" si="225"/>
        <v>0</v>
      </c>
      <c r="D2402" s="94">
        <f t="shared" ca="1" si="226"/>
        <v>0</v>
      </c>
      <c r="E2402" s="94">
        <f t="shared" ca="1" si="227"/>
        <v>0</v>
      </c>
      <c r="F2402" s="94">
        <f t="shared" ca="1" si="222"/>
        <v>0</v>
      </c>
      <c r="G2402" s="87"/>
      <c r="H2402" s="87"/>
      <c r="I2402" s="87"/>
      <c r="J2402" s="87"/>
    </row>
    <row r="2403" spans="1:10" x14ac:dyDescent="0.2">
      <c r="A2403" s="39">
        <f t="shared" si="223"/>
        <v>0</v>
      </c>
      <c r="B2403" s="39">
        <f t="shared" si="224"/>
        <v>0</v>
      </c>
      <c r="C2403" s="39">
        <f t="shared" si="225"/>
        <v>0</v>
      </c>
      <c r="D2403" s="94">
        <f t="shared" ca="1" si="226"/>
        <v>0</v>
      </c>
      <c r="E2403" s="94">
        <f t="shared" ca="1" si="227"/>
        <v>0</v>
      </c>
      <c r="F2403" s="94">
        <f t="shared" ca="1" si="222"/>
        <v>0</v>
      </c>
      <c r="G2403" s="87"/>
      <c r="H2403" s="87"/>
      <c r="I2403" s="87"/>
      <c r="J2403" s="87"/>
    </row>
    <row r="2404" spans="1:10" x14ac:dyDescent="0.2">
      <c r="A2404" s="39">
        <f t="shared" si="223"/>
        <v>0</v>
      </c>
      <c r="B2404" s="39">
        <f t="shared" si="224"/>
        <v>0</v>
      </c>
      <c r="C2404" s="39">
        <f t="shared" si="225"/>
        <v>0</v>
      </c>
      <c r="D2404" s="94">
        <f t="shared" ca="1" si="226"/>
        <v>0</v>
      </c>
      <c r="E2404" s="94">
        <f t="shared" ca="1" si="227"/>
        <v>0</v>
      </c>
      <c r="F2404" s="94">
        <f t="shared" ca="1" si="222"/>
        <v>0</v>
      </c>
      <c r="G2404" s="87"/>
      <c r="H2404" s="87"/>
      <c r="I2404" s="87"/>
      <c r="J2404" s="87"/>
    </row>
    <row r="2405" spans="1:10" x14ac:dyDescent="0.2">
      <c r="A2405" s="39">
        <f t="shared" si="223"/>
        <v>0</v>
      </c>
      <c r="B2405" s="39">
        <f t="shared" si="224"/>
        <v>0</v>
      </c>
      <c r="C2405" s="39">
        <f t="shared" si="225"/>
        <v>0</v>
      </c>
      <c r="D2405" s="94">
        <f t="shared" ca="1" si="226"/>
        <v>0</v>
      </c>
      <c r="E2405" s="94">
        <f t="shared" ca="1" si="227"/>
        <v>0</v>
      </c>
      <c r="F2405" s="94">
        <f t="shared" ca="1" si="222"/>
        <v>0</v>
      </c>
      <c r="G2405" s="87"/>
      <c r="H2405" s="87"/>
      <c r="I2405" s="87"/>
      <c r="J2405" s="87"/>
    </row>
    <row r="2406" spans="1:10" x14ac:dyDescent="0.2">
      <c r="A2406" s="39">
        <f t="shared" si="223"/>
        <v>0</v>
      </c>
      <c r="B2406" s="39">
        <f t="shared" si="224"/>
        <v>0</v>
      </c>
      <c r="C2406" s="39">
        <f t="shared" si="225"/>
        <v>0</v>
      </c>
      <c r="D2406" s="94">
        <f t="shared" ca="1" si="226"/>
        <v>0</v>
      </c>
      <c r="E2406" s="94">
        <f t="shared" ca="1" si="227"/>
        <v>0</v>
      </c>
      <c r="F2406" s="94">
        <f t="shared" ca="1" si="222"/>
        <v>0</v>
      </c>
      <c r="G2406" s="87"/>
      <c r="H2406" s="87"/>
      <c r="I2406" s="87"/>
      <c r="J2406" s="87"/>
    </row>
    <row r="2407" spans="1:10" x14ac:dyDescent="0.2">
      <c r="A2407" s="39">
        <f t="shared" si="223"/>
        <v>0</v>
      </c>
      <c r="B2407" s="39">
        <f t="shared" si="224"/>
        <v>0</v>
      </c>
      <c r="C2407" s="39">
        <f t="shared" si="225"/>
        <v>0</v>
      </c>
      <c r="D2407" s="94">
        <f t="shared" ca="1" si="226"/>
        <v>0</v>
      </c>
      <c r="E2407" s="94">
        <f t="shared" ca="1" si="227"/>
        <v>0</v>
      </c>
      <c r="F2407" s="94">
        <f t="shared" ca="1" si="222"/>
        <v>0</v>
      </c>
      <c r="G2407" s="87"/>
      <c r="H2407" s="87"/>
      <c r="I2407" s="87"/>
      <c r="J2407" s="87"/>
    </row>
    <row r="2408" spans="1:10" x14ac:dyDescent="0.2">
      <c r="A2408" s="39">
        <f t="shared" si="223"/>
        <v>0</v>
      </c>
      <c r="B2408" s="39">
        <f t="shared" si="224"/>
        <v>0</v>
      </c>
      <c r="C2408" s="39">
        <f t="shared" si="225"/>
        <v>0</v>
      </c>
      <c r="D2408" s="94">
        <f t="shared" ca="1" si="226"/>
        <v>0</v>
      </c>
      <c r="E2408" s="94">
        <f t="shared" ca="1" si="227"/>
        <v>0</v>
      </c>
      <c r="F2408" s="94">
        <f t="shared" ca="1" si="222"/>
        <v>0</v>
      </c>
      <c r="G2408" s="87"/>
      <c r="H2408" s="87"/>
      <c r="I2408" s="87"/>
      <c r="J2408" s="87"/>
    </row>
    <row r="2409" spans="1:10" x14ac:dyDescent="0.2">
      <c r="A2409" s="39">
        <f t="shared" si="223"/>
        <v>0</v>
      </c>
      <c r="B2409" s="39">
        <f t="shared" si="224"/>
        <v>0</v>
      </c>
      <c r="C2409" s="39">
        <f t="shared" si="225"/>
        <v>0</v>
      </c>
      <c r="D2409" s="94">
        <f t="shared" ca="1" si="226"/>
        <v>0</v>
      </c>
      <c r="E2409" s="94">
        <f t="shared" ca="1" si="227"/>
        <v>0</v>
      </c>
      <c r="F2409" s="94">
        <f t="shared" ca="1" si="222"/>
        <v>0</v>
      </c>
      <c r="G2409" s="87"/>
      <c r="H2409" s="87"/>
      <c r="I2409" s="87"/>
      <c r="J2409" s="87"/>
    </row>
    <row r="2410" spans="1:10" x14ac:dyDescent="0.2">
      <c r="A2410" s="39">
        <f t="shared" si="223"/>
        <v>0</v>
      </c>
      <c r="B2410" s="39">
        <f t="shared" si="224"/>
        <v>0</v>
      </c>
      <c r="C2410" s="39">
        <f t="shared" si="225"/>
        <v>0</v>
      </c>
      <c r="D2410" s="94">
        <f t="shared" ca="1" si="226"/>
        <v>0</v>
      </c>
      <c r="E2410" s="94">
        <f t="shared" ca="1" si="227"/>
        <v>0</v>
      </c>
      <c r="F2410" s="94">
        <f t="shared" ca="1" si="222"/>
        <v>0</v>
      </c>
      <c r="G2410" s="87"/>
      <c r="H2410" s="87"/>
      <c r="I2410" s="87"/>
      <c r="J2410" s="87"/>
    </row>
    <row r="2411" spans="1:10" x14ac:dyDescent="0.2">
      <c r="A2411" s="39">
        <f t="shared" si="223"/>
        <v>0</v>
      </c>
      <c r="B2411" s="39">
        <f t="shared" si="224"/>
        <v>0</v>
      </c>
      <c r="C2411" s="39">
        <f t="shared" si="225"/>
        <v>0</v>
      </c>
      <c r="D2411" s="94">
        <f t="shared" ca="1" si="226"/>
        <v>0</v>
      </c>
      <c r="E2411" s="94">
        <f t="shared" ca="1" si="227"/>
        <v>0</v>
      </c>
      <c r="F2411" s="94">
        <f t="shared" ca="1" si="222"/>
        <v>0</v>
      </c>
      <c r="G2411" s="87"/>
      <c r="H2411" s="87"/>
      <c r="I2411" s="87"/>
      <c r="J2411" s="87"/>
    </row>
    <row r="2412" spans="1:10" x14ac:dyDescent="0.2">
      <c r="A2412" s="39">
        <f t="shared" si="223"/>
        <v>0</v>
      </c>
      <c r="B2412" s="39">
        <f t="shared" si="224"/>
        <v>0</v>
      </c>
      <c r="C2412" s="39">
        <f t="shared" si="225"/>
        <v>0</v>
      </c>
      <c r="D2412" s="94">
        <f t="shared" ca="1" si="226"/>
        <v>0</v>
      </c>
      <c r="E2412" s="94">
        <f t="shared" ca="1" si="227"/>
        <v>0</v>
      </c>
      <c r="F2412" s="94">
        <f t="shared" ca="1" si="222"/>
        <v>0</v>
      </c>
      <c r="G2412" s="87"/>
      <c r="H2412" s="87"/>
      <c r="I2412" s="87"/>
      <c r="J2412" s="87"/>
    </row>
    <row r="2413" spans="1:10" x14ac:dyDescent="0.2">
      <c r="A2413" s="39">
        <f t="shared" si="223"/>
        <v>0</v>
      </c>
      <c r="B2413" s="39">
        <f t="shared" si="224"/>
        <v>0</v>
      </c>
      <c r="C2413" s="39">
        <f t="shared" si="225"/>
        <v>0</v>
      </c>
      <c r="D2413" s="94">
        <f t="shared" ca="1" si="226"/>
        <v>0</v>
      </c>
      <c r="E2413" s="94">
        <f t="shared" ca="1" si="227"/>
        <v>0</v>
      </c>
      <c r="F2413" s="94">
        <f t="shared" ca="1" si="222"/>
        <v>0</v>
      </c>
      <c r="G2413" s="87"/>
      <c r="H2413" s="87"/>
      <c r="I2413" s="87"/>
      <c r="J2413" s="87"/>
    </row>
    <row r="2414" spans="1:10" x14ac:dyDescent="0.2">
      <c r="A2414" s="39">
        <f t="shared" si="223"/>
        <v>0</v>
      </c>
      <c r="B2414" s="39">
        <f t="shared" si="224"/>
        <v>0</v>
      </c>
      <c r="C2414" s="39">
        <f t="shared" si="225"/>
        <v>0</v>
      </c>
      <c r="D2414" s="94">
        <f t="shared" ca="1" si="226"/>
        <v>0</v>
      </c>
      <c r="E2414" s="94">
        <f t="shared" ca="1" si="227"/>
        <v>0</v>
      </c>
      <c r="F2414" s="94">
        <f t="shared" ca="1" si="222"/>
        <v>0</v>
      </c>
      <c r="G2414" s="87"/>
      <c r="H2414" s="87"/>
      <c r="I2414" s="87"/>
      <c r="J2414" s="87"/>
    </row>
    <row r="2415" spans="1:10" x14ac:dyDescent="0.2">
      <c r="A2415" s="39">
        <f t="shared" si="223"/>
        <v>0</v>
      </c>
      <c r="B2415" s="39">
        <f t="shared" si="224"/>
        <v>0</v>
      </c>
      <c r="C2415" s="39">
        <f t="shared" si="225"/>
        <v>0</v>
      </c>
      <c r="D2415" s="94">
        <f t="shared" ca="1" si="226"/>
        <v>0</v>
      </c>
      <c r="E2415" s="94">
        <f t="shared" ca="1" si="227"/>
        <v>0</v>
      </c>
      <c r="F2415" s="94">
        <f t="shared" ca="1" si="222"/>
        <v>0</v>
      </c>
      <c r="G2415" s="87"/>
      <c r="H2415" s="87"/>
      <c r="I2415" s="87"/>
      <c r="J2415" s="87"/>
    </row>
    <row r="2416" spans="1:10" x14ac:dyDescent="0.2">
      <c r="A2416" s="39">
        <f t="shared" si="223"/>
        <v>0</v>
      </c>
      <c r="B2416" s="39">
        <f t="shared" si="224"/>
        <v>0</v>
      </c>
      <c r="C2416" s="39">
        <f t="shared" si="225"/>
        <v>0</v>
      </c>
      <c r="D2416" s="94">
        <f t="shared" ca="1" si="226"/>
        <v>0</v>
      </c>
      <c r="E2416" s="94">
        <f t="shared" ca="1" si="227"/>
        <v>0</v>
      </c>
      <c r="F2416" s="94">
        <f t="shared" ca="1" si="222"/>
        <v>0</v>
      </c>
      <c r="G2416" s="87"/>
      <c r="H2416" s="87"/>
      <c r="I2416" s="87"/>
      <c r="J2416" s="87"/>
    </row>
    <row r="2417" spans="1:10" x14ac:dyDescent="0.2">
      <c r="A2417" s="39">
        <f t="shared" si="223"/>
        <v>0</v>
      </c>
      <c r="B2417" s="39">
        <f t="shared" si="224"/>
        <v>0</v>
      </c>
      <c r="C2417" s="39">
        <f t="shared" si="225"/>
        <v>0</v>
      </c>
      <c r="D2417" s="94">
        <f t="shared" ca="1" si="226"/>
        <v>0</v>
      </c>
      <c r="E2417" s="94">
        <f t="shared" ca="1" si="227"/>
        <v>0</v>
      </c>
      <c r="F2417" s="94">
        <f t="shared" ca="1" si="222"/>
        <v>0</v>
      </c>
      <c r="G2417" s="87"/>
      <c r="H2417" s="87"/>
      <c r="I2417" s="87"/>
      <c r="J2417" s="87"/>
    </row>
    <row r="2418" spans="1:10" x14ac:dyDescent="0.2">
      <c r="A2418" s="39">
        <f t="shared" si="223"/>
        <v>0</v>
      </c>
      <c r="B2418" s="39">
        <f t="shared" si="224"/>
        <v>0</v>
      </c>
      <c r="C2418" s="39">
        <f t="shared" si="225"/>
        <v>0</v>
      </c>
      <c r="D2418" s="94">
        <f t="shared" ca="1" si="226"/>
        <v>0</v>
      </c>
      <c r="E2418" s="94">
        <f t="shared" ca="1" si="227"/>
        <v>0</v>
      </c>
      <c r="F2418" s="94">
        <f t="shared" ca="1" si="222"/>
        <v>0</v>
      </c>
      <c r="G2418" s="87"/>
      <c r="H2418" s="87"/>
      <c r="I2418" s="87"/>
      <c r="J2418" s="87"/>
    </row>
    <row r="2419" spans="1:10" x14ac:dyDescent="0.2">
      <c r="A2419" s="39">
        <f t="shared" si="223"/>
        <v>0</v>
      </c>
      <c r="B2419" s="39">
        <f t="shared" si="224"/>
        <v>0</v>
      </c>
      <c r="C2419" s="39">
        <f t="shared" si="225"/>
        <v>0</v>
      </c>
      <c r="D2419" s="94">
        <f t="shared" ca="1" si="226"/>
        <v>0</v>
      </c>
      <c r="E2419" s="94">
        <f t="shared" ca="1" si="227"/>
        <v>0</v>
      </c>
      <c r="F2419" s="94">
        <f t="shared" ca="1" si="222"/>
        <v>0</v>
      </c>
      <c r="G2419" s="87"/>
      <c r="H2419" s="87"/>
      <c r="I2419" s="87"/>
      <c r="J2419" s="87"/>
    </row>
    <row r="2420" spans="1:10" x14ac:dyDescent="0.2">
      <c r="A2420" s="39">
        <f t="shared" si="223"/>
        <v>0</v>
      </c>
      <c r="B2420" s="39">
        <f t="shared" si="224"/>
        <v>0</v>
      </c>
      <c r="C2420" s="39">
        <f t="shared" si="225"/>
        <v>0</v>
      </c>
      <c r="D2420" s="94">
        <f t="shared" ca="1" si="226"/>
        <v>0</v>
      </c>
      <c r="E2420" s="94">
        <f t="shared" ca="1" si="227"/>
        <v>0</v>
      </c>
      <c r="F2420" s="94">
        <f t="shared" ca="1" si="222"/>
        <v>0</v>
      </c>
      <c r="G2420" s="87"/>
      <c r="H2420" s="87"/>
      <c r="I2420" s="87"/>
      <c r="J2420" s="87"/>
    </row>
    <row r="2421" spans="1:10" x14ac:dyDescent="0.2">
      <c r="A2421" s="39">
        <f t="shared" si="223"/>
        <v>0</v>
      </c>
      <c r="B2421" s="39">
        <f t="shared" si="224"/>
        <v>0</v>
      </c>
      <c r="C2421" s="39">
        <f t="shared" si="225"/>
        <v>0</v>
      </c>
      <c r="D2421" s="94">
        <f t="shared" ca="1" si="226"/>
        <v>0</v>
      </c>
      <c r="E2421" s="94">
        <f t="shared" ca="1" si="227"/>
        <v>0</v>
      </c>
      <c r="F2421" s="94">
        <f t="shared" ca="1" si="222"/>
        <v>0</v>
      </c>
      <c r="G2421" s="87"/>
      <c r="H2421" s="87"/>
      <c r="I2421" s="87"/>
      <c r="J2421" s="87"/>
    </row>
    <row r="2422" spans="1:10" x14ac:dyDescent="0.2">
      <c r="A2422" s="39">
        <f t="shared" si="223"/>
        <v>0</v>
      </c>
      <c r="B2422" s="39">
        <f t="shared" si="224"/>
        <v>0</v>
      </c>
      <c r="C2422" s="39">
        <f t="shared" si="225"/>
        <v>0</v>
      </c>
      <c r="D2422" s="94">
        <f t="shared" ca="1" si="226"/>
        <v>0</v>
      </c>
      <c r="E2422" s="94">
        <f t="shared" ca="1" si="227"/>
        <v>0</v>
      </c>
      <c r="F2422" s="94">
        <f t="shared" ca="1" si="222"/>
        <v>0</v>
      </c>
      <c r="G2422" s="87"/>
      <c r="H2422" s="87"/>
      <c r="I2422" s="87"/>
      <c r="J2422" s="87"/>
    </row>
    <row r="2423" spans="1:10" x14ac:dyDescent="0.2">
      <c r="A2423" s="39">
        <f t="shared" si="223"/>
        <v>0</v>
      </c>
      <c r="B2423" s="39">
        <f t="shared" si="224"/>
        <v>0</v>
      </c>
      <c r="C2423" s="39">
        <f t="shared" si="225"/>
        <v>0</v>
      </c>
      <c r="D2423" s="94">
        <f t="shared" ca="1" si="226"/>
        <v>0</v>
      </c>
      <c r="E2423" s="94">
        <f t="shared" ca="1" si="227"/>
        <v>0</v>
      </c>
      <c r="F2423" s="94">
        <f t="shared" ca="1" si="222"/>
        <v>0</v>
      </c>
      <c r="G2423" s="87"/>
      <c r="H2423" s="87"/>
      <c r="I2423" s="87"/>
      <c r="J2423" s="87"/>
    </row>
    <row r="2424" spans="1:10" x14ac:dyDescent="0.2">
      <c r="A2424" s="39">
        <f t="shared" si="223"/>
        <v>0</v>
      </c>
      <c r="B2424" s="39">
        <f t="shared" si="224"/>
        <v>0</v>
      </c>
      <c r="C2424" s="39">
        <f t="shared" si="225"/>
        <v>0</v>
      </c>
      <c r="D2424" s="94">
        <f t="shared" ca="1" si="226"/>
        <v>0</v>
      </c>
      <c r="E2424" s="94">
        <f t="shared" ca="1" si="227"/>
        <v>0</v>
      </c>
      <c r="F2424" s="94">
        <f t="shared" ca="1" si="222"/>
        <v>0</v>
      </c>
      <c r="G2424" s="87"/>
      <c r="H2424" s="87"/>
      <c r="I2424" s="87"/>
      <c r="J2424" s="87"/>
    </row>
    <row r="2425" spans="1:10" x14ac:dyDescent="0.2">
      <c r="A2425" s="39">
        <f t="shared" si="223"/>
        <v>0</v>
      </c>
      <c r="B2425" s="39">
        <f t="shared" si="224"/>
        <v>0</v>
      </c>
      <c r="C2425" s="39">
        <f t="shared" si="225"/>
        <v>0</v>
      </c>
      <c r="D2425" s="94">
        <f t="shared" ca="1" si="226"/>
        <v>0</v>
      </c>
      <c r="E2425" s="94">
        <f t="shared" ca="1" si="227"/>
        <v>0</v>
      </c>
      <c r="F2425" s="94">
        <f t="shared" ca="1" si="222"/>
        <v>0</v>
      </c>
      <c r="G2425" s="87"/>
      <c r="H2425" s="87"/>
      <c r="I2425" s="87"/>
      <c r="J2425" s="87"/>
    </row>
    <row r="2426" spans="1:10" x14ac:dyDescent="0.2">
      <c r="A2426" s="39">
        <f t="shared" si="223"/>
        <v>0</v>
      </c>
      <c r="B2426" s="39">
        <f t="shared" si="224"/>
        <v>0</v>
      </c>
      <c r="C2426" s="39">
        <f t="shared" si="225"/>
        <v>0</v>
      </c>
      <c r="D2426" s="94">
        <f t="shared" ca="1" si="226"/>
        <v>0</v>
      </c>
      <c r="E2426" s="94">
        <f t="shared" ca="1" si="227"/>
        <v>0</v>
      </c>
      <c r="F2426" s="94">
        <f t="shared" ca="1" si="222"/>
        <v>0</v>
      </c>
      <c r="G2426" s="87"/>
      <c r="H2426" s="87"/>
      <c r="I2426" s="87"/>
      <c r="J2426" s="87"/>
    </row>
    <row r="2427" spans="1:10" x14ac:dyDescent="0.2">
      <c r="A2427" s="39">
        <f t="shared" si="223"/>
        <v>0</v>
      </c>
      <c r="B2427" s="39">
        <f t="shared" si="224"/>
        <v>0</v>
      </c>
      <c r="C2427" s="39">
        <f t="shared" si="225"/>
        <v>0</v>
      </c>
      <c r="D2427" s="94">
        <f t="shared" ca="1" si="226"/>
        <v>0</v>
      </c>
      <c r="E2427" s="94">
        <f t="shared" ca="1" si="227"/>
        <v>0</v>
      </c>
      <c r="F2427" s="94">
        <f t="shared" ca="1" si="222"/>
        <v>0</v>
      </c>
      <c r="G2427" s="87"/>
      <c r="H2427" s="87"/>
      <c r="I2427" s="87"/>
      <c r="J2427" s="87"/>
    </row>
    <row r="2428" spans="1:10" x14ac:dyDescent="0.2">
      <c r="A2428" s="39">
        <f t="shared" si="223"/>
        <v>0</v>
      </c>
      <c r="B2428" s="39">
        <f t="shared" si="224"/>
        <v>0</v>
      </c>
      <c r="C2428" s="39">
        <f t="shared" si="225"/>
        <v>0</v>
      </c>
      <c r="D2428" s="94">
        <f t="shared" ca="1" si="226"/>
        <v>0</v>
      </c>
      <c r="E2428" s="94">
        <f t="shared" ca="1" si="227"/>
        <v>0</v>
      </c>
      <c r="F2428" s="94">
        <f t="shared" ca="1" si="222"/>
        <v>0</v>
      </c>
      <c r="G2428" s="87"/>
      <c r="H2428" s="87"/>
      <c r="I2428" s="87"/>
      <c r="J2428" s="87"/>
    </row>
    <row r="2429" spans="1:10" x14ac:dyDescent="0.2">
      <c r="A2429" s="39">
        <f t="shared" si="223"/>
        <v>0</v>
      </c>
      <c r="B2429" s="39">
        <f t="shared" si="224"/>
        <v>0</v>
      </c>
      <c r="C2429" s="39">
        <f t="shared" si="225"/>
        <v>0</v>
      </c>
      <c r="D2429" s="94">
        <f t="shared" ca="1" si="226"/>
        <v>0</v>
      </c>
      <c r="E2429" s="94">
        <f t="shared" ca="1" si="227"/>
        <v>0</v>
      </c>
      <c r="F2429" s="94">
        <f t="shared" ca="1" si="222"/>
        <v>0</v>
      </c>
      <c r="G2429" s="87"/>
      <c r="H2429" s="87"/>
      <c r="I2429" s="87"/>
      <c r="J2429" s="87"/>
    </row>
    <row r="2430" spans="1:10" x14ac:dyDescent="0.2">
      <c r="A2430" s="39">
        <f t="shared" si="223"/>
        <v>0</v>
      </c>
      <c r="B2430" s="39">
        <f t="shared" si="224"/>
        <v>0</v>
      </c>
      <c r="C2430" s="39">
        <f t="shared" si="225"/>
        <v>0</v>
      </c>
      <c r="D2430" s="94">
        <f t="shared" ca="1" si="226"/>
        <v>0</v>
      </c>
      <c r="E2430" s="94">
        <f t="shared" ca="1" si="227"/>
        <v>0</v>
      </c>
      <c r="F2430" s="94">
        <f t="shared" ca="1" si="222"/>
        <v>0</v>
      </c>
      <c r="G2430" s="87"/>
      <c r="H2430" s="87"/>
      <c r="I2430" s="87"/>
      <c r="J2430" s="87"/>
    </row>
    <row r="2431" spans="1:10" x14ac:dyDescent="0.2">
      <c r="A2431" s="39">
        <f t="shared" si="223"/>
        <v>0</v>
      </c>
      <c r="B2431" s="39">
        <f t="shared" si="224"/>
        <v>0</v>
      </c>
      <c r="C2431" s="39">
        <f t="shared" si="225"/>
        <v>0</v>
      </c>
      <c r="D2431" s="94">
        <f t="shared" ca="1" si="226"/>
        <v>0</v>
      </c>
      <c r="E2431" s="94">
        <f t="shared" ca="1" si="227"/>
        <v>0</v>
      </c>
      <c r="F2431" s="94">
        <f t="shared" ca="1" si="222"/>
        <v>0</v>
      </c>
      <c r="G2431" s="87"/>
      <c r="H2431" s="87"/>
      <c r="I2431" s="87"/>
      <c r="J2431" s="87"/>
    </row>
    <row r="2432" spans="1:10" x14ac:dyDescent="0.2">
      <c r="A2432" s="39">
        <f t="shared" si="223"/>
        <v>0</v>
      </c>
      <c r="B2432" s="39">
        <f t="shared" si="224"/>
        <v>0</v>
      </c>
      <c r="C2432" s="39">
        <f t="shared" si="225"/>
        <v>0</v>
      </c>
      <c r="D2432" s="94">
        <f t="shared" ca="1" si="226"/>
        <v>0</v>
      </c>
      <c r="E2432" s="94">
        <f t="shared" ca="1" si="227"/>
        <v>0</v>
      </c>
      <c r="F2432" s="94">
        <f t="shared" ca="1" si="222"/>
        <v>0</v>
      </c>
      <c r="G2432" s="87"/>
      <c r="H2432" s="87"/>
      <c r="I2432" s="87"/>
      <c r="J2432" s="87"/>
    </row>
    <row r="2433" spans="1:10" x14ac:dyDescent="0.2">
      <c r="A2433" s="39">
        <f t="shared" si="223"/>
        <v>0</v>
      </c>
      <c r="B2433" s="39">
        <f t="shared" si="224"/>
        <v>0</v>
      </c>
      <c r="C2433" s="39">
        <f t="shared" si="225"/>
        <v>0</v>
      </c>
      <c r="D2433" s="94">
        <f t="shared" ca="1" si="226"/>
        <v>0</v>
      </c>
      <c r="E2433" s="94">
        <f t="shared" ca="1" si="227"/>
        <v>0</v>
      </c>
      <c r="F2433" s="94">
        <f t="shared" ca="1" si="222"/>
        <v>0</v>
      </c>
      <c r="G2433" s="87"/>
      <c r="H2433" s="87"/>
      <c r="I2433" s="87"/>
      <c r="J2433" s="87"/>
    </row>
    <row r="2434" spans="1:10" x14ac:dyDescent="0.2">
      <c r="A2434" s="39">
        <f t="shared" si="223"/>
        <v>0</v>
      </c>
      <c r="B2434" s="39">
        <f t="shared" si="224"/>
        <v>0</v>
      </c>
      <c r="C2434" s="39">
        <f t="shared" si="225"/>
        <v>0</v>
      </c>
      <c r="D2434" s="94">
        <f t="shared" ca="1" si="226"/>
        <v>0</v>
      </c>
      <c r="E2434" s="94">
        <f t="shared" ca="1" si="227"/>
        <v>0</v>
      </c>
      <c r="F2434" s="94">
        <f t="shared" ca="1" si="222"/>
        <v>0</v>
      </c>
      <c r="G2434" s="87"/>
      <c r="H2434" s="87"/>
      <c r="I2434" s="87"/>
      <c r="J2434" s="87"/>
    </row>
    <row r="2435" spans="1:10" x14ac:dyDescent="0.2">
      <c r="A2435" s="39">
        <f t="shared" si="223"/>
        <v>0</v>
      </c>
      <c r="B2435" s="39">
        <f t="shared" si="224"/>
        <v>0</v>
      </c>
      <c r="C2435" s="39">
        <f t="shared" si="225"/>
        <v>0</v>
      </c>
      <c r="D2435" s="94">
        <f t="shared" ca="1" si="226"/>
        <v>0</v>
      </c>
      <c r="E2435" s="94">
        <f t="shared" ca="1" si="227"/>
        <v>0</v>
      </c>
      <c r="F2435" s="94">
        <f t="shared" ca="1" si="222"/>
        <v>0</v>
      </c>
      <c r="G2435" s="87"/>
      <c r="H2435" s="87"/>
      <c r="I2435" s="87"/>
      <c r="J2435" s="87"/>
    </row>
    <row r="2436" spans="1:10" x14ac:dyDescent="0.2">
      <c r="A2436" s="39">
        <f t="shared" si="223"/>
        <v>0</v>
      </c>
      <c r="B2436" s="39">
        <f t="shared" si="224"/>
        <v>0</v>
      </c>
      <c r="C2436" s="39">
        <f t="shared" si="225"/>
        <v>0</v>
      </c>
      <c r="D2436" s="94">
        <f t="shared" ca="1" si="226"/>
        <v>0</v>
      </c>
      <c r="E2436" s="94">
        <f t="shared" ca="1" si="227"/>
        <v>0</v>
      </c>
      <c r="F2436" s="94">
        <f t="shared" ca="1" si="222"/>
        <v>0</v>
      </c>
      <c r="G2436" s="87"/>
      <c r="H2436" s="87"/>
      <c r="I2436" s="87"/>
      <c r="J2436" s="87"/>
    </row>
    <row r="2437" spans="1:10" x14ac:dyDescent="0.2">
      <c r="A2437" s="39">
        <f t="shared" si="223"/>
        <v>0</v>
      </c>
      <c r="B2437" s="39">
        <f t="shared" si="224"/>
        <v>0</v>
      </c>
      <c r="C2437" s="39">
        <f t="shared" si="225"/>
        <v>0</v>
      </c>
      <c r="D2437" s="94">
        <f t="shared" ca="1" si="226"/>
        <v>0</v>
      </c>
      <c r="E2437" s="94">
        <f t="shared" ca="1" si="227"/>
        <v>0</v>
      </c>
      <c r="F2437" s="94">
        <f t="shared" ca="1" si="222"/>
        <v>0</v>
      </c>
      <c r="G2437" s="87"/>
      <c r="H2437" s="87"/>
      <c r="I2437" s="87"/>
      <c r="J2437" s="87"/>
    </row>
    <row r="2438" spans="1:10" x14ac:dyDescent="0.2">
      <c r="A2438" s="39">
        <f t="shared" si="223"/>
        <v>0</v>
      </c>
      <c r="B2438" s="39">
        <f t="shared" si="224"/>
        <v>0</v>
      </c>
      <c r="C2438" s="39">
        <f t="shared" si="225"/>
        <v>0</v>
      </c>
      <c r="D2438" s="94">
        <f t="shared" ca="1" si="226"/>
        <v>0</v>
      </c>
      <c r="E2438" s="94">
        <f t="shared" ca="1" si="227"/>
        <v>0</v>
      </c>
      <c r="F2438" s="94">
        <f t="shared" ref="F2438:F2501" ca="1" si="228">IF(TODAY()&lt;$A$4,SUM(R2438),"")</f>
        <v>0</v>
      </c>
      <c r="G2438" s="87"/>
      <c r="H2438" s="87"/>
      <c r="I2438" s="87"/>
      <c r="J2438" s="87"/>
    </row>
    <row r="2439" spans="1:10" x14ac:dyDescent="0.2">
      <c r="A2439" s="39">
        <f t="shared" ref="A2439:A2502" si="229">M2439</f>
        <v>0</v>
      </c>
      <c r="B2439" s="39">
        <f t="shared" ref="B2439:B2502" si="230">N2439</f>
        <v>0</v>
      </c>
      <c r="C2439" s="39">
        <f t="shared" ref="C2439:C2502" si="231">O2439</f>
        <v>0</v>
      </c>
      <c r="D2439" s="94">
        <f t="shared" ref="D2439:D2502" ca="1" si="232">IF(TODAY()&lt;$A$4,SUM(P2439)*(100-SUM($I$5))/100,"")</f>
        <v>0</v>
      </c>
      <c r="E2439" s="94">
        <f t="shared" ref="E2439:E2502" ca="1" si="233">IF(TODAY()&lt;$A$4,SUM(T2439,V2439,X2439,Z2439,AB2439,AD2439,AF2439,AH2439,AJ2439,AL2439,AN2439,AP2439,AR2439,AT2439,AV2439,AX2439,AZ2439,BB2439,BD2439,BF2439,BH2439,BJ2439,BL2439,BN2439,BP2439,BR2439,BT2439,BV2439)-SUM(S2439,U2439,W2439,Y2439,AA2439,AC2439,AE2439,AG2439,AI2439,AK2439,AM2439,AO2439,AQ2439,AS2439,AU2439,AW2439,AY2439,BA2439,BC2439,BE2439,BG2439,BI2439,BK2439,BM2439,BO2439,BQ2439,BS2439,BU2439),"")</f>
        <v>0</v>
      </c>
      <c r="F2439" s="94">
        <f t="shared" ca="1" si="228"/>
        <v>0</v>
      </c>
      <c r="G2439" s="87"/>
      <c r="H2439" s="87"/>
      <c r="I2439" s="87"/>
      <c r="J2439" s="87"/>
    </row>
    <row r="2440" spans="1:10" x14ac:dyDescent="0.2">
      <c r="A2440" s="39">
        <f t="shared" si="229"/>
        <v>0</v>
      </c>
      <c r="B2440" s="39">
        <f t="shared" si="230"/>
        <v>0</v>
      </c>
      <c r="C2440" s="39">
        <f t="shared" si="231"/>
        <v>0</v>
      </c>
      <c r="D2440" s="94">
        <f t="shared" ca="1" si="232"/>
        <v>0</v>
      </c>
      <c r="E2440" s="94">
        <f t="shared" ca="1" si="233"/>
        <v>0</v>
      </c>
      <c r="F2440" s="94">
        <f t="shared" ca="1" si="228"/>
        <v>0</v>
      </c>
      <c r="G2440" s="87"/>
      <c r="H2440" s="87"/>
      <c r="I2440" s="87"/>
      <c r="J2440" s="87"/>
    </row>
    <row r="2441" spans="1:10" x14ac:dyDescent="0.2">
      <c r="A2441" s="39">
        <f t="shared" si="229"/>
        <v>0</v>
      </c>
      <c r="B2441" s="39">
        <f t="shared" si="230"/>
        <v>0</v>
      </c>
      <c r="C2441" s="39">
        <f t="shared" si="231"/>
        <v>0</v>
      </c>
      <c r="D2441" s="94">
        <f t="shared" ca="1" si="232"/>
        <v>0</v>
      </c>
      <c r="E2441" s="94">
        <f t="shared" ca="1" si="233"/>
        <v>0</v>
      </c>
      <c r="F2441" s="94">
        <f t="shared" ca="1" si="228"/>
        <v>0</v>
      </c>
      <c r="G2441" s="87"/>
      <c r="H2441" s="87"/>
      <c r="I2441" s="87"/>
      <c r="J2441" s="87"/>
    </row>
    <row r="2442" spans="1:10" x14ac:dyDescent="0.2">
      <c r="A2442" s="39">
        <f t="shared" si="229"/>
        <v>0</v>
      </c>
      <c r="B2442" s="39">
        <f t="shared" si="230"/>
        <v>0</v>
      </c>
      <c r="C2442" s="39">
        <f t="shared" si="231"/>
        <v>0</v>
      </c>
      <c r="D2442" s="94">
        <f t="shared" ca="1" si="232"/>
        <v>0</v>
      </c>
      <c r="E2442" s="94">
        <f t="shared" ca="1" si="233"/>
        <v>0</v>
      </c>
      <c r="F2442" s="94">
        <f t="shared" ca="1" si="228"/>
        <v>0</v>
      </c>
      <c r="G2442" s="87"/>
      <c r="H2442" s="87"/>
      <c r="I2442" s="87"/>
      <c r="J2442" s="87"/>
    </row>
    <row r="2443" spans="1:10" x14ac:dyDescent="0.2">
      <c r="A2443" s="39">
        <f t="shared" si="229"/>
        <v>0</v>
      </c>
      <c r="B2443" s="39">
        <f t="shared" si="230"/>
        <v>0</v>
      </c>
      <c r="C2443" s="39">
        <f t="shared" si="231"/>
        <v>0</v>
      </c>
      <c r="D2443" s="94">
        <f t="shared" ca="1" si="232"/>
        <v>0</v>
      </c>
      <c r="E2443" s="94">
        <f t="shared" ca="1" si="233"/>
        <v>0</v>
      </c>
      <c r="F2443" s="94">
        <f t="shared" ca="1" si="228"/>
        <v>0</v>
      </c>
      <c r="G2443" s="87"/>
      <c r="H2443" s="87"/>
      <c r="I2443" s="87"/>
      <c r="J2443" s="87"/>
    </row>
    <row r="2444" spans="1:10" x14ac:dyDescent="0.2">
      <c r="A2444" s="39">
        <f t="shared" si="229"/>
        <v>0</v>
      </c>
      <c r="B2444" s="39">
        <f t="shared" si="230"/>
        <v>0</v>
      </c>
      <c r="C2444" s="39">
        <f t="shared" si="231"/>
        <v>0</v>
      </c>
      <c r="D2444" s="94">
        <f t="shared" ca="1" si="232"/>
        <v>0</v>
      </c>
      <c r="E2444" s="94">
        <f t="shared" ca="1" si="233"/>
        <v>0</v>
      </c>
      <c r="F2444" s="94">
        <f t="shared" ca="1" si="228"/>
        <v>0</v>
      </c>
      <c r="G2444" s="87"/>
      <c r="H2444" s="87"/>
      <c r="I2444" s="87"/>
      <c r="J2444" s="87"/>
    </row>
    <row r="2445" spans="1:10" x14ac:dyDescent="0.2">
      <c r="A2445" s="39">
        <f t="shared" si="229"/>
        <v>0</v>
      </c>
      <c r="B2445" s="39">
        <f t="shared" si="230"/>
        <v>0</v>
      </c>
      <c r="C2445" s="39">
        <f t="shared" si="231"/>
        <v>0</v>
      </c>
      <c r="D2445" s="94">
        <f t="shared" ca="1" si="232"/>
        <v>0</v>
      </c>
      <c r="E2445" s="94">
        <f t="shared" ca="1" si="233"/>
        <v>0</v>
      </c>
      <c r="F2445" s="94">
        <f t="shared" ca="1" si="228"/>
        <v>0</v>
      </c>
      <c r="G2445" s="87"/>
      <c r="H2445" s="87"/>
      <c r="I2445" s="87"/>
      <c r="J2445" s="87"/>
    </row>
    <row r="2446" spans="1:10" x14ac:dyDescent="0.2">
      <c r="A2446" s="39">
        <f t="shared" si="229"/>
        <v>0</v>
      </c>
      <c r="B2446" s="39">
        <f t="shared" si="230"/>
        <v>0</v>
      </c>
      <c r="C2446" s="39">
        <f t="shared" si="231"/>
        <v>0</v>
      </c>
      <c r="D2446" s="94">
        <f t="shared" ca="1" si="232"/>
        <v>0</v>
      </c>
      <c r="E2446" s="94">
        <f t="shared" ca="1" si="233"/>
        <v>0</v>
      </c>
      <c r="F2446" s="94">
        <f t="shared" ca="1" si="228"/>
        <v>0</v>
      </c>
      <c r="G2446" s="87"/>
      <c r="H2446" s="87"/>
      <c r="I2446" s="87"/>
      <c r="J2446" s="87"/>
    </row>
    <row r="2447" spans="1:10" x14ac:dyDescent="0.2">
      <c r="A2447" s="39">
        <f t="shared" si="229"/>
        <v>0</v>
      </c>
      <c r="B2447" s="39">
        <f t="shared" si="230"/>
        <v>0</v>
      </c>
      <c r="C2447" s="39">
        <f t="shared" si="231"/>
        <v>0</v>
      </c>
      <c r="D2447" s="94">
        <f t="shared" ca="1" si="232"/>
        <v>0</v>
      </c>
      <c r="E2447" s="94">
        <f t="shared" ca="1" si="233"/>
        <v>0</v>
      </c>
      <c r="F2447" s="94">
        <f t="shared" ca="1" si="228"/>
        <v>0</v>
      </c>
      <c r="G2447" s="87"/>
      <c r="H2447" s="87"/>
      <c r="I2447" s="87"/>
      <c r="J2447" s="87"/>
    </row>
    <row r="2448" spans="1:10" x14ac:dyDescent="0.2">
      <c r="A2448" s="39">
        <f t="shared" si="229"/>
        <v>0</v>
      </c>
      <c r="B2448" s="39">
        <f t="shared" si="230"/>
        <v>0</v>
      </c>
      <c r="C2448" s="39">
        <f t="shared" si="231"/>
        <v>0</v>
      </c>
      <c r="D2448" s="94">
        <f t="shared" ca="1" si="232"/>
        <v>0</v>
      </c>
      <c r="E2448" s="94">
        <f t="shared" ca="1" si="233"/>
        <v>0</v>
      </c>
      <c r="F2448" s="94">
        <f t="shared" ca="1" si="228"/>
        <v>0</v>
      </c>
      <c r="G2448" s="87"/>
      <c r="H2448" s="87"/>
      <c r="I2448" s="87"/>
      <c r="J2448" s="87"/>
    </row>
    <row r="2449" spans="1:10" x14ac:dyDescent="0.2">
      <c r="A2449" s="39">
        <f t="shared" si="229"/>
        <v>0</v>
      </c>
      <c r="B2449" s="39">
        <f t="shared" si="230"/>
        <v>0</v>
      </c>
      <c r="C2449" s="39">
        <f t="shared" si="231"/>
        <v>0</v>
      </c>
      <c r="D2449" s="94">
        <f t="shared" ca="1" si="232"/>
        <v>0</v>
      </c>
      <c r="E2449" s="94">
        <f t="shared" ca="1" si="233"/>
        <v>0</v>
      </c>
      <c r="F2449" s="94">
        <f t="shared" ca="1" si="228"/>
        <v>0</v>
      </c>
      <c r="G2449" s="87"/>
      <c r="H2449" s="87"/>
      <c r="I2449" s="87"/>
      <c r="J2449" s="87"/>
    </row>
    <row r="2450" spans="1:10" x14ac:dyDescent="0.2">
      <c r="A2450" s="39">
        <f t="shared" si="229"/>
        <v>0</v>
      </c>
      <c r="B2450" s="39">
        <f t="shared" si="230"/>
        <v>0</v>
      </c>
      <c r="C2450" s="39">
        <f t="shared" si="231"/>
        <v>0</v>
      </c>
      <c r="D2450" s="94">
        <f t="shared" ca="1" si="232"/>
        <v>0</v>
      </c>
      <c r="E2450" s="94">
        <f t="shared" ca="1" si="233"/>
        <v>0</v>
      </c>
      <c r="F2450" s="94">
        <f t="shared" ca="1" si="228"/>
        <v>0</v>
      </c>
      <c r="G2450" s="87"/>
      <c r="H2450" s="87"/>
      <c r="I2450" s="87"/>
      <c r="J2450" s="87"/>
    </row>
    <row r="2451" spans="1:10" x14ac:dyDescent="0.2">
      <c r="A2451" s="39">
        <f t="shared" si="229"/>
        <v>0</v>
      </c>
      <c r="B2451" s="39">
        <f t="shared" si="230"/>
        <v>0</v>
      </c>
      <c r="C2451" s="39">
        <f t="shared" si="231"/>
        <v>0</v>
      </c>
      <c r="D2451" s="94">
        <f t="shared" ca="1" si="232"/>
        <v>0</v>
      </c>
      <c r="E2451" s="94">
        <f t="shared" ca="1" si="233"/>
        <v>0</v>
      </c>
      <c r="F2451" s="94">
        <f t="shared" ca="1" si="228"/>
        <v>0</v>
      </c>
      <c r="G2451" s="87"/>
      <c r="H2451" s="87"/>
      <c r="I2451" s="87"/>
      <c r="J2451" s="87"/>
    </row>
    <row r="2452" spans="1:10" x14ac:dyDescent="0.2">
      <c r="A2452" s="39">
        <f t="shared" si="229"/>
        <v>0</v>
      </c>
      <c r="B2452" s="39">
        <f t="shared" si="230"/>
        <v>0</v>
      </c>
      <c r="C2452" s="39">
        <f t="shared" si="231"/>
        <v>0</v>
      </c>
      <c r="D2452" s="94">
        <f t="shared" ca="1" si="232"/>
        <v>0</v>
      </c>
      <c r="E2452" s="94">
        <f t="shared" ca="1" si="233"/>
        <v>0</v>
      </c>
      <c r="F2452" s="94">
        <f t="shared" ca="1" si="228"/>
        <v>0</v>
      </c>
      <c r="G2452" s="87"/>
      <c r="H2452" s="87"/>
      <c r="I2452" s="87"/>
      <c r="J2452" s="87"/>
    </row>
    <row r="2453" spans="1:10" x14ac:dyDescent="0.2">
      <c r="A2453" s="39">
        <f t="shared" si="229"/>
        <v>0</v>
      </c>
      <c r="B2453" s="39">
        <f t="shared" si="230"/>
        <v>0</v>
      </c>
      <c r="C2453" s="39">
        <f t="shared" si="231"/>
        <v>0</v>
      </c>
      <c r="D2453" s="94">
        <f t="shared" ca="1" si="232"/>
        <v>0</v>
      </c>
      <c r="E2453" s="94">
        <f t="shared" ca="1" si="233"/>
        <v>0</v>
      </c>
      <c r="F2453" s="94">
        <f t="shared" ca="1" si="228"/>
        <v>0</v>
      </c>
      <c r="G2453" s="87"/>
      <c r="H2453" s="87"/>
      <c r="I2453" s="87"/>
      <c r="J2453" s="87"/>
    </row>
    <row r="2454" spans="1:10" x14ac:dyDescent="0.2">
      <c r="A2454" s="39">
        <f t="shared" si="229"/>
        <v>0</v>
      </c>
      <c r="B2454" s="39">
        <f t="shared" si="230"/>
        <v>0</v>
      </c>
      <c r="C2454" s="39">
        <f t="shared" si="231"/>
        <v>0</v>
      </c>
      <c r="D2454" s="94">
        <f t="shared" ca="1" si="232"/>
        <v>0</v>
      </c>
      <c r="E2454" s="94">
        <f t="shared" ca="1" si="233"/>
        <v>0</v>
      </c>
      <c r="F2454" s="94">
        <f t="shared" ca="1" si="228"/>
        <v>0</v>
      </c>
      <c r="G2454" s="87"/>
      <c r="H2454" s="87"/>
      <c r="I2454" s="87"/>
      <c r="J2454" s="87"/>
    </row>
    <row r="2455" spans="1:10" x14ac:dyDescent="0.2">
      <c r="A2455" s="39">
        <f t="shared" si="229"/>
        <v>0</v>
      </c>
      <c r="B2455" s="39">
        <f t="shared" si="230"/>
        <v>0</v>
      </c>
      <c r="C2455" s="39">
        <f t="shared" si="231"/>
        <v>0</v>
      </c>
      <c r="D2455" s="94">
        <f t="shared" ca="1" si="232"/>
        <v>0</v>
      </c>
      <c r="E2455" s="94">
        <f t="shared" ca="1" si="233"/>
        <v>0</v>
      </c>
      <c r="F2455" s="94">
        <f t="shared" ca="1" si="228"/>
        <v>0</v>
      </c>
      <c r="G2455" s="87"/>
      <c r="H2455" s="87"/>
      <c r="I2455" s="87"/>
      <c r="J2455" s="87"/>
    </row>
    <row r="2456" spans="1:10" x14ac:dyDescent="0.2">
      <c r="A2456" s="39">
        <f t="shared" si="229"/>
        <v>0</v>
      </c>
      <c r="B2456" s="39">
        <f t="shared" si="230"/>
        <v>0</v>
      </c>
      <c r="C2456" s="39">
        <f t="shared" si="231"/>
        <v>0</v>
      </c>
      <c r="D2456" s="94">
        <f t="shared" ca="1" si="232"/>
        <v>0</v>
      </c>
      <c r="E2456" s="94">
        <f t="shared" ca="1" si="233"/>
        <v>0</v>
      </c>
      <c r="F2456" s="94">
        <f t="shared" ca="1" si="228"/>
        <v>0</v>
      </c>
      <c r="G2456" s="87"/>
      <c r="H2456" s="87"/>
      <c r="I2456" s="87"/>
      <c r="J2456" s="87"/>
    </row>
    <row r="2457" spans="1:10" x14ac:dyDescent="0.2">
      <c r="A2457" s="39">
        <f t="shared" si="229"/>
        <v>0</v>
      </c>
      <c r="B2457" s="39">
        <f t="shared" si="230"/>
        <v>0</v>
      </c>
      <c r="C2457" s="39">
        <f t="shared" si="231"/>
        <v>0</v>
      </c>
      <c r="D2457" s="94">
        <f t="shared" ca="1" si="232"/>
        <v>0</v>
      </c>
      <c r="E2457" s="94">
        <f t="shared" ca="1" si="233"/>
        <v>0</v>
      </c>
      <c r="F2457" s="94">
        <f t="shared" ca="1" si="228"/>
        <v>0</v>
      </c>
      <c r="G2457" s="87"/>
      <c r="H2457" s="87"/>
      <c r="I2457" s="87"/>
      <c r="J2457" s="87"/>
    </row>
    <row r="2458" spans="1:10" x14ac:dyDescent="0.2">
      <c r="A2458" s="39">
        <f t="shared" si="229"/>
        <v>0</v>
      </c>
      <c r="B2458" s="39">
        <f t="shared" si="230"/>
        <v>0</v>
      </c>
      <c r="C2458" s="39">
        <f t="shared" si="231"/>
        <v>0</v>
      </c>
      <c r="D2458" s="94">
        <f t="shared" ca="1" si="232"/>
        <v>0</v>
      </c>
      <c r="E2458" s="94">
        <f t="shared" ca="1" si="233"/>
        <v>0</v>
      </c>
      <c r="F2458" s="94">
        <f t="shared" ca="1" si="228"/>
        <v>0</v>
      </c>
      <c r="G2458" s="87"/>
      <c r="H2458" s="87"/>
      <c r="I2458" s="87"/>
      <c r="J2458" s="87"/>
    </row>
    <row r="2459" spans="1:10" x14ac:dyDescent="0.2">
      <c r="A2459" s="39">
        <f t="shared" si="229"/>
        <v>0</v>
      </c>
      <c r="B2459" s="39">
        <f t="shared" si="230"/>
        <v>0</v>
      </c>
      <c r="C2459" s="39">
        <f t="shared" si="231"/>
        <v>0</v>
      </c>
      <c r="D2459" s="94">
        <f t="shared" ca="1" si="232"/>
        <v>0</v>
      </c>
      <c r="E2459" s="94">
        <f t="shared" ca="1" si="233"/>
        <v>0</v>
      </c>
      <c r="F2459" s="94">
        <f t="shared" ca="1" si="228"/>
        <v>0</v>
      </c>
      <c r="G2459" s="87"/>
      <c r="H2459" s="87"/>
      <c r="I2459" s="87"/>
      <c r="J2459" s="87"/>
    </row>
    <row r="2460" spans="1:10" x14ac:dyDescent="0.2">
      <c r="A2460" s="39">
        <f t="shared" si="229"/>
        <v>0</v>
      </c>
      <c r="B2460" s="39">
        <f t="shared" si="230"/>
        <v>0</v>
      </c>
      <c r="C2460" s="39">
        <f t="shared" si="231"/>
        <v>0</v>
      </c>
      <c r="D2460" s="94">
        <f t="shared" ca="1" si="232"/>
        <v>0</v>
      </c>
      <c r="E2460" s="94">
        <f t="shared" ca="1" si="233"/>
        <v>0</v>
      </c>
      <c r="F2460" s="94">
        <f t="shared" ca="1" si="228"/>
        <v>0</v>
      </c>
      <c r="G2460" s="87"/>
      <c r="H2460" s="87"/>
      <c r="I2460" s="87"/>
      <c r="J2460" s="87"/>
    </row>
    <row r="2461" spans="1:10" x14ac:dyDescent="0.2">
      <c r="A2461" s="39">
        <f t="shared" si="229"/>
        <v>0</v>
      </c>
      <c r="B2461" s="39">
        <f t="shared" si="230"/>
        <v>0</v>
      </c>
      <c r="C2461" s="39">
        <f t="shared" si="231"/>
        <v>0</v>
      </c>
      <c r="D2461" s="94">
        <f t="shared" ca="1" si="232"/>
        <v>0</v>
      </c>
      <c r="E2461" s="94">
        <f t="shared" ca="1" si="233"/>
        <v>0</v>
      </c>
      <c r="F2461" s="94">
        <f t="shared" ca="1" si="228"/>
        <v>0</v>
      </c>
      <c r="G2461" s="87"/>
      <c r="H2461" s="87"/>
      <c r="I2461" s="87"/>
      <c r="J2461" s="87"/>
    </row>
    <row r="2462" spans="1:10" x14ac:dyDescent="0.2">
      <c r="A2462" s="39">
        <f t="shared" si="229"/>
        <v>0</v>
      </c>
      <c r="B2462" s="39">
        <f t="shared" si="230"/>
        <v>0</v>
      </c>
      <c r="C2462" s="39">
        <f t="shared" si="231"/>
        <v>0</v>
      </c>
      <c r="D2462" s="94">
        <f t="shared" ca="1" si="232"/>
        <v>0</v>
      </c>
      <c r="E2462" s="94">
        <f t="shared" ca="1" si="233"/>
        <v>0</v>
      </c>
      <c r="F2462" s="94">
        <f t="shared" ca="1" si="228"/>
        <v>0</v>
      </c>
      <c r="G2462" s="87"/>
      <c r="H2462" s="87"/>
      <c r="I2462" s="87"/>
      <c r="J2462" s="87"/>
    </row>
    <row r="2463" spans="1:10" x14ac:dyDescent="0.2">
      <c r="A2463" s="39">
        <f t="shared" si="229"/>
        <v>0</v>
      </c>
      <c r="B2463" s="39">
        <f t="shared" si="230"/>
        <v>0</v>
      </c>
      <c r="C2463" s="39">
        <f t="shared" si="231"/>
        <v>0</v>
      </c>
      <c r="D2463" s="94">
        <f t="shared" ca="1" si="232"/>
        <v>0</v>
      </c>
      <c r="E2463" s="94">
        <f t="shared" ca="1" si="233"/>
        <v>0</v>
      </c>
      <c r="F2463" s="94">
        <f t="shared" ca="1" si="228"/>
        <v>0</v>
      </c>
      <c r="G2463" s="87"/>
      <c r="H2463" s="87"/>
      <c r="I2463" s="87"/>
      <c r="J2463" s="87"/>
    </row>
    <row r="2464" spans="1:10" x14ac:dyDescent="0.2">
      <c r="A2464" s="39">
        <f t="shared" si="229"/>
        <v>0</v>
      </c>
      <c r="B2464" s="39">
        <f t="shared" si="230"/>
        <v>0</v>
      </c>
      <c r="C2464" s="39">
        <f t="shared" si="231"/>
        <v>0</v>
      </c>
      <c r="D2464" s="94">
        <f t="shared" ca="1" si="232"/>
        <v>0</v>
      </c>
      <c r="E2464" s="94">
        <f t="shared" ca="1" si="233"/>
        <v>0</v>
      </c>
      <c r="F2464" s="94">
        <f t="shared" ca="1" si="228"/>
        <v>0</v>
      </c>
      <c r="G2464" s="87"/>
      <c r="H2464" s="87"/>
      <c r="I2464" s="87"/>
      <c r="J2464" s="87"/>
    </row>
    <row r="2465" spans="1:10" x14ac:dyDescent="0.2">
      <c r="A2465" s="39">
        <f t="shared" si="229"/>
        <v>0</v>
      </c>
      <c r="B2465" s="39">
        <f t="shared" si="230"/>
        <v>0</v>
      </c>
      <c r="C2465" s="39">
        <f t="shared" si="231"/>
        <v>0</v>
      </c>
      <c r="D2465" s="94">
        <f t="shared" ca="1" si="232"/>
        <v>0</v>
      </c>
      <c r="E2465" s="94">
        <f t="shared" ca="1" si="233"/>
        <v>0</v>
      </c>
      <c r="F2465" s="94">
        <f t="shared" ca="1" si="228"/>
        <v>0</v>
      </c>
      <c r="G2465" s="87"/>
      <c r="H2465" s="87"/>
      <c r="I2465" s="87"/>
      <c r="J2465" s="87"/>
    </row>
    <row r="2466" spans="1:10" x14ac:dyDescent="0.2">
      <c r="A2466" s="39">
        <f t="shared" si="229"/>
        <v>0</v>
      </c>
      <c r="B2466" s="39">
        <f t="shared" si="230"/>
        <v>0</v>
      </c>
      <c r="C2466" s="39">
        <f t="shared" si="231"/>
        <v>0</v>
      </c>
      <c r="D2466" s="94">
        <f t="shared" ca="1" si="232"/>
        <v>0</v>
      </c>
      <c r="E2466" s="94">
        <f t="shared" ca="1" si="233"/>
        <v>0</v>
      </c>
      <c r="F2466" s="94">
        <f t="shared" ca="1" si="228"/>
        <v>0</v>
      </c>
      <c r="G2466" s="87"/>
      <c r="H2466" s="87"/>
      <c r="I2466" s="87"/>
      <c r="J2466" s="87"/>
    </row>
    <row r="2467" spans="1:10" x14ac:dyDescent="0.2">
      <c r="A2467" s="39">
        <f t="shared" si="229"/>
        <v>0</v>
      </c>
      <c r="B2467" s="39">
        <f t="shared" si="230"/>
        <v>0</v>
      </c>
      <c r="C2467" s="39">
        <f t="shared" si="231"/>
        <v>0</v>
      </c>
      <c r="D2467" s="94">
        <f t="shared" ca="1" si="232"/>
        <v>0</v>
      </c>
      <c r="E2467" s="94">
        <f t="shared" ca="1" si="233"/>
        <v>0</v>
      </c>
      <c r="F2467" s="94">
        <f t="shared" ca="1" si="228"/>
        <v>0</v>
      </c>
      <c r="G2467" s="87"/>
      <c r="H2467" s="87"/>
      <c r="I2467" s="87"/>
      <c r="J2467" s="87"/>
    </row>
    <row r="2468" spans="1:10" x14ac:dyDescent="0.2">
      <c r="A2468" s="39">
        <f t="shared" si="229"/>
        <v>0</v>
      </c>
      <c r="B2468" s="39">
        <f t="shared" si="230"/>
        <v>0</v>
      </c>
      <c r="C2468" s="39">
        <f t="shared" si="231"/>
        <v>0</v>
      </c>
      <c r="D2468" s="94">
        <f t="shared" ca="1" si="232"/>
        <v>0</v>
      </c>
      <c r="E2468" s="94">
        <f t="shared" ca="1" si="233"/>
        <v>0</v>
      </c>
      <c r="F2468" s="94">
        <f t="shared" ca="1" si="228"/>
        <v>0</v>
      </c>
      <c r="G2468" s="87"/>
      <c r="H2468" s="87"/>
      <c r="I2468" s="87"/>
      <c r="J2468" s="87"/>
    </row>
    <row r="2469" spans="1:10" x14ac:dyDescent="0.2">
      <c r="A2469" s="39">
        <f t="shared" si="229"/>
        <v>0</v>
      </c>
      <c r="B2469" s="39">
        <f t="shared" si="230"/>
        <v>0</v>
      </c>
      <c r="C2469" s="39">
        <f t="shared" si="231"/>
        <v>0</v>
      </c>
      <c r="D2469" s="94">
        <f t="shared" ca="1" si="232"/>
        <v>0</v>
      </c>
      <c r="E2469" s="94">
        <f t="shared" ca="1" si="233"/>
        <v>0</v>
      </c>
      <c r="F2469" s="94">
        <f t="shared" ca="1" si="228"/>
        <v>0</v>
      </c>
      <c r="G2469" s="87"/>
      <c r="H2469" s="87"/>
      <c r="I2469" s="87"/>
      <c r="J2469" s="87"/>
    </row>
    <row r="2470" spans="1:10" x14ac:dyDescent="0.2">
      <c r="A2470" s="39">
        <f t="shared" si="229"/>
        <v>0</v>
      </c>
      <c r="B2470" s="39">
        <f t="shared" si="230"/>
        <v>0</v>
      </c>
      <c r="C2470" s="39">
        <f t="shared" si="231"/>
        <v>0</v>
      </c>
      <c r="D2470" s="94">
        <f t="shared" ca="1" si="232"/>
        <v>0</v>
      </c>
      <c r="E2470" s="94">
        <f t="shared" ca="1" si="233"/>
        <v>0</v>
      </c>
      <c r="F2470" s="94">
        <f t="shared" ca="1" si="228"/>
        <v>0</v>
      </c>
      <c r="G2470" s="87"/>
      <c r="H2470" s="87"/>
      <c r="I2470" s="87"/>
      <c r="J2470" s="87"/>
    </row>
    <row r="2471" spans="1:10" x14ac:dyDescent="0.2">
      <c r="A2471" s="39">
        <f t="shared" si="229"/>
        <v>0</v>
      </c>
      <c r="B2471" s="39">
        <f t="shared" si="230"/>
        <v>0</v>
      </c>
      <c r="C2471" s="39">
        <f t="shared" si="231"/>
        <v>0</v>
      </c>
      <c r="D2471" s="94">
        <f t="shared" ca="1" si="232"/>
        <v>0</v>
      </c>
      <c r="E2471" s="94">
        <f t="shared" ca="1" si="233"/>
        <v>0</v>
      </c>
      <c r="F2471" s="94">
        <f t="shared" ca="1" si="228"/>
        <v>0</v>
      </c>
      <c r="G2471" s="87"/>
      <c r="H2471" s="87"/>
      <c r="I2471" s="87"/>
      <c r="J2471" s="87"/>
    </row>
    <row r="2472" spans="1:10" x14ac:dyDescent="0.2">
      <c r="A2472" s="39">
        <f t="shared" si="229"/>
        <v>0</v>
      </c>
      <c r="B2472" s="39">
        <f t="shared" si="230"/>
        <v>0</v>
      </c>
      <c r="C2472" s="39">
        <f t="shared" si="231"/>
        <v>0</v>
      </c>
      <c r="D2472" s="94">
        <f t="shared" ca="1" si="232"/>
        <v>0</v>
      </c>
      <c r="E2472" s="94">
        <f t="shared" ca="1" si="233"/>
        <v>0</v>
      </c>
      <c r="F2472" s="94">
        <f t="shared" ca="1" si="228"/>
        <v>0</v>
      </c>
      <c r="G2472" s="87"/>
      <c r="H2472" s="87"/>
      <c r="I2472" s="87"/>
      <c r="J2472" s="87"/>
    </row>
    <row r="2473" spans="1:10" x14ac:dyDescent="0.2">
      <c r="A2473" s="39">
        <f t="shared" si="229"/>
        <v>0</v>
      </c>
      <c r="B2473" s="39">
        <f t="shared" si="230"/>
        <v>0</v>
      </c>
      <c r="C2473" s="39">
        <f t="shared" si="231"/>
        <v>0</v>
      </c>
      <c r="D2473" s="94">
        <f t="shared" ca="1" si="232"/>
        <v>0</v>
      </c>
      <c r="E2473" s="94">
        <f t="shared" ca="1" si="233"/>
        <v>0</v>
      </c>
      <c r="F2473" s="94">
        <f t="shared" ca="1" si="228"/>
        <v>0</v>
      </c>
      <c r="G2473" s="87"/>
      <c r="H2473" s="87"/>
      <c r="I2473" s="87"/>
      <c r="J2473" s="87"/>
    </row>
    <row r="2474" spans="1:10" x14ac:dyDescent="0.2">
      <c r="A2474" s="39">
        <f t="shared" si="229"/>
        <v>0</v>
      </c>
      <c r="B2474" s="39">
        <f t="shared" si="230"/>
        <v>0</v>
      </c>
      <c r="C2474" s="39">
        <f t="shared" si="231"/>
        <v>0</v>
      </c>
      <c r="D2474" s="94">
        <f t="shared" ca="1" si="232"/>
        <v>0</v>
      </c>
      <c r="E2474" s="94">
        <f t="shared" ca="1" si="233"/>
        <v>0</v>
      </c>
      <c r="F2474" s="94">
        <f t="shared" ca="1" si="228"/>
        <v>0</v>
      </c>
      <c r="G2474" s="87"/>
      <c r="H2474" s="87"/>
      <c r="I2474" s="87"/>
      <c r="J2474" s="87"/>
    </row>
    <row r="2475" spans="1:10" x14ac:dyDescent="0.2">
      <c r="A2475" s="39">
        <f t="shared" si="229"/>
        <v>0</v>
      </c>
      <c r="B2475" s="39">
        <f t="shared" si="230"/>
        <v>0</v>
      </c>
      <c r="C2475" s="39">
        <f t="shared" si="231"/>
        <v>0</v>
      </c>
      <c r="D2475" s="94">
        <f t="shared" ca="1" si="232"/>
        <v>0</v>
      </c>
      <c r="E2475" s="94">
        <f t="shared" ca="1" si="233"/>
        <v>0</v>
      </c>
      <c r="F2475" s="94">
        <f t="shared" ca="1" si="228"/>
        <v>0</v>
      </c>
      <c r="G2475" s="87"/>
      <c r="H2475" s="87"/>
      <c r="I2475" s="87"/>
      <c r="J2475" s="87"/>
    </row>
    <row r="2476" spans="1:10" x14ac:dyDescent="0.2">
      <c r="A2476" s="39">
        <f t="shared" si="229"/>
        <v>0</v>
      </c>
      <c r="B2476" s="39">
        <f t="shared" si="230"/>
        <v>0</v>
      </c>
      <c r="C2476" s="39">
        <f t="shared" si="231"/>
        <v>0</v>
      </c>
      <c r="D2476" s="94">
        <f t="shared" ca="1" si="232"/>
        <v>0</v>
      </c>
      <c r="E2476" s="94">
        <f t="shared" ca="1" si="233"/>
        <v>0</v>
      </c>
      <c r="F2476" s="94">
        <f t="shared" ca="1" si="228"/>
        <v>0</v>
      </c>
      <c r="G2476" s="87"/>
      <c r="H2476" s="87"/>
      <c r="I2476" s="87"/>
      <c r="J2476" s="87"/>
    </row>
    <row r="2477" spans="1:10" x14ac:dyDescent="0.2">
      <c r="A2477" s="39">
        <f t="shared" si="229"/>
        <v>0</v>
      </c>
      <c r="B2477" s="39">
        <f t="shared" si="230"/>
        <v>0</v>
      </c>
      <c r="C2477" s="39">
        <f t="shared" si="231"/>
        <v>0</v>
      </c>
      <c r="D2477" s="94">
        <f t="shared" ca="1" si="232"/>
        <v>0</v>
      </c>
      <c r="E2477" s="94">
        <f t="shared" ca="1" si="233"/>
        <v>0</v>
      </c>
      <c r="F2477" s="94">
        <f t="shared" ca="1" si="228"/>
        <v>0</v>
      </c>
      <c r="G2477" s="87"/>
      <c r="H2477" s="87"/>
      <c r="I2477" s="87"/>
      <c r="J2477" s="87"/>
    </row>
    <row r="2478" spans="1:10" x14ac:dyDescent="0.2">
      <c r="A2478" s="39">
        <f t="shared" si="229"/>
        <v>0</v>
      </c>
      <c r="B2478" s="39">
        <f t="shared" si="230"/>
        <v>0</v>
      </c>
      <c r="C2478" s="39">
        <f t="shared" si="231"/>
        <v>0</v>
      </c>
      <c r="D2478" s="94">
        <f t="shared" ca="1" si="232"/>
        <v>0</v>
      </c>
      <c r="E2478" s="94">
        <f t="shared" ca="1" si="233"/>
        <v>0</v>
      </c>
      <c r="F2478" s="94">
        <f t="shared" ca="1" si="228"/>
        <v>0</v>
      </c>
      <c r="G2478" s="87"/>
      <c r="H2478" s="87"/>
      <c r="I2478" s="87"/>
      <c r="J2478" s="87"/>
    </row>
    <row r="2479" spans="1:10" x14ac:dyDescent="0.2">
      <c r="A2479" s="39">
        <f t="shared" si="229"/>
        <v>0</v>
      </c>
      <c r="B2479" s="39">
        <f t="shared" si="230"/>
        <v>0</v>
      </c>
      <c r="C2479" s="39">
        <f t="shared" si="231"/>
        <v>0</v>
      </c>
      <c r="D2479" s="94">
        <f t="shared" ca="1" si="232"/>
        <v>0</v>
      </c>
      <c r="E2479" s="94">
        <f t="shared" ca="1" si="233"/>
        <v>0</v>
      </c>
      <c r="F2479" s="94">
        <f t="shared" ca="1" si="228"/>
        <v>0</v>
      </c>
      <c r="G2479" s="87"/>
      <c r="H2479" s="87"/>
      <c r="I2479" s="87"/>
      <c r="J2479" s="87"/>
    </row>
    <row r="2480" spans="1:10" x14ac:dyDescent="0.2">
      <c r="A2480" s="39">
        <f t="shared" si="229"/>
        <v>0</v>
      </c>
      <c r="B2480" s="39">
        <f t="shared" si="230"/>
        <v>0</v>
      </c>
      <c r="C2480" s="39">
        <f t="shared" si="231"/>
        <v>0</v>
      </c>
      <c r="D2480" s="94">
        <f t="shared" ca="1" si="232"/>
        <v>0</v>
      </c>
      <c r="E2480" s="94">
        <f t="shared" ca="1" si="233"/>
        <v>0</v>
      </c>
      <c r="F2480" s="94">
        <f t="shared" ca="1" si="228"/>
        <v>0</v>
      </c>
      <c r="G2480" s="87"/>
      <c r="H2480" s="87"/>
      <c r="I2480" s="87"/>
      <c r="J2480" s="87"/>
    </row>
    <row r="2481" spans="1:10" x14ac:dyDescent="0.2">
      <c r="A2481" s="39">
        <f t="shared" si="229"/>
        <v>0</v>
      </c>
      <c r="B2481" s="39">
        <f t="shared" si="230"/>
        <v>0</v>
      </c>
      <c r="C2481" s="39">
        <f t="shared" si="231"/>
        <v>0</v>
      </c>
      <c r="D2481" s="94">
        <f t="shared" ca="1" si="232"/>
        <v>0</v>
      </c>
      <c r="E2481" s="94">
        <f t="shared" ca="1" si="233"/>
        <v>0</v>
      </c>
      <c r="F2481" s="94">
        <f t="shared" ca="1" si="228"/>
        <v>0</v>
      </c>
      <c r="G2481" s="87"/>
      <c r="H2481" s="87"/>
      <c r="I2481" s="87"/>
      <c r="J2481" s="87"/>
    </row>
    <row r="2482" spans="1:10" x14ac:dyDescent="0.2">
      <c r="A2482" s="39">
        <f t="shared" si="229"/>
        <v>0</v>
      </c>
      <c r="B2482" s="39">
        <f t="shared" si="230"/>
        <v>0</v>
      </c>
      <c r="C2482" s="39">
        <f t="shared" si="231"/>
        <v>0</v>
      </c>
      <c r="D2482" s="94">
        <f t="shared" ca="1" si="232"/>
        <v>0</v>
      </c>
      <c r="E2482" s="94">
        <f t="shared" ca="1" si="233"/>
        <v>0</v>
      </c>
      <c r="F2482" s="94">
        <f t="shared" ca="1" si="228"/>
        <v>0</v>
      </c>
      <c r="G2482" s="87"/>
      <c r="H2482" s="87"/>
      <c r="I2482" s="87"/>
      <c r="J2482" s="87"/>
    </row>
    <row r="2483" spans="1:10" x14ac:dyDescent="0.2">
      <c r="A2483" s="39">
        <f t="shared" si="229"/>
        <v>0</v>
      </c>
      <c r="B2483" s="39">
        <f t="shared" si="230"/>
        <v>0</v>
      </c>
      <c r="C2483" s="39">
        <f t="shared" si="231"/>
        <v>0</v>
      </c>
      <c r="D2483" s="94">
        <f t="shared" ca="1" si="232"/>
        <v>0</v>
      </c>
      <c r="E2483" s="94">
        <f t="shared" ca="1" si="233"/>
        <v>0</v>
      </c>
      <c r="F2483" s="94">
        <f t="shared" ca="1" si="228"/>
        <v>0</v>
      </c>
      <c r="G2483" s="87"/>
      <c r="H2483" s="87"/>
      <c r="I2483" s="87"/>
      <c r="J2483" s="87"/>
    </row>
    <row r="2484" spans="1:10" x14ac:dyDescent="0.2">
      <c r="A2484" s="39">
        <f t="shared" si="229"/>
        <v>0</v>
      </c>
      <c r="B2484" s="39">
        <f t="shared" si="230"/>
        <v>0</v>
      </c>
      <c r="C2484" s="39">
        <f t="shared" si="231"/>
        <v>0</v>
      </c>
      <c r="D2484" s="94">
        <f t="shared" ca="1" si="232"/>
        <v>0</v>
      </c>
      <c r="E2484" s="94">
        <f t="shared" ca="1" si="233"/>
        <v>0</v>
      </c>
      <c r="F2484" s="94">
        <f t="shared" ca="1" si="228"/>
        <v>0</v>
      </c>
      <c r="G2484" s="87"/>
      <c r="H2484" s="87"/>
      <c r="I2484" s="87"/>
      <c r="J2484" s="87"/>
    </row>
    <row r="2485" spans="1:10" x14ac:dyDescent="0.2">
      <c r="A2485" s="39">
        <f t="shared" si="229"/>
        <v>0</v>
      </c>
      <c r="B2485" s="39">
        <f t="shared" si="230"/>
        <v>0</v>
      </c>
      <c r="C2485" s="39">
        <f t="shared" si="231"/>
        <v>0</v>
      </c>
      <c r="D2485" s="94">
        <f t="shared" ca="1" si="232"/>
        <v>0</v>
      </c>
      <c r="E2485" s="94">
        <f t="shared" ca="1" si="233"/>
        <v>0</v>
      </c>
      <c r="F2485" s="94">
        <f t="shared" ca="1" si="228"/>
        <v>0</v>
      </c>
      <c r="G2485" s="87"/>
      <c r="H2485" s="87"/>
      <c r="I2485" s="87"/>
      <c r="J2485" s="87"/>
    </row>
    <row r="2486" spans="1:10" x14ac:dyDescent="0.2">
      <c r="A2486" s="39">
        <f t="shared" si="229"/>
        <v>0</v>
      </c>
      <c r="B2486" s="39">
        <f t="shared" si="230"/>
        <v>0</v>
      </c>
      <c r="C2486" s="39">
        <f t="shared" si="231"/>
        <v>0</v>
      </c>
      <c r="D2486" s="94">
        <f t="shared" ca="1" si="232"/>
        <v>0</v>
      </c>
      <c r="E2486" s="94">
        <f t="shared" ca="1" si="233"/>
        <v>0</v>
      </c>
      <c r="F2486" s="94">
        <f t="shared" ca="1" si="228"/>
        <v>0</v>
      </c>
      <c r="G2486" s="87"/>
      <c r="H2486" s="87"/>
      <c r="I2486" s="87"/>
      <c r="J2486" s="87"/>
    </row>
    <row r="2487" spans="1:10" x14ac:dyDescent="0.2">
      <c r="A2487" s="39">
        <f t="shared" si="229"/>
        <v>0</v>
      </c>
      <c r="B2487" s="39">
        <f t="shared" si="230"/>
        <v>0</v>
      </c>
      <c r="C2487" s="39">
        <f t="shared" si="231"/>
        <v>0</v>
      </c>
      <c r="D2487" s="94">
        <f t="shared" ca="1" si="232"/>
        <v>0</v>
      </c>
      <c r="E2487" s="94">
        <f t="shared" ca="1" si="233"/>
        <v>0</v>
      </c>
      <c r="F2487" s="94">
        <f t="shared" ca="1" si="228"/>
        <v>0</v>
      </c>
      <c r="G2487" s="87"/>
      <c r="H2487" s="87"/>
      <c r="I2487" s="87"/>
      <c r="J2487" s="87"/>
    </row>
    <row r="2488" spans="1:10" x14ac:dyDescent="0.2">
      <c r="A2488" s="39">
        <f t="shared" si="229"/>
        <v>0</v>
      </c>
      <c r="B2488" s="39">
        <f t="shared" si="230"/>
        <v>0</v>
      </c>
      <c r="C2488" s="39">
        <f t="shared" si="231"/>
        <v>0</v>
      </c>
      <c r="D2488" s="94">
        <f t="shared" ca="1" si="232"/>
        <v>0</v>
      </c>
      <c r="E2488" s="94">
        <f t="shared" ca="1" si="233"/>
        <v>0</v>
      </c>
      <c r="F2488" s="94">
        <f t="shared" ca="1" si="228"/>
        <v>0</v>
      </c>
      <c r="G2488" s="87"/>
      <c r="H2488" s="87"/>
      <c r="I2488" s="87"/>
      <c r="J2488" s="87"/>
    </row>
    <row r="2489" spans="1:10" x14ac:dyDescent="0.2">
      <c r="A2489" s="39">
        <f t="shared" si="229"/>
        <v>0</v>
      </c>
      <c r="B2489" s="39">
        <f t="shared" si="230"/>
        <v>0</v>
      </c>
      <c r="C2489" s="39">
        <f t="shared" si="231"/>
        <v>0</v>
      </c>
      <c r="D2489" s="94">
        <f t="shared" ca="1" si="232"/>
        <v>0</v>
      </c>
      <c r="E2489" s="94">
        <f t="shared" ca="1" si="233"/>
        <v>0</v>
      </c>
      <c r="F2489" s="94">
        <f t="shared" ca="1" si="228"/>
        <v>0</v>
      </c>
      <c r="G2489" s="87"/>
      <c r="H2489" s="87"/>
      <c r="I2489" s="87"/>
      <c r="J2489" s="87"/>
    </row>
    <row r="2490" spans="1:10" x14ac:dyDescent="0.2">
      <c r="A2490" s="39">
        <f t="shared" si="229"/>
        <v>0</v>
      </c>
      <c r="B2490" s="39">
        <f t="shared" si="230"/>
        <v>0</v>
      </c>
      <c r="C2490" s="39">
        <f t="shared" si="231"/>
        <v>0</v>
      </c>
      <c r="D2490" s="94">
        <f t="shared" ca="1" si="232"/>
        <v>0</v>
      </c>
      <c r="E2490" s="94">
        <f t="shared" ca="1" si="233"/>
        <v>0</v>
      </c>
      <c r="F2490" s="94">
        <f t="shared" ca="1" si="228"/>
        <v>0</v>
      </c>
      <c r="G2490" s="87"/>
      <c r="H2490" s="87"/>
      <c r="I2490" s="87"/>
      <c r="J2490" s="87"/>
    </row>
    <row r="2491" spans="1:10" x14ac:dyDescent="0.2">
      <c r="A2491" s="39">
        <f t="shared" si="229"/>
        <v>0</v>
      </c>
      <c r="B2491" s="39">
        <f t="shared" si="230"/>
        <v>0</v>
      </c>
      <c r="C2491" s="39">
        <f t="shared" si="231"/>
        <v>0</v>
      </c>
      <c r="D2491" s="94">
        <f t="shared" ca="1" si="232"/>
        <v>0</v>
      </c>
      <c r="E2491" s="94">
        <f t="shared" ca="1" si="233"/>
        <v>0</v>
      </c>
      <c r="F2491" s="94">
        <f t="shared" ca="1" si="228"/>
        <v>0</v>
      </c>
      <c r="G2491" s="87"/>
      <c r="H2491" s="87"/>
      <c r="I2491" s="87"/>
      <c r="J2491" s="87"/>
    </row>
    <row r="2492" spans="1:10" x14ac:dyDescent="0.2">
      <c r="A2492" s="39">
        <f t="shared" si="229"/>
        <v>0</v>
      </c>
      <c r="B2492" s="39">
        <f t="shared" si="230"/>
        <v>0</v>
      </c>
      <c r="C2492" s="39">
        <f t="shared" si="231"/>
        <v>0</v>
      </c>
      <c r="D2492" s="94">
        <f t="shared" ca="1" si="232"/>
        <v>0</v>
      </c>
      <c r="E2492" s="94">
        <f t="shared" ca="1" si="233"/>
        <v>0</v>
      </c>
      <c r="F2492" s="94">
        <f t="shared" ca="1" si="228"/>
        <v>0</v>
      </c>
      <c r="G2492" s="87"/>
      <c r="H2492" s="87"/>
      <c r="I2492" s="87"/>
      <c r="J2492" s="87"/>
    </row>
    <row r="2493" spans="1:10" x14ac:dyDescent="0.2">
      <c r="A2493" s="39">
        <f t="shared" si="229"/>
        <v>0</v>
      </c>
      <c r="B2493" s="39">
        <f t="shared" si="230"/>
        <v>0</v>
      </c>
      <c r="C2493" s="39">
        <f t="shared" si="231"/>
        <v>0</v>
      </c>
      <c r="D2493" s="94">
        <f t="shared" ca="1" si="232"/>
        <v>0</v>
      </c>
      <c r="E2493" s="94">
        <f t="shared" ca="1" si="233"/>
        <v>0</v>
      </c>
      <c r="F2493" s="94">
        <f t="shared" ca="1" si="228"/>
        <v>0</v>
      </c>
      <c r="G2493" s="87"/>
      <c r="H2493" s="87"/>
      <c r="I2493" s="87"/>
      <c r="J2493" s="87"/>
    </row>
    <row r="2494" spans="1:10" x14ac:dyDescent="0.2">
      <c r="A2494" s="39">
        <f t="shared" si="229"/>
        <v>0</v>
      </c>
      <c r="B2494" s="39">
        <f t="shared" si="230"/>
        <v>0</v>
      </c>
      <c r="C2494" s="39">
        <f t="shared" si="231"/>
        <v>0</v>
      </c>
      <c r="D2494" s="94">
        <f t="shared" ca="1" si="232"/>
        <v>0</v>
      </c>
      <c r="E2494" s="94">
        <f t="shared" ca="1" si="233"/>
        <v>0</v>
      </c>
      <c r="F2494" s="94">
        <f t="shared" ca="1" si="228"/>
        <v>0</v>
      </c>
      <c r="G2494" s="87"/>
      <c r="H2494" s="87"/>
      <c r="I2494" s="87"/>
      <c r="J2494" s="87"/>
    </row>
    <row r="2495" spans="1:10" x14ac:dyDescent="0.2">
      <c r="A2495" s="39">
        <f t="shared" si="229"/>
        <v>0</v>
      </c>
      <c r="B2495" s="39">
        <f t="shared" si="230"/>
        <v>0</v>
      </c>
      <c r="C2495" s="39">
        <f t="shared" si="231"/>
        <v>0</v>
      </c>
      <c r="D2495" s="94">
        <f t="shared" ca="1" si="232"/>
        <v>0</v>
      </c>
      <c r="E2495" s="94">
        <f t="shared" ca="1" si="233"/>
        <v>0</v>
      </c>
      <c r="F2495" s="94">
        <f t="shared" ca="1" si="228"/>
        <v>0</v>
      </c>
      <c r="G2495" s="87"/>
      <c r="H2495" s="87"/>
      <c r="I2495" s="87"/>
      <c r="J2495" s="87"/>
    </row>
    <row r="2496" spans="1:10" x14ac:dyDescent="0.2">
      <c r="A2496" s="39">
        <f t="shared" si="229"/>
        <v>0</v>
      </c>
      <c r="B2496" s="39">
        <f t="shared" si="230"/>
        <v>0</v>
      </c>
      <c r="C2496" s="39">
        <f t="shared" si="231"/>
        <v>0</v>
      </c>
      <c r="D2496" s="94">
        <f t="shared" ca="1" si="232"/>
        <v>0</v>
      </c>
      <c r="E2496" s="94">
        <f t="shared" ca="1" si="233"/>
        <v>0</v>
      </c>
      <c r="F2496" s="94">
        <f t="shared" ca="1" si="228"/>
        <v>0</v>
      </c>
      <c r="G2496" s="87"/>
      <c r="H2496" s="87"/>
      <c r="I2496" s="87"/>
      <c r="J2496" s="87"/>
    </row>
    <row r="2497" spans="1:10" x14ac:dyDescent="0.2">
      <c r="A2497" s="39">
        <f t="shared" si="229"/>
        <v>0</v>
      </c>
      <c r="B2497" s="39">
        <f t="shared" si="230"/>
        <v>0</v>
      </c>
      <c r="C2497" s="39">
        <f t="shared" si="231"/>
        <v>0</v>
      </c>
      <c r="D2497" s="94">
        <f t="shared" ca="1" si="232"/>
        <v>0</v>
      </c>
      <c r="E2497" s="94">
        <f t="shared" ca="1" si="233"/>
        <v>0</v>
      </c>
      <c r="F2497" s="94">
        <f t="shared" ca="1" si="228"/>
        <v>0</v>
      </c>
      <c r="G2497" s="87"/>
      <c r="H2497" s="87"/>
      <c r="I2497" s="87"/>
      <c r="J2497" s="87"/>
    </row>
    <row r="2498" spans="1:10" x14ac:dyDescent="0.2">
      <c r="A2498" s="39">
        <f t="shared" si="229"/>
        <v>0</v>
      </c>
      <c r="B2498" s="39">
        <f t="shared" si="230"/>
        <v>0</v>
      </c>
      <c r="C2498" s="39">
        <f t="shared" si="231"/>
        <v>0</v>
      </c>
      <c r="D2498" s="94">
        <f t="shared" ca="1" si="232"/>
        <v>0</v>
      </c>
      <c r="E2498" s="94">
        <f t="shared" ca="1" si="233"/>
        <v>0</v>
      </c>
      <c r="F2498" s="94">
        <f t="shared" ca="1" si="228"/>
        <v>0</v>
      </c>
      <c r="G2498" s="87"/>
      <c r="H2498" s="87"/>
      <c r="I2498" s="87"/>
      <c r="J2498" s="87"/>
    </row>
    <row r="2499" spans="1:10" x14ac:dyDescent="0.2">
      <c r="A2499" s="39">
        <f t="shared" si="229"/>
        <v>0</v>
      </c>
      <c r="B2499" s="39">
        <f t="shared" si="230"/>
        <v>0</v>
      </c>
      <c r="C2499" s="39">
        <f t="shared" si="231"/>
        <v>0</v>
      </c>
      <c r="D2499" s="94">
        <f t="shared" ca="1" si="232"/>
        <v>0</v>
      </c>
      <c r="E2499" s="94">
        <f t="shared" ca="1" si="233"/>
        <v>0</v>
      </c>
      <c r="F2499" s="94">
        <f t="shared" ca="1" si="228"/>
        <v>0</v>
      </c>
      <c r="G2499" s="87"/>
      <c r="H2499" s="87"/>
      <c r="I2499" s="87"/>
      <c r="J2499" s="87"/>
    </row>
    <row r="2500" spans="1:10" x14ac:dyDescent="0.2">
      <c r="A2500" s="39">
        <f t="shared" si="229"/>
        <v>0</v>
      </c>
      <c r="B2500" s="39">
        <f t="shared" si="230"/>
        <v>0</v>
      </c>
      <c r="C2500" s="39">
        <f t="shared" si="231"/>
        <v>0</v>
      </c>
      <c r="D2500" s="94">
        <f t="shared" ca="1" si="232"/>
        <v>0</v>
      </c>
      <c r="E2500" s="94">
        <f t="shared" ca="1" si="233"/>
        <v>0</v>
      </c>
      <c r="F2500" s="94">
        <f t="shared" ca="1" si="228"/>
        <v>0</v>
      </c>
      <c r="G2500" s="87"/>
      <c r="H2500" s="87"/>
      <c r="I2500" s="87"/>
      <c r="J2500" s="87"/>
    </row>
    <row r="2501" spans="1:10" x14ac:dyDescent="0.2">
      <c r="A2501" s="39">
        <f t="shared" si="229"/>
        <v>0</v>
      </c>
      <c r="B2501" s="39">
        <f t="shared" si="230"/>
        <v>0</v>
      </c>
      <c r="C2501" s="39">
        <f t="shared" si="231"/>
        <v>0</v>
      </c>
      <c r="D2501" s="94">
        <f t="shared" ca="1" si="232"/>
        <v>0</v>
      </c>
      <c r="E2501" s="94">
        <f t="shared" ca="1" si="233"/>
        <v>0</v>
      </c>
      <c r="F2501" s="94">
        <f t="shared" ca="1" si="228"/>
        <v>0</v>
      </c>
      <c r="G2501" s="87"/>
      <c r="H2501" s="87"/>
      <c r="I2501" s="87"/>
      <c r="J2501" s="87"/>
    </row>
    <row r="2502" spans="1:10" x14ac:dyDescent="0.2">
      <c r="A2502" s="39">
        <f t="shared" si="229"/>
        <v>0</v>
      </c>
      <c r="B2502" s="39">
        <f t="shared" si="230"/>
        <v>0</v>
      </c>
      <c r="C2502" s="39">
        <f t="shared" si="231"/>
        <v>0</v>
      </c>
      <c r="D2502" s="94">
        <f t="shared" ca="1" si="232"/>
        <v>0</v>
      </c>
      <c r="E2502" s="94">
        <f t="shared" ca="1" si="233"/>
        <v>0</v>
      </c>
      <c r="F2502" s="94">
        <f t="shared" ref="F2502:F2565" ca="1" si="234">IF(TODAY()&lt;$A$4,SUM(R2502),"")</f>
        <v>0</v>
      </c>
      <c r="G2502" s="87"/>
      <c r="H2502" s="87"/>
      <c r="I2502" s="87"/>
      <c r="J2502" s="87"/>
    </row>
    <row r="2503" spans="1:10" x14ac:dyDescent="0.2">
      <c r="A2503" s="39">
        <f t="shared" ref="A2503:A2566" si="235">M2503</f>
        <v>0</v>
      </c>
      <c r="B2503" s="39">
        <f t="shared" ref="B2503:B2566" si="236">N2503</f>
        <v>0</v>
      </c>
      <c r="C2503" s="39">
        <f t="shared" ref="C2503:C2566" si="237">O2503</f>
        <v>0</v>
      </c>
      <c r="D2503" s="94">
        <f t="shared" ref="D2503:D2566" ca="1" si="238">IF(TODAY()&lt;$A$4,SUM(P2503)*(100-SUM($I$5))/100,"")</f>
        <v>0</v>
      </c>
      <c r="E2503" s="94">
        <f t="shared" ref="E2503:E2566" ca="1" si="239">IF(TODAY()&lt;$A$4,SUM(T2503,V2503,X2503,Z2503,AB2503,AD2503,AF2503,AH2503,AJ2503,AL2503,AN2503,AP2503,AR2503,AT2503,AV2503,AX2503,AZ2503,BB2503,BD2503,BF2503,BH2503,BJ2503,BL2503,BN2503,BP2503,BR2503,BT2503,BV2503)-SUM(S2503,U2503,W2503,Y2503,AA2503,AC2503,AE2503,AG2503,AI2503,AK2503,AM2503,AO2503,AQ2503,AS2503,AU2503,AW2503,AY2503,BA2503,BC2503,BE2503,BG2503,BI2503,BK2503,BM2503,BO2503,BQ2503,BS2503,BU2503),"")</f>
        <v>0</v>
      </c>
      <c r="F2503" s="94">
        <f t="shared" ca="1" si="234"/>
        <v>0</v>
      </c>
      <c r="G2503" s="87"/>
      <c r="H2503" s="87"/>
      <c r="I2503" s="87"/>
      <c r="J2503" s="87"/>
    </row>
    <row r="2504" spans="1:10" x14ac:dyDescent="0.2">
      <c r="A2504" s="39">
        <f t="shared" si="235"/>
        <v>0</v>
      </c>
      <c r="B2504" s="39">
        <f t="shared" si="236"/>
        <v>0</v>
      </c>
      <c r="C2504" s="39">
        <f t="shared" si="237"/>
        <v>0</v>
      </c>
      <c r="D2504" s="94">
        <f t="shared" ca="1" si="238"/>
        <v>0</v>
      </c>
      <c r="E2504" s="94">
        <f t="shared" ca="1" si="239"/>
        <v>0</v>
      </c>
      <c r="F2504" s="94">
        <f t="shared" ca="1" si="234"/>
        <v>0</v>
      </c>
      <c r="G2504" s="87"/>
      <c r="H2504" s="87"/>
      <c r="I2504" s="87"/>
      <c r="J2504" s="87"/>
    </row>
    <row r="2505" spans="1:10" x14ac:dyDescent="0.2">
      <c r="A2505" s="39">
        <f t="shared" si="235"/>
        <v>0</v>
      </c>
      <c r="B2505" s="39">
        <f t="shared" si="236"/>
        <v>0</v>
      </c>
      <c r="C2505" s="39">
        <f t="shared" si="237"/>
        <v>0</v>
      </c>
      <c r="D2505" s="94">
        <f t="shared" ca="1" si="238"/>
        <v>0</v>
      </c>
      <c r="E2505" s="94">
        <f t="shared" ca="1" si="239"/>
        <v>0</v>
      </c>
      <c r="F2505" s="94">
        <f t="shared" ca="1" si="234"/>
        <v>0</v>
      </c>
      <c r="G2505" s="87"/>
      <c r="H2505" s="87"/>
      <c r="I2505" s="87"/>
      <c r="J2505" s="87"/>
    </row>
    <row r="2506" spans="1:10" x14ac:dyDescent="0.2">
      <c r="A2506" s="39">
        <f t="shared" si="235"/>
        <v>0</v>
      </c>
      <c r="B2506" s="39">
        <f t="shared" si="236"/>
        <v>0</v>
      </c>
      <c r="C2506" s="39">
        <f t="shared" si="237"/>
        <v>0</v>
      </c>
      <c r="D2506" s="94">
        <f t="shared" ca="1" si="238"/>
        <v>0</v>
      </c>
      <c r="E2506" s="94">
        <f t="shared" ca="1" si="239"/>
        <v>0</v>
      </c>
      <c r="F2506" s="94">
        <f t="shared" ca="1" si="234"/>
        <v>0</v>
      </c>
      <c r="G2506" s="87"/>
      <c r="H2506" s="87"/>
      <c r="I2506" s="87"/>
      <c r="J2506" s="87"/>
    </row>
    <row r="2507" spans="1:10" x14ac:dyDescent="0.2">
      <c r="A2507" s="39">
        <f t="shared" si="235"/>
        <v>0</v>
      </c>
      <c r="B2507" s="39">
        <f t="shared" si="236"/>
        <v>0</v>
      </c>
      <c r="C2507" s="39">
        <f t="shared" si="237"/>
        <v>0</v>
      </c>
      <c r="D2507" s="94">
        <f t="shared" ca="1" si="238"/>
        <v>0</v>
      </c>
      <c r="E2507" s="94">
        <f t="shared" ca="1" si="239"/>
        <v>0</v>
      </c>
      <c r="F2507" s="94">
        <f t="shared" ca="1" si="234"/>
        <v>0</v>
      </c>
      <c r="G2507" s="87"/>
      <c r="H2507" s="87"/>
      <c r="I2507" s="87"/>
      <c r="J2507" s="87"/>
    </row>
    <row r="2508" spans="1:10" x14ac:dyDescent="0.2">
      <c r="A2508" s="39">
        <f t="shared" si="235"/>
        <v>0</v>
      </c>
      <c r="B2508" s="39">
        <f t="shared" si="236"/>
        <v>0</v>
      </c>
      <c r="C2508" s="39">
        <f t="shared" si="237"/>
        <v>0</v>
      </c>
      <c r="D2508" s="94">
        <f t="shared" ca="1" si="238"/>
        <v>0</v>
      </c>
      <c r="E2508" s="94">
        <f t="shared" ca="1" si="239"/>
        <v>0</v>
      </c>
      <c r="F2508" s="94">
        <f t="shared" ca="1" si="234"/>
        <v>0</v>
      </c>
      <c r="G2508" s="87"/>
      <c r="H2508" s="87"/>
      <c r="I2508" s="87"/>
      <c r="J2508" s="87"/>
    </row>
    <row r="2509" spans="1:10" x14ac:dyDescent="0.2">
      <c r="A2509" s="39">
        <f t="shared" si="235"/>
        <v>0</v>
      </c>
      <c r="B2509" s="39">
        <f t="shared" si="236"/>
        <v>0</v>
      </c>
      <c r="C2509" s="39">
        <f t="shared" si="237"/>
        <v>0</v>
      </c>
      <c r="D2509" s="94">
        <f t="shared" ca="1" si="238"/>
        <v>0</v>
      </c>
      <c r="E2509" s="94">
        <f t="shared" ca="1" si="239"/>
        <v>0</v>
      </c>
      <c r="F2509" s="94">
        <f t="shared" ca="1" si="234"/>
        <v>0</v>
      </c>
      <c r="G2509" s="87"/>
      <c r="H2509" s="87"/>
      <c r="I2509" s="87"/>
      <c r="J2509" s="87"/>
    </row>
    <row r="2510" spans="1:10" x14ac:dyDescent="0.2">
      <c r="A2510" s="39">
        <f t="shared" si="235"/>
        <v>0</v>
      </c>
      <c r="B2510" s="39">
        <f t="shared" si="236"/>
        <v>0</v>
      </c>
      <c r="C2510" s="39">
        <f t="shared" si="237"/>
        <v>0</v>
      </c>
      <c r="D2510" s="94">
        <f t="shared" ca="1" si="238"/>
        <v>0</v>
      </c>
      <c r="E2510" s="94">
        <f t="shared" ca="1" si="239"/>
        <v>0</v>
      </c>
      <c r="F2510" s="94">
        <f t="shared" ca="1" si="234"/>
        <v>0</v>
      </c>
      <c r="G2510" s="87"/>
      <c r="H2510" s="87"/>
      <c r="I2510" s="87"/>
      <c r="J2510" s="87"/>
    </row>
    <row r="2511" spans="1:10" x14ac:dyDescent="0.2">
      <c r="A2511" s="39">
        <f t="shared" si="235"/>
        <v>0</v>
      </c>
      <c r="B2511" s="39">
        <f t="shared" si="236"/>
        <v>0</v>
      </c>
      <c r="C2511" s="39">
        <f t="shared" si="237"/>
        <v>0</v>
      </c>
      <c r="D2511" s="94">
        <f t="shared" ca="1" si="238"/>
        <v>0</v>
      </c>
      <c r="E2511" s="94">
        <f t="shared" ca="1" si="239"/>
        <v>0</v>
      </c>
      <c r="F2511" s="94">
        <f t="shared" ca="1" si="234"/>
        <v>0</v>
      </c>
      <c r="G2511" s="87"/>
      <c r="H2511" s="87"/>
      <c r="I2511" s="87"/>
      <c r="J2511" s="87"/>
    </row>
    <row r="2512" spans="1:10" x14ac:dyDescent="0.2">
      <c r="A2512" s="39">
        <f t="shared" si="235"/>
        <v>0</v>
      </c>
      <c r="B2512" s="39">
        <f t="shared" si="236"/>
        <v>0</v>
      </c>
      <c r="C2512" s="39">
        <f t="shared" si="237"/>
        <v>0</v>
      </c>
      <c r="D2512" s="94">
        <f t="shared" ca="1" si="238"/>
        <v>0</v>
      </c>
      <c r="E2512" s="94">
        <f t="shared" ca="1" si="239"/>
        <v>0</v>
      </c>
      <c r="F2512" s="94">
        <f t="shared" ca="1" si="234"/>
        <v>0</v>
      </c>
      <c r="G2512" s="87"/>
      <c r="H2512" s="87"/>
      <c r="I2512" s="87"/>
      <c r="J2512" s="87"/>
    </row>
    <row r="2513" spans="1:10" x14ac:dyDescent="0.2">
      <c r="A2513" s="39">
        <f t="shared" si="235"/>
        <v>0</v>
      </c>
      <c r="B2513" s="39">
        <f t="shared" si="236"/>
        <v>0</v>
      </c>
      <c r="C2513" s="39">
        <f t="shared" si="237"/>
        <v>0</v>
      </c>
      <c r="D2513" s="94">
        <f t="shared" ca="1" si="238"/>
        <v>0</v>
      </c>
      <c r="E2513" s="94">
        <f t="shared" ca="1" si="239"/>
        <v>0</v>
      </c>
      <c r="F2513" s="94">
        <f t="shared" ca="1" si="234"/>
        <v>0</v>
      </c>
      <c r="G2513" s="87"/>
      <c r="H2513" s="87"/>
      <c r="I2513" s="87"/>
      <c r="J2513" s="87"/>
    </row>
    <row r="2514" spans="1:10" x14ac:dyDescent="0.2">
      <c r="A2514" s="39">
        <f t="shared" si="235"/>
        <v>0</v>
      </c>
      <c r="B2514" s="39">
        <f t="shared" si="236"/>
        <v>0</v>
      </c>
      <c r="C2514" s="39">
        <f t="shared" si="237"/>
        <v>0</v>
      </c>
      <c r="D2514" s="94">
        <f t="shared" ca="1" si="238"/>
        <v>0</v>
      </c>
      <c r="E2514" s="94">
        <f t="shared" ca="1" si="239"/>
        <v>0</v>
      </c>
      <c r="F2514" s="94">
        <f t="shared" ca="1" si="234"/>
        <v>0</v>
      </c>
      <c r="G2514" s="87"/>
      <c r="H2514" s="87"/>
      <c r="I2514" s="87"/>
      <c r="J2514" s="87"/>
    </row>
    <row r="2515" spans="1:10" x14ac:dyDescent="0.2">
      <c r="A2515" s="39">
        <f t="shared" si="235"/>
        <v>0</v>
      </c>
      <c r="B2515" s="39">
        <f t="shared" si="236"/>
        <v>0</v>
      </c>
      <c r="C2515" s="39">
        <f t="shared" si="237"/>
        <v>0</v>
      </c>
      <c r="D2515" s="94">
        <f t="shared" ca="1" si="238"/>
        <v>0</v>
      </c>
      <c r="E2515" s="94">
        <f t="shared" ca="1" si="239"/>
        <v>0</v>
      </c>
      <c r="F2515" s="94">
        <f t="shared" ca="1" si="234"/>
        <v>0</v>
      </c>
      <c r="G2515" s="87"/>
      <c r="H2515" s="87"/>
      <c r="I2515" s="87"/>
      <c r="J2515" s="87"/>
    </row>
    <row r="2516" spans="1:10" x14ac:dyDescent="0.2">
      <c r="A2516" s="39">
        <f t="shared" si="235"/>
        <v>0</v>
      </c>
      <c r="B2516" s="39">
        <f t="shared" si="236"/>
        <v>0</v>
      </c>
      <c r="C2516" s="39">
        <f t="shared" si="237"/>
        <v>0</v>
      </c>
      <c r="D2516" s="94">
        <f t="shared" ca="1" si="238"/>
        <v>0</v>
      </c>
      <c r="E2516" s="94">
        <f t="shared" ca="1" si="239"/>
        <v>0</v>
      </c>
      <c r="F2516" s="94">
        <f t="shared" ca="1" si="234"/>
        <v>0</v>
      </c>
      <c r="G2516" s="87"/>
      <c r="H2516" s="87"/>
      <c r="I2516" s="87"/>
      <c r="J2516" s="87"/>
    </row>
    <row r="2517" spans="1:10" x14ac:dyDescent="0.2">
      <c r="A2517" s="39">
        <f t="shared" si="235"/>
        <v>0</v>
      </c>
      <c r="B2517" s="39">
        <f t="shared" si="236"/>
        <v>0</v>
      </c>
      <c r="C2517" s="39">
        <f t="shared" si="237"/>
        <v>0</v>
      </c>
      <c r="D2517" s="94">
        <f t="shared" ca="1" si="238"/>
        <v>0</v>
      </c>
      <c r="E2517" s="94">
        <f t="shared" ca="1" si="239"/>
        <v>0</v>
      </c>
      <c r="F2517" s="94">
        <f t="shared" ca="1" si="234"/>
        <v>0</v>
      </c>
      <c r="G2517" s="87"/>
      <c r="H2517" s="87"/>
      <c r="I2517" s="87"/>
      <c r="J2517" s="87"/>
    </row>
    <row r="2518" spans="1:10" x14ac:dyDescent="0.2">
      <c r="A2518" s="39">
        <f t="shared" si="235"/>
        <v>0</v>
      </c>
      <c r="B2518" s="39">
        <f t="shared" si="236"/>
        <v>0</v>
      </c>
      <c r="C2518" s="39">
        <f t="shared" si="237"/>
        <v>0</v>
      </c>
      <c r="D2518" s="94">
        <f t="shared" ca="1" si="238"/>
        <v>0</v>
      </c>
      <c r="E2518" s="94">
        <f t="shared" ca="1" si="239"/>
        <v>0</v>
      </c>
      <c r="F2518" s="94">
        <f t="shared" ca="1" si="234"/>
        <v>0</v>
      </c>
      <c r="G2518" s="87"/>
      <c r="H2518" s="87"/>
      <c r="I2518" s="87"/>
      <c r="J2518" s="87"/>
    </row>
    <row r="2519" spans="1:10" x14ac:dyDescent="0.2">
      <c r="A2519" s="39">
        <f t="shared" si="235"/>
        <v>0</v>
      </c>
      <c r="B2519" s="39">
        <f t="shared" si="236"/>
        <v>0</v>
      </c>
      <c r="C2519" s="39">
        <f t="shared" si="237"/>
        <v>0</v>
      </c>
      <c r="D2519" s="94">
        <f t="shared" ca="1" si="238"/>
        <v>0</v>
      </c>
      <c r="E2519" s="94">
        <f t="shared" ca="1" si="239"/>
        <v>0</v>
      </c>
      <c r="F2519" s="94">
        <f t="shared" ca="1" si="234"/>
        <v>0</v>
      </c>
      <c r="G2519" s="87"/>
      <c r="H2519" s="87"/>
      <c r="I2519" s="87"/>
      <c r="J2519" s="87"/>
    </row>
    <row r="2520" spans="1:10" x14ac:dyDescent="0.2">
      <c r="A2520" s="39">
        <f t="shared" si="235"/>
        <v>0</v>
      </c>
      <c r="B2520" s="39">
        <f t="shared" si="236"/>
        <v>0</v>
      </c>
      <c r="C2520" s="39">
        <f t="shared" si="237"/>
        <v>0</v>
      </c>
      <c r="D2520" s="94">
        <f t="shared" ca="1" si="238"/>
        <v>0</v>
      </c>
      <c r="E2520" s="94">
        <f t="shared" ca="1" si="239"/>
        <v>0</v>
      </c>
      <c r="F2520" s="94">
        <f t="shared" ca="1" si="234"/>
        <v>0</v>
      </c>
      <c r="G2520" s="87"/>
      <c r="H2520" s="87"/>
      <c r="I2520" s="87"/>
      <c r="J2520" s="87"/>
    </row>
    <row r="2521" spans="1:10" x14ac:dyDescent="0.2">
      <c r="A2521" s="39">
        <f t="shared" si="235"/>
        <v>0</v>
      </c>
      <c r="B2521" s="39">
        <f t="shared" si="236"/>
        <v>0</v>
      </c>
      <c r="C2521" s="39">
        <f t="shared" si="237"/>
        <v>0</v>
      </c>
      <c r="D2521" s="94">
        <f t="shared" ca="1" si="238"/>
        <v>0</v>
      </c>
      <c r="E2521" s="94">
        <f t="shared" ca="1" si="239"/>
        <v>0</v>
      </c>
      <c r="F2521" s="94">
        <f t="shared" ca="1" si="234"/>
        <v>0</v>
      </c>
      <c r="G2521" s="87"/>
      <c r="H2521" s="87"/>
      <c r="I2521" s="87"/>
      <c r="J2521" s="87"/>
    </row>
    <row r="2522" spans="1:10" x14ac:dyDescent="0.2">
      <c r="A2522" s="39">
        <f t="shared" si="235"/>
        <v>0</v>
      </c>
      <c r="B2522" s="39">
        <f t="shared" si="236"/>
        <v>0</v>
      </c>
      <c r="C2522" s="39">
        <f t="shared" si="237"/>
        <v>0</v>
      </c>
      <c r="D2522" s="94">
        <f t="shared" ca="1" si="238"/>
        <v>0</v>
      </c>
      <c r="E2522" s="94">
        <f t="shared" ca="1" si="239"/>
        <v>0</v>
      </c>
      <c r="F2522" s="94">
        <f t="shared" ca="1" si="234"/>
        <v>0</v>
      </c>
      <c r="G2522" s="87"/>
      <c r="H2522" s="87"/>
      <c r="I2522" s="87"/>
      <c r="J2522" s="87"/>
    </row>
    <row r="2523" spans="1:10" x14ac:dyDescent="0.2">
      <c r="A2523" s="39">
        <f t="shared" si="235"/>
        <v>0</v>
      </c>
      <c r="B2523" s="39">
        <f t="shared" si="236"/>
        <v>0</v>
      </c>
      <c r="C2523" s="39">
        <f t="shared" si="237"/>
        <v>0</v>
      </c>
      <c r="D2523" s="94">
        <f t="shared" ca="1" si="238"/>
        <v>0</v>
      </c>
      <c r="E2523" s="94">
        <f t="shared" ca="1" si="239"/>
        <v>0</v>
      </c>
      <c r="F2523" s="94">
        <f t="shared" ca="1" si="234"/>
        <v>0</v>
      </c>
      <c r="G2523" s="87"/>
      <c r="H2523" s="87"/>
      <c r="I2523" s="87"/>
      <c r="J2523" s="87"/>
    </row>
    <row r="2524" spans="1:10" x14ac:dyDescent="0.2">
      <c r="A2524" s="39">
        <f t="shared" si="235"/>
        <v>0</v>
      </c>
      <c r="B2524" s="39">
        <f t="shared" si="236"/>
        <v>0</v>
      </c>
      <c r="C2524" s="39">
        <f t="shared" si="237"/>
        <v>0</v>
      </c>
      <c r="D2524" s="94">
        <f t="shared" ca="1" si="238"/>
        <v>0</v>
      </c>
      <c r="E2524" s="94">
        <f t="shared" ca="1" si="239"/>
        <v>0</v>
      </c>
      <c r="F2524" s="94">
        <f t="shared" ca="1" si="234"/>
        <v>0</v>
      </c>
      <c r="G2524" s="87"/>
      <c r="H2524" s="87"/>
      <c r="I2524" s="87"/>
      <c r="J2524" s="87"/>
    </row>
    <row r="2525" spans="1:10" x14ac:dyDescent="0.2">
      <c r="A2525" s="39">
        <f t="shared" si="235"/>
        <v>0</v>
      </c>
      <c r="B2525" s="39">
        <f t="shared" si="236"/>
        <v>0</v>
      </c>
      <c r="C2525" s="39">
        <f t="shared" si="237"/>
        <v>0</v>
      </c>
      <c r="D2525" s="94">
        <f t="shared" ca="1" si="238"/>
        <v>0</v>
      </c>
      <c r="E2525" s="94">
        <f t="shared" ca="1" si="239"/>
        <v>0</v>
      </c>
      <c r="F2525" s="94">
        <f t="shared" ca="1" si="234"/>
        <v>0</v>
      </c>
      <c r="G2525" s="87"/>
      <c r="H2525" s="87"/>
      <c r="I2525" s="87"/>
      <c r="J2525" s="87"/>
    </row>
    <row r="2526" spans="1:10" x14ac:dyDescent="0.2">
      <c r="A2526" s="39">
        <f t="shared" si="235"/>
        <v>0</v>
      </c>
      <c r="B2526" s="39">
        <f t="shared" si="236"/>
        <v>0</v>
      </c>
      <c r="C2526" s="39">
        <f t="shared" si="237"/>
        <v>0</v>
      </c>
      <c r="D2526" s="94">
        <f t="shared" ca="1" si="238"/>
        <v>0</v>
      </c>
      <c r="E2526" s="94">
        <f t="shared" ca="1" si="239"/>
        <v>0</v>
      </c>
      <c r="F2526" s="94">
        <f t="shared" ca="1" si="234"/>
        <v>0</v>
      </c>
      <c r="G2526" s="87"/>
      <c r="H2526" s="87"/>
      <c r="I2526" s="87"/>
      <c r="J2526" s="87"/>
    </row>
    <row r="2527" spans="1:10" x14ac:dyDescent="0.2">
      <c r="A2527" s="39">
        <f t="shared" si="235"/>
        <v>0</v>
      </c>
      <c r="B2527" s="39">
        <f t="shared" si="236"/>
        <v>0</v>
      </c>
      <c r="C2527" s="39">
        <f t="shared" si="237"/>
        <v>0</v>
      </c>
      <c r="D2527" s="94">
        <f t="shared" ca="1" si="238"/>
        <v>0</v>
      </c>
      <c r="E2527" s="94">
        <f t="shared" ca="1" si="239"/>
        <v>0</v>
      </c>
      <c r="F2527" s="94">
        <f t="shared" ca="1" si="234"/>
        <v>0</v>
      </c>
      <c r="G2527" s="87"/>
      <c r="H2527" s="87"/>
      <c r="I2527" s="87"/>
      <c r="J2527" s="87"/>
    </row>
    <row r="2528" spans="1:10" x14ac:dyDescent="0.2">
      <c r="A2528" s="39">
        <f t="shared" si="235"/>
        <v>0</v>
      </c>
      <c r="B2528" s="39">
        <f t="shared" si="236"/>
        <v>0</v>
      </c>
      <c r="C2528" s="39">
        <f t="shared" si="237"/>
        <v>0</v>
      </c>
      <c r="D2528" s="94">
        <f t="shared" ca="1" si="238"/>
        <v>0</v>
      </c>
      <c r="E2528" s="94">
        <f t="shared" ca="1" si="239"/>
        <v>0</v>
      </c>
      <c r="F2528" s="94">
        <f t="shared" ca="1" si="234"/>
        <v>0</v>
      </c>
      <c r="G2528" s="87"/>
      <c r="H2528" s="87"/>
      <c r="I2528" s="87"/>
      <c r="J2528" s="87"/>
    </row>
    <row r="2529" spans="1:10" x14ac:dyDescent="0.2">
      <c r="A2529" s="39">
        <f t="shared" si="235"/>
        <v>0</v>
      </c>
      <c r="B2529" s="39">
        <f t="shared" si="236"/>
        <v>0</v>
      </c>
      <c r="C2529" s="39">
        <f t="shared" si="237"/>
        <v>0</v>
      </c>
      <c r="D2529" s="94">
        <f t="shared" ca="1" si="238"/>
        <v>0</v>
      </c>
      <c r="E2529" s="94">
        <f t="shared" ca="1" si="239"/>
        <v>0</v>
      </c>
      <c r="F2529" s="94">
        <f t="shared" ca="1" si="234"/>
        <v>0</v>
      </c>
      <c r="G2529" s="87"/>
      <c r="H2529" s="87"/>
      <c r="I2529" s="87"/>
      <c r="J2529" s="87"/>
    </row>
    <row r="2530" spans="1:10" x14ac:dyDescent="0.2">
      <c r="A2530" s="39">
        <f t="shared" si="235"/>
        <v>0</v>
      </c>
      <c r="B2530" s="39">
        <f t="shared" si="236"/>
        <v>0</v>
      </c>
      <c r="C2530" s="39">
        <f t="shared" si="237"/>
        <v>0</v>
      </c>
      <c r="D2530" s="94">
        <f t="shared" ca="1" si="238"/>
        <v>0</v>
      </c>
      <c r="E2530" s="94">
        <f t="shared" ca="1" si="239"/>
        <v>0</v>
      </c>
      <c r="F2530" s="94">
        <f t="shared" ca="1" si="234"/>
        <v>0</v>
      </c>
      <c r="G2530" s="87"/>
      <c r="H2530" s="87"/>
      <c r="I2530" s="87"/>
      <c r="J2530" s="87"/>
    </row>
    <row r="2531" spans="1:10" x14ac:dyDescent="0.2">
      <c r="A2531" s="39">
        <f t="shared" si="235"/>
        <v>0</v>
      </c>
      <c r="B2531" s="39">
        <f t="shared" si="236"/>
        <v>0</v>
      </c>
      <c r="C2531" s="39">
        <f t="shared" si="237"/>
        <v>0</v>
      </c>
      <c r="D2531" s="94">
        <f t="shared" ca="1" si="238"/>
        <v>0</v>
      </c>
      <c r="E2531" s="94">
        <f t="shared" ca="1" si="239"/>
        <v>0</v>
      </c>
      <c r="F2531" s="94">
        <f t="shared" ca="1" si="234"/>
        <v>0</v>
      </c>
      <c r="G2531" s="87"/>
      <c r="H2531" s="87"/>
      <c r="I2531" s="87"/>
      <c r="J2531" s="87"/>
    </row>
    <row r="2532" spans="1:10" x14ac:dyDescent="0.2">
      <c r="A2532" s="39">
        <f t="shared" si="235"/>
        <v>0</v>
      </c>
      <c r="B2532" s="39">
        <f t="shared" si="236"/>
        <v>0</v>
      </c>
      <c r="C2532" s="39">
        <f t="shared" si="237"/>
        <v>0</v>
      </c>
      <c r="D2532" s="94">
        <f t="shared" ca="1" si="238"/>
        <v>0</v>
      </c>
      <c r="E2532" s="94">
        <f t="shared" ca="1" si="239"/>
        <v>0</v>
      </c>
      <c r="F2532" s="94">
        <f t="shared" ca="1" si="234"/>
        <v>0</v>
      </c>
      <c r="G2532" s="87"/>
      <c r="H2532" s="87"/>
      <c r="I2532" s="87"/>
      <c r="J2532" s="87"/>
    </row>
    <row r="2533" spans="1:10" x14ac:dyDescent="0.2">
      <c r="A2533" s="39">
        <f t="shared" si="235"/>
        <v>0</v>
      </c>
      <c r="B2533" s="39">
        <f t="shared" si="236"/>
        <v>0</v>
      </c>
      <c r="C2533" s="39">
        <f t="shared" si="237"/>
        <v>0</v>
      </c>
      <c r="D2533" s="94">
        <f t="shared" ca="1" si="238"/>
        <v>0</v>
      </c>
      <c r="E2533" s="94">
        <f t="shared" ca="1" si="239"/>
        <v>0</v>
      </c>
      <c r="F2533" s="94">
        <f t="shared" ca="1" si="234"/>
        <v>0</v>
      </c>
      <c r="G2533" s="87"/>
      <c r="H2533" s="87"/>
      <c r="I2533" s="87"/>
      <c r="J2533" s="87"/>
    </row>
    <row r="2534" spans="1:10" x14ac:dyDescent="0.2">
      <c r="A2534" s="39">
        <f t="shared" si="235"/>
        <v>0</v>
      </c>
      <c r="B2534" s="39">
        <f t="shared" si="236"/>
        <v>0</v>
      </c>
      <c r="C2534" s="39">
        <f t="shared" si="237"/>
        <v>0</v>
      </c>
      <c r="D2534" s="94">
        <f t="shared" ca="1" si="238"/>
        <v>0</v>
      </c>
      <c r="E2534" s="94">
        <f t="shared" ca="1" si="239"/>
        <v>0</v>
      </c>
      <c r="F2534" s="94">
        <f t="shared" ca="1" si="234"/>
        <v>0</v>
      </c>
      <c r="G2534" s="87"/>
      <c r="H2534" s="87"/>
      <c r="I2534" s="87"/>
      <c r="J2534" s="87"/>
    </row>
    <row r="2535" spans="1:10" x14ac:dyDescent="0.2">
      <c r="A2535" s="39">
        <f t="shared" si="235"/>
        <v>0</v>
      </c>
      <c r="B2535" s="39">
        <f t="shared" si="236"/>
        <v>0</v>
      </c>
      <c r="C2535" s="39">
        <f t="shared" si="237"/>
        <v>0</v>
      </c>
      <c r="D2535" s="94">
        <f t="shared" ca="1" si="238"/>
        <v>0</v>
      </c>
      <c r="E2535" s="94">
        <f t="shared" ca="1" si="239"/>
        <v>0</v>
      </c>
      <c r="F2535" s="94">
        <f t="shared" ca="1" si="234"/>
        <v>0</v>
      </c>
      <c r="G2535" s="87"/>
      <c r="H2535" s="87"/>
      <c r="I2535" s="87"/>
      <c r="J2535" s="87"/>
    </row>
    <row r="2536" spans="1:10" x14ac:dyDescent="0.2">
      <c r="A2536" s="39">
        <f t="shared" si="235"/>
        <v>0</v>
      </c>
      <c r="B2536" s="39">
        <f t="shared" si="236"/>
        <v>0</v>
      </c>
      <c r="C2536" s="39">
        <f t="shared" si="237"/>
        <v>0</v>
      </c>
      <c r="D2536" s="94">
        <f t="shared" ca="1" si="238"/>
        <v>0</v>
      </c>
      <c r="E2536" s="94">
        <f t="shared" ca="1" si="239"/>
        <v>0</v>
      </c>
      <c r="F2536" s="94">
        <f t="shared" ca="1" si="234"/>
        <v>0</v>
      </c>
      <c r="G2536" s="87"/>
      <c r="H2536" s="87"/>
      <c r="I2536" s="87"/>
      <c r="J2536" s="87"/>
    </row>
    <row r="2537" spans="1:10" x14ac:dyDescent="0.2">
      <c r="A2537" s="39">
        <f t="shared" si="235"/>
        <v>0</v>
      </c>
      <c r="B2537" s="39">
        <f t="shared" si="236"/>
        <v>0</v>
      </c>
      <c r="C2537" s="39">
        <f t="shared" si="237"/>
        <v>0</v>
      </c>
      <c r="D2537" s="94">
        <f t="shared" ca="1" si="238"/>
        <v>0</v>
      </c>
      <c r="E2537" s="94">
        <f t="shared" ca="1" si="239"/>
        <v>0</v>
      </c>
      <c r="F2537" s="94">
        <f t="shared" ca="1" si="234"/>
        <v>0</v>
      </c>
      <c r="G2537" s="87"/>
      <c r="H2537" s="87"/>
      <c r="I2537" s="87"/>
      <c r="J2537" s="87"/>
    </row>
    <row r="2538" spans="1:10" x14ac:dyDescent="0.2">
      <c r="A2538" s="39">
        <f t="shared" si="235"/>
        <v>0</v>
      </c>
      <c r="B2538" s="39">
        <f t="shared" si="236"/>
        <v>0</v>
      </c>
      <c r="C2538" s="39">
        <f t="shared" si="237"/>
        <v>0</v>
      </c>
      <c r="D2538" s="94">
        <f t="shared" ca="1" si="238"/>
        <v>0</v>
      </c>
      <c r="E2538" s="94">
        <f t="shared" ca="1" si="239"/>
        <v>0</v>
      </c>
      <c r="F2538" s="94">
        <f t="shared" ca="1" si="234"/>
        <v>0</v>
      </c>
      <c r="G2538" s="87"/>
      <c r="H2538" s="87"/>
      <c r="I2538" s="87"/>
      <c r="J2538" s="87"/>
    </row>
    <row r="2539" spans="1:10" x14ac:dyDescent="0.2">
      <c r="A2539" s="39">
        <f t="shared" si="235"/>
        <v>0</v>
      </c>
      <c r="B2539" s="39">
        <f t="shared" si="236"/>
        <v>0</v>
      </c>
      <c r="C2539" s="39">
        <f t="shared" si="237"/>
        <v>0</v>
      </c>
      <c r="D2539" s="94">
        <f t="shared" ca="1" si="238"/>
        <v>0</v>
      </c>
      <c r="E2539" s="94">
        <f t="shared" ca="1" si="239"/>
        <v>0</v>
      </c>
      <c r="F2539" s="94">
        <f t="shared" ca="1" si="234"/>
        <v>0</v>
      </c>
      <c r="G2539" s="87"/>
      <c r="H2539" s="87"/>
      <c r="I2539" s="87"/>
      <c r="J2539" s="87"/>
    </row>
    <row r="2540" spans="1:10" x14ac:dyDescent="0.2">
      <c r="A2540" s="39">
        <f t="shared" si="235"/>
        <v>0</v>
      </c>
      <c r="B2540" s="39">
        <f t="shared" si="236"/>
        <v>0</v>
      </c>
      <c r="C2540" s="39">
        <f t="shared" si="237"/>
        <v>0</v>
      </c>
      <c r="D2540" s="94">
        <f t="shared" ca="1" si="238"/>
        <v>0</v>
      </c>
      <c r="E2540" s="94">
        <f t="shared" ca="1" si="239"/>
        <v>0</v>
      </c>
      <c r="F2540" s="94">
        <f t="shared" ca="1" si="234"/>
        <v>0</v>
      </c>
      <c r="G2540" s="87"/>
      <c r="H2540" s="87"/>
      <c r="I2540" s="87"/>
      <c r="J2540" s="87"/>
    </row>
    <row r="2541" spans="1:10" x14ac:dyDescent="0.2">
      <c r="A2541" s="39">
        <f t="shared" si="235"/>
        <v>0</v>
      </c>
      <c r="B2541" s="39">
        <f t="shared" si="236"/>
        <v>0</v>
      </c>
      <c r="C2541" s="39">
        <f t="shared" si="237"/>
        <v>0</v>
      </c>
      <c r="D2541" s="94">
        <f t="shared" ca="1" si="238"/>
        <v>0</v>
      </c>
      <c r="E2541" s="94">
        <f t="shared" ca="1" si="239"/>
        <v>0</v>
      </c>
      <c r="F2541" s="94">
        <f t="shared" ca="1" si="234"/>
        <v>0</v>
      </c>
      <c r="G2541" s="87"/>
      <c r="H2541" s="87"/>
      <c r="I2541" s="87"/>
      <c r="J2541" s="87"/>
    </row>
    <row r="2542" spans="1:10" x14ac:dyDescent="0.2">
      <c r="A2542" s="39">
        <f t="shared" si="235"/>
        <v>0</v>
      </c>
      <c r="B2542" s="39">
        <f t="shared" si="236"/>
        <v>0</v>
      </c>
      <c r="C2542" s="39">
        <f t="shared" si="237"/>
        <v>0</v>
      </c>
      <c r="D2542" s="94">
        <f t="shared" ca="1" si="238"/>
        <v>0</v>
      </c>
      <c r="E2542" s="94">
        <f t="shared" ca="1" si="239"/>
        <v>0</v>
      </c>
      <c r="F2542" s="94">
        <f t="shared" ca="1" si="234"/>
        <v>0</v>
      </c>
      <c r="G2542" s="87"/>
      <c r="H2542" s="87"/>
      <c r="I2542" s="87"/>
      <c r="J2542" s="87"/>
    </row>
    <row r="2543" spans="1:10" x14ac:dyDescent="0.2">
      <c r="A2543" s="39">
        <f t="shared" si="235"/>
        <v>0</v>
      </c>
      <c r="B2543" s="39">
        <f t="shared" si="236"/>
        <v>0</v>
      </c>
      <c r="C2543" s="39">
        <f t="shared" si="237"/>
        <v>0</v>
      </c>
      <c r="D2543" s="94">
        <f t="shared" ca="1" si="238"/>
        <v>0</v>
      </c>
      <c r="E2543" s="94">
        <f t="shared" ca="1" si="239"/>
        <v>0</v>
      </c>
      <c r="F2543" s="94">
        <f t="shared" ca="1" si="234"/>
        <v>0</v>
      </c>
      <c r="G2543" s="87"/>
      <c r="H2543" s="87"/>
      <c r="I2543" s="87"/>
      <c r="J2543" s="87"/>
    </row>
    <row r="2544" spans="1:10" x14ac:dyDescent="0.2">
      <c r="A2544" s="39">
        <f t="shared" si="235"/>
        <v>0</v>
      </c>
      <c r="B2544" s="39">
        <f t="shared" si="236"/>
        <v>0</v>
      </c>
      <c r="C2544" s="39">
        <f t="shared" si="237"/>
        <v>0</v>
      </c>
      <c r="D2544" s="94">
        <f t="shared" ca="1" si="238"/>
        <v>0</v>
      </c>
      <c r="E2544" s="94">
        <f t="shared" ca="1" si="239"/>
        <v>0</v>
      </c>
      <c r="F2544" s="94">
        <f t="shared" ca="1" si="234"/>
        <v>0</v>
      </c>
      <c r="G2544" s="87"/>
      <c r="H2544" s="87"/>
      <c r="I2544" s="87"/>
      <c r="J2544" s="87"/>
    </row>
    <row r="2545" spans="1:10" x14ac:dyDescent="0.2">
      <c r="A2545" s="39">
        <f t="shared" si="235"/>
        <v>0</v>
      </c>
      <c r="B2545" s="39">
        <f t="shared" si="236"/>
        <v>0</v>
      </c>
      <c r="C2545" s="39">
        <f t="shared" si="237"/>
        <v>0</v>
      </c>
      <c r="D2545" s="94">
        <f t="shared" ca="1" si="238"/>
        <v>0</v>
      </c>
      <c r="E2545" s="94">
        <f t="shared" ca="1" si="239"/>
        <v>0</v>
      </c>
      <c r="F2545" s="94">
        <f t="shared" ca="1" si="234"/>
        <v>0</v>
      </c>
      <c r="G2545" s="87"/>
      <c r="H2545" s="87"/>
      <c r="I2545" s="87"/>
      <c r="J2545" s="87"/>
    </row>
    <row r="2546" spans="1:10" x14ac:dyDescent="0.2">
      <c r="A2546" s="39">
        <f t="shared" si="235"/>
        <v>0</v>
      </c>
      <c r="B2546" s="39">
        <f t="shared" si="236"/>
        <v>0</v>
      </c>
      <c r="C2546" s="39">
        <f t="shared" si="237"/>
        <v>0</v>
      </c>
      <c r="D2546" s="94">
        <f t="shared" ca="1" si="238"/>
        <v>0</v>
      </c>
      <c r="E2546" s="94">
        <f t="shared" ca="1" si="239"/>
        <v>0</v>
      </c>
      <c r="F2546" s="94">
        <f t="shared" ca="1" si="234"/>
        <v>0</v>
      </c>
      <c r="G2546" s="87"/>
      <c r="H2546" s="87"/>
      <c r="I2546" s="87"/>
      <c r="J2546" s="87"/>
    </row>
    <row r="2547" spans="1:10" x14ac:dyDescent="0.2">
      <c r="A2547" s="39">
        <f t="shared" si="235"/>
        <v>0</v>
      </c>
      <c r="B2547" s="39">
        <f t="shared" si="236"/>
        <v>0</v>
      </c>
      <c r="C2547" s="39">
        <f t="shared" si="237"/>
        <v>0</v>
      </c>
      <c r="D2547" s="94">
        <f t="shared" ca="1" si="238"/>
        <v>0</v>
      </c>
      <c r="E2547" s="94">
        <f t="shared" ca="1" si="239"/>
        <v>0</v>
      </c>
      <c r="F2547" s="94">
        <f t="shared" ca="1" si="234"/>
        <v>0</v>
      </c>
      <c r="G2547" s="87"/>
      <c r="H2547" s="87"/>
      <c r="I2547" s="87"/>
      <c r="J2547" s="87"/>
    </row>
    <row r="2548" spans="1:10" x14ac:dyDescent="0.2">
      <c r="A2548" s="39">
        <f t="shared" si="235"/>
        <v>0</v>
      </c>
      <c r="B2548" s="39">
        <f t="shared" si="236"/>
        <v>0</v>
      </c>
      <c r="C2548" s="39">
        <f t="shared" si="237"/>
        <v>0</v>
      </c>
      <c r="D2548" s="94">
        <f t="shared" ca="1" si="238"/>
        <v>0</v>
      </c>
      <c r="E2548" s="94">
        <f t="shared" ca="1" si="239"/>
        <v>0</v>
      </c>
      <c r="F2548" s="94">
        <f t="shared" ca="1" si="234"/>
        <v>0</v>
      </c>
      <c r="G2548" s="87"/>
      <c r="H2548" s="87"/>
      <c r="I2548" s="87"/>
      <c r="J2548" s="87"/>
    </row>
    <row r="2549" spans="1:10" x14ac:dyDescent="0.2">
      <c r="A2549" s="39">
        <f t="shared" si="235"/>
        <v>0</v>
      </c>
      <c r="B2549" s="39">
        <f t="shared" si="236"/>
        <v>0</v>
      </c>
      <c r="C2549" s="39">
        <f t="shared" si="237"/>
        <v>0</v>
      </c>
      <c r="D2549" s="94">
        <f t="shared" ca="1" si="238"/>
        <v>0</v>
      </c>
      <c r="E2549" s="94">
        <f t="shared" ca="1" si="239"/>
        <v>0</v>
      </c>
      <c r="F2549" s="94">
        <f t="shared" ca="1" si="234"/>
        <v>0</v>
      </c>
      <c r="G2549" s="87"/>
      <c r="H2549" s="87"/>
      <c r="I2549" s="87"/>
      <c r="J2549" s="87"/>
    </row>
    <row r="2550" spans="1:10" x14ac:dyDescent="0.2">
      <c r="A2550" s="39">
        <f t="shared" si="235"/>
        <v>0</v>
      </c>
      <c r="B2550" s="39">
        <f t="shared" si="236"/>
        <v>0</v>
      </c>
      <c r="C2550" s="39">
        <f t="shared" si="237"/>
        <v>0</v>
      </c>
      <c r="D2550" s="94">
        <f t="shared" ca="1" si="238"/>
        <v>0</v>
      </c>
      <c r="E2550" s="94">
        <f t="shared" ca="1" si="239"/>
        <v>0</v>
      </c>
      <c r="F2550" s="94">
        <f t="shared" ca="1" si="234"/>
        <v>0</v>
      </c>
      <c r="G2550" s="87"/>
      <c r="H2550" s="87"/>
      <c r="I2550" s="87"/>
      <c r="J2550" s="87"/>
    </row>
    <row r="2551" spans="1:10" x14ac:dyDescent="0.2">
      <c r="A2551" s="39">
        <f t="shared" si="235"/>
        <v>0</v>
      </c>
      <c r="B2551" s="39">
        <f t="shared" si="236"/>
        <v>0</v>
      </c>
      <c r="C2551" s="39">
        <f t="shared" si="237"/>
        <v>0</v>
      </c>
      <c r="D2551" s="94">
        <f t="shared" ca="1" si="238"/>
        <v>0</v>
      </c>
      <c r="E2551" s="94">
        <f t="shared" ca="1" si="239"/>
        <v>0</v>
      </c>
      <c r="F2551" s="94">
        <f t="shared" ca="1" si="234"/>
        <v>0</v>
      </c>
      <c r="G2551" s="87"/>
      <c r="H2551" s="87"/>
      <c r="I2551" s="87"/>
      <c r="J2551" s="87"/>
    </row>
    <row r="2552" spans="1:10" x14ac:dyDescent="0.2">
      <c r="A2552" s="39">
        <f t="shared" si="235"/>
        <v>0</v>
      </c>
      <c r="B2552" s="39">
        <f t="shared" si="236"/>
        <v>0</v>
      </c>
      <c r="C2552" s="39">
        <f t="shared" si="237"/>
        <v>0</v>
      </c>
      <c r="D2552" s="94">
        <f t="shared" ca="1" si="238"/>
        <v>0</v>
      </c>
      <c r="E2552" s="94">
        <f t="shared" ca="1" si="239"/>
        <v>0</v>
      </c>
      <c r="F2552" s="94">
        <f t="shared" ca="1" si="234"/>
        <v>0</v>
      </c>
      <c r="G2552" s="87"/>
      <c r="H2552" s="87"/>
      <c r="I2552" s="87"/>
      <c r="J2552" s="87"/>
    </row>
    <row r="2553" spans="1:10" x14ac:dyDescent="0.2">
      <c r="A2553" s="39">
        <f t="shared" si="235"/>
        <v>0</v>
      </c>
      <c r="B2553" s="39">
        <f t="shared" si="236"/>
        <v>0</v>
      </c>
      <c r="C2553" s="39">
        <f t="shared" si="237"/>
        <v>0</v>
      </c>
      <c r="D2553" s="94">
        <f t="shared" ca="1" si="238"/>
        <v>0</v>
      </c>
      <c r="E2553" s="94">
        <f t="shared" ca="1" si="239"/>
        <v>0</v>
      </c>
      <c r="F2553" s="94">
        <f t="shared" ca="1" si="234"/>
        <v>0</v>
      </c>
      <c r="G2553" s="87"/>
      <c r="H2553" s="87"/>
      <c r="I2553" s="87"/>
      <c r="J2553" s="87"/>
    </row>
    <row r="2554" spans="1:10" x14ac:dyDescent="0.2">
      <c r="A2554" s="39">
        <f t="shared" si="235"/>
        <v>0</v>
      </c>
      <c r="B2554" s="39">
        <f t="shared" si="236"/>
        <v>0</v>
      </c>
      <c r="C2554" s="39">
        <f t="shared" si="237"/>
        <v>0</v>
      </c>
      <c r="D2554" s="94">
        <f t="shared" ca="1" si="238"/>
        <v>0</v>
      </c>
      <c r="E2554" s="94">
        <f t="shared" ca="1" si="239"/>
        <v>0</v>
      </c>
      <c r="F2554" s="94">
        <f t="shared" ca="1" si="234"/>
        <v>0</v>
      </c>
      <c r="G2554" s="87"/>
      <c r="H2554" s="87"/>
      <c r="I2554" s="87"/>
      <c r="J2554" s="87"/>
    </row>
    <row r="2555" spans="1:10" x14ac:dyDescent="0.2">
      <c r="A2555" s="39">
        <f t="shared" si="235"/>
        <v>0</v>
      </c>
      <c r="B2555" s="39">
        <f t="shared" si="236"/>
        <v>0</v>
      </c>
      <c r="C2555" s="39">
        <f t="shared" si="237"/>
        <v>0</v>
      </c>
      <c r="D2555" s="94">
        <f t="shared" ca="1" si="238"/>
        <v>0</v>
      </c>
      <c r="E2555" s="94">
        <f t="shared" ca="1" si="239"/>
        <v>0</v>
      </c>
      <c r="F2555" s="94">
        <f t="shared" ca="1" si="234"/>
        <v>0</v>
      </c>
      <c r="G2555" s="87"/>
      <c r="H2555" s="87"/>
      <c r="I2555" s="87"/>
      <c r="J2555" s="87"/>
    </row>
    <row r="2556" spans="1:10" x14ac:dyDescent="0.2">
      <c r="A2556" s="39">
        <f t="shared" si="235"/>
        <v>0</v>
      </c>
      <c r="B2556" s="39">
        <f t="shared" si="236"/>
        <v>0</v>
      </c>
      <c r="C2556" s="39">
        <f t="shared" si="237"/>
        <v>0</v>
      </c>
      <c r="D2556" s="94">
        <f t="shared" ca="1" si="238"/>
        <v>0</v>
      </c>
      <c r="E2556" s="94">
        <f t="shared" ca="1" si="239"/>
        <v>0</v>
      </c>
      <c r="F2556" s="94">
        <f t="shared" ca="1" si="234"/>
        <v>0</v>
      </c>
      <c r="G2556" s="87"/>
      <c r="H2556" s="87"/>
      <c r="I2556" s="87"/>
      <c r="J2556" s="87"/>
    </row>
    <row r="2557" spans="1:10" x14ac:dyDescent="0.2">
      <c r="A2557" s="39">
        <f t="shared" si="235"/>
        <v>0</v>
      </c>
      <c r="B2557" s="39">
        <f t="shared" si="236"/>
        <v>0</v>
      </c>
      <c r="C2557" s="39">
        <f t="shared" si="237"/>
        <v>0</v>
      </c>
      <c r="D2557" s="94">
        <f t="shared" ca="1" si="238"/>
        <v>0</v>
      </c>
      <c r="E2557" s="94">
        <f t="shared" ca="1" si="239"/>
        <v>0</v>
      </c>
      <c r="F2557" s="94">
        <f t="shared" ca="1" si="234"/>
        <v>0</v>
      </c>
      <c r="G2557" s="87"/>
      <c r="H2557" s="87"/>
      <c r="I2557" s="87"/>
      <c r="J2557" s="87"/>
    </row>
    <row r="2558" spans="1:10" x14ac:dyDescent="0.2">
      <c r="A2558" s="39">
        <f t="shared" si="235"/>
        <v>0</v>
      </c>
      <c r="B2558" s="39">
        <f t="shared" si="236"/>
        <v>0</v>
      </c>
      <c r="C2558" s="39">
        <f t="shared" si="237"/>
        <v>0</v>
      </c>
      <c r="D2558" s="94">
        <f t="shared" ca="1" si="238"/>
        <v>0</v>
      </c>
      <c r="E2558" s="94">
        <f t="shared" ca="1" si="239"/>
        <v>0</v>
      </c>
      <c r="F2558" s="94">
        <f t="shared" ca="1" si="234"/>
        <v>0</v>
      </c>
      <c r="G2558" s="87"/>
      <c r="H2558" s="87"/>
      <c r="I2558" s="87"/>
      <c r="J2558" s="87"/>
    </row>
    <row r="2559" spans="1:10" x14ac:dyDescent="0.2">
      <c r="A2559" s="39">
        <f t="shared" si="235"/>
        <v>0</v>
      </c>
      <c r="B2559" s="39">
        <f t="shared" si="236"/>
        <v>0</v>
      </c>
      <c r="C2559" s="39">
        <f t="shared" si="237"/>
        <v>0</v>
      </c>
      <c r="D2559" s="94">
        <f t="shared" ca="1" si="238"/>
        <v>0</v>
      </c>
      <c r="E2559" s="94">
        <f t="shared" ca="1" si="239"/>
        <v>0</v>
      </c>
      <c r="F2559" s="94">
        <f t="shared" ca="1" si="234"/>
        <v>0</v>
      </c>
      <c r="G2559" s="87"/>
      <c r="H2559" s="87"/>
      <c r="I2559" s="87"/>
      <c r="J2559" s="87"/>
    </row>
    <row r="2560" spans="1:10" x14ac:dyDescent="0.2">
      <c r="A2560" s="39">
        <f t="shared" si="235"/>
        <v>0</v>
      </c>
      <c r="B2560" s="39">
        <f t="shared" si="236"/>
        <v>0</v>
      </c>
      <c r="C2560" s="39">
        <f t="shared" si="237"/>
        <v>0</v>
      </c>
      <c r="D2560" s="94">
        <f t="shared" ca="1" si="238"/>
        <v>0</v>
      </c>
      <c r="E2560" s="94">
        <f t="shared" ca="1" si="239"/>
        <v>0</v>
      </c>
      <c r="F2560" s="94">
        <f t="shared" ca="1" si="234"/>
        <v>0</v>
      </c>
      <c r="G2560" s="87"/>
      <c r="H2560" s="87"/>
      <c r="I2560" s="87"/>
      <c r="J2560" s="87"/>
    </row>
    <row r="2561" spans="1:10" x14ac:dyDescent="0.2">
      <c r="A2561" s="39">
        <f t="shared" si="235"/>
        <v>0</v>
      </c>
      <c r="B2561" s="39">
        <f t="shared" si="236"/>
        <v>0</v>
      </c>
      <c r="C2561" s="39">
        <f t="shared" si="237"/>
        <v>0</v>
      </c>
      <c r="D2561" s="94">
        <f t="shared" ca="1" si="238"/>
        <v>0</v>
      </c>
      <c r="E2561" s="94">
        <f t="shared" ca="1" si="239"/>
        <v>0</v>
      </c>
      <c r="F2561" s="94">
        <f t="shared" ca="1" si="234"/>
        <v>0</v>
      </c>
      <c r="G2561" s="87"/>
      <c r="H2561" s="87"/>
      <c r="I2561" s="87"/>
      <c r="J2561" s="87"/>
    </row>
    <row r="2562" spans="1:10" x14ac:dyDescent="0.2">
      <c r="A2562" s="39">
        <f t="shared" si="235"/>
        <v>0</v>
      </c>
      <c r="B2562" s="39">
        <f t="shared" si="236"/>
        <v>0</v>
      </c>
      <c r="C2562" s="39">
        <f t="shared" si="237"/>
        <v>0</v>
      </c>
      <c r="D2562" s="94">
        <f t="shared" ca="1" si="238"/>
        <v>0</v>
      </c>
      <c r="E2562" s="94">
        <f t="shared" ca="1" si="239"/>
        <v>0</v>
      </c>
      <c r="F2562" s="94">
        <f t="shared" ca="1" si="234"/>
        <v>0</v>
      </c>
      <c r="G2562" s="87"/>
      <c r="H2562" s="87"/>
      <c r="I2562" s="87"/>
      <c r="J2562" s="87"/>
    </row>
    <row r="2563" spans="1:10" x14ac:dyDescent="0.2">
      <c r="A2563" s="39">
        <f t="shared" si="235"/>
        <v>0</v>
      </c>
      <c r="B2563" s="39">
        <f t="shared" si="236"/>
        <v>0</v>
      </c>
      <c r="C2563" s="39">
        <f t="shared" si="237"/>
        <v>0</v>
      </c>
      <c r="D2563" s="94">
        <f t="shared" ca="1" si="238"/>
        <v>0</v>
      </c>
      <c r="E2563" s="94">
        <f t="shared" ca="1" si="239"/>
        <v>0</v>
      </c>
      <c r="F2563" s="94">
        <f t="shared" ca="1" si="234"/>
        <v>0</v>
      </c>
      <c r="G2563" s="87"/>
      <c r="H2563" s="87"/>
      <c r="I2563" s="87"/>
      <c r="J2563" s="87"/>
    </row>
    <row r="2564" spans="1:10" x14ac:dyDescent="0.2">
      <c r="A2564" s="39">
        <f t="shared" si="235"/>
        <v>0</v>
      </c>
      <c r="B2564" s="39">
        <f t="shared" si="236"/>
        <v>0</v>
      </c>
      <c r="C2564" s="39">
        <f t="shared" si="237"/>
        <v>0</v>
      </c>
      <c r="D2564" s="94">
        <f t="shared" ca="1" si="238"/>
        <v>0</v>
      </c>
      <c r="E2564" s="94">
        <f t="shared" ca="1" si="239"/>
        <v>0</v>
      </c>
      <c r="F2564" s="94">
        <f t="shared" ca="1" si="234"/>
        <v>0</v>
      </c>
      <c r="G2564" s="87"/>
      <c r="H2564" s="87"/>
      <c r="I2564" s="87"/>
      <c r="J2564" s="87"/>
    </row>
    <row r="2565" spans="1:10" x14ac:dyDescent="0.2">
      <c r="A2565" s="39">
        <f t="shared" si="235"/>
        <v>0</v>
      </c>
      <c r="B2565" s="39">
        <f t="shared" si="236"/>
        <v>0</v>
      </c>
      <c r="C2565" s="39">
        <f t="shared" si="237"/>
        <v>0</v>
      </c>
      <c r="D2565" s="94">
        <f t="shared" ca="1" si="238"/>
        <v>0</v>
      </c>
      <c r="E2565" s="94">
        <f t="shared" ca="1" si="239"/>
        <v>0</v>
      </c>
      <c r="F2565" s="94">
        <f t="shared" ca="1" si="234"/>
        <v>0</v>
      </c>
      <c r="G2565" s="87"/>
      <c r="H2565" s="87"/>
      <c r="I2565" s="87"/>
      <c r="J2565" s="87"/>
    </row>
    <row r="2566" spans="1:10" x14ac:dyDescent="0.2">
      <c r="A2566" s="39">
        <f t="shared" si="235"/>
        <v>0</v>
      </c>
      <c r="B2566" s="39">
        <f t="shared" si="236"/>
        <v>0</v>
      </c>
      <c r="C2566" s="39">
        <f t="shared" si="237"/>
        <v>0</v>
      </c>
      <c r="D2566" s="94">
        <f t="shared" ca="1" si="238"/>
        <v>0</v>
      </c>
      <c r="E2566" s="94">
        <f t="shared" ca="1" si="239"/>
        <v>0</v>
      </c>
      <c r="F2566" s="94">
        <f t="shared" ref="F2566:F2629" ca="1" si="240">IF(TODAY()&lt;$A$4,SUM(R2566),"")</f>
        <v>0</v>
      </c>
      <c r="G2566" s="87"/>
      <c r="H2566" s="87"/>
      <c r="I2566" s="87"/>
      <c r="J2566" s="87"/>
    </row>
    <row r="2567" spans="1:10" x14ac:dyDescent="0.2">
      <c r="A2567" s="39">
        <f t="shared" ref="A2567:A2630" si="241">M2567</f>
        <v>0</v>
      </c>
      <c r="B2567" s="39">
        <f t="shared" ref="B2567:B2630" si="242">N2567</f>
        <v>0</v>
      </c>
      <c r="C2567" s="39">
        <f t="shared" ref="C2567:C2630" si="243">O2567</f>
        <v>0</v>
      </c>
      <c r="D2567" s="94">
        <f t="shared" ref="D2567:D2630" ca="1" si="244">IF(TODAY()&lt;$A$4,SUM(P2567)*(100-SUM($I$5))/100,"")</f>
        <v>0</v>
      </c>
      <c r="E2567" s="94">
        <f t="shared" ref="E2567:E2630" ca="1" si="245">IF(TODAY()&lt;$A$4,SUM(T2567,V2567,X2567,Z2567,AB2567,AD2567,AF2567,AH2567,AJ2567,AL2567,AN2567,AP2567,AR2567,AT2567,AV2567,AX2567,AZ2567,BB2567,BD2567,BF2567,BH2567,BJ2567,BL2567,BN2567,BP2567,BR2567,BT2567,BV2567)-SUM(S2567,U2567,W2567,Y2567,AA2567,AC2567,AE2567,AG2567,AI2567,AK2567,AM2567,AO2567,AQ2567,AS2567,AU2567,AW2567,AY2567,BA2567,BC2567,BE2567,BG2567,BI2567,BK2567,BM2567,BO2567,BQ2567,BS2567,BU2567),"")</f>
        <v>0</v>
      </c>
      <c r="F2567" s="94">
        <f t="shared" ca="1" si="240"/>
        <v>0</v>
      </c>
      <c r="G2567" s="87"/>
      <c r="H2567" s="87"/>
      <c r="I2567" s="87"/>
      <c r="J2567" s="87"/>
    </row>
    <row r="2568" spans="1:10" x14ac:dyDescent="0.2">
      <c r="A2568" s="39">
        <f t="shared" si="241"/>
        <v>0</v>
      </c>
      <c r="B2568" s="39">
        <f t="shared" si="242"/>
        <v>0</v>
      </c>
      <c r="C2568" s="39">
        <f t="shared" si="243"/>
        <v>0</v>
      </c>
      <c r="D2568" s="94">
        <f t="shared" ca="1" si="244"/>
        <v>0</v>
      </c>
      <c r="E2568" s="94">
        <f t="shared" ca="1" si="245"/>
        <v>0</v>
      </c>
      <c r="F2568" s="94">
        <f t="shared" ca="1" si="240"/>
        <v>0</v>
      </c>
      <c r="G2568" s="87"/>
      <c r="H2568" s="87"/>
      <c r="I2568" s="87"/>
      <c r="J2568" s="87"/>
    </row>
    <row r="2569" spans="1:10" x14ac:dyDescent="0.2">
      <c r="A2569" s="39">
        <f t="shared" si="241"/>
        <v>0</v>
      </c>
      <c r="B2569" s="39">
        <f t="shared" si="242"/>
        <v>0</v>
      </c>
      <c r="C2569" s="39">
        <f t="shared" si="243"/>
        <v>0</v>
      </c>
      <c r="D2569" s="94">
        <f t="shared" ca="1" si="244"/>
        <v>0</v>
      </c>
      <c r="E2569" s="94">
        <f t="shared" ca="1" si="245"/>
        <v>0</v>
      </c>
      <c r="F2569" s="94">
        <f t="shared" ca="1" si="240"/>
        <v>0</v>
      </c>
      <c r="G2569" s="87"/>
      <c r="H2569" s="87"/>
      <c r="I2569" s="87"/>
      <c r="J2569" s="87"/>
    </row>
    <row r="2570" spans="1:10" x14ac:dyDescent="0.2">
      <c r="A2570" s="39">
        <f t="shared" si="241"/>
        <v>0</v>
      </c>
      <c r="B2570" s="39">
        <f t="shared" si="242"/>
        <v>0</v>
      </c>
      <c r="C2570" s="39">
        <f t="shared" si="243"/>
        <v>0</v>
      </c>
      <c r="D2570" s="94">
        <f t="shared" ca="1" si="244"/>
        <v>0</v>
      </c>
      <c r="E2570" s="94">
        <f t="shared" ca="1" si="245"/>
        <v>0</v>
      </c>
      <c r="F2570" s="94">
        <f t="shared" ca="1" si="240"/>
        <v>0</v>
      </c>
      <c r="G2570" s="87"/>
      <c r="H2570" s="87"/>
      <c r="I2570" s="87"/>
      <c r="J2570" s="87"/>
    </row>
    <row r="2571" spans="1:10" x14ac:dyDescent="0.2">
      <c r="A2571" s="39">
        <f t="shared" si="241"/>
        <v>0</v>
      </c>
      <c r="B2571" s="39">
        <f t="shared" si="242"/>
        <v>0</v>
      </c>
      <c r="C2571" s="39">
        <f t="shared" si="243"/>
        <v>0</v>
      </c>
      <c r="D2571" s="94">
        <f t="shared" ca="1" si="244"/>
        <v>0</v>
      </c>
      <c r="E2571" s="94">
        <f t="shared" ca="1" si="245"/>
        <v>0</v>
      </c>
      <c r="F2571" s="94">
        <f t="shared" ca="1" si="240"/>
        <v>0</v>
      </c>
      <c r="G2571" s="87"/>
      <c r="H2571" s="87"/>
      <c r="I2571" s="87"/>
      <c r="J2571" s="87"/>
    </row>
    <row r="2572" spans="1:10" x14ac:dyDescent="0.2">
      <c r="A2572" s="39">
        <f t="shared" si="241"/>
        <v>0</v>
      </c>
      <c r="B2572" s="39">
        <f t="shared" si="242"/>
        <v>0</v>
      </c>
      <c r="C2572" s="39">
        <f t="shared" si="243"/>
        <v>0</v>
      </c>
      <c r="D2572" s="94">
        <f t="shared" ca="1" si="244"/>
        <v>0</v>
      </c>
      <c r="E2572" s="94">
        <f t="shared" ca="1" si="245"/>
        <v>0</v>
      </c>
      <c r="F2572" s="94">
        <f t="shared" ca="1" si="240"/>
        <v>0</v>
      </c>
      <c r="G2572" s="87"/>
      <c r="H2572" s="87"/>
      <c r="I2572" s="87"/>
      <c r="J2572" s="87"/>
    </row>
    <row r="2573" spans="1:10" x14ac:dyDescent="0.2">
      <c r="A2573" s="39">
        <f t="shared" si="241"/>
        <v>0</v>
      </c>
      <c r="B2573" s="39">
        <f t="shared" si="242"/>
        <v>0</v>
      </c>
      <c r="C2573" s="39">
        <f t="shared" si="243"/>
        <v>0</v>
      </c>
      <c r="D2573" s="94">
        <f t="shared" ca="1" si="244"/>
        <v>0</v>
      </c>
      <c r="E2573" s="94">
        <f t="shared" ca="1" si="245"/>
        <v>0</v>
      </c>
      <c r="F2573" s="94">
        <f t="shared" ca="1" si="240"/>
        <v>0</v>
      </c>
      <c r="G2573" s="87"/>
      <c r="H2573" s="87"/>
      <c r="I2573" s="87"/>
      <c r="J2573" s="87"/>
    </row>
    <row r="2574" spans="1:10" x14ac:dyDescent="0.2">
      <c r="A2574" s="39">
        <f t="shared" si="241"/>
        <v>0</v>
      </c>
      <c r="B2574" s="39">
        <f t="shared" si="242"/>
        <v>0</v>
      </c>
      <c r="C2574" s="39">
        <f t="shared" si="243"/>
        <v>0</v>
      </c>
      <c r="D2574" s="94">
        <f t="shared" ca="1" si="244"/>
        <v>0</v>
      </c>
      <c r="E2574" s="94">
        <f t="shared" ca="1" si="245"/>
        <v>0</v>
      </c>
      <c r="F2574" s="94">
        <f t="shared" ca="1" si="240"/>
        <v>0</v>
      </c>
      <c r="G2574" s="87"/>
      <c r="H2574" s="87"/>
      <c r="I2574" s="87"/>
      <c r="J2574" s="87"/>
    </row>
    <row r="2575" spans="1:10" x14ac:dyDescent="0.2">
      <c r="A2575" s="39">
        <f t="shared" si="241"/>
        <v>0</v>
      </c>
      <c r="B2575" s="39">
        <f t="shared" si="242"/>
        <v>0</v>
      </c>
      <c r="C2575" s="39">
        <f t="shared" si="243"/>
        <v>0</v>
      </c>
      <c r="D2575" s="94">
        <f t="shared" ca="1" si="244"/>
        <v>0</v>
      </c>
      <c r="E2575" s="94">
        <f t="shared" ca="1" si="245"/>
        <v>0</v>
      </c>
      <c r="F2575" s="94">
        <f t="shared" ca="1" si="240"/>
        <v>0</v>
      </c>
      <c r="G2575" s="87"/>
      <c r="H2575" s="87"/>
      <c r="I2575" s="87"/>
      <c r="J2575" s="87"/>
    </row>
    <row r="2576" spans="1:10" x14ac:dyDescent="0.2">
      <c r="A2576" s="39">
        <f t="shared" si="241"/>
        <v>0</v>
      </c>
      <c r="B2576" s="39">
        <f t="shared" si="242"/>
        <v>0</v>
      </c>
      <c r="C2576" s="39">
        <f t="shared" si="243"/>
        <v>0</v>
      </c>
      <c r="D2576" s="94">
        <f t="shared" ca="1" si="244"/>
        <v>0</v>
      </c>
      <c r="E2576" s="94">
        <f t="shared" ca="1" si="245"/>
        <v>0</v>
      </c>
      <c r="F2576" s="94">
        <f t="shared" ca="1" si="240"/>
        <v>0</v>
      </c>
      <c r="G2576" s="87"/>
      <c r="H2576" s="87"/>
      <c r="I2576" s="87"/>
      <c r="J2576" s="87"/>
    </row>
    <row r="2577" spans="1:10" x14ac:dyDescent="0.2">
      <c r="A2577" s="39">
        <f t="shared" si="241"/>
        <v>0</v>
      </c>
      <c r="B2577" s="39">
        <f t="shared" si="242"/>
        <v>0</v>
      </c>
      <c r="C2577" s="39">
        <f t="shared" si="243"/>
        <v>0</v>
      </c>
      <c r="D2577" s="94">
        <f t="shared" ca="1" si="244"/>
        <v>0</v>
      </c>
      <c r="E2577" s="94">
        <f t="shared" ca="1" si="245"/>
        <v>0</v>
      </c>
      <c r="F2577" s="94">
        <f t="shared" ca="1" si="240"/>
        <v>0</v>
      </c>
      <c r="G2577" s="87"/>
      <c r="H2577" s="87"/>
      <c r="I2577" s="87"/>
      <c r="J2577" s="87"/>
    </row>
    <row r="2578" spans="1:10" x14ac:dyDescent="0.2">
      <c r="A2578" s="39">
        <f t="shared" si="241"/>
        <v>0</v>
      </c>
      <c r="B2578" s="39">
        <f t="shared" si="242"/>
        <v>0</v>
      </c>
      <c r="C2578" s="39">
        <f t="shared" si="243"/>
        <v>0</v>
      </c>
      <c r="D2578" s="94">
        <f t="shared" ca="1" si="244"/>
        <v>0</v>
      </c>
      <c r="E2578" s="94">
        <f t="shared" ca="1" si="245"/>
        <v>0</v>
      </c>
      <c r="F2578" s="94">
        <f t="shared" ca="1" si="240"/>
        <v>0</v>
      </c>
      <c r="G2578" s="87"/>
      <c r="H2578" s="87"/>
      <c r="I2578" s="87"/>
      <c r="J2578" s="87"/>
    </row>
    <row r="2579" spans="1:10" x14ac:dyDescent="0.2">
      <c r="A2579" s="39">
        <f t="shared" si="241"/>
        <v>0</v>
      </c>
      <c r="B2579" s="39">
        <f t="shared" si="242"/>
        <v>0</v>
      </c>
      <c r="C2579" s="39">
        <f t="shared" si="243"/>
        <v>0</v>
      </c>
      <c r="D2579" s="94">
        <f t="shared" ca="1" si="244"/>
        <v>0</v>
      </c>
      <c r="E2579" s="94">
        <f t="shared" ca="1" si="245"/>
        <v>0</v>
      </c>
      <c r="F2579" s="94">
        <f t="shared" ca="1" si="240"/>
        <v>0</v>
      </c>
      <c r="G2579" s="87"/>
      <c r="H2579" s="87"/>
      <c r="I2579" s="87"/>
      <c r="J2579" s="87"/>
    </row>
    <row r="2580" spans="1:10" x14ac:dyDescent="0.2">
      <c r="A2580" s="39">
        <f t="shared" si="241"/>
        <v>0</v>
      </c>
      <c r="B2580" s="39">
        <f t="shared" si="242"/>
        <v>0</v>
      </c>
      <c r="C2580" s="39">
        <f t="shared" si="243"/>
        <v>0</v>
      </c>
      <c r="D2580" s="94">
        <f t="shared" ca="1" si="244"/>
        <v>0</v>
      </c>
      <c r="E2580" s="94">
        <f t="shared" ca="1" si="245"/>
        <v>0</v>
      </c>
      <c r="F2580" s="94">
        <f t="shared" ca="1" si="240"/>
        <v>0</v>
      </c>
      <c r="G2580" s="87"/>
      <c r="H2580" s="87"/>
      <c r="I2580" s="87"/>
      <c r="J2580" s="87"/>
    </row>
    <row r="2581" spans="1:10" x14ac:dyDescent="0.2">
      <c r="A2581" s="39">
        <f t="shared" si="241"/>
        <v>0</v>
      </c>
      <c r="B2581" s="39">
        <f t="shared" si="242"/>
        <v>0</v>
      </c>
      <c r="C2581" s="39">
        <f t="shared" si="243"/>
        <v>0</v>
      </c>
      <c r="D2581" s="94">
        <f t="shared" ca="1" si="244"/>
        <v>0</v>
      </c>
      <c r="E2581" s="94">
        <f t="shared" ca="1" si="245"/>
        <v>0</v>
      </c>
      <c r="F2581" s="94">
        <f t="shared" ca="1" si="240"/>
        <v>0</v>
      </c>
      <c r="G2581" s="87"/>
      <c r="H2581" s="87"/>
      <c r="I2581" s="87"/>
      <c r="J2581" s="87"/>
    </row>
    <row r="2582" spans="1:10" x14ac:dyDescent="0.2">
      <c r="A2582" s="39">
        <f t="shared" si="241"/>
        <v>0</v>
      </c>
      <c r="B2582" s="39">
        <f t="shared" si="242"/>
        <v>0</v>
      </c>
      <c r="C2582" s="39">
        <f t="shared" si="243"/>
        <v>0</v>
      </c>
      <c r="D2582" s="94">
        <f t="shared" ca="1" si="244"/>
        <v>0</v>
      </c>
      <c r="E2582" s="94">
        <f t="shared" ca="1" si="245"/>
        <v>0</v>
      </c>
      <c r="F2582" s="94">
        <f t="shared" ca="1" si="240"/>
        <v>0</v>
      </c>
      <c r="G2582" s="87"/>
      <c r="H2582" s="87"/>
      <c r="I2582" s="87"/>
      <c r="J2582" s="87"/>
    </row>
    <row r="2583" spans="1:10" x14ac:dyDescent="0.2">
      <c r="A2583" s="39">
        <f t="shared" si="241"/>
        <v>0</v>
      </c>
      <c r="B2583" s="39">
        <f t="shared" si="242"/>
        <v>0</v>
      </c>
      <c r="C2583" s="39">
        <f t="shared" si="243"/>
        <v>0</v>
      </c>
      <c r="D2583" s="94">
        <f t="shared" ca="1" si="244"/>
        <v>0</v>
      </c>
      <c r="E2583" s="94">
        <f t="shared" ca="1" si="245"/>
        <v>0</v>
      </c>
      <c r="F2583" s="94">
        <f t="shared" ca="1" si="240"/>
        <v>0</v>
      </c>
      <c r="G2583" s="87"/>
      <c r="H2583" s="87"/>
      <c r="I2583" s="87"/>
      <c r="J2583" s="87"/>
    </row>
    <row r="2584" spans="1:10" x14ac:dyDescent="0.2">
      <c r="A2584" s="39">
        <f t="shared" si="241"/>
        <v>0</v>
      </c>
      <c r="B2584" s="39">
        <f t="shared" si="242"/>
        <v>0</v>
      </c>
      <c r="C2584" s="39">
        <f t="shared" si="243"/>
        <v>0</v>
      </c>
      <c r="D2584" s="94">
        <f t="shared" ca="1" si="244"/>
        <v>0</v>
      </c>
      <c r="E2584" s="94">
        <f t="shared" ca="1" si="245"/>
        <v>0</v>
      </c>
      <c r="F2584" s="94">
        <f t="shared" ca="1" si="240"/>
        <v>0</v>
      </c>
      <c r="G2584" s="87"/>
      <c r="H2584" s="87"/>
      <c r="I2584" s="87"/>
      <c r="J2584" s="87"/>
    </row>
    <row r="2585" spans="1:10" x14ac:dyDescent="0.2">
      <c r="A2585" s="39">
        <f t="shared" si="241"/>
        <v>0</v>
      </c>
      <c r="B2585" s="39">
        <f t="shared" si="242"/>
        <v>0</v>
      </c>
      <c r="C2585" s="39">
        <f t="shared" si="243"/>
        <v>0</v>
      </c>
      <c r="D2585" s="94">
        <f t="shared" ca="1" si="244"/>
        <v>0</v>
      </c>
      <c r="E2585" s="94">
        <f t="shared" ca="1" si="245"/>
        <v>0</v>
      </c>
      <c r="F2585" s="94">
        <f t="shared" ca="1" si="240"/>
        <v>0</v>
      </c>
      <c r="G2585" s="87"/>
      <c r="H2585" s="87"/>
      <c r="I2585" s="87"/>
      <c r="J2585" s="87"/>
    </row>
    <row r="2586" spans="1:10" x14ac:dyDescent="0.2">
      <c r="A2586" s="39">
        <f t="shared" si="241"/>
        <v>0</v>
      </c>
      <c r="B2586" s="39">
        <f t="shared" si="242"/>
        <v>0</v>
      </c>
      <c r="C2586" s="39">
        <f t="shared" si="243"/>
        <v>0</v>
      </c>
      <c r="D2586" s="94">
        <f t="shared" ca="1" si="244"/>
        <v>0</v>
      </c>
      <c r="E2586" s="94">
        <f t="shared" ca="1" si="245"/>
        <v>0</v>
      </c>
      <c r="F2586" s="94">
        <f t="shared" ca="1" si="240"/>
        <v>0</v>
      </c>
      <c r="G2586" s="87"/>
      <c r="H2586" s="87"/>
      <c r="I2586" s="87"/>
      <c r="J2586" s="87"/>
    </row>
    <row r="2587" spans="1:10" x14ac:dyDescent="0.2">
      <c r="A2587" s="39">
        <f t="shared" si="241"/>
        <v>0</v>
      </c>
      <c r="B2587" s="39">
        <f t="shared" si="242"/>
        <v>0</v>
      </c>
      <c r="C2587" s="39">
        <f t="shared" si="243"/>
        <v>0</v>
      </c>
      <c r="D2587" s="94">
        <f t="shared" ca="1" si="244"/>
        <v>0</v>
      </c>
      <c r="E2587" s="94">
        <f t="shared" ca="1" si="245"/>
        <v>0</v>
      </c>
      <c r="F2587" s="94">
        <f t="shared" ca="1" si="240"/>
        <v>0</v>
      </c>
      <c r="G2587" s="87"/>
      <c r="H2587" s="87"/>
      <c r="I2587" s="87"/>
      <c r="J2587" s="87"/>
    </row>
    <row r="2588" spans="1:10" x14ac:dyDescent="0.2">
      <c r="A2588" s="39">
        <f t="shared" si="241"/>
        <v>0</v>
      </c>
      <c r="B2588" s="39">
        <f t="shared" si="242"/>
        <v>0</v>
      </c>
      <c r="C2588" s="39">
        <f t="shared" si="243"/>
        <v>0</v>
      </c>
      <c r="D2588" s="94">
        <f t="shared" ca="1" si="244"/>
        <v>0</v>
      </c>
      <c r="E2588" s="94">
        <f t="shared" ca="1" si="245"/>
        <v>0</v>
      </c>
      <c r="F2588" s="94">
        <f t="shared" ca="1" si="240"/>
        <v>0</v>
      </c>
      <c r="G2588" s="87"/>
      <c r="H2588" s="87"/>
      <c r="I2588" s="87"/>
      <c r="J2588" s="87"/>
    </row>
    <row r="2589" spans="1:10" x14ac:dyDescent="0.2">
      <c r="A2589" s="39">
        <f t="shared" si="241"/>
        <v>0</v>
      </c>
      <c r="B2589" s="39">
        <f t="shared" si="242"/>
        <v>0</v>
      </c>
      <c r="C2589" s="39">
        <f t="shared" si="243"/>
        <v>0</v>
      </c>
      <c r="D2589" s="94">
        <f t="shared" ca="1" si="244"/>
        <v>0</v>
      </c>
      <c r="E2589" s="94">
        <f t="shared" ca="1" si="245"/>
        <v>0</v>
      </c>
      <c r="F2589" s="94">
        <f t="shared" ca="1" si="240"/>
        <v>0</v>
      </c>
      <c r="G2589" s="87"/>
      <c r="H2589" s="87"/>
      <c r="I2589" s="87"/>
      <c r="J2589" s="87"/>
    </row>
    <row r="2590" spans="1:10" x14ac:dyDescent="0.2">
      <c r="A2590" s="39">
        <f t="shared" si="241"/>
        <v>0</v>
      </c>
      <c r="B2590" s="39">
        <f t="shared" si="242"/>
        <v>0</v>
      </c>
      <c r="C2590" s="39">
        <f t="shared" si="243"/>
        <v>0</v>
      </c>
      <c r="D2590" s="94">
        <f t="shared" ca="1" si="244"/>
        <v>0</v>
      </c>
      <c r="E2590" s="94">
        <f t="shared" ca="1" si="245"/>
        <v>0</v>
      </c>
      <c r="F2590" s="94">
        <f t="shared" ca="1" si="240"/>
        <v>0</v>
      </c>
      <c r="G2590" s="87"/>
      <c r="H2590" s="87"/>
      <c r="I2590" s="87"/>
      <c r="J2590" s="87"/>
    </row>
    <row r="2591" spans="1:10" x14ac:dyDescent="0.2">
      <c r="A2591" s="39">
        <f t="shared" si="241"/>
        <v>0</v>
      </c>
      <c r="B2591" s="39">
        <f t="shared" si="242"/>
        <v>0</v>
      </c>
      <c r="C2591" s="39">
        <f t="shared" si="243"/>
        <v>0</v>
      </c>
      <c r="D2591" s="94">
        <f t="shared" ca="1" si="244"/>
        <v>0</v>
      </c>
      <c r="E2591" s="94">
        <f t="shared" ca="1" si="245"/>
        <v>0</v>
      </c>
      <c r="F2591" s="94">
        <f t="shared" ca="1" si="240"/>
        <v>0</v>
      </c>
      <c r="G2591" s="87"/>
      <c r="H2591" s="87"/>
      <c r="I2591" s="87"/>
      <c r="J2591" s="87"/>
    </row>
    <row r="2592" spans="1:10" x14ac:dyDescent="0.2">
      <c r="A2592" s="39">
        <f t="shared" si="241"/>
        <v>0</v>
      </c>
      <c r="B2592" s="39">
        <f t="shared" si="242"/>
        <v>0</v>
      </c>
      <c r="C2592" s="39">
        <f t="shared" si="243"/>
        <v>0</v>
      </c>
      <c r="D2592" s="94">
        <f t="shared" ca="1" si="244"/>
        <v>0</v>
      </c>
      <c r="E2592" s="94">
        <f t="shared" ca="1" si="245"/>
        <v>0</v>
      </c>
      <c r="F2592" s="94">
        <f t="shared" ca="1" si="240"/>
        <v>0</v>
      </c>
      <c r="G2592" s="87"/>
      <c r="H2592" s="87"/>
      <c r="I2592" s="87"/>
      <c r="J2592" s="87"/>
    </row>
    <row r="2593" spans="1:10" x14ac:dyDescent="0.2">
      <c r="A2593" s="39">
        <f t="shared" si="241"/>
        <v>0</v>
      </c>
      <c r="B2593" s="39">
        <f t="shared" si="242"/>
        <v>0</v>
      </c>
      <c r="C2593" s="39">
        <f t="shared" si="243"/>
        <v>0</v>
      </c>
      <c r="D2593" s="94">
        <f t="shared" ca="1" si="244"/>
        <v>0</v>
      </c>
      <c r="E2593" s="94">
        <f t="shared" ca="1" si="245"/>
        <v>0</v>
      </c>
      <c r="F2593" s="94">
        <f t="shared" ca="1" si="240"/>
        <v>0</v>
      </c>
      <c r="G2593" s="87"/>
      <c r="H2593" s="87"/>
      <c r="I2593" s="87"/>
      <c r="J2593" s="87"/>
    </row>
    <row r="2594" spans="1:10" x14ac:dyDescent="0.2">
      <c r="A2594" s="39">
        <f t="shared" si="241"/>
        <v>0</v>
      </c>
      <c r="B2594" s="39">
        <f t="shared" si="242"/>
        <v>0</v>
      </c>
      <c r="C2594" s="39">
        <f t="shared" si="243"/>
        <v>0</v>
      </c>
      <c r="D2594" s="94">
        <f t="shared" ca="1" si="244"/>
        <v>0</v>
      </c>
      <c r="E2594" s="94">
        <f t="shared" ca="1" si="245"/>
        <v>0</v>
      </c>
      <c r="F2594" s="94">
        <f t="shared" ca="1" si="240"/>
        <v>0</v>
      </c>
      <c r="G2594" s="87"/>
      <c r="H2594" s="87"/>
      <c r="I2594" s="87"/>
      <c r="J2594" s="87"/>
    </row>
    <row r="2595" spans="1:10" x14ac:dyDescent="0.2">
      <c r="A2595" s="39">
        <f t="shared" si="241"/>
        <v>0</v>
      </c>
      <c r="B2595" s="39">
        <f t="shared" si="242"/>
        <v>0</v>
      </c>
      <c r="C2595" s="39">
        <f t="shared" si="243"/>
        <v>0</v>
      </c>
      <c r="D2595" s="94">
        <f t="shared" ca="1" si="244"/>
        <v>0</v>
      </c>
      <c r="E2595" s="94">
        <f t="shared" ca="1" si="245"/>
        <v>0</v>
      </c>
      <c r="F2595" s="94">
        <f t="shared" ca="1" si="240"/>
        <v>0</v>
      </c>
      <c r="G2595" s="87"/>
      <c r="H2595" s="87"/>
      <c r="I2595" s="87"/>
      <c r="J2595" s="87"/>
    </row>
    <row r="2596" spans="1:10" x14ac:dyDescent="0.2">
      <c r="A2596" s="39">
        <f t="shared" si="241"/>
        <v>0</v>
      </c>
      <c r="B2596" s="39">
        <f t="shared" si="242"/>
        <v>0</v>
      </c>
      <c r="C2596" s="39">
        <f t="shared" si="243"/>
        <v>0</v>
      </c>
      <c r="D2596" s="94">
        <f t="shared" ca="1" si="244"/>
        <v>0</v>
      </c>
      <c r="E2596" s="94">
        <f t="shared" ca="1" si="245"/>
        <v>0</v>
      </c>
      <c r="F2596" s="94">
        <f t="shared" ca="1" si="240"/>
        <v>0</v>
      </c>
      <c r="G2596" s="87"/>
      <c r="H2596" s="87"/>
      <c r="I2596" s="87"/>
      <c r="J2596" s="87"/>
    </row>
    <row r="2597" spans="1:10" x14ac:dyDescent="0.2">
      <c r="A2597" s="39">
        <f t="shared" si="241"/>
        <v>0</v>
      </c>
      <c r="B2597" s="39">
        <f t="shared" si="242"/>
        <v>0</v>
      </c>
      <c r="C2597" s="39">
        <f t="shared" si="243"/>
        <v>0</v>
      </c>
      <c r="D2597" s="94">
        <f t="shared" ca="1" si="244"/>
        <v>0</v>
      </c>
      <c r="E2597" s="94">
        <f t="shared" ca="1" si="245"/>
        <v>0</v>
      </c>
      <c r="F2597" s="94">
        <f t="shared" ca="1" si="240"/>
        <v>0</v>
      </c>
      <c r="G2597" s="87"/>
      <c r="H2597" s="87"/>
      <c r="I2597" s="87"/>
      <c r="J2597" s="87"/>
    </row>
    <row r="2598" spans="1:10" x14ac:dyDescent="0.2">
      <c r="A2598" s="39">
        <f t="shared" si="241"/>
        <v>0</v>
      </c>
      <c r="B2598" s="39">
        <f t="shared" si="242"/>
        <v>0</v>
      </c>
      <c r="C2598" s="39">
        <f t="shared" si="243"/>
        <v>0</v>
      </c>
      <c r="D2598" s="94">
        <f t="shared" ca="1" si="244"/>
        <v>0</v>
      </c>
      <c r="E2598" s="94">
        <f t="shared" ca="1" si="245"/>
        <v>0</v>
      </c>
      <c r="F2598" s="94">
        <f t="shared" ca="1" si="240"/>
        <v>0</v>
      </c>
      <c r="G2598" s="87"/>
      <c r="H2598" s="87"/>
      <c r="I2598" s="87"/>
      <c r="J2598" s="87"/>
    </row>
    <row r="2599" spans="1:10" x14ac:dyDescent="0.2">
      <c r="A2599" s="39">
        <f t="shared" si="241"/>
        <v>0</v>
      </c>
      <c r="B2599" s="39">
        <f t="shared" si="242"/>
        <v>0</v>
      </c>
      <c r="C2599" s="39">
        <f t="shared" si="243"/>
        <v>0</v>
      </c>
      <c r="D2599" s="94">
        <f t="shared" ca="1" si="244"/>
        <v>0</v>
      </c>
      <c r="E2599" s="94">
        <f t="shared" ca="1" si="245"/>
        <v>0</v>
      </c>
      <c r="F2599" s="94">
        <f t="shared" ca="1" si="240"/>
        <v>0</v>
      </c>
      <c r="G2599" s="87"/>
      <c r="H2599" s="87"/>
      <c r="I2599" s="87"/>
      <c r="J2599" s="87"/>
    </row>
    <row r="2600" spans="1:10" x14ac:dyDescent="0.2">
      <c r="A2600" s="39">
        <f t="shared" si="241"/>
        <v>0</v>
      </c>
      <c r="B2600" s="39">
        <f t="shared" si="242"/>
        <v>0</v>
      </c>
      <c r="C2600" s="39">
        <f t="shared" si="243"/>
        <v>0</v>
      </c>
      <c r="D2600" s="94">
        <f t="shared" ca="1" si="244"/>
        <v>0</v>
      </c>
      <c r="E2600" s="94">
        <f t="shared" ca="1" si="245"/>
        <v>0</v>
      </c>
      <c r="F2600" s="94">
        <f t="shared" ca="1" si="240"/>
        <v>0</v>
      </c>
      <c r="G2600" s="87"/>
      <c r="H2600" s="87"/>
      <c r="I2600" s="87"/>
      <c r="J2600" s="87"/>
    </row>
    <row r="2601" spans="1:10" x14ac:dyDescent="0.2">
      <c r="A2601" s="39">
        <f t="shared" si="241"/>
        <v>0</v>
      </c>
      <c r="B2601" s="39">
        <f t="shared" si="242"/>
        <v>0</v>
      </c>
      <c r="C2601" s="39">
        <f t="shared" si="243"/>
        <v>0</v>
      </c>
      <c r="D2601" s="94">
        <f t="shared" ca="1" si="244"/>
        <v>0</v>
      </c>
      <c r="E2601" s="94">
        <f t="shared" ca="1" si="245"/>
        <v>0</v>
      </c>
      <c r="F2601" s="94">
        <f t="shared" ca="1" si="240"/>
        <v>0</v>
      </c>
      <c r="G2601" s="87"/>
      <c r="H2601" s="87"/>
      <c r="I2601" s="87"/>
      <c r="J2601" s="87"/>
    </row>
    <row r="2602" spans="1:10" x14ac:dyDescent="0.2">
      <c r="A2602" s="39">
        <f t="shared" si="241"/>
        <v>0</v>
      </c>
      <c r="B2602" s="39">
        <f t="shared" si="242"/>
        <v>0</v>
      </c>
      <c r="C2602" s="39">
        <f t="shared" si="243"/>
        <v>0</v>
      </c>
      <c r="D2602" s="94">
        <f t="shared" ca="1" si="244"/>
        <v>0</v>
      </c>
      <c r="E2602" s="94">
        <f t="shared" ca="1" si="245"/>
        <v>0</v>
      </c>
      <c r="F2602" s="94">
        <f t="shared" ca="1" si="240"/>
        <v>0</v>
      </c>
      <c r="G2602" s="87"/>
      <c r="H2602" s="87"/>
      <c r="I2602" s="87"/>
      <c r="J2602" s="87"/>
    </row>
    <row r="2603" spans="1:10" x14ac:dyDescent="0.2">
      <c r="A2603" s="39">
        <f t="shared" si="241"/>
        <v>0</v>
      </c>
      <c r="B2603" s="39">
        <f t="shared" si="242"/>
        <v>0</v>
      </c>
      <c r="C2603" s="39">
        <f t="shared" si="243"/>
        <v>0</v>
      </c>
      <c r="D2603" s="94">
        <f t="shared" ca="1" si="244"/>
        <v>0</v>
      </c>
      <c r="E2603" s="94">
        <f t="shared" ca="1" si="245"/>
        <v>0</v>
      </c>
      <c r="F2603" s="94">
        <f t="shared" ca="1" si="240"/>
        <v>0</v>
      </c>
      <c r="G2603" s="87"/>
      <c r="H2603" s="87"/>
      <c r="I2603" s="87"/>
      <c r="J2603" s="87"/>
    </row>
    <row r="2604" spans="1:10" x14ac:dyDescent="0.2">
      <c r="A2604" s="39">
        <f t="shared" si="241"/>
        <v>0</v>
      </c>
      <c r="B2604" s="39">
        <f t="shared" si="242"/>
        <v>0</v>
      </c>
      <c r="C2604" s="39">
        <f t="shared" si="243"/>
        <v>0</v>
      </c>
      <c r="D2604" s="94">
        <f t="shared" ca="1" si="244"/>
        <v>0</v>
      </c>
      <c r="E2604" s="94">
        <f t="shared" ca="1" si="245"/>
        <v>0</v>
      </c>
      <c r="F2604" s="94">
        <f t="shared" ca="1" si="240"/>
        <v>0</v>
      </c>
      <c r="G2604" s="87"/>
      <c r="H2604" s="87"/>
      <c r="I2604" s="87"/>
      <c r="J2604" s="87"/>
    </row>
    <row r="2605" spans="1:10" x14ac:dyDescent="0.2">
      <c r="A2605" s="39">
        <f t="shared" si="241"/>
        <v>0</v>
      </c>
      <c r="B2605" s="39">
        <f t="shared" si="242"/>
        <v>0</v>
      </c>
      <c r="C2605" s="39">
        <f t="shared" si="243"/>
        <v>0</v>
      </c>
      <c r="D2605" s="94">
        <f t="shared" ca="1" si="244"/>
        <v>0</v>
      </c>
      <c r="E2605" s="94">
        <f t="shared" ca="1" si="245"/>
        <v>0</v>
      </c>
      <c r="F2605" s="94">
        <f t="shared" ca="1" si="240"/>
        <v>0</v>
      </c>
      <c r="G2605" s="87"/>
      <c r="H2605" s="87"/>
      <c r="I2605" s="87"/>
      <c r="J2605" s="87"/>
    </row>
    <row r="2606" spans="1:10" x14ac:dyDescent="0.2">
      <c r="A2606" s="39">
        <f t="shared" si="241"/>
        <v>0</v>
      </c>
      <c r="B2606" s="39">
        <f t="shared" si="242"/>
        <v>0</v>
      </c>
      <c r="C2606" s="39">
        <f t="shared" si="243"/>
        <v>0</v>
      </c>
      <c r="D2606" s="94">
        <f t="shared" ca="1" si="244"/>
        <v>0</v>
      </c>
      <c r="E2606" s="94">
        <f t="shared" ca="1" si="245"/>
        <v>0</v>
      </c>
      <c r="F2606" s="94">
        <f t="shared" ca="1" si="240"/>
        <v>0</v>
      </c>
      <c r="G2606" s="87"/>
      <c r="H2606" s="87"/>
      <c r="I2606" s="87"/>
      <c r="J2606" s="87"/>
    </row>
    <row r="2607" spans="1:10" x14ac:dyDescent="0.2">
      <c r="A2607" s="39">
        <f t="shared" si="241"/>
        <v>0</v>
      </c>
      <c r="B2607" s="39">
        <f t="shared" si="242"/>
        <v>0</v>
      </c>
      <c r="C2607" s="39">
        <f t="shared" si="243"/>
        <v>0</v>
      </c>
      <c r="D2607" s="94">
        <f t="shared" ca="1" si="244"/>
        <v>0</v>
      </c>
      <c r="E2607" s="94">
        <f t="shared" ca="1" si="245"/>
        <v>0</v>
      </c>
      <c r="F2607" s="94">
        <f t="shared" ca="1" si="240"/>
        <v>0</v>
      </c>
      <c r="G2607" s="87"/>
      <c r="H2607" s="87"/>
      <c r="I2607" s="87"/>
      <c r="J2607" s="87"/>
    </row>
    <row r="2608" spans="1:10" x14ac:dyDescent="0.2">
      <c r="A2608" s="39">
        <f t="shared" si="241"/>
        <v>0</v>
      </c>
      <c r="B2608" s="39">
        <f t="shared" si="242"/>
        <v>0</v>
      </c>
      <c r="C2608" s="39">
        <f t="shared" si="243"/>
        <v>0</v>
      </c>
      <c r="D2608" s="94">
        <f t="shared" ca="1" si="244"/>
        <v>0</v>
      </c>
      <c r="E2608" s="94">
        <f t="shared" ca="1" si="245"/>
        <v>0</v>
      </c>
      <c r="F2608" s="94">
        <f t="shared" ca="1" si="240"/>
        <v>0</v>
      </c>
      <c r="G2608" s="87"/>
      <c r="H2608" s="87"/>
      <c r="I2608" s="87"/>
      <c r="J2608" s="87"/>
    </row>
    <row r="2609" spans="1:10" x14ac:dyDescent="0.2">
      <c r="A2609" s="39">
        <f t="shared" si="241"/>
        <v>0</v>
      </c>
      <c r="B2609" s="39">
        <f t="shared" si="242"/>
        <v>0</v>
      </c>
      <c r="C2609" s="39">
        <f t="shared" si="243"/>
        <v>0</v>
      </c>
      <c r="D2609" s="94">
        <f t="shared" ca="1" si="244"/>
        <v>0</v>
      </c>
      <c r="E2609" s="94">
        <f t="shared" ca="1" si="245"/>
        <v>0</v>
      </c>
      <c r="F2609" s="94">
        <f t="shared" ca="1" si="240"/>
        <v>0</v>
      </c>
      <c r="G2609" s="87"/>
      <c r="H2609" s="87"/>
      <c r="I2609" s="87"/>
      <c r="J2609" s="87"/>
    </row>
    <row r="2610" spans="1:10" x14ac:dyDescent="0.2">
      <c r="A2610" s="39">
        <f t="shared" si="241"/>
        <v>0</v>
      </c>
      <c r="B2610" s="39">
        <f t="shared" si="242"/>
        <v>0</v>
      </c>
      <c r="C2610" s="39">
        <f t="shared" si="243"/>
        <v>0</v>
      </c>
      <c r="D2610" s="94">
        <f t="shared" ca="1" si="244"/>
        <v>0</v>
      </c>
      <c r="E2610" s="94">
        <f t="shared" ca="1" si="245"/>
        <v>0</v>
      </c>
      <c r="F2610" s="94">
        <f t="shared" ca="1" si="240"/>
        <v>0</v>
      </c>
      <c r="G2610" s="87"/>
      <c r="H2610" s="87"/>
      <c r="I2610" s="87"/>
      <c r="J2610" s="87"/>
    </row>
    <row r="2611" spans="1:10" x14ac:dyDescent="0.2">
      <c r="A2611" s="39">
        <f t="shared" si="241"/>
        <v>0</v>
      </c>
      <c r="B2611" s="39">
        <f t="shared" si="242"/>
        <v>0</v>
      </c>
      <c r="C2611" s="39">
        <f t="shared" si="243"/>
        <v>0</v>
      </c>
      <c r="D2611" s="94">
        <f t="shared" ca="1" si="244"/>
        <v>0</v>
      </c>
      <c r="E2611" s="94">
        <f t="shared" ca="1" si="245"/>
        <v>0</v>
      </c>
      <c r="F2611" s="94">
        <f t="shared" ca="1" si="240"/>
        <v>0</v>
      </c>
      <c r="G2611" s="87"/>
      <c r="H2611" s="87"/>
      <c r="I2611" s="87"/>
      <c r="J2611" s="87"/>
    </row>
    <row r="2612" spans="1:10" x14ac:dyDescent="0.2">
      <c r="A2612" s="39">
        <f t="shared" si="241"/>
        <v>0</v>
      </c>
      <c r="B2612" s="39">
        <f t="shared" si="242"/>
        <v>0</v>
      </c>
      <c r="C2612" s="39">
        <f t="shared" si="243"/>
        <v>0</v>
      </c>
      <c r="D2612" s="94">
        <f t="shared" ca="1" si="244"/>
        <v>0</v>
      </c>
      <c r="E2612" s="94">
        <f t="shared" ca="1" si="245"/>
        <v>0</v>
      </c>
      <c r="F2612" s="94">
        <f t="shared" ca="1" si="240"/>
        <v>0</v>
      </c>
      <c r="G2612" s="87"/>
      <c r="H2612" s="87"/>
      <c r="I2612" s="87"/>
      <c r="J2612" s="87"/>
    </row>
    <row r="2613" spans="1:10" x14ac:dyDescent="0.2">
      <c r="A2613" s="39">
        <f t="shared" si="241"/>
        <v>0</v>
      </c>
      <c r="B2613" s="39">
        <f t="shared" si="242"/>
        <v>0</v>
      </c>
      <c r="C2613" s="39">
        <f t="shared" si="243"/>
        <v>0</v>
      </c>
      <c r="D2613" s="94">
        <f t="shared" ca="1" si="244"/>
        <v>0</v>
      </c>
      <c r="E2613" s="94">
        <f t="shared" ca="1" si="245"/>
        <v>0</v>
      </c>
      <c r="F2613" s="94">
        <f t="shared" ca="1" si="240"/>
        <v>0</v>
      </c>
      <c r="G2613" s="87"/>
      <c r="H2613" s="87"/>
      <c r="I2613" s="87"/>
      <c r="J2613" s="87"/>
    </row>
    <row r="2614" spans="1:10" x14ac:dyDescent="0.2">
      <c r="A2614" s="39">
        <f t="shared" si="241"/>
        <v>0</v>
      </c>
      <c r="B2614" s="39">
        <f t="shared" si="242"/>
        <v>0</v>
      </c>
      <c r="C2614" s="39">
        <f t="shared" si="243"/>
        <v>0</v>
      </c>
      <c r="D2614" s="94">
        <f t="shared" ca="1" si="244"/>
        <v>0</v>
      </c>
      <c r="E2614" s="94">
        <f t="shared" ca="1" si="245"/>
        <v>0</v>
      </c>
      <c r="F2614" s="94">
        <f t="shared" ca="1" si="240"/>
        <v>0</v>
      </c>
      <c r="G2614" s="87"/>
      <c r="H2614" s="87"/>
      <c r="I2614" s="87"/>
      <c r="J2614" s="87"/>
    </row>
    <row r="2615" spans="1:10" x14ac:dyDescent="0.2">
      <c r="A2615" s="39">
        <f t="shared" si="241"/>
        <v>0</v>
      </c>
      <c r="B2615" s="39">
        <f t="shared" si="242"/>
        <v>0</v>
      </c>
      <c r="C2615" s="39">
        <f t="shared" si="243"/>
        <v>0</v>
      </c>
      <c r="D2615" s="94">
        <f t="shared" ca="1" si="244"/>
        <v>0</v>
      </c>
      <c r="E2615" s="94">
        <f t="shared" ca="1" si="245"/>
        <v>0</v>
      </c>
      <c r="F2615" s="94">
        <f t="shared" ca="1" si="240"/>
        <v>0</v>
      </c>
      <c r="G2615" s="87"/>
      <c r="H2615" s="87"/>
      <c r="I2615" s="87"/>
      <c r="J2615" s="87"/>
    </row>
    <row r="2616" spans="1:10" x14ac:dyDescent="0.2">
      <c r="A2616" s="39">
        <f t="shared" si="241"/>
        <v>0</v>
      </c>
      <c r="B2616" s="39">
        <f t="shared" si="242"/>
        <v>0</v>
      </c>
      <c r="C2616" s="39">
        <f t="shared" si="243"/>
        <v>0</v>
      </c>
      <c r="D2616" s="94">
        <f t="shared" ca="1" si="244"/>
        <v>0</v>
      </c>
      <c r="E2616" s="94">
        <f t="shared" ca="1" si="245"/>
        <v>0</v>
      </c>
      <c r="F2616" s="94">
        <f t="shared" ca="1" si="240"/>
        <v>0</v>
      </c>
      <c r="G2616" s="87"/>
      <c r="H2616" s="87"/>
      <c r="I2616" s="87"/>
      <c r="J2616" s="87"/>
    </row>
    <row r="2617" spans="1:10" x14ac:dyDescent="0.2">
      <c r="A2617" s="39">
        <f t="shared" si="241"/>
        <v>0</v>
      </c>
      <c r="B2617" s="39">
        <f t="shared" si="242"/>
        <v>0</v>
      </c>
      <c r="C2617" s="39">
        <f t="shared" si="243"/>
        <v>0</v>
      </c>
      <c r="D2617" s="94">
        <f t="shared" ca="1" si="244"/>
        <v>0</v>
      </c>
      <c r="E2617" s="94">
        <f t="shared" ca="1" si="245"/>
        <v>0</v>
      </c>
      <c r="F2617" s="94">
        <f t="shared" ca="1" si="240"/>
        <v>0</v>
      </c>
      <c r="G2617" s="87"/>
      <c r="H2617" s="87"/>
      <c r="I2617" s="87"/>
      <c r="J2617" s="87"/>
    </row>
    <row r="2618" spans="1:10" x14ac:dyDescent="0.2">
      <c r="A2618" s="39">
        <f t="shared" si="241"/>
        <v>0</v>
      </c>
      <c r="B2618" s="39">
        <f t="shared" si="242"/>
        <v>0</v>
      </c>
      <c r="C2618" s="39">
        <f t="shared" si="243"/>
        <v>0</v>
      </c>
      <c r="D2618" s="94">
        <f t="shared" ca="1" si="244"/>
        <v>0</v>
      </c>
      <c r="E2618" s="94">
        <f t="shared" ca="1" si="245"/>
        <v>0</v>
      </c>
      <c r="F2618" s="94">
        <f t="shared" ca="1" si="240"/>
        <v>0</v>
      </c>
      <c r="G2618" s="87"/>
      <c r="H2618" s="87"/>
      <c r="I2618" s="87"/>
      <c r="J2618" s="87"/>
    </row>
    <row r="2619" spans="1:10" x14ac:dyDescent="0.2">
      <c r="A2619" s="39">
        <f t="shared" si="241"/>
        <v>0</v>
      </c>
      <c r="B2619" s="39">
        <f t="shared" si="242"/>
        <v>0</v>
      </c>
      <c r="C2619" s="39">
        <f t="shared" si="243"/>
        <v>0</v>
      </c>
      <c r="D2619" s="94">
        <f t="shared" ca="1" si="244"/>
        <v>0</v>
      </c>
      <c r="E2619" s="94">
        <f t="shared" ca="1" si="245"/>
        <v>0</v>
      </c>
      <c r="F2619" s="94">
        <f t="shared" ca="1" si="240"/>
        <v>0</v>
      </c>
      <c r="G2619" s="87"/>
      <c r="H2619" s="87"/>
      <c r="I2619" s="87"/>
      <c r="J2619" s="87"/>
    </row>
    <row r="2620" spans="1:10" x14ac:dyDescent="0.2">
      <c r="A2620" s="39">
        <f t="shared" si="241"/>
        <v>0</v>
      </c>
      <c r="B2620" s="39">
        <f t="shared" si="242"/>
        <v>0</v>
      </c>
      <c r="C2620" s="39">
        <f t="shared" si="243"/>
        <v>0</v>
      </c>
      <c r="D2620" s="94">
        <f t="shared" ca="1" si="244"/>
        <v>0</v>
      </c>
      <c r="E2620" s="94">
        <f t="shared" ca="1" si="245"/>
        <v>0</v>
      </c>
      <c r="F2620" s="94">
        <f t="shared" ca="1" si="240"/>
        <v>0</v>
      </c>
      <c r="G2620" s="87"/>
      <c r="H2620" s="87"/>
      <c r="I2620" s="87"/>
      <c r="J2620" s="87"/>
    </row>
    <row r="2621" spans="1:10" x14ac:dyDescent="0.2">
      <c r="A2621" s="39">
        <f t="shared" si="241"/>
        <v>0</v>
      </c>
      <c r="B2621" s="39">
        <f t="shared" si="242"/>
        <v>0</v>
      </c>
      <c r="C2621" s="39">
        <f t="shared" si="243"/>
        <v>0</v>
      </c>
      <c r="D2621" s="94">
        <f t="shared" ca="1" si="244"/>
        <v>0</v>
      </c>
      <c r="E2621" s="94">
        <f t="shared" ca="1" si="245"/>
        <v>0</v>
      </c>
      <c r="F2621" s="94">
        <f t="shared" ca="1" si="240"/>
        <v>0</v>
      </c>
      <c r="G2621" s="87"/>
      <c r="H2621" s="87"/>
      <c r="I2621" s="87"/>
      <c r="J2621" s="87"/>
    </row>
    <row r="2622" spans="1:10" x14ac:dyDescent="0.2">
      <c r="A2622" s="39">
        <f t="shared" si="241"/>
        <v>0</v>
      </c>
      <c r="B2622" s="39">
        <f t="shared" si="242"/>
        <v>0</v>
      </c>
      <c r="C2622" s="39">
        <f t="shared" si="243"/>
        <v>0</v>
      </c>
      <c r="D2622" s="94">
        <f t="shared" ca="1" si="244"/>
        <v>0</v>
      </c>
      <c r="E2622" s="94">
        <f t="shared" ca="1" si="245"/>
        <v>0</v>
      </c>
      <c r="F2622" s="94">
        <f t="shared" ca="1" si="240"/>
        <v>0</v>
      </c>
      <c r="G2622" s="87"/>
      <c r="H2622" s="87"/>
      <c r="I2622" s="87"/>
      <c r="J2622" s="87"/>
    </row>
    <row r="2623" spans="1:10" x14ac:dyDescent="0.2">
      <c r="A2623" s="39">
        <f t="shared" si="241"/>
        <v>0</v>
      </c>
      <c r="B2623" s="39">
        <f t="shared" si="242"/>
        <v>0</v>
      </c>
      <c r="C2623" s="39">
        <f t="shared" si="243"/>
        <v>0</v>
      </c>
      <c r="D2623" s="94">
        <f t="shared" ca="1" si="244"/>
        <v>0</v>
      </c>
      <c r="E2623" s="94">
        <f t="shared" ca="1" si="245"/>
        <v>0</v>
      </c>
      <c r="F2623" s="94">
        <f t="shared" ca="1" si="240"/>
        <v>0</v>
      </c>
      <c r="G2623" s="87"/>
      <c r="H2623" s="87"/>
      <c r="I2623" s="87"/>
      <c r="J2623" s="87"/>
    </row>
    <row r="2624" spans="1:10" x14ac:dyDescent="0.2">
      <c r="A2624" s="39">
        <f t="shared" si="241"/>
        <v>0</v>
      </c>
      <c r="B2624" s="39">
        <f t="shared" si="242"/>
        <v>0</v>
      </c>
      <c r="C2624" s="39">
        <f t="shared" si="243"/>
        <v>0</v>
      </c>
      <c r="D2624" s="94">
        <f t="shared" ca="1" si="244"/>
        <v>0</v>
      </c>
      <c r="E2624" s="94">
        <f t="shared" ca="1" si="245"/>
        <v>0</v>
      </c>
      <c r="F2624" s="94">
        <f t="shared" ca="1" si="240"/>
        <v>0</v>
      </c>
      <c r="G2624" s="87"/>
      <c r="H2624" s="87"/>
      <c r="I2624" s="87"/>
      <c r="J2624" s="87"/>
    </row>
    <row r="2625" spans="1:10" x14ac:dyDescent="0.2">
      <c r="A2625" s="39">
        <f t="shared" si="241"/>
        <v>0</v>
      </c>
      <c r="B2625" s="39">
        <f t="shared" si="242"/>
        <v>0</v>
      </c>
      <c r="C2625" s="39">
        <f t="shared" si="243"/>
        <v>0</v>
      </c>
      <c r="D2625" s="94">
        <f t="shared" ca="1" si="244"/>
        <v>0</v>
      </c>
      <c r="E2625" s="94">
        <f t="shared" ca="1" si="245"/>
        <v>0</v>
      </c>
      <c r="F2625" s="94">
        <f t="shared" ca="1" si="240"/>
        <v>0</v>
      </c>
      <c r="G2625" s="87"/>
      <c r="H2625" s="87"/>
      <c r="I2625" s="87"/>
      <c r="J2625" s="87"/>
    </row>
    <row r="2626" spans="1:10" x14ac:dyDescent="0.2">
      <c r="A2626" s="39">
        <f t="shared" si="241"/>
        <v>0</v>
      </c>
      <c r="B2626" s="39">
        <f t="shared" si="242"/>
        <v>0</v>
      </c>
      <c r="C2626" s="39">
        <f t="shared" si="243"/>
        <v>0</v>
      </c>
      <c r="D2626" s="94">
        <f t="shared" ca="1" si="244"/>
        <v>0</v>
      </c>
      <c r="E2626" s="94">
        <f t="shared" ca="1" si="245"/>
        <v>0</v>
      </c>
      <c r="F2626" s="94">
        <f t="shared" ca="1" si="240"/>
        <v>0</v>
      </c>
      <c r="G2626" s="87"/>
      <c r="H2626" s="87"/>
      <c r="I2626" s="87"/>
      <c r="J2626" s="87"/>
    </row>
    <row r="2627" spans="1:10" x14ac:dyDescent="0.2">
      <c r="A2627" s="39">
        <f t="shared" si="241"/>
        <v>0</v>
      </c>
      <c r="B2627" s="39">
        <f t="shared" si="242"/>
        <v>0</v>
      </c>
      <c r="C2627" s="39">
        <f t="shared" si="243"/>
        <v>0</v>
      </c>
      <c r="D2627" s="94">
        <f t="shared" ca="1" si="244"/>
        <v>0</v>
      </c>
      <c r="E2627" s="94">
        <f t="shared" ca="1" si="245"/>
        <v>0</v>
      </c>
      <c r="F2627" s="94">
        <f t="shared" ca="1" si="240"/>
        <v>0</v>
      </c>
      <c r="G2627" s="87"/>
      <c r="H2627" s="87"/>
      <c r="I2627" s="87"/>
      <c r="J2627" s="87"/>
    </row>
    <row r="2628" spans="1:10" x14ac:dyDescent="0.2">
      <c r="A2628" s="39">
        <f t="shared" si="241"/>
        <v>0</v>
      </c>
      <c r="B2628" s="39">
        <f t="shared" si="242"/>
        <v>0</v>
      </c>
      <c r="C2628" s="39">
        <f t="shared" si="243"/>
        <v>0</v>
      </c>
      <c r="D2628" s="94">
        <f t="shared" ca="1" si="244"/>
        <v>0</v>
      </c>
      <c r="E2628" s="94">
        <f t="shared" ca="1" si="245"/>
        <v>0</v>
      </c>
      <c r="F2628" s="94">
        <f t="shared" ca="1" si="240"/>
        <v>0</v>
      </c>
      <c r="G2628" s="87"/>
      <c r="H2628" s="87"/>
      <c r="I2628" s="87"/>
      <c r="J2628" s="87"/>
    </row>
    <row r="2629" spans="1:10" x14ac:dyDescent="0.2">
      <c r="A2629" s="39">
        <f t="shared" si="241"/>
        <v>0</v>
      </c>
      <c r="B2629" s="39">
        <f t="shared" si="242"/>
        <v>0</v>
      </c>
      <c r="C2629" s="39">
        <f t="shared" si="243"/>
        <v>0</v>
      </c>
      <c r="D2629" s="94">
        <f t="shared" ca="1" si="244"/>
        <v>0</v>
      </c>
      <c r="E2629" s="94">
        <f t="shared" ca="1" si="245"/>
        <v>0</v>
      </c>
      <c r="F2629" s="94">
        <f t="shared" ca="1" si="240"/>
        <v>0</v>
      </c>
      <c r="G2629" s="87"/>
      <c r="H2629" s="87"/>
      <c r="I2629" s="87"/>
      <c r="J2629" s="87"/>
    </row>
    <row r="2630" spans="1:10" x14ac:dyDescent="0.2">
      <c r="A2630" s="39">
        <f t="shared" si="241"/>
        <v>0</v>
      </c>
      <c r="B2630" s="39">
        <f t="shared" si="242"/>
        <v>0</v>
      </c>
      <c r="C2630" s="39">
        <f t="shared" si="243"/>
        <v>0</v>
      </c>
      <c r="D2630" s="94">
        <f t="shared" ca="1" si="244"/>
        <v>0</v>
      </c>
      <c r="E2630" s="94">
        <f t="shared" ca="1" si="245"/>
        <v>0</v>
      </c>
      <c r="F2630" s="94">
        <f t="shared" ref="F2630:F2693" ca="1" si="246">IF(TODAY()&lt;$A$4,SUM(R2630),"")</f>
        <v>0</v>
      </c>
      <c r="G2630" s="87"/>
      <c r="H2630" s="87"/>
      <c r="I2630" s="87"/>
      <c r="J2630" s="87"/>
    </row>
    <row r="2631" spans="1:10" x14ac:dyDescent="0.2">
      <c r="A2631" s="39">
        <f t="shared" ref="A2631:A2694" si="247">M2631</f>
        <v>0</v>
      </c>
      <c r="B2631" s="39">
        <f t="shared" ref="B2631:B2694" si="248">N2631</f>
        <v>0</v>
      </c>
      <c r="C2631" s="39">
        <f t="shared" ref="C2631:C2694" si="249">O2631</f>
        <v>0</v>
      </c>
      <c r="D2631" s="94">
        <f t="shared" ref="D2631:D2694" ca="1" si="250">IF(TODAY()&lt;$A$4,SUM(P2631)*(100-SUM($I$5))/100,"")</f>
        <v>0</v>
      </c>
      <c r="E2631" s="94">
        <f t="shared" ref="E2631:E2694" ca="1" si="251">IF(TODAY()&lt;$A$4,SUM(T2631,V2631,X2631,Z2631,AB2631,AD2631,AF2631,AH2631,AJ2631,AL2631,AN2631,AP2631,AR2631,AT2631,AV2631,AX2631,AZ2631,BB2631,BD2631,BF2631,BH2631,BJ2631,BL2631,BN2631,BP2631,BR2631,BT2631,BV2631)-SUM(S2631,U2631,W2631,Y2631,AA2631,AC2631,AE2631,AG2631,AI2631,AK2631,AM2631,AO2631,AQ2631,AS2631,AU2631,AW2631,AY2631,BA2631,BC2631,BE2631,BG2631,BI2631,BK2631,BM2631,BO2631,BQ2631,BS2631,BU2631),"")</f>
        <v>0</v>
      </c>
      <c r="F2631" s="94">
        <f t="shared" ca="1" si="246"/>
        <v>0</v>
      </c>
      <c r="G2631" s="87"/>
      <c r="H2631" s="87"/>
      <c r="I2631" s="87"/>
      <c r="J2631" s="87"/>
    </row>
    <row r="2632" spans="1:10" x14ac:dyDescent="0.2">
      <c r="A2632" s="39">
        <f t="shared" si="247"/>
        <v>0</v>
      </c>
      <c r="B2632" s="39">
        <f t="shared" si="248"/>
        <v>0</v>
      </c>
      <c r="C2632" s="39">
        <f t="shared" si="249"/>
        <v>0</v>
      </c>
      <c r="D2632" s="94">
        <f t="shared" ca="1" si="250"/>
        <v>0</v>
      </c>
      <c r="E2632" s="94">
        <f t="shared" ca="1" si="251"/>
        <v>0</v>
      </c>
      <c r="F2632" s="94">
        <f t="shared" ca="1" si="246"/>
        <v>0</v>
      </c>
      <c r="G2632" s="87"/>
      <c r="H2632" s="87"/>
      <c r="I2632" s="87"/>
      <c r="J2632" s="87"/>
    </row>
    <row r="2633" spans="1:10" x14ac:dyDescent="0.2">
      <c r="A2633" s="39">
        <f t="shared" si="247"/>
        <v>0</v>
      </c>
      <c r="B2633" s="39">
        <f t="shared" si="248"/>
        <v>0</v>
      </c>
      <c r="C2633" s="39">
        <f t="shared" si="249"/>
        <v>0</v>
      </c>
      <c r="D2633" s="94">
        <f t="shared" ca="1" si="250"/>
        <v>0</v>
      </c>
      <c r="E2633" s="94">
        <f t="shared" ca="1" si="251"/>
        <v>0</v>
      </c>
      <c r="F2633" s="94">
        <f t="shared" ca="1" si="246"/>
        <v>0</v>
      </c>
      <c r="G2633" s="87"/>
      <c r="H2633" s="87"/>
      <c r="I2633" s="87"/>
      <c r="J2633" s="87"/>
    </row>
    <row r="2634" spans="1:10" x14ac:dyDescent="0.2">
      <c r="A2634" s="39">
        <f t="shared" si="247"/>
        <v>0</v>
      </c>
      <c r="B2634" s="39">
        <f t="shared" si="248"/>
        <v>0</v>
      </c>
      <c r="C2634" s="39">
        <f t="shared" si="249"/>
        <v>0</v>
      </c>
      <c r="D2634" s="94">
        <f t="shared" ca="1" si="250"/>
        <v>0</v>
      </c>
      <c r="E2634" s="94">
        <f t="shared" ca="1" si="251"/>
        <v>0</v>
      </c>
      <c r="F2634" s="94">
        <f t="shared" ca="1" si="246"/>
        <v>0</v>
      </c>
      <c r="G2634" s="87"/>
      <c r="H2634" s="87"/>
      <c r="I2634" s="87"/>
      <c r="J2634" s="87"/>
    </row>
    <row r="2635" spans="1:10" x14ac:dyDescent="0.2">
      <c r="A2635" s="39">
        <f t="shared" si="247"/>
        <v>0</v>
      </c>
      <c r="B2635" s="39">
        <f t="shared" si="248"/>
        <v>0</v>
      </c>
      <c r="C2635" s="39">
        <f t="shared" si="249"/>
        <v>0</v>
      </c>
      <c r="D2635" s="94">
        <f t="shared" ca="1" si="250"/>
        <v>0</v>
      </c>
      <c r="E2635" s="94">
        <f t="shared" ca="1" si="251"/>
        <v>0</v>
      </c>
      <c r="F2635" s="94">
        <f t="shared" ca="1" si="246"/>
        <v>0</v>
      </c>
      <c r="G2635" s="87"/>
      <c r="H2635" s="87"/>
      <c r="I2635" s="87"/>
      <c r="J2635" s="87"/>
    </row>
    <row r="2636" spans="1:10" x14ac:dyDescent="0.2">
      <c r="A2636" s="39">
        <f t="shared" si="247"/>
        <v>0</v>
      </c>
      <c r="B2636" s="39">
        <f t="shared" si="248"/>
        <v>0</v>
      </c>
      <c r="C2636" s="39">
        <f t="shared" si="249"/>
        <v>0</v>
      </c>
      <c r="D2636" s="94">
        <f t="shared" ca="1" si="250"/>
        <v>0</v>
      </c>
      <c r="E2636" s="94">
        <f t="shared" ca="1" si="251"/>
        <v>0</v>
      </c>
      <c r="F2636" s="94">
        <f t="shared" ca="1" si="246"/>
        <v>0</v>
      </c>
      <c r="G2636" s="87"/>
      <c r="H2636" s="87"/>
      <c r="I2636" s="87"/>
      <c r="J2636" s="87"/>
    </row>
    <row r="2637" spans="1:10" x14ac:dyDescent="0.2">
      <c r="A2637" s="39">
        <f t="shared" si="247"/>
        <v>0</v>
      </c>
      <c r="B2637" s="39">
        <f t="shared" si="248"/>
        <v>0</v>
      </c>
      <c r="C2637" s="39">
        <f t="shared" si="249"/>
        <v>0</v>
      </c>
      <c r="D2637" s="94">
        <f t="shared" ca="1" si="250"/>
        <v>0</v>
      </c>
      <c r="E2637" s="94">
        <f t="shared" ca="1" si="251"/>
        <v>0</v>
      </c>
      <c r="F2637" s="94">
        <f t="shared" ca="1" si="246"/>
        <v>0</v>
      </c>
      <c r="G2637" s="87"/>
      <c r="H2637" s="87"/>
      <c r="I2637" s="87"/>
      <c r="J2637" s="87"/>
    </row>
    <row r="2638" spans="1:10" x14ac:dyDescent="0.2">
      <c r="A2638" s="39">
        <f t="shared" si="247"/>
        <v>0</v>
      </c>
      <c r="B2638" s="39">
        <f t="shared" si="248"/>
        <v>0</v>
      </c>
      <c r="C2638" s="39">
        <f t="shared" si="249"/>
        <v>0</v>
      </c>
      <c r="D2638" s="94">
        <f t="shared" ca="1" si="250"/>
        <v>0</v>
      </c>
      <c r="E2638" s="94">
        <f t="shared" ca="1" si="251"/>
        <v>0</v>
      </c>
      <c r="F2638" s="94">
        <f t="shared" ca="1" si="246"/>
        <v>0</v>
      </c>
      <c r="G2638" s="87"/>
      <c r="H2638" s="87"/>
      <c r="I2638" s="87"/>
      <c r="J2638" s="87"/>
    </row>
    <row r="2639" spans="1:10" x14ac:dyDescent="0.2">
      <c r="A2639" s="39">
        <f t="shared" si="247"/>
        <v>0</v>
      </c>
      <c r="B2639" s="39">
        <f t="shared" si="248"/>
        <v>0</v>
      </c>
      <c r="C2639" s="39">
        <f t="shared" si="249"/>
        <v>0</v>
      </c>
      <c r="D2639" s="94">
        <f t="shared" ca="1" si="250"/>
        <v>0</v>
      </c>
      <c r="E2639" s="94">
        <f t="shared" ca="1" si="251"/>
        <v>0</v>
      </c>
      <c r="F2639" s="94">
        <f t="shared" ca="1" si="246"/>
        <v>0</v>
      </c>
      <c r="G2639" s="87"/>
      <c r="H2639" s="87"/>
      <c r="I2639" s="87"/>
      <c r="J2639" s="87"/>
    </row>
    <row r="2640" spans="1:10" x14ac:dyDescent="0.2">
      <c r="A2640" s="39">
        <f t="shared" si="247"/>
        <v>0</v>
      </c>
      <c r="B2640" s="39">
        <f t="shared" si="248"/>
        <v>0</v>
      </c>
      <c r="C2640" s="39">
        <f t="shared" si="249"/>
        <v>0</v>
      </c>
      <c r="D2640" s="94">
        <f t="shared" ca="1" si="250"/>
        <v>0</v>
      </c>
      <c r="E2640" s="94">
        <f t="shared" ca="1" si="251"/>
        <v>0</v>
      </c>
      <c r="F2640" s="94">
        <f t="shared" ca="1" si="246"/>
        <v>0</v>
      </c>
      <c r="G2640" s="87"/>
      <c r="H2640" s="87"/>
      <c r="I2640" s="87"/>
      <c r="J2640" s="87"/>
    </row>
    <row r="2641" spans="1:10" x14ac:dyDescent="0.2">
      <c r="A2641" s="39">
        <f t="shared" si="247"/>
        <v>0</v>
      </c>
      <c r="B2641" s="39">
        <f t="shared" si="248"/>
        <v>0</v>
      </c>
      <c r="C2641" s="39">
        <f t="shared" si="249"/>
        <v>0</v>
      </c>
      <c r="D2641" s="94">
        <f t="shared" ca="1" si="250"/>
        <v>0</v>
      </c>
      <c r="E2641" s="94">
        <f t="shared" ca="1" si="251"/>
        <v>0</v>
      </c>
      <c r="F2641" s="94">
        <f t="shared" ca="1" si="246"/>
        <v>0</v>
      </c>
      <c r="G2641" s="87"/>
      <c r="H2641" s="87"/>
      <c r="I2641" s="87"/>
      <c r="J2641" s="87"/>
    </row>
    <row r="2642" spans="1:10" x14ac:dyDescent="0.2">
      <c r="A2642" s="39">
        <f t="shared" si="247"/>
        <v>0</v>
      </c>
      <c r="B2642" s="39">
        <f t="shared" si="248"/>
        <v>0</v>
      </c>
      <c r="C2642" s="39">
        <f t="shared" si="249"/>
        <v>0</v>
      </c>
      <c r="D2642" s="94">
        <f t="shared" ca="1" si="250"/>
        <v>0</v>
      </c>
      <c r="E2642" s="94">
        <f t="shared" ca="1" si="251"/>
        <v>0</v>
      </c>
      <c r="F2642" s="94">
        <f t="shared" ca="1" si="246"/>
        <v>0</v>
      </c>
      <c r="G2642" s="87"/>
      <c r="H2642" s="87"/>
      <c r="I2642" s="87"/>
      <c r="J2642" s="87"/>
    </row>
    <row r="2643" spans="1:10" x14ac:dyDescent="0.2">
      <c r="A2643" s="39">
        <f t="shared" si="247"/>
        <v>0</v>
      </c>
      <c r="B2643" s="39">
        <f t="shared" si="248"/>
        <v>0</v>
      </c>
      <c r="C2643" s="39">
        <f t="shared" si="249"/>
        <v>0</v>
      </c>
      <c r="D2643" s="94">
        <f t="shared" ca="1" si="250"/>
        <v>0</v>
      </c>
      <c r="E2643" s="94">
        <f t="shared" ca="1" si="251"/>
        <v>0</v>
      </c>
      <c r="F2643" s="94">
        <f t="shared" ca="1" si="246"/>
        <v>0</v>
      </c>
      <c r="G2643" s="87"/>
      <c r="H2643" s="87"/>
      <c r="I2643" s="87"/>
      <c r="J2643" s="87"/>
    </row>
    <row r="2644" spans="1:10" x14ac:dyDescent="0.2">
      <c r="A2644" s="39">
        <f t="shared" si="247"/>
        <v>0</v>
      </c>
      <c r="B2644" s="39">
        <f t="shared" si="248"/>
        <v>0</v>
      </c>
      <c r="C2644" s="39">
        <f t="shared" si="249"/>
        <v>0</v>
      </c>
      <c r="D2644" s="94">
        <f t="shared" ca="1" si="250"/>
        <v>0</v>
      </c>
      <c r="E2644" s="94">
        <f t="shared" ca="1" si="251"/>
        <v>0</v>
      </c>
      <c r="F2644" s="94">
        <f t="shared" ca="1" si="246"/>
        <v>0</v>
      </c>
      <c r="G2644" s="87"/>
      <c r="H2644" s="87"/>
      <c r="I2644" s="87"/>
      <c r="J2644" s="87"/>
    </row>
    <row r="2645" spans="1:10" x14ac:dyDescent="0.2">
      <c r="A2645" s="39">
        <f t="shared" si="247"/>
        <v>0</v>
      </c>
      <c r="B2645" s="39">
        <f t="shared" si="248"/>
        <v>0</v>
      </c>
      <c r="C2645" s="39">
        <f t="shared" si="249"/>
        <v>0</v>
      </c>
      <c r="D2645" s="94">
        <f t="shared" ca="1" si="250"/>
        <v>0</v>
      </c>
      <c r="E2645" s="94">
        <f t="shared" ca="1" si="251"/>
        <v>0</v>
      </c>
      <c r="F2645" s="94">
        <f t="shared" ca="1" si="246"/>
        <v>0</v>
      </c>
      <c r="G2645" s="87"/>
      <c r="H2645" s="87"/>
      <c r="I2645" s="87"/>
      <c r="J2645" s="87"/>
    </row>
    <row r="2646" spans="1:10" x14ac:dyDescent="0.2">
      <c r="A2646" s="39">
        <f t="shared" si="247"/>
        <v>0</v>
      </c>
      <c r="B2646" s="39">
        <f t="shared" si="248"/>
        <v>0</v>
      </c>
      <c r="C2646" s="39">
        <f t="shared" si="249"/>
        <v>0</v>
      </c>
      <c r="D2646" s="94">
        <f t="shared" ca="1" si="250"/>
        <v>0</v>
      </c>
      <c r="E2646" s="94">
        <f t="shared" ca="1" si="251"/>
        <v>0</v>
      </c>
      <c r="F2646" s="94">
        <f t="shared" ca="1" si="246"/>
        <v>0</v>
      </c>
      <c r="G2646" s="87"/>
      <c r="H2646" s="87"/>
      <c r="I2646" s="87"/>
      <c r="J2646" s="87"/>
    </row>
    <row r="2647" spans="1:10" x14ac:dyDescent="0.2">
      <c r="A2647" s="39">
        <f t="shared" si="247"/>
        <v>0</v>
      </c>
      <c r="B2647" s="39">
        <f t="shared" si="248"/>
        <v>0</v>
      </c>
      <c r="C2647" s="39">
        <f t="shared" si="249"/>
        <v>0</v>
      </c>
      <c r="D2647" s="94">
        <f t="shared" ca="1" si="250"/>
        <v>0</v>
      </c>
      <c r="E2647" s="94">
        <f t="shared" ca="1" si="251"/>
        <v>0</v>
      </c>
      <c r="F2647" s="94">
        <f t="shared" ca="1" si="246"/>
        <v>0</v>
      </c>
      <c r="G2647" s="87"/>
      <c r="H2647" s="87"/>
      <c r="I2647" s="87"/>
      <c r="J2647" s="87"/>
    </row>
    <row r="2648" spans="1:10" x14ac:dyDescent="0.2">
      <c r="A2648" s="39">
        <f t="shared" si="247"/>
        <v>0</v>
      </c>
      <c r="B2648" s="39">
        <f t="shared" si="248"/>
        <v>0</v>
      </c>
      <c r="C2648" s="39">
        <f t="shared" si="249"/>
        <v>0</v>
      </c>
      <c r="D2648" s="94">
        <f t="shared" ca="1" si="250"/>
        <v>0</v>
      </c>
      <c r="E2648" s="94">
        <f t="shared" ca="1" si="251"/>
        <v>0</v>
      </c>
      <c r="F2648" s="94">
        <f t="shared" ca="1" si="246"/>
        <v>0</v>
      </c>
      <c r="G2648" s="87"/>
      <c r="H2648" s="87"/>
      <c r="I2648" s="87"/>
      <c r="J2648" s="87"/>
    </row>
    <row r="2649" spans="1:10" x14ac:dyDescent="0.2">
      <c r="A2649" s="39">
        <f t="shared" si="247"/>
        <v>0</v>
      </c>
      <c r="B2649" s="39">
        <f t="shared" si="248"/>
        <v>0</v>
      </c>
      <c r="C2649" s="39">
        <f t="shared" si="249"/>
        <v>0</v>
      </c>
      <c r="D2649" s="94">
        <f t="shared" ca="1" si="250"/>
        <v>0</v>
      </c>
      <c r="E2649" s="94">
        <f t="shared" ca="1" si="251"/>
        <v>0</v>
      </c>
      <c r="F2649" s="94">
        <f t="shared" ca="1" si="246"/>
        <v>0</v>
      </c>
      <c r="G2649" s="87"/>
      <c r="H2649" s="87"/>
      <c r="I2649" s="87"/>
      <c r="J2649" s="87"/>
    </row>
    <row r="2650" spans="1:10" x14ac:dyDescent="0.2">
      <c r="A2650" s="39">
        <f t="shared" si="247"/>
        <v>0</v>
      </c>
      <c r="B2650" s="39">
        <f t="shared" si="248"/>
        <v>0</v>
      </c>
      <c r="C2650" s="39">
        <f t="shared" si="249"/>
        <v>0</v>
      </c>
      <c r="D2650" s="94">
        <f t="shared" ca="1" si="250"/>
        <v>0</v>
      </c>
      <c r="E2650" s="94">
        <f t="shared" ca="1" si="251"/>
        <v>0</v>
      </c>
      <c r="F2650" s="94">
        <f t="shared" ca="1" si="246"/>
        <v>0</v>
      </c>
      <c r="G2650" s="87"/>
      <c r="H2650" s="87"/>
      <c r="I2650" s="87"/>
      <c r="J2650" s="87"/>
    </row>
    <row r="2651" spans="1:10" x14ac:dyDescent="0.2">
      <c r="A2651" s="39">
        <f t="shared" si="247"/>
        <v>0</v>
      </c>
      <c r="B2651" s="39">
        <f t="shared" si="248"/>
        <v>0</v>
      </c>
      <c r="C2651" s="39">
        <f t="shared" si="249"/>
        <v>0</v>
      </c>
      <c r="D2651" s="94">
        <f t="shared" ca="1" si="250"/>
        <v>0</v>
      </c>
      <c r="E2651" s="94">
        <f t="shared" ca="1" si="251"/>
        <v>0</v>
      </c>
      <c r="F2651" s="94">
        <f t="shared" ca="1" si="246"/>
        <v>0</v>
      </c>
      <c r="G2651" s="87"/>
      <c r="H2651" s="87"/>
      <c r="I2651" s="87"/>
      <c r="J2651" s="87"/>
    </row>
    <row r="2652" spans="1:10" x14ac:dyDescent="0.2">
      <c r="A2652" s="39">
        <f t="shared" si="247"/>
        <v>0</v>
      </c>
      <c r="B2652" s="39">
        <f t="shared" si="248"/>
        <v>0</v>
      </c>
      <c r="C2652" s="39">
        <f t="shared" si="249"/>
        <v>0</v>
      </c>
      <c r="D2652" s="94">
        <f t="shared" ca="1" si="250"/>
        <v>0</v>
      </c>
      <c r="E2652" s="94">
        <f t="shared" ca="1" si="251"/>
        <v>0</v>
      </c>
      <c r="F2652" s="94">
        <f t="shared" ca="1" si="246"/>
        <v>0</v>
      </c>
      <c r="G2652" s="87"/>
      <c r="H2652" s="87"/>
      <c r="I2652" s="87"/>
      <c r="J2652" s="87"/>
    </row>
    <row r="2653" spans="1:10" x14ac:dyDescent="0.2">
      <c r="A2653" s="39">
        <f t="shared" si="247"/>
        <v>0</v>
      </c>
      <c r="B2653" s="39">
        <f t="shared" si="248"/>
        <v>0</v>
      </c>
      <c r="C2653" s="39">
        <f t="shared" si="249"/>
        <v>0</v>
      </c>
      <c r="D2653" s="94">
        <f t="shared" ca="1" si="250"/>
        <v>0</v>
      </c>
      <c r="E2653" s="94">
        <f t="shared" ca="1" si="251"/>
        <v>0</v>
      </c>
      <c r="F2653" s="94">
        <f t="shared" ca="1" si="246"/>
        <v>0</v>
      </c>
      <c r="G2653" s="87"/>
      <c r="H2653" s="87"/>
      <c r="I2653" s="87"/>
      <c r="J2653" s="87"/>
    </row>
    <row r="2654" spans="1:10" x14ac:dyDescent="0.2">
      <c r="A2654" s="39">
        <f t="shared" si="247"/>
        <v>0</v>
      </c>
      <c r="B2654" s="39">
        <f t="shared" si="248"/>
        <v>0</v>
      </c>
      <c r="C2654" s="39">
        <f t="shared" si="249"/>
        <v>0</v>
      </c>
      <c r="D2654" s="94">
        <f t="shared" ca="1" si="250"/>
        <v>0</v>
      </c>
      <c r="E2654" s="94">
        <f t="shared" ca="1" si="251"/>
        <v>0</v>
      </c>
      <c r="F2654" s="94">
        <f t="shared" ca="1" si="246"/>
        <v>0</v>
      </c>
      <c r="G2654" s="87"/>
      <c r="H2654" s="87"/>
      <c r="I2654" s="87"/>
      <c r="J2654" s="87"/>
    </row>
    <row r="2655" spans="1:10" x14ac:dyDescent="0.2">
      <c r="A2655" s="39">
        <f t="shared" si="247"/>
        <v>0</v>
      </c>
      <c r="B2655" s="39">
        <f t="shared" si="248"/>
        <v>0</v>
      </c>
      <c r="C2655" s="39">
        <f t="shared" si="249"/>
        <v>0</v>
      </c>
      <c r="D2655" s="94">
        <f t="shared" ca="1" si="250"/>
        <v>0</v>
      </c>
      <c r="E2655" s="94">
        <f t="shared" ca="1" si="251"/>
        <v>0</v>
      </c>
      <c r="F2655" s="94">
        <f t="shared" ca="1" si="246"/>
        <v>0</v>
      </c>
      <c r="G2655" s="87"/>
      <c r="H2655" s="87"/>
      <c r="I2655" s="87"/>
      <c r="J2655" s="87"/>
    </row>
    <row r="2656" spans="1:10" x14ac:dyDescent="0.2">
      <c r="A2656" s="39">
        <f t="shared" si="247"/>
        <v>0</v>
      </c>
      <c r="B2656" s="39">
        <f t="shared" si="248"/>
        <v>0</v>
      </c>
      <c r="C2656" s="39">
        <f t="shared" si="249"/>
        <v>0</v>
      </c>
      <c r="D2656" s="94">
        <f t="shared" ca="1" si="250"/>
        <v>0</v>
      </c>
      <c r="E2656" s="94">
        <f t="shared" ca="1" si="251"/>
        <v>0</v>
      </c>
      <c r="F2656" s="94">
        <f t="shared" ca="1" si="246"/>
        <v>0</v>
      </c>
      <c r="G2656" s="87"/>
      <c r="H2656" s="87"/>
      <c r="I2656" s="87"/>
      <c r="J2656" s="87"/>
    </row>
    <row r="2657" spans="1:10" x14ac:dyDescent="0.2">
      <c r="A2657" s="39">
        <f t="shared" si="247"/>
        <v>0</v>
      </c>
      <c r="B2657" s="39">
        <f t="shared" si="248"/>
        <v>0</v>
      </c>
      <c r="C2657" s="39">
        <f t="shared" si="249"/>
        <v>0</v>
      </c>
      <c r="D2657" s="94">
        <f t="shared" ca="1" si="250"/>
        <v>0</v>
      </c>
      <c r="E2657" s="94">
        <f t="shared" ca="1" si="251"/>
        <v>0</v>
      </c>
      <c r="F2657" s="94">
        <f t="shared" ca="1" si="246"/>
        <v>0</v>
      </c>
      <c r="G2657" s="87"/>
      <c r="H2657" s="87"/>
      <c r="I2657" s="87"/>
      <c r="J2657" s="87"/>
    </row>
    <row r="2658" spans="1:10" x14ac:dyDescent="0.2">
      <c r="A2658" s="39">
        <f t="shared" si="247"/>
        <v>0</v>
      </c>
      <c r="B2658" s="39">
        <f t="shared" si="248"/>
        <v>0</v>
      </c>
      <c r="C2658" s="39">
        <f t="shared" si="249"/>
        <v>0</v>
      </c>
      <c r="D2658" s="94">
        <f t="shared" ca="1" si="250"/>
        <v>0</v>
      </c>
      <c r="E2658" s="94">
        <f t="shared" ca="1" si="251"/>
        <v>0</v>
      </c>
      <c r="F2658" s="94">
        <f t="shared" ca="1" si="246"/>
        <v>0</v>
      </c>
      <c r="G2658" s="87"/>
      <c r="H2658" s="87"/>
      <c r="I2658" s="87"/>
      <c r="J2658" s="87"/>
    </row>
    <row r="2659" spans="1:10" x14ac:dyDescent="0.2">
      <c r="A2659" s="39">
        <f t="shared" si="247"/>
        <v>0</v>
      </c>
      <c r="B2659" s="39">
        <f t="shared" si="248"/>
        <v>0</v>
      </c>
      <c r="C2659" s="39">
        <f t="shared" si="249"/>
        <v>0</v>
      </c>
      <c r="D2659" s="94">
        <f t="shared" ca="1" si="250"/>
        <v>0</v>
      </c>
      <c r="E2659" s="94">
        <f t="shared" ca="1" si="251"/>
        <v>0</v>
      </c>
      <c r="F2659" s="94">
        <f t="shared" ca="1" si="246"/>
        <v>0</v>
      </c>
      <c r="G2659" s="87"/>
      <c r="H2659" s="87"/>
      <c r="I2659" s="87"/>
      <c r="J2659" s="87"/>
    </row>
    <row r="2660" spans="1:10" x14ac:dyDescent="0.2">
      <c r="A2660" s="39">
        <f t="shared" si="247"/>
        <v>0</v>
      </c>
      <c r="B2660" s="39">
        <f t="shared" si="248"/>
        <v>0</v>
      </c>
      <c r="C2660" s="39">
        <f t="shared" si="249"/>
        <v>0</v>
      </c>
      <c r="D2660" s="94">
        <f t="shared" ca="1" si="250"/>
        <v>0</v>
      </c>
      <c r="E2660" s="94">
        <f t="shared" ca="1" si="251"/>
        <v>0</v>
      </c>
      <c r="F2660" s="94">
        <f t="shared" ca="1" si="246"/>
        <v>0</v>
      </c>
      <c r="G2660" s="87"/>
      <c r="H2660" s="87"/>
      <c r="I2660" s="87"/>
      <c r="J2660" s="87"/>
    </row>
    <row r="2661" spans="1:10" x14ac:dyDescent="0.2">
      <c r="A2661" s="39">
        <f t="shared" si="247"/>
        <v>0</v>
      </c>
      <c r="B2661" s="39">
        <f t="shared" si="248"/>
        <v>0</v>
      </c>
      <c r="C2661" s="39">
        <f t="shared" si="249"/>
        <v>0</v>
      </c>
      <c r="D2661" s="94">
        <f t="shared" ca="1" si="250"/>
        <v>0</v>
      </c>
      <c r="E2661" s="94">
        <f t="shared" ca="1" si="251"/>
        <v>0</v>
      </c>
      <c r="F2661" s="94">
        <f t="shared" ca="1" si="246"/>
        <v>0</v>
      </c>
      <c r="G2661" s="87"/>
      <c r="H2661" s="87"/>
      <c r="I2661" s="87"/>
      <c r="J2661" s="87"/>
    </row>
    <row r="2662" spans="1:10" x14ac:dyDescent="0.2">
      <c r="A2662" s="39">
        <f t="shared" si="247"/>
        <v>0</v>
      </c>
      <c r="B2662" s="39">
        <f t="shared" si="248"/>
        <v>0</v>
      </c>
      <c r="C2662" s="39">
        <f t="shared" si="249"/>
        <v>0</v>
      </c>
      <c r="D2662" s="94">
        <f t="shared" ca="1" si="250"/>
        <v>0</v>
      </c>
      <c r="E2662" s="94">
        <f t="shared" ca="1" si="251"/>
        <v>0</v>
      </c>
      <c r="F2662" s="94">
        <f t="shared" ca="1" si="246"/>
        <v>0</v>
      </c>
      <c r="G2662" s="87"/>
      <c r="H2662" s="87"/>
      <c r="I2662" s="87"/>
      <c r="J2662" s="87"/>
    </row>
    <row r="2663" spans="1:10" x14ac:dyDescent="0.2">
      <c r="A2663" s="39">
        <f t="shared" si="247"/>
        <v>0</v>
      </c>
      <c r="B2663" s="39">
        <f t="shared" si="248"/>
        <v>0</v>
      </c>
      <c r="C2663" s="39">
        <f t="shared" si="249"/>
        <v>0</v>
      </c>
      <c r="D2663" s="94">
        <f t="shared" ca="1" si="250"/>
        <v>0</v>
      </c>
      <c r="E2663" s="94">
        <f t="shared" ca="1" si="251"/>
        <v>0</v>
      </c>
      <c r="F2663" s="94">
        <f t="shared" ca="1" si="246"/>
        <v>0</v>
      </c>
      <c r="G2663" s="87"/>
      <c r="H2663" s="87"/>
      <c r="I2663" s="87"/>
      <c r="J2663" s="87"/>
    </row>
    <row r="2664" spans="1:10" x14ac:dyDescent="0.2">
      <c r="A2664" s="39">
        <f t="shared" si="247"/>
        <v>0</v>
      </c>
      <c r="B2664" s="39">
        <f t="shared" si="248"/>
        <v>0</v>
      </c>
      <c r="C2664" s="39">
        <f t="shared" si="249"/>
        <v>0</v>
      </c>
      <c r="D2664" s="94">
        <f t="shared" ca="1" si="250"/>
        <v>0</v>
      </c>
      <c r="E2664" s="94">
        <f t="shared" ca="1" si="251"/>
        <v>0</v>
      </c>
      <c r="F2664" s="94">
        <f t="shared" ca="1" si="246"/>
        <v>0</v>
      </c>
      <c r="G2664" s="87"/>
      <c r="H2664" s="87"/>
      <c r="I2664" s="87"/>
      <c r="J2664" s="87"/>
    </row>
    <row r="2665" spans="1:10" x14ac:dyDescent="0.2">
      <c r="A2665" s="39">
        <f t="shared" si="247"/>
        <v>0</v>
      </c>
      <c r="B2665" s="39">
        <f t="shared" si="248"/>
        <v>0</v>
      </c>
      <c r="C2665" s="39">
        <f t="shared" si="249"/>
        <v>0</v>
      </c>
      <c r="D2665" s="94">
        <f t="shared" ca="1" si="250"/>
        <v>0</v>
      </c>
      <c r="E2665" s="94">
        <f t="shared" ca="1" si="251"/>
        <v>0</v>
      </c>
      <c r="F2665" s="94">
        <f t="shared" ca="1" si="246"/>
        <v>0</v>
      </c>
      <c r="G2665" s="87"/>
      <c r="H2665" s="87"/>
      <c r="I2665" s="87"/>
      <c r="J2665" s="87"/>
    </row>
    <row r="2666" spans="1:10" x14ac:dyDescent="0.2">
      <c r="A2666" s="39">
        <f t="shared" si="247"/>
        <v>0</v>
      </c>
      <c r="B2666" s="39">
        <f t="shared" si="248"/>
        <v>0</v>
      </c>
      <c r="C2666" s="39">
        <f t="shared" si="249"/>
        <v>0</v>
      </c>
      <c r="D2666" s="94">
        <f t="shared" ca="1" si="250"/>
        <v>0</v>
      </c>
      <c r="E2666" s="94">
        <f t="shared" ca="1" si="251"/>
        <v>0</v>
      </c>
      <c r="F2666" s="94">
        <f t="shared" ca="1" si="246"/>
        <v>0</v>
      </c>
      <c r="G2666" s="87"/>
      <c r="H2666" s="87"/>
      <c r="I2666" s="87"/>
      <c r="J2666" s="87"/>
    </row>
    <row r="2667" spans="1:10" x14ac:dyDescent="0.2">
      <c r="A2667" s="39">
        <f t="shared" si="247"/>
        <v>0</v>
      </c>
      <c r="B2667" s="39">
        <f t="shared" si="248"/>
        <v>0</v>
      </c>
      <c r="C2667" s="39">
        <f t="shared" si="249"/>
        <v>0</v>
      </c>
      <c r="D2667" s="94">
        <f t="shared" ca="1" si="250"/>
        <v>0</v>
      </c>
      <c r="E2667" s="94">
        <f t="shared" ca="1" si="251"/>
        <v>0</v>
      </c>
      <c r="F2667" s="94">
        <f t="shared" ca="1" si="246"/>
        <v>0</v>
      </c>
      <c r="G2667" s="87"/>
      <c r="H2667" s="87"/>
      <c r="I2667" s="87"/>
      <c r="J2667" s="87"/>
    </row>
    <row r="2668" spans="1:10" x14ac:dyDescent="0.2">
      <c r="A2668" s="39">
        <f t="shared" si="247"/>
        <v>0</v>
      </c>
      <c r="B2668" s="39">
        <f t="shared" si="248"/>
        <v>0</v>
      </c>
      <c r="C2668" s="39">
        <f t="shared" si="249"/>
        <v>0</v>
      </c>
      <c r="D2668" s="94">
        <f t="shared" ca="1" si="250"/>
        <v>0</v>
      </c>
      <c r="E2668" s="94">
        <f t="shared" ca="1" si="251"/>
        <v>0</v>
      </c>
      <c r="F2668" s="94">
        <f t="shared" ca="1" si="246"/>
        <v>0</v>
      </c>
      <c r="G2668" s="87"/>
      <c r="H2668" s="87"/>
      <c r="I2668" s="87"/>
      <c r="J2668" s="87"/>
    </row>
    <row r="2669" spans="1:10" x14ac:dyDescent="0.2">
      <c r="A2669" s="39">
        <f t="shared" si="247"/>
        <v>0</v>
      </c>
      <c r="B2669" s="39">
        <f t="shared" si="248"/>
        <v>0</v>
      </c>
      <c r="C2669" s="39">
        <f t="shared" si="249"/>
        <v>0</v>
      </c>
      <c r="D2669" s="94">
        <f t="shared" ca="1" si="250"/>
        <v>0</v>
      </c>
      <c r="E2669" s="94">
        <f t="shared" ca="1" si="251"/>
        <v>0</v>
      </c>
      <c r="F2669" s="94">
        <f t="shared" ca="1" si="246"/>
        <v>0</v>
      </c>
      <c r="G2669" s="87"/>
      <c r="H2669" s="87"/>
      <c r="I2669" s="87"/>
      <c r="J2669" s="87"/>
    </row>
    <row r="2670" spans="1:10" x14ac:dyDescent="0.2">
      <c r="A2670" s="39">
        <f t="shared" si="247"/>
        <v>0</v>
      </c>
      <c r="B2670" s="39">
        <f t="shared" si="248"/>
        <v>0</v>
      </c>
      <c r="C2670" s="39">
        <f t="shared" si="249"/>
        <v>0</v>
      </c>
      <c r="D2670" s="94">
        <f t="shared" ca="1" si="250"/>
        <v>0</v>
      </c>
      <c r="E2670" s="94">
        <f t="shared" ca="1" si="251"/>
        <v>0</v>
      </c>
      <c r="F2670" s="94">
        <f t="shared" ca="1" si="246"/>
        <v>0</v>
      </c>
      <c r="G2670" s="87"/>
      <c r="H2670" s="87"/>
      <c r="I2670" s="87"/>
      <c r="J2670" s="87"/>
    </row>
    <row r="2671" spans="1:10" x14ac:dyDescent="0.2">
      <c r="A2671" s="39">
        <f t="shared" si="247"/>
        <v>0</v>
      </c>
      <c r="B2671" s="39">
        <f t="shared" si="248"/>
        <v>0</v>
      </c>
      <c r="C2671" s="39">
        <f t="shared" si="249"/>
        <v>0</v>
      </c>
      <c r="D2671" s="94">
        <f t="shared" ca="1" si="250"/>
        <v>0</v>
      </c>
      <c r="E2671" s="94">
        <f t="shared" ca="1" si="251"/>
        <v>0</v>
      </c>
      <c r="F2671" s="94">
        <f t="shared" ca="1" si="246"/>
        <v>0</v>
      </c>
      <c r="G2671" s="87"/>
      <c r="H2671" s="87"/>
      <c r="I2671" s="87"/>
      <c r="J2671" s="87"/>
    </row>
    <row r="2672" spans="1:10" x14ac:dyDescent="0.2">
      <c r="A2672" s="39">
        <f t="shared" si="247"/>
        <v>0</v>
      </c>
      <c r="B2672" s="39">
        <f t="shared" si="248"/>
        <v>0</v>
      </c>
      <c r="C2672" s="39">
        <f t="shared" si="249"/>
        <v>0</v>
      </c>
      <c r="D2672" s="94">
        <f t="shared" ca="1" si="250"/>
        <v>0</v>
      </c>
      <c r="E2672" s="94">
        <f t="shared" ca="1" si="251"/>
        <v>0</v>
      </c>
      <c r="F2672" s="94">
        <f t="shared" ca="1" si="246"/>
        <v>0</v>
      </c>
      <c r="G2672" s="87"/>
      <c r="H2672" s="87"/>
      <c r="I2672" s="87"/>
      <c r="J2672" s="87"/>
    </row>
    <row r="2673" spans="1:10" x14ac:dyDescent="0.2">
      <c r="A2673" s="39">
        <f t="shared" si="247"/>
        <v>0</v>
      </c>
      <c r="B2673" s="39">
        <f t="shared" si="248"/>
        <v>0</v>
      </c>
      <c r="C2673" s="39">
        <f t="shared" si="249"/>
        <v>0</v>
      </c>
      <c r="D2673" s="94">
        <f t="shared" ca="1" si="250"/>
        <v>0</v>
      </c>
      <c r="E2673" s="94">
        <f t="shared" ca="1" si="251"/>
        <v>0</v>
      </c>
      <c r="F2673" s="94">
        <f t="shared" ca="1" si="246"/>
        <v>0</v>
      </c>
      <c r="G2673" s="87"/>
      <c r="H2673" s="87"/>
      <c r="I2673" s="87"/>
      <c r="J2673" s="87"/>
    </row>
    <row r="2674" spans="1:10" x14ac:dyDescent="0.2">
      <c r="A2674" s="39">
        <f t="shared" si="247"/>
        <v>0</v>
      </c>
      <c r="B2674" s="39">
        <f t="shared" si="248"/>
        <v>0</v>
      </c>
      <c r="C2674" s="39">
        <f t="shared" si="249"/>
        <v>0</v>
      </c>
      <c r="D2674" s="94">
        <f t="shared" ca="1" si="250"/>
        <v>0</v>
      </c>
      <c r="E2674" s="94">
        <f t="shared" ca="1" si="251"/>
        <v>0</v>
      </c>
      <c r="F2674" s="94">
        <f t="shared" ca="1" si="246"/>
        <v>0</v>
      </c>
      <c r="G2674" s="87"/>
      <c r="H2674" s="87"/>
      <c r="I2674" s="87"/>
      <c r="J2674" s="87"/>
    </row>
    <row r="2675" spans="1:10" x14ac:dyDescent="0.2">
      <c r="A2675" s="39">
        <f t="shared" si="247"/>
        <v>0</v>
      </c>
      <c r="B2675" s="39">
        <f t="shared" si="248"/>
        <v>0</v>
      </c>
      <c r="C2675" s="39">
        <f t="shared" si="249"/>
        <v>0</v>
      </c>
      <c r="D2675" s="94">
        <f t="shared" ca="1" si="250"/>
        <v>0</v>
      </c>
      <c r="E2675" s="94">
        <f t="shared" ca="1" si="251"/>
        <v>0</v>
      </c>
      <c r="F2675" s="94">
        <f t="shared" ca="1" si="246"/>
        <v>0</v>
      </c>
      <c r="G2675" s="87"/>
      <c r="H2675" s="87"/>
      <c r="I2675" s="87"/>
      <c r="J2675" s="87"/>
    </row>
    <row r="2676" spans="1:10" x14ac:dyDescent="0.2">
      <c r="A2676" s="39">
        <f t="shared" si="247"/>
        <v>0</v>
      </c>
      <c r="B2676" s="39">
        <f t="shared" si="248"/>
        <v>0</v>
      </c>
      <c r="C2676" s="39">
        <f t="shared" si="249"/>
        <v>0</v>
      </c>
      <c r="D2676" s="94">
        <f t="shared" ca="1" si="250"/>
        <v>0</v>
      </c>
      <c r="E2676" s="94">
        <f t="shared" ca="1" si="251"/>
        <v>0</v>
      </c>
      <c r="F2676" s="94">
        <f t="shared" ca="1" si="246"/>
        <v>0</v>
      </c>
      <c r="G2676" s="87"/>
      <c r="H2676" s="87"/>
      <c r="I2676" s="87"/>
      <c r="J2676" s="87"/>
    </row>
    <row r="2677" spans="1:10" x14ac:dyDescent="0.2">
      <c r="A2677" s="39">
        <f t="shared" si="247"/>
        <v>0</v>
      </c>
      <c r="B2677" s="39">
        <f t="shared" si="248"/>
        <v>0</v>
      </c>
      <c r="C2677" s="39">
        <f t="shared" si="249"/>
        <v>0</v>
      </c>
      <c r="D2677" s="94">
        <f t="shared" ca="1" si="250"/>
        <v>0</v>
      </c>
      <c r="E2677" s="94">
        <f t="shared" ca="1" si="251"/>
        <v>0</v>
      </c>
      <c r="F2677" s="94">
        <f t="shared" ca="1" si="246"/>
        <v>0</v>
      </c>
      <c r="G2677" s="87"/>
      <c r="H2677" s="87"/>
      <c r="I2677" s="87"/>
      <c r="J2677" s="87"/>
    </row>
    <row r="2678" spans="1:10" x14ac:dyDescent="0.2">
      <c r="A2678" s="39">
        <f t="shared" si="247"/>
        <v>0</v>
      </c>
      <c r="B2678" s="39">
        <f t="shared" si="248"/>
        <v>0</v>
      </c>
      <c r="C2678" s="39">
        <f t="shared" si="249"/>
        <v>0</v>
      </c>
      <c r="D2678" s="94">
        <f t="shared" ca="1" si="250"/>
        <v>0</v>
      </c>
      <c r="E2678" s="94">
        <f t="shared" ca="1" si="251"/>
        <v>0</v>
      </c>
      <c r="F2678" s="94">
        <f t="shared" ca="1" si="246"/>
        <v>0</v>
      </c>
      <c r="G2678" s="87"/>
      <c r="H2678" s="87"/>
      <c r="I2678" s="87"/>
      <c r="J2678" s="87"/>
    </row>
    <row r="2679" spans="1:10" x14ac:dyDescent="0.2">
      <c r="A2679" s="39">
        <f t="shared" si="247"/>
        <v>0</v>
      </c>
      <c r="B2679" s="39">
        <f t="shared" si="248"/>
        <v>0</v>
      </c>
      <c r="C2679" s="39">
        <f t="shared" si="249"/>
        <v>0</v>
      </c>
      <c r="D2679" s="94">
        <f t="shared" ca="1" si="250"/>
        <v>0</v>
      </c>
      <c r="E2679" s="94">
        <f t="shared" ca="1" si="251"/>
        <v>0</v>
      </c>
      <c r="F2679" s="94">
        <f t="shared" ca="1" si="246"/>
        <v>0</v>
      </c>
      <c r="G2679" s="87"/>
      <c r="H2679" s="87"/>
      <c r="I2679" s="87"/>
      <c r="J2679" s="87"/>
    </row>
    <row r="2680" spans="1:10" x14ac:dyDescent="0.2">
      <c r="A2680" s="39">
        <f t="shared" si="247"/>
        <v>0</v>
      </c>
      <c r="B2680" s="39">
        <f t="shared" si="248"/>
        <v>0</v>
      </c>
      <c r="C2680" s="39">
        <f t="shared" si="249"/>
        <v>0</v>
      </c>
      <c r="D2680" s="94">
        <f t="shared" ca="1" si="250"/>
        <v>0</v>
      </c>
      <c r="E2680" s="94">
        <f t="shared" ca="1" si="251"/>
        <v>0</v>
      </c>
      <c r="F2680" s="94">
        <f t="shared" ca="1" si="246"/>
        <v>0</v>
      </c>
      <c r="G2680" s="87"/>
      <c r="H2680" s="87"/>
      <c r="I2680" s="87"/>
      <c r="J2680" s="87"/>
    </row>
    <row r="2681" spans="1:10" x14ac:dyDescent="0.2">
      <c r="A2681" s="39">
        <f t="shared" si="247"/>
        <v>0</v>
      </c>
      <c r="B2681" s="39">
        <f t="shared" si="248"/>
        <v>0</v>
      </c>
      <c r="C2681" s="39">
        <f t="shared" si="249"/>
        <v>0</v>
      </c>
      <c r="D2681" s="94">
        <f t="shared" ca="1" si="250"/>
        <v>0</v>
      </c>
      <c r="E2681" s="94">
        <f t="shared" ca="1" si="251"/>
        <v>0</v>
      </c>
      <c r="F2681" s="94">
        <f t="shared" ca="1" si="246"/>
        <v>0</v>
      </c>
      <c r="G2681" s="87"/>
      <c r="H2681" s="87"/>
      <c r="I2681" s="87"/>
      <c r="J2681" s="87"/>
    </row>
    <row r="2682" spans="1:10" x14ac:dyDescent="0.2">
      <c r="A2682" s="39">
        <f t="shared" si="247"/>
        <v>0</v>
      </c>
      <c r="B2682" s="39">
        <f t="shared" si="248"/>
        <v>0</v>
      </c>
      <c r="C2682" s="39">
        <f t="shared" si="249"/>
        <v>0</v>
      </c>
      <c r="D2682" s="94">
        <f t="shared" ca="1" si="250"/>
        <v>0</v>
      </c>
      <c r="E2682" s="94">
        <f t="shared" ca="1" si="251"/>
        <v>0</v>
      </c>
      <c r="F2682" s="94">
        <f t="shared" ca="1" si="246"/>
        <v>0</v>
      </c>
      <c r="G2682" s="87"/>
      <c r="H2682" s="87"/>
      <c r="I2682" s="87"/>
      <c r="J2682" s="87"/>
    </row>
    <row r="2683" spans="1:10" x14ac:dyDescent="0.2">
      <c r="A2683" s="39">
        <f t="shared" si="247"/>
        <v>0</v>
      </c>
      <c r="B2683" s="39">
        <f t="shared" si="248"/>
        <v>0</v>
      </c>
      <c r="C2683" s="39">
        <f t="shared" si="249"/>
        <v>0</v>
      </c>
      <c r="D2683" s="94">
        <f t="shared" ca="1" si="250"/>
        <v>0</v>
      </c>
      <c r="E2683" s="94">
        <f t="shared" ca="1" si="251"/>
        <v>0</v>
      </c>
      <c r="F2683" s="94">
        <f t="shared" ca="1" si="246"/>
        <v>0</v>
      </c>
      <c r="G2683" s="87"/>
      <c r="H2683" s="87"/>
      <c r="I2683" s="87"/>
      <c r="J2683" s="87"/>
    </row>
    <row r="2684" spans="1:10" x14ac:dyDescent="0.2">
      <c r="A2684" s="39">
        <f t="shared" si="247"/>
        <v>0</v>
      </c>
      <c r="B2684" s="39">
        <f t="shared" si="248"/>
        <v>0</v>
      </c>
      <c r="C2684" s="39">
        <f t="shared" si="249"/>
        <v>0</v>
      </c>
      <c r="D2684" s="94">
        <f t="shared" ca="1" si="250"/>
        <v>0</v>
      </c>
      <c r="E2684" s="94">
        <f t="shared" ca="1" si="251"/>
        <v>0</v>
      </c>
      <c r="F2684" s="94">
        <f t="shared" ca="1" si="246"/>
        <v>0</v>
      </c>
      <c r="G2684" s="87"/>
      <c r="H2684" s="87"/>
      <c r="I2684" s="87"/>
      <c r="J2684" s="87"/>
    </row>
    <row r="2685" spans="1:10" x14ac:dyDescent="0.2">
      <c r="A2685" s="39">
        <f t="shared" si="247"/>
        <v>0</v>
      </c>
      <c r="B2685" s="39">
        <f t="shared" si="248"/>
        <v>0</v>
      </c>
      <c r="C2685" s="39">
        <f t="shared" si="249"/>
        <v>0</v>
      </c>
      <c r="D2685" s="94">
        <f t="shared" ca="1" si="250"/>
        <v>0</v>
      </c>
      <c r="E2685" s="94">
        <f t="shared" ca="1" si="251"/>
        <v>0</v>
      </c>
      <c r="F2685" s="94">
        <f t="shared" ca="1" si="246"/>
        <v>0</v>
      </c>
      <c r="G2685" s="87"/>
      <c r="H2685" s="87"/>
      <c r="I2685" s="87"/>
      <c r="J2685" s="87"/>
    </row>
    <row r="2686" spans="1:10" x14ac:dyDescent="0.2">
      <c r="A2686" s="39">
        <f t="shared" si="247"/>
        <v>0</v>
      </c>
      <c r="B2686" s="39">
        <f t="shared" si="248"/>
        <v>0</v>
      </c>
      <c r="C2686" s="39">
        <f t="shared" si="249"/>
        <v>0</v>
      </c>
      <c r="D2686" s="94">
        <f t="shared" ca="1" si="250"/>
        <v>0</v>
      </c>
      <c r="E2686" s="94">
        <f t="shared" ca="1" si="251"/>
        <v>0</v>
      </c>
      <c r="F2686" s="94">
        <f t="shared" ca="1" si="246"/>
        <v>0</v>
      </c>
      <c r="G2686" s="87"/>
      <c r="H2686" s="87"/>
      <c r="I2686" s="87"/>
      <c r="J2686" s="87"/>
    </row>
    <row r="2687" spans="1:10" x14ac:dyDescent="0.2">
      <c r="A2687" s="39">
        <f t="shared" si="247"/>
        <v>0</v>
      </c>
      <c r="B2687" s="39">
        <f t="shared" si="248"/>
        <v>0</v>
      </c>
      <c r="C2687" s="39">
        <f t="shared" si="249"/>
        <v>0</v>
      </c>
      <c r="D2687" s="94">
        <f t="shared" ca="1" si="250"/>
        <v>0</v>
      </c>
      <c r="E2687" s="94">
        <f t="shared" ca="1" si="251"/>
        <v>0</v>
      </c>
      <c r="F2687" s="94">
        <f t="shared" ca="1" si="246"/>
        <v>0</v>
      </c>
      <c r="G2687" s="87"/>
      <c r="H2687" s="87"/>
      <c r="I2687" s="87"/>
      <c r="J2687" s="87"/>
    </row>
    <row r="2688" spans="1:10" x14ac:dyDescent="0.2">
      <c r="A2688" s="39">
        <f t="shared" si="247"/>
        <v>0</v>
      </c>
      <c r="B2688" s="39">
        <f t="shared" si="248"/>
        <v>0</v>
      </c>
      <c r="C2688" s="39">
        <f t="shared" si="249"/>
        <v>0</v>
      </c>
      <c r="D2688" s="94">
        <f t="shared" ca="1" si="250"/>
        <v>0</v>
      </c>
      <c r="E2688" s="94">
        <f t="shared" ca="1" si="251"/>
        <v>0</v>
      </c>
      <c r="F2688" s="94">
        <f t="shared" ca="1" si="246"/>
        <v>0</v>
      </c>
      <c r="G2688" s="87"/>
      <c r="H2688" s="87"/>
      <c r="I2688" s="87"/>
      <c r="J2688" s="87"/>
    </row>
    <row r="2689" spans="1:10" x14ac:dyDescent="0.2">
      <c r="A2689" s="39">
        <f t="shared" si="247"/>
        <v>0</v>
      </c>
      <c r="B2689" s="39">
        <f t="shared" si="248"/>
        <v>0</v>
      </c>
      <c r="C2689" s="39">
        <f t="shared" si="249"/>
        <v>0</v>
      </c>
      <c r="D2689" s="94">
        <f t="shared" ca="1" si="250"/>
        <v>0</v>
      </c>
      <c r="E2689" s="94">
        <f t="shared" ca="1" si="251"/>
        <v>0</v>
      </c>
      <c r="F2689" s="94">
        <f t="shared" ca="1" si="246"/>
        <v>0</v>
      </c>
      <c r="G2689" s="87"/>
      <c r="H2689" s="87"/>
      <c r="I2689" s="87"/>
      <c r="J2689" s="87"/>
    </row>
    <row r="2690" spans="1:10" x14ac:dyDescent="0.2">
      <c r="A2690" s="39">
        <f t="shared" si="247"/>
        <v>0</v>
      </c>
      <c r="B2690" s="39">
        <f t="shared" si="248"/>
        <v>0</v>
      </c>
      <c r="C2690" s="39">
        <f t="shared" si="249"/>
        <v>0</v>
      </c>
      <c r="D2690" s="94">
        <f t="shared" ca="1" si="250"/>
        <v>0</v>
      </c>
      <c r="E2690" s="94">
        <f t="shared" ca="1" si="251"/>
        <v>0</v>
      </c>
      <c r="F2690" s="94">
        <f t="shared" ca="1" si="246"/>
        <v>0</v>
      </c>
      <c r="G2690" s="87"/>
      <c r="H2690" s="87"/>
      <c r="I2690" s="87"/>
      <c r="J2690" s="87"/>
    </row>
    <row r="2691" spans="1:10" x14ac:dyDescent="0.2">
      <c r="A2691" s="39">
        <f t="shared" si="247"/>
        <v>0</v>
      </c>
      <c r="B2691" s="39">
        <f t="shared" si="248"/>
        <v>0</v>
      </c>
      <c r="C2691" s="39">
        <f t="shared" si="249"/>
        <v>0</v>
      </c>
      <c r="D2691" s="94">
        <f t="shared" ca="1" si="250"/>
        <v>0</v>
      </c>
      <c r="E2691" s="94">
        <f t="shared" ca="1" si="251"/>
        <v>0</v>
      </c>
      <c r="F2691" s="94">
        <f t="shared" ca="1" si="246"/>
        <v>0</v>
      </c>
      <c r="G2691" s="87"/>
      <c r="H2691" s="87"/>
      <c r="I2691" s="87"/>
      <c r="J2691" s="87"/>
    </row>
    <row r="2692" spans="1:10" x14ac:dyDescent="0.2">
      <c r="A2692" s="39">
        <f t="shared" si="247"/>
        <v>0</v>
      </c>
      <c r="B2692" s="39">
        <f t="shared" si="248"/>
        <v>0</v>
      </c>
      <c r="C2692" s="39">
        <f t="shared" si="249"/>
        <v>0</v>
      </c>
      <c r="D2692" s="94">
        <f t="shared" ca="1" si="250"/>
        <v>0</v>
      </c>
      <c r="E2692" s="94">
        <f t="shared" ca="1" si="251"/>
        <v>0</v>
      </c>
      <c r="F2692" s="94">
        <f t="shared" ca="1" si="246"/>
        <v>0</v>
      </c>
      <c r="G2692" s="87"/>
      <c r="H2692" s="87"/>
      <c r="I2692" s="87"/>
      <c r="J2692" s="87"/>
    </row>
    <row r="2693" spans="1:10" x14ac:dyDescent="0.2">
      <c r="A2693" s="39">
        <f t="shared" si="247"/>
        <v>0</v>
      </c>
      <c r="B2693" s="39">
        <f t="shared" si="248"/>
        <v>0</v>
      </c>
      <c r="C2693" s="39">
        <f t="shared" si="249"/>
        <v>0</v>
      </c>
      <c r="D2693" s="94">
        <f t="shared" ca="1" si="250"/>
        <v>0</v>
      </c>
      <c r="E2693" s="94">
        <f t="shared" ca="1" si="251"/>
        <v>0</v>
      </c>
      <c r="F2693" s="94">
        <f t="shared" ca="1" si="246"/>
        <v>0</v>
      </c>
      <c r="G2693" s="87"/>
      <c r="H2693" s="87"/>
      <c r="I2693" s="87"/>
      <c r="J2693" s="87"/>
    </row>
    <row r="2694" spans="1:10" x14ac:dyDescent="0.2">
      <c r="A2694" s="39">
        <f t="shared" si="247"/>
        <v>0</v>
      </c>
      <c r="B2694" s="39">
        <f t="shared" si="248"/>
        <v>0</v>
      </c>
      <c r="C2694" s="39">
        <f t="shared" si="249"/>
        <v>0</v>
      </c>
      <c r="D2694" s="94">
        <f t="shared" ca="1" si="250"/>
        <v>0</v>
      </c>
      <c r="E2694" s="94">
        <f t="shared" ca="1" si="251"/>
        <v>0</v>
      </c>
      <c r="F2694" s="94">
        <f t="shared" ref="F2694:F2757" ca="1" si="252">IF(TODAY()&lt;$A$4,SUM(R2694),"")</f>
        <v>0</v>
      </c>
      <c r="G2694" s="87"/>
      <c r="H2694" s="87"/>
      <c r="I2694" s="87"/>
      <c r="J2694" s="87"/>
    </row>
    <row r="2695" spans="1:10" x14ac:dyDescent="0.2">
      <c r="A2695" s="39">
        <f t="shared" ref="A2695:A2758" si="253">M2695</f>
        <v>0</v>
      </c>
      <c r="B2695" s="39">
        <f t="shared" ref="B2695:B2758" si="254">N2695</f>
        <v>0</v>
      </c>
      <c r="C2695" s="39">
        <f t="shared" ref="C2695:C2758" si="255">O2695</f>
        <v>0</v>
      </c>
      <c r="D2695" s="94">
        <f t="shared" ref="D2695:D2758" ca="1" si="256">IF(TODAY()&lt;$A$4,SUM(P2695)*(100-SUM($I$5))/100,"")</f>
        <v>0</v>
      </c>
      <c r="E2695" s="94">
        <f t="shared" ref="E2695:E2758" ca="1" si="257">IF(TODAY()&lt;$A$4,SUM(T2695,V2695,X2695,Z2695,AB2695,AD2695,AF2695,AH2695,AJ2695,AL2695,AN2695,AP2695,AR2695,AT2695,AV2695,AX2695,AZ2695,BB2695,BD2695,BF2695,BH2695,BJ2695,BL2695,BN2695,BP2695,BR2695,BT2695,BV2695)-SUM(S2695,U2695,W2695,Y2695,AA2695,AC2695,AE2695,AG2695,AI2695,AK2695,AM2695,AO2695,AQ2695,AS2695,AU2695,AW2695,AY2695,BA2695,BC2695,BE2695,BG2695,BI2695,BK2695,BM2695,BO2695,BQ2695,BS2695,BU2695),"")</f>
        <v>0</v>
      </c>
      <c r="F2695" s="94">
        <f t="shared" ca="1" si="252"/>
        <v>0</v>
      </c>
      <c r="G2695" s="87"/>
      <c r="H2695" s="87"/>
      <c r="I2695" s="87"/>
      <c r="J2695" s="87"/>
    </row>
    <row r="2696" spans="1:10" x14ac:dyDescent="0.2">
      <c r="A2696" s="39">
        <f t="shared" si="253"/>
        <v>0</v>
      </c>
      <c r="B2696" s="39">
        <f t="shared" si="254"/>
        <v>0</v>
      </c>
      <c r="C2696" s="39">
        <f t="shared" si="255"/>
        <v>0</v>
      </c>
      <c r="D2696" s="94">
        <f t="shared" ca="1" si="256"/>
        <v>0</v>
      </c>
      <c r="E2696" s="94">
        <f t="shared" ca="1" si="257"/>
        <v>0</v>
      </c>
      <c r="F2696" s="94">
        <f t="shared" ca="1" si="252"/>
        <v>0</v>
      </c>
      <c r="G2696" s="87"/>
      <c r="H2696" s="87"/>
      <c r="I2696" s="87"/>
      <c r="J2696" s="87"/>
    </row>
    <row r="2697" spans="1:10" x14ac:dyDescent="0.2">
      <c r="A2697" s="39">
        <f t="shared" si="253"/>
        <v>0</v>
      </c>
      <c r="B2697" s="39">
        <f t="shared" si="254"/>
        <v>0</v>
      </c>
      <c r="C2697" s="39">
        <f t="shared" si="255"/>
        <v>0</v>
      </c>
      <c r="D2697" s="94">
        <f t="shared" ca="1" si="256"/>
        <v>0</v>
      </c>
      <c r="E2697" s="94">
        <f t="shared" ca="1" si="257"/>
        <v>0</v>
      </c>
      <c r="F2697" s="94">
        <f t="shared" ca="1" si="252"/>
        <v>0</v>
      </c>
      <c r="G2697" s="87"/>
      <c r="H2697" s="87"/>
      <c r="I2697" s="87"/>
      <c r="J2697" s="87"/>
    </row>
    <row r="2698" spans="1:10" x14ac:dyDescent="0.2">
      <c r="A2698" s="39">
        <f t="shared" si="253"/>
        <v>0</v>
      </c>
      <c r="B2698" s="39">
        <f t="shared" si="254"/>
        <v>0</v>
      </c>
      <c r="C2698" s="39">
        <f t="shared" si="255"/>
        <v>0</v>
      </c>
      <c r="D2698" s="94">
        <f t="shared" ca="1" si="256"/>
        <v>0</v>
      </c>
      <c r="E2698" s="94">
        <f t="shared" ca="1" si="257"/>
        <v>0</v>
      </c>
      <c r="F2698" s="94">
        <f t="shared" ca="1" si="252"/>
        <v>0</v>
      </c>
      <c r="G2698" s="87"/>
      <c r="H2698" s="87"/>
      <c r="I2698" s="87"/>
      <c r="J2698" s="87"/>
    </row>
    <row r="2699" spans="1:10" x14ac:dyDescent="0.2">
      <c r="A2699" s="39">
        <f t="shared" si="253"/>
        <v>0</v>
      </c>
      <c r="B2699" s="39">
        <f t="shared" si="254"/>
        <v>0</v>
      </c>
      <c r="C2699" s="39">
        <f t="shared" si="255"/>
        <v>0</v>
      </c>
      <c r="D2699" s="94">
        <f t="shared" ca="1" si="256"/>
        <v>0</v>
      </c>
      <c r="E2699" s="94">
        <f t="shared" ca="1" si="257"/>
        <v>0</v>
      </c>
      <c r="F2699" s="94">
        <f t="shared" ca="1" si="252"/>
        <v>0</v>
      </c>
      <c r="G2699" s="87"/>
      <c r="H2699" s="87"/>
      <c r="I2699" s="87"/>
      <c r="J2699" s="87"/>
    </row>
    <row r="2700" spans="1:10" x14ac:dyDescent="0.2">
      <c r="A2700" s="39">
        <f t="shared" si="253"/>
        <v>0</v>
      </c>
      <c r="B2700" s="39">
        <f t="shared" si="254"/>
        <v>0</v>
      </c>
      <c r="C2700" s="39">
        <f t="shared" si="255"/>
        <v>0</v>
      </c>
      <c r="D2700" s="94">
        <f t="shared" ca="1" si="256"/>
        <v>0</v>
      </c>
      <c r="E2700" s="94">
        <f t="shared" ca="1" si="257"/>
        <v>0</v>
      </c>
      <c r="F2700" s="94">
        <f t="shared" ca="1" si="252"/>
        <v>0</v>
      </c>
      <c r="G2700" s="87"/>
      <c r="H2700" s="87"/>
      <c r="I2700" s="87"/>
      <c r="J2700" s="87"/>
    </row>
    <row r="2701" spans="1:10" x14ac:dyDescent="0.2">
      <c r="A2701" s="39">
        <f t="shared" si="253"/>
        <v>0</v>
      </c>
      <c r="B2701" s="39">
        <f t="shared" si="254"/>
        <v>0</v>
      </c>
      <c r="C2701" s="39">
        <f t="shared" si="255"/>
        <v>0</v>
      </c>
      <c r="D2701" s="94">
        <f t="shared" ca="1" si="256"/>
        <v>0</v>
      </c>
      <c r="E2701" s="94">
        <f t="shared" ca="1" si="257"/>
        <v>0</v>
      </c>
      <c r="F2701" s="94">
        <f t="shared" ca="1" si="252"/>
        <v>0</v>
      </c>
      <c r="G2701" s="87"/>
      <c r="H2701" s="87"/>
      <c r="I2701" s="87"/>
      <c r="J2701" s="87"/>
    </row>
    <row r="2702" spans="1:10" x14ac:dyDescent="0.2">
      <c r="A2702" s="39">
        <f t="shared" si="253"/>
        <v>0</v>
      </c>
      <c r="B2702" s="39">
        <f t="shared" si="254"/>
        <v>0</v>
      </c>
      <c r="C2702" s="39">
        <f t="shared" si="255"/>
        <v>0</v>
      </c>
      <c r="D2702" s="94">
        <f t="shared" ca="1" si="256"/>
        <v>0</v>
      </c>
      <c r="E2702" s="94">
        <f t="shared" ca="1" si="257"/>
        <v>0</v>
      </c>
      <c r="F2702" s="94">
        <f t="shared" ca="1" si="252"/>
        <v>0</v>
      </c>
      <c r="G2702" s="87"/>
      <c r="H2702" s="87"/>
      <c r="I2702" s="87"/>
      <c r="J2702" s="87"/>
    </row>
    <row r="2703" spans="1:10" x14ac:dyDescent="0.2">
      <c r="A2703" s="39">
        <f t="shared" si="253"/>
        <v>0</v>
      </c>
      <c r="B2703" s="39">
        <f t="shared" si="254"/>
        <v>0</v>
      </c>
      <c r="C2703" s="39">
        <f t="shared" si="255"/>
        <v>0</v>
      </c>
      <c r="D2703" s="94">
        <f t="shared" ca="1" si="256"/>
        <v>0</v>
      </c>
      <c r="E2703" s="94">
        <f t="shared" ca="1" si="257"/>
        <v>0</v>
      </c>
      <c r="F2703" s="94">
        <f t="shared" ca="1" si="252"/>
        <v>0</v>
      </c>
      <c r="G2703" s="87"/>
      <c r="H2703" s="87"/>
      <c r="I2703" s="87"/>
      <c r="J2703" s="87"/>
    </row>
    <row r="2704" spans="1:10" x14ac:dyDescent="0.2">
      <c r="A2704" s="39">
        <f t="shared" si="253"/>
        <v>0</v>
      </c>
      <c r="B2704" s="39">
        <f t="shared" si="254"/>
        <v>0</v>
      </c>
      <c r="C2704" s="39">
        <f t="shared" si="255"/>
        <v>0</v>
      </c>
      <c r="D2704" s="94">
        <f t="shared" ca="1" si="256"/>
        <v>0</v>
      </c>
      <c r="E2704" s="94">
        <f t="shared" ca="1" si="257"/>
        <v>0</v>
      </c>
      <c r="F2704" s="94">
        <f t="shared" ca="1" si="252"/>
        <v>0</v>
      </c>
      <c r="G2704" s="87"/>
      <c r="H2704" s="87"/>
      <c r="I2704" s="87"/>
      <c r="J2704" s="87"/>
    </row>
    <row r="2705" spans="1:10" x14ac:dyDescent="0.2">
      <c r="A2705" s="39">
        <f t="shared" si="253"/>
        <v>0</v>
      </c>
      <c r="B2705" s="39">
        <f t="shared" si="254"/>
        <v>0</v>
      </c>
      <c r="C2705" s="39">
        <f t="shared" si="255"/>
        <v>0</v>
      </c>
      <c r="D2705" s="94">
        <f t="shared" ca="1" si="256"/>
        <v>0</v>
      </c>
      <c r="E2705" s="94">
        <f t="shared" ca="1" si="257"/>
        <v>0</v>
      </c>
      <c r="F2705" s="94">
        <f t="shared" ca="1" si="252"/>
        <v>0</v>
      </c>
      <c r="G2705" s="87"/>
      <c r="H2705" s="87"/>
      <c r="I2705" s="87"/>
      <c r="J2705" s="87"/>
    </row>
    <row r="2706" spans="1:10" x14ac:dyDescent="0.2">
      <c r="A2706" s="39">
        <f t="shared" si="253"/>
        <v>0</v>
      </c>
      <c r="B2706" s="39">
        <f t="shared" si="254"/>
        <v>0</v>
      </c>
      <c r="C2706" s="39">
        <f t="shared" si="255"/>
        <v>0</v>
      </c>
      <c r="D2706" s="94">
        <f t="shared" ca="1" si="256"/>
        <v>0</v>
      </c>
      <c r="E2706" s="94">
        <f t="shared" ca="1" si="257"/>
        <v>0</v>
      </c>
      <c r="F2706" s="94">
        <f t="shared" ca="1" si="252"/>
        <v>0</v>
      </c>
      <c r="G2706" s="87"/>
      <c r="H2706" s="87"/>
      <c r="I2706" s="87"/>
      <c r="J2706" s="87"/>
    </row>
    <row r="2707" spans="1:10" x14ac:dyDescent="0.2">
      <c r="A2707" s="39">
        <f t="shared" si="253"/>
        <v>0</v>
      </c>
      <c r="B2707" s="39">
        <f t="shared" si="254"/>
        <v>0</v>
      </c>
      <c r="C2707" s="39">
        <f t="shared" si="255"/>
        <v>0</v>
      </c>
      <c r="D2707" s="94">
        <f t="shared" ca="1" si="256"/>
        <v>0</v>
      </c>
      <c r="E2707" s="94">
        <f t="shared" ca="1" si="257"/>
        <v>0</v>
      </c>
      <c r="F2707" s="94">
        <f t="shared" ca="1" si="252"/>
        <v>0</v>
      </c>
      <c r="G2707" s="87"/>
      <c r="H2707" s="87"/>
      <c r="I2707" s="87"/>
      <c r="J2707" s="87"/>
    </row>
    <row r="2708" spans="1:10" x14ac:dyDescent="0.2">
      <c r="A2708" s="39">
        <f t="shared" si="253"/>
        <v>0</v>
      </c>
      <c r="B2708" s="39">
        <f t="shared" si="254"/>
        <v>0</v>
      </c>
      <c r="C2708" s="39">
        <f t="shared" si="255"/>
        <v>0</v>
      </c>
      <c r="D2708" s="94">
        <f t="shared" ca="1" si="256"/>
        <v>0</v>
      </c>
      <c r="E2708" s="94">
        <f t="shared" ca="1" si="257"/>
        <v>0</v>
      </c>
      <c r="F2708" s="94">
        <f t="shared" ca="1" si="252"/>
        <v>0</v>
      </c>
      <c r="G2708" s="87"/>
      <c r="H2708" s="87"/>
      <c r="I2708" s="87"/>
      <c r="J2708" s="87"/>
    </row>
    <row r="2709" spans="1:10" x14ac:dyDescent="0.2">
      <c r="A2709" s="39">
        <f t="shared" si="253"/>
        <v>0</v>
      </c>
      <c r="B2709" s="39">
        <f t="shared" si="254"/>
        <v>0</v>
      </c>
      <c r="C2709" s="39">
        <f t="shared" si="255"/>
        <v>0</v>
      </c>
      <c r="D2709" s="94">
        <f t="shared" ca="1" si="256"/>
        <v>0</v>
      </c>
      <c r="E2709" s="94">
        <f t="shared" ca="1" si="257"/>
        <v>0</v>
      </c>
      <c r="F2709" s="94">
        <f t="shared" ca="1" si="252"/>
        <v>0</v>
      </c>
      <c r="G2709" s="87"/>
      <c r="H2709" s="87"/>
      <c r="I2709" s="87"/>
      <c r="J2709" s="87"/>
    </row>
    <row r="2710" spans="1:10" x14ac:dyDescent="0.2">
      <c r="A2710" s="39">
        <f t="shared" si="253"/>
        <v>0</v>
      </c>
      <c r="B2710" s="39">
        <f t="shared" si="254"/>
        <v>0</v>
      </c>
      <c r="C2710" s="39">
        <f t="shared" si="255"/>
        <v>0</v>
      </c>
      <c r="D2710" s="94">
        <f t="shared" ca="1" si="256"/>
        <v>0</v>
      </c>
      <c r="E2710" s="94">
        <f t="shared" ca="1" si="257"/>
        <v>0</v>
      </c>
      <c r="F2710" s="94">
        <f t="shared" ca="1" si="252"/>
        <v>0</v>
      </c>
      <c r="G2710" s="87"/>
      <c r="H2710" s="87"/>
      <c r="I2710" s="87"/>
      <c r="J2710" s="87"/>
    </row>
    <row r="2711" spans="1:10" x14ac:dyDescent="0.2">
      <c r="A2711" s="39">
        <f t="shared" si="253"/>
        <v>0</v>
      </c>
      <c r="B2711" s="39">
        <f t="shared" si="254"/>
        <v>0</v>
      </c>
      <c r="C2711" s="39">
        <f t="shared" si="255"/>
        <v>0</v>
      </c>
      <c r="D2711" s="94">
        <f t="shared" ca="1" si="256"/>
        <v>0</v>
      </c>
      <c r="E2711" s="94">
        <f t="shared" ca="1" si="257"/>
        <v>0</v>
      </c>
      <c r="F2711" s="94">
        <f t="shared" ca="1" si="252"/>
        <v>0</v>
      </c>
      <c r="G2711" s="87"/>
      <c r="H2711" s="87"/>
      <c r="I2711" s="87"/>
      <c r="J2711" s="87"/>
    </row>
    <row r="2712" spans="1:10" x14ac:dyDescent="0.2">
      <c r="A2712" s="39">
        <f t="shared" si="253"/>
        <v>0</v>
      </c>
      <c r="B2712" s="39">
        <f t="shared" si="254"/>
        <v>0</v>
      </c>
      <c r="C2712" s="39">
        <f t="shared" si="255"/>
        <v>0</v>
      </c>
      <c r="D2712" s="94">
        <f t="shared" ca="1" si="256"/>
        <v>0</v>
      </c>
      <c r="E2712" s="94">
        <f t="shared" ca="1" si="257"/>
        <v>0</v>
      </c>
      <c r="F2712" s="94">
        <f t="shared" ca="1" si="252"/>
        <v>0</v>
      </c>
      <c r="G2712" s="87"/>
      <c r="H2712" s="87"/>
      <c r="I2712" s="87"/>
      <c r="J2712" s="87"/>
    </row>
    <row r="2713" spans="1:10" x14ac:dyDescent="0.2">
      <c r="A2713" s="39">
        <f t="shared" si="253"/>
        <v>0</v>
      </c>
      <c r="B2713" s="39">
        <f t="shared" si="254"/>
        <v>0</v>
      </c>
      <c r="C2713" s="39">
        <f t="shared" si="255"/>
        <v>0</v>
      </c>
      <c r="D2713" s="94">
        <f t="shared" ca="1" si="256"/>
        <v>0</v>
      </c>
      <c r="E2713" s="94">
        <f t="shared" ca="1" si="257"/>
        <v>0</v>
      </c>
      <c r="F2713" s="94">
        <f t="shared" ca="1" si="252"/>
        <v>0</v>
      </c>
      <c r="G2713" s="87"/>
      <c r="H2713" s="87"/>
      <c r="I2713" s="87"/>
      <c r="J2713" s="87"/>
    </row>
    <row r="2714" spans="1:10" x14ac:dyDescent="0.2">
      <c r="A2714" s="39">
        <f t="shared" si="253"/>
        <v>0</v>
      </c>
      <c r="B2714" s="39">
        <f t="shared" si="254"/>
        <v>0</v>
      </c>
      <c r="C2714" s="39">
        <f t="shared" si="255"/>
        <v>0</v>
      </c>
      <c r="D2714" s="94">
        <f t="shared" ca="1" si="256"/>
        <v>0</v>
      </c>
      <c r="E2714" s="94">
        <f t="shared" ca="1" si="257"/>
        <v>0</v>
      </c>
      <c r="F2714" s="94">
        <f t="shared" ca="1" si="252"/>
        <v>0</v>
      </c>
      <c r="G2714" s="87"/>
      <c r="H2714" s="87"/>
      <c r="I2714" s="87"/>
      <c r="J2714" s="87"/>
    </row>
    <row r="2715" spans="1:10" x14ac:dyDescent="0.2">
      <c r="A2715" s="39">
        <f t="shared" si="253"/>
        <v>0</v>
      </c>
      <c r="B2715" s="39">
        <f t="shared" si="254"/>
        <v>0</v>
      </c>
      <c r="C2715" s="39">
        <f t="shared" si="255"/>
        <v>0</v>
      </c>
      <c r="D2715" s="94">
        <f t="shared" ca="1" si="256"/>
        <v>0</v>
      </c>
      <c r="E2715" s="94">
        <f t="shared" ca="1" si="257"/>
        <v>0</v>
      </c>
      <c r="F2715" s="94">
        <f t="shared" ca="1" si="252"/>
        <v>0</v>
      </c>
      <c r="G2715" s="87"/>
      <c r="H2715" s="87"/>
      <c r="I2715" s="87"/>
      <c r="J2715" s="87"/>
    </row>
    <row r="2716" spans="1:10" x14ac:dyDescent="0.2">
      <c r="A2716" s="39">
        <f t="shared" si="253"/>
        <v>0</v>
      </c>
      <c r="B2716" s="39">
        <f t="shared" si="254"/>
        <v>0</v>
      </c>
      <c r="C2716" s="39">
        <f t="shared" si="255"/>
        <v>0</v>
      </c>
      <c r="D2716" s="94">
        <f t="shared" ca="1" si="256"/>
        <v>0</v>
      </c>
      <c r="E2716" s="94">
        <f t="shared" ca="1" si="257"/>
        <v>0</v>
      </c>
      <c r="F2716" s="94">
        <f t="shared" ca="1" si="252"/>
        <v>0</v>
      </c>
      <c r="G2716" s="87"/>
      <c r="H2716" s="87"/>
      <c r="I2716" s="87"/>
      <c r="J2716" s="87"/>
    </row>
    <row r="2717" spans="1:10" x14ac:dyDescent="0.2">
      <c r="A2717" s="39">
        <f t="shared" si="253"/>
        <v>0</v>
      </c>
      <c r="B2717" s="39">
        <f t="shared" si="254"/>
        <v>0</v>
      </c>
      <c r="C2717" s="39">
        <f t="shared" si="255"/>
        <v>0</v>
      </c>
      <c r="D2717" s="94">
        <f t="shared" ca="1" si="256"/>
        <v>0</v>
      </c>
      <c r="E2717" s="94">
        <f t="shared" ca="1" si="257"/>
        <v>0</v>
      </c>
      <c r="F2717" s="94">
        <f t="shared" ca="1" si="252"/>
        <v>0</v>
      </c>
      <c r="G2717" s="87"/>
      <c r="H2717" s="87"/>
      <c r="I2717" s="87"/>
      <c r="J2717" s="87"/>
    </row>
    <row r="2718" spans="1:10" x14ac:dyDescent="0.2">
      <c r="A2718" s="39">
        <f t="shared" si="253"/>
        <v>0</v>
      </c>
      <c r="B2718" s="39">
        <f t="shared" si="254"/>
        <v>0</v>
      </c>
      <c r="C2718" s="39">
        <f t="shared" si="255"/>
        <v>0</v>
      </c>
      <c r="D2718" s="94">
        <f t="shared" ca="1" si="256"/>
        <v>0</v>
      </c>
      <c r="E2718" s="94">
        <f t="shared" ca="1" si="257"/>
        <v>0</v>
      </c>
      <c r="F2718" s="94">
        <f t="shared" ca="1" si="252"/>
        <v>0</v>
      </c>
      <c r="G2718" s="87"/>
      <c r="H2718" s="87"/>
      <c r="I2718" s="87"/>
      <c r="J2718" s="87"/>
    </row>
    <row r="2719" spans="1:10" x14ac:dyDescent="0.2">
      <c r="A2719" s="39">
        <f t="shared" si="253"/>
        <v>0</v>
      </c>
      <c r="B2719" s="39">
        <f t="shared" si="254"/>
        <v>0</v>
      </c>
      <c r="C2719" s="39">
        <f t="shared" si="255"/>
        <v>0</v>
      </c>
      <c r="D2719" s="94">
        <f t="shared" ca="1" si="256"/>
        <v>0</v>
      </c>
      <c r="E2719" s="94">
        <f t="shared" ca="1" si="257"/>
        <v>0</v>
      </c>
      <c r="F2719" s="94">
        <f t="shared" ca="1" si="252"/>
        <v>0</v>
      </c>
      <c r="G2719" s="87"/>
      <c r="H2719" s="87"/>
      <c r="I2719" s="87"/>
      <c r="J2719" s="87"/>
    </row>
    <row r="2720" spans="1:10" x14ac:dyDescent="0.2">
      <c r="A2720" s="39">
        <f t="shared" si="253"/>
        <v>0</v>
      </c>
      <c r="B2720" s="39">
        <f t="shared" si="254"/>
        <v>0</v>
      </c>
      <c r="C2720" s="39">
        <f t="shared" si="255"/>
        <v>0</v>
      </c>
      <c r="D2720" s="94">
        <f t="shared" ca="1" si="256"/>
        <v>0</v>
      </c>
      <c r="E2720" s="94">
        <f t="shared" ca="1" si="257"/>
        <v>0</v>
      </c>
      <c r="F2720" s="94">
        <f t="shared" ca="1" si="252"/>
        <v>0</v>
      </c>
      <c r="G2720" s="87"/>
      <c r="H2720" s="87"/>
      <c r="I2720" s="87"/>
      <c r="J2720" s="87"/>
    </row>
    <row r="2721" spans="1:10" x14ac:dyDescent="0.2">
      <c r="A2721" s="39">
        <f t="shared" si="253"/>
        <v>0</v>
      </c>
      <c r="B2721" s="39">
        <f t="shared" si="254"/>
        <v>0</v>
      </c>
      <c r="C2721" s="39">
        <f t="shared" si="255"/>
        <v>0</v>
      </c>
      <c r="D2721" s="94">
        <f t="shared" ca="1" si="256"/>
        <v>0</v>
      </c>
      <c r="E2721" s="94">
        <f t="shared" ca="1" si="257"/>
        <v>0</v>
      </c>
      <c r="F2721" s="94">
        <f t="shared" ca="1" si="252"/>
        <v>0</v>
      </c>
      <c r="G2721" s="87"/>
      <c r="H2721" s="87"/>
      <c r="I2721" s="87"/>
      <c r="J2721" s="87"/>
    </row>
    <row r="2722" spans="1:10" x14ac:dyDescent="0.2">
      <c r="A2722" s="39">
        <f t="shared" si="253"/>
        <v>0</v>
      </c>
      <c r="B2722" s="39">
        <f t="shared" si="254"/>
        <v>0</v>
      </c>
      <c r="C2722" s="39">
        <f t="shared" si="255"/>
        <v>0</v>
      </c>
      <c r="D2722" s="94">
        <f t="shared" ca="1" si="256"/>
        <v>0</v>
      </c>
      <c r="E2722" s="94">
        <f t="shared" ca="1" si="257"/>
        <v>0</v>
      </c>
      <c r="F2722" s="94">
        <f t="shared" ca="1" si="252"/>
        <v>0</v>
      </c>
      <c r="G2722" s="87"/>
      <c r="H2722" s="87"/>
      <c r="I2722" s="87"/>
      <c r="J2722" s="87"/>
    </row>
    <row r="2723" spans="1:10" x14ac:dyDescent="0.2">
      <c r="A2723" s="39">
        <f t="shared" si="253"/>
        <v>0</v>
      </c>
      <c r="B2723" s="39">
        <f t="shared" si="254"/>
        <v>0</v>
      </c>
      <c r="C2723" s="39">
        <f t="shared" si="255"/>
        <v>0</v>
      </c>
      <c r="D2723" s="94">
        <f t="shared" ca="1" si="256"/>
        <v>0</v>
      </c>
      <c r="E2723" s="94">
        <f t="shared" ca="1" si="257"/>
        <v>0</v>
      </c>
      <c r="F2723" s="94">
        <f t="shared" ca="1" si="252"/>
        <v>0</v>
      </c>
      <c r="G2723" s="87"/>
      <c r="H2723" s="87"/>
      <c r="I2723" s="87"/>
      <c r="J2723" s="87"/>
    </row>
    <row r="2724" spans="1:10" x14ac:dyDescent="0.2">
      <c r="A2724" s="39">
        <f t="shared" si="253"/>
        <v>0</v>
      </c>
      <c r="B2724" s="39">
        <f t="shared" si="254"/>
        <v>0</v>
      </c>
      <c r="C2724" s="39">
        <f t="shared" si="255"/>
        <v>0</v>
      </c>
      <c r="D2724" s="94">
        <f t="shared" ca="1" si="256"/>
        <v>0</v>
      </c>
      <c r="E2724" s="94">
        <f t="shared" ca="1" si="257"/>
        <v>0</v>
      </c>
      <c r="F2724" s="94">
        <f t="shared" ca="1" si="252"/>
        <v>0</v>
      </c>
      <c r="G2724" s="87"/>
      <c r="H2724" s="87"/>
      <c r="I2724" s="87"/>
      <c r="J2724" s="87"/>
    </row>
    <row r="2725" spans="1:10" x14ac:dyDescent="0.2">
      <c r="A2725" s="39">
        <f t="shared" si="253"/>
        <v>0</v>
      </c>
      <c r="B2725" s="39">
        <f t="shared" si="254"/>
        <v>0</v>
      </c>
      <c r="C2725" s="39">
        <f t="shared" si="255"/>
        <v>0</v>
      </c>
      <c r="D2725" s="94">
        <f t="shared" ca="1" si="256"/>
        <v>0</v>
      </c>
      <c r="E2725" s="94">
        <f t="shared" ca="1" si="257"/>
        <v>0</v>
      </c>
      <c r="F2725" s="94">
        <f t="shared" ca="1" si="252"/>
        <v>0</v>
      </c>
      <c r="G2725" s="87"/>
      <c r="H2725" s="87"/>
      <c r="I2725" s="87"/>
      <c r="J2725" s="87"/>
    </row>
    <row r="2726" spans="1:10" x14ac:dyDescent="0.2">
      <c r="A2726" s="39">
        <f t="shared" si="253"/>
        <v>0</v>
      </c>
      <c r="B2726" s="39">
        <f t="shared" si="254"/>
        <v>0</v>
      </c>
      <c r="C2726" s="39">
        <f t="shared" si="255"/>
        <v>0</v>
      </c>
      <c r="D2726" s="94">
        <f t="shared" ca="1" si="256"/>
        <v>0</v>
      </c>
      <c r="E2726" s="94">
        <f t="shared" ca="1" si="257"/>
        <v>0</v>
      </c>
      <c r="F2726" s="94">
        <f t="shared" ca="1" si="252"/>
        <v>0</v>
      </c>
      <c r="G2726" s="87"/>
      <c r="H2726" s="87"/>
      <c r="I2726" s="87"/>
      <c r="J2726" s="87"/>
    </row>
    <row r="2727" spans="1:10" x14ac:dyDescent="0.2">
      <c r="A2727" s="39">
        <f t="shared" si="253"/>
        <v>0</v>
      </c>
      <c r="B2727" s="39">
        <f t="shared" si="254"/>
        <v>0</v>
      </c>
      <c r="C2727" s="39">
        <f t="shared" si="255"/>
        <v>0</v>
      </c>
      <c r="D2727" s="94">
        <f t="shared" ca="1" si="256"/>
        <v>0</v>
      </c>
      <c r="E2727" s="94">
        <f t="shared" ca="1" si="257"/>
        <v>0</v>
      </c>
      <c r="F2727" s="94">
        <f t="shared" ca="1" si="252"/>
        <v>0</v>
      </c>
      <c r="G2727" s="87"/>
      <c r="H2727" s="87"/>
      <c r="I2727" s="87"/>
      <c r="J2727" s="87"/>
    </row>
    <row r="2728" spans="1:10" x14ac:dyDescent="0.2">
      <c r="A2728" s="39">
        <f t="shared" si="253"/>
        <v>0</v>
      </c>
      <c r="B2728" s="39">
        <f t="shared" si="254"/>
        <v>0</v>
      </c>
      <c r="C2728" s="39">
        <f t="shared" si="255"/>
        <v>0</v>
      </c>
      <c r="D2728" s="94">
        <f t="shared" ca="1" si="256"/>
        <v>0</v>
      </c>
      <c r="E2728" s="94">
        <f t="shared" ca="1" si="257"/>
        <v>0</v>
      </c>
      <c r="F2728" s="94">
        <f t="shared" ca="1" si="252"/>
        <v>0</v>
      </c>
      <c r="G2728" s="87"/>
      <c r="H2728" s="87"/>
      <c r="I2728" s="87"/>
      <c r="J2728" s="87"/>
    </row>
    <row r="2729" spans="1:10" x14ac:dyDescent="0.2">
      <c r="A2729" s="39">
        <f t="shared" si="253"/>
        <v>0</v>
      </c>
      <c r="B2729" s="39">
        <f t="shared" si="254"/>
        <v>0</v>
      </c>
      <c r="C2729" s="39">
        <f t="shared" si="255"/>
        <v>0</v>
      </c>
      <c r="D2729" s="94">
        <f t="shared" ca="1" si="256"/>
        <v>0</v>
      </c>
      <c r="E2729" s="94">
        <f t="shared" ca="1" si="257"/>
        <v>0</v>
      </c>
      <c r="F2729" s="94">
        <f t="shared" ca="1" si="252"/>
        <v>0</v>
      </c>
      <c r="G2729" s="87"/>
      <c r="H2729" s="87"/>
      <c r="I2729" s="87"/>
      <c r="J2729" s="87"/>
    </row>
    <row r="2730" spans="1:10" x14ac:dyDescent="0.2">
      <c r="A2730" s="39">
        <f t="shared" si="253"/>
        <v>0</v>
      </c>
      <c r="B2730" s="39">
        <f t="shared" si="254"/>
        <v>0</v>
      </c>
      <c r="C2730" s="39">
        <f t="shared" si="255"/>
        <v>0</v>
      </c>
      <c r="D2730" s="94">
        <f t="shared" ca="1" si="256"/>
        <v>0</v>
      </c>
      <c r="E2730" s="94">
        <f t="shared" ca="1" si="257"/>
        <v>0</v>
      </c>
      <c r="F2730" s="94">
        <f t="shared" ca="1" si="252"/>
        <v>0</v>
      </c>
      <c r="G2730" s="87"/>
      <c r="H2730" s="87"/>
      <c r="I2730" s="87"/>
      <c r="J2730" s="87"/>
    </row>
    <row r="2731" spans="1:10" x14ac:dyDescent="0.2">
      <c r="A2731" s="39">
        <f t="shared" si="253"/>
        <v>0</v>
      </c>
      <c r="B2731" s="39">
        <f t="shared" si="254"/>
        <v>0</v>
      </c>
      <c r="C2731" s="39">
        <f t="shared" si="255"/>
        <v>0</v>
      </c>
      <c r="D2731" s="94">
        <f t="shared" ca="1" si="256"/>
        <v>0</v>
      </c>
      <c r="E2731" s="94">
        <f t="shared" ca="1" si="257"/>
        <v>0</v>
      </c>
      <c r="F2731" s="94">
        <f t="shared" ca="1" si="252"/>
        <v>0</v>
      </c>
      <c r="G2731" s="87"/>
      <c r="H2731" s="87"/>
      <c r="I2731" s="87"/>
      <c r="J2731" s="87"/>
    </row>
    <row r="2732" spans="1:10" x14ac:dyDescent="0.2">
      <c r="A2732" s="39">
        <f t="shared" si="253"/>
        <v>0</v>
      </c>
      <c r="B2732" s="39">
        <f t="shared" si="254"/>
        <v>0</v>
      </c>
      <c r="C2732" s="39">
        <f t="shared" si="255"/>
        <v>0</v>
      </c>
      <c r="D2732" s="94">
        <f t="shared" ca="1" si="256"/>
        <v>0</v>
      </c>
      <c r="E2732" s="94">
        <f t="shared" ca="1" si="257"/>
        <v>0</v>
      </c>
      <c r="F2732" s="94">
        <f t="shared" ca="1" si="252"/>
        <v>0</v>
      </c>
      <c r="G2732" s="87"/>
      <c r="H2732" s="87"/>
      <c r="I2732" s="87"/>
      <c r="J2732" s="87"/>
    </row>
    <row r="2733" spans="1:10" x14ac:dyDescent="0.2">
      <c r="A2733" s="39">
        <f t="shared" si="253"/>
        <v>0</v>
      </c>
      <c r="B2733" s="39">
        <f t="shared" si="254"/>
        <v>0</v>
      </c>
      <c r="C2733" s="39">
        <f t="shared" si="255"/>
        <v>0</v>
      </c>
      <c r="D2733" s="94">
        <f t="shared" ca="1" si="256"/>
        <v>0</v>
      </c>
      <c r="E2733" s="94">
        <f t="shared" ca="1" si="257"/>
        <v>0</v>
      </c>
      <c r="F2733" s="94">
        <f t="shared" ca="1" si="252"/>
        <v>0</v>
      </c>
      <c r="G2733" s="87"/>
      <c r="H2733" s="87"/>
      <c r="I2733" s="87"/>
      <c r="J2733" s="87"/>
    </row>
    <row r="2734" spans="1:10" x14ac:dyDescent="0.2">
      <c r="A2734" s="39">
        <f t="shared" si="253"/>
        <v>0</v>
      </c>
      <c r="B2734" s="39">
        <f t="shared" si="254"/>
        <v>0</v>
      </c>
      <c r="C2734" s="39">
        <f t="shared" si="255"/>
        <v>0</v>
      </c>
      <c r="D2734" s="94">
        <f t="shared" ca="1" si="256"/>
        <v>0</v>
      </c>
      <c r="E2734" s="94">
        <f t="shared" ca="1" si="257"/>
        <v>0</v>
      </c>
      <c r="F2734" s="94">
        <f t="shared" ca="1" si="252"/>
        <v>0</v>
      </c>
      <c r="G2734" s="87"/>
      <c r="H2734" s="87"/>
      <c r="I2734" s="87"/>
      <c r="J2734" s="87"/>
    </row>
    <row r="2735" spans="1:10" x14ac:dyDescent="0.2">
      <c r="A2735" s="39">
        <f t="shared" si="253"/>
        <v>0</v>
      </c>
      <c r="B2735" s="39">
        <f t="shared" si="254"/>
        <v>0</v>
      </c>
      <c r="C2735" s="39">
        <f t="shared" si="255"/>
        <v>0</v>
      </c>
      <c r="D2735" s="94">
        <f t="shared" ca="1" si="256"/>
        <v>0</v>
      </c>
      <c r="E2735" s="94">
        <f t="shared" ca="1" si="257"/>
        <v>0</v>
      </c>
      <c r="F2735" s="94">
        <f t="shared" ca="1" si="252"/>
        <v>0</v>
      </c>
      <c r="G2735" s="87"/>
      <c r="H2735" s="87"/>
      <c r="I2735" s="87"/>
      <c r="J2735" s="87"/>
    </row>
    <row r="2736" spans="1:10" x14ac:dyDescent="0.2">
      <c r="A2736" s="39">
        <f t="shared" si="253"/>
        <v>0</v>
      </c>
      <c r="B2736" s="39">
        <f t="shared" si="254"/>
        <v>0</v>
      </c>
      <c r="C2736" s="39">
        <f t="shared" si="255"/>
        <v>0</v>
      </c>
      <c r="D2736" s="94">
        <f t="shared" ca="1" si="256"/>
        <v>0</v>
      </c>
      <c r="E2736" s="94">
        <f t="shared" ca="1" si="257"/>
        <v>0</v>
      </c>
      <c r="F2736" s="94">
        <f t="shared" ca="1" si="252"/>
        <v>0</v>
      </c>
      <c r="G2736" s="87"/>
      <c r="H2736" s="87"/>
      <c r="I2736" s="87"/>
      <c r="J2736" s="87"/>
    </row>
    <row r="2737" spans="1:10" x14ac:dyDescent="0.2">
      <c r="A2737" s="39">
        <f t="shared" si="253"/>
        <v>0</v>
      </c>
      <c r="B2737" s="39">
        <f t="shared" si="254"/>
        <v>0</v>
      </c>
      <c r="C2737" s="39">
        <f t="shared" si="255"/>
        <v>0</v>
      </c>
      <c r="D2737" s="94">
        <f t="shared" ca="1" si="256"/>
        <v>0</v>
      </c>
      <c r="E2737" s="94">
        <f t="shared" ca="1" si="257"/>
        <v>0</v>
      </c>
      <c r="F2737" s="94">
        <f t="shared" ca="1" si="252"/>
        <v>0</v>
      </c>
      <c r="G2737" s="87"/>
      <c r="H2737" s="87"/>
      <c r="I2737" s="87"/>
      <c r="J2737" s="87"/>
    </row>
    <row r="2738" spans="1:10" x14ac:dyDescent="0.2">
      <c r="A2738" s="39">
        <f t="shared" si="253"/>
        <v>0</v>
      </c>
      <c r="B2738" s="39">
        <f t="shared" si="254"/>
        <v>0</v>
      </c>
      <c r="C2738" s="39">
        <f t="shared" si="255"/>
        <v>0</v>
      </c>
      <c r="D2738" s="94">
        <f t="shared" ca="1" si="256"/>
        <v>0</v>
      </c>
      <c r="E2738" s="94">
        <f t="shared" ca="1" si="257"/>
        <v>0</v>
      </c>
      <c r="F2738" s="94">
        <f t="shared" ca="1" si="252"/>
        <v>0</v>
      </c>
      <c r="G2738" s="87"/>
      <c r="H2738" s="87"/>
      <c r="I2738" s="87"/>
      <c r="J2738" s="87"/>
    </row>
    <row r="2739" spans="1:10" x14ac:dyDescent="0.2">
      <c r="A2739" s="39">
        <f t="shared" si="253"/>
        <v>0</v>
      </c>
      <c r="B2739" s="39">
        <f t="shared" si="254"/>
        <v>0</v>
      </c>
      <c r="C2739" s="39">
        <f t="shared" si="255"/>
        <v>0</v>
      </c>
      <c r="D2739" s="94">
        <f t="shared" ca="1" si="256"/>
        <v>0</v>
      </c>
      <c r="E2739" s="94">
        <f t="shared" ca="1" si="257"/>
        <v>0</v>
      </c>
      <c r="F2739" s="94">
        <f t="shared" ca="1" si="252"/>
        <v>0</v>
      </c>
      <c r="G2739" s="87"/>
      <c r="H2739" s="87"/>
      <c r="I2739" s="87"/>
      <c r="J2739" s="87"/>
    </row>
    <row r="2740" spans="1:10" x14ac:dyDescent="0.2">
      <c r="A2740" s="39">
        <f t="shared" si="253"/>
        <v>0</v>
      </c>
      <c r="B2740" s="39">
        <f t="shared" si="254"/>
        <v>0</v>
      </c>
      <c r="C2740" s="39">
        <f t="shared" si="255"/>
        <v>0</v>
      </c>
      <c r="D2740" s="94">
        <f t="shared" ca="1" si="256"/>
        <v>0</v>
      </c>
      <c r="E2740" s="94">
        <f t="shared" ca="1" si="257"/>
        <v>0</v>
      </c>
      <c r="F2740" s="94">
        <f t="shared" ca="1" si="252"/>
        <v>0</v>
      </c>
      <c r="G2740" s="87"/>
      <c r="H2740" s="87"/>
      <c r="I2740" s="87"/>
      <c r="J2740" s="87"/>
    </row>
    <row r="2741" spans="1:10" x14ac:dyDescent="0.2">
      <c r="A2741" s="39">
        <f t="shared" si="253"/>
        <v>0</v>
      </c>
      <c r="B2741" s="39">
        <f t="shared" si="254"/>
        <v>0</v>
      </c>
      <c r="C2741" s="39">
        <f t="shared" si="255"/>
        <v>0</v>
      </c>
      <c r="D2741" s="94">
        <f t="shared" ca="1" si="256"/>
        <v>0</v>
      </c>
      <c r="E2741" s="94">
        <f t="shared" ca="1" si="257"/>
        <v>0</v>
      </c>
      <c r="F2741" s="94">
        <f t="shared" ca="1" si="252"/>
        <v>0</v>
      </c>
      <c r="G2741" s="87"/>
      <c r="H2741" s="87"/>
      <c r="I2741" s="87"/>
      <c r="J2741" s="87"/>
    </row>
    <row r="2742" spans="1:10" x14ac:dyDescent="0.2">
      <c r="A2742" s="39">
        <f t="shared" si="253"/>
        <v>0</v>
      </c>
      <c r="B2742" s="39">
        <f t="shared" si="254"/>
        <v>0</v>
      </c>
      <c r="C2742" s="39">
        <f t="shared" si="255"/>
        <v>0</v>
      </c>
      <c r="D2742" s="94">
        <f t="shared" ca="1" si="256"/>
        <v>0</v>
      </c>
      <c r="E2742" s="94">
        <f t="shared" ca="1" si="257"/>
        <v>0</v>
      </c>
      <c r="F2742" s="94">
        <f t="shared" ca="1" si="252"/>
        <v>0</v>
      </c>
      <c r="G2742" s="87"/>
      <c r="H2742" s="87"/>
      <c r="I2742" s="87"/>
      <c r="J2742" s="87"/>
    </row>
    <row r="2743" spans="1:10" x14ac:dyDescent="0.2">
      <c r="A2743" s="39">
        <f t="shared" si="253"/>
        <v>0</v>
      </c>
      <c r="B2743" s="39">
        <f t="shared" si="254"/>
        <v>0</v>
      </c>
      <c r="C2743" s="39">
        <f t="shared" si="255"/>
        <v>0</v>
      </c>
      <c r="D2743" s="94">
        <f t="shared" ca="1" si="256"/>
        <v>0</v>
      </c>
      <c r="E2743" s="94">
        <f t="shared" ca="1" si="257"/>
        <v>0</v>
      </c>
      <c r="F2743" s="94">
        <f t="shared" ca="1" si="252"/>
        <v>0</v>
      </c>
      <c r="G2743" s="87"/>
      <c r="H2743" s="87"/>
      <c r="I2743" s="87"/>
      <c r="J2743" s="87"/>
    </row>
    <row r="2744" spans="1:10" x14ac:dyDescent="0.2">
      <c r="A2744" s="39">
        <f t="shared" si="253"/>
        <v>0</v>
      </c>
      <c r="B2744" s="39">
        <f t="shared" si="254"/>
        <v>0</v>
      </c>
      <c r="C2744" s="39">
        <f t="shared" si="255"/>
        <v>0</v>
      </c>
      <c r="D2744" s="94">
        <f t="shared" ca="1" si="256"/>
        <v>0</v>
      </c>
      <c r="E2744" s="94">
        <f t="shared" ca="1" si="257"/>
        <v>0</v>
      </c>
      <c r="F2744" s="94">
        <f t="shared" ca="1" si="252"/>
        <v>0</v>
      </c>
      <c r="G2744" s="87"/>
      <c r="H2744" s="87"/>
      <c r="I2744" s="87"/>
      <c r="J2744" s="87"/>
    </row>
    <row r="2745" spans="1:10" x14ac:dyDescent="0.2">
      <c r="A2745" s="39">
        <f t="shared" si="253"/>
        <v>0</v>
      </c>
      <c r="B2745" s="39">
        <f t="shared" si="254"/>
        <v>0</v>
      </c>
      <c r="C2745" s="39">
        <f t="shared" si="255"/>
        <v>0</v>
      </c>
      <c r="D2745" s="94">
        <f t="shared" ca="1" si="256"/>
        <v>0</v>
      </c>
      <c r="E2745" s="94">
        <f t="shared" ca="1" si="257"/>
        <v>0</v>
      </c>
      <c r="F2745" s="94">
        <f t="shared" ca="1" si="252"/>
        <v>0</v>
      </c>
      <c r="G2745" s="87"/>
      <c r="H2745" s="87"/>
      <c r="I2745" s="87"/>
      <c r="J2745" s="87"/>
    </row>
    <row r="2746" spans="1:10" x14ac:dyDescent="0.2">
      <c r="A2746" s="39">
        <f t="shared" si="253"/>
        <v>0</v>
      </c>
      <c r="B2746" s="39">
        <f t="shared" si="254"/>
        <v>0</v>
      </c>
      <c r="C2746" s="39">
        <f t="shared" si="255"/>
        <v>0</v>
      </c>
      <c r="D2746" s="94">
        <f t="shared" ca="1" si="256"/>
        <v>0</v>
      </c>
      <c r="E2746" s="94">
        <f t="shared" ca="1" si="257"/>
        <v>0</v>
      </c>
      <c r="F2746" s="94">
        <f t="shared" ca="1" si="252"/>
        <v>0</v>
      </c>
      <c r="G2746" s="87"/>
      <c r="H2746" s="87"/>
      <c r="I2746" s="87"/>
      <c r="J2746" s="87"/>
    </row>
    <row r="2747" spans="1:10" x14ac:dyDescent="0.2">
      <c r="A2747" s="39">
        <f t="shared" si="253"/>
        <v>0</v>
      </c>
      <c r="B2747" s="39">
        <f t="shared" si="254"/>
        <v>0</v>
      </c>
      <c r="C2747" s="39">
        <f t="shared" si="255"/>
        <v>0</v>
      </c>
      <c r="D2747" s="94">
        <f t="shared" ca="1" si="256"/>
        <v>0</v>
      </c>
      <c r="E2747" s="94">
        <f t="shared" ca="1" si="257"/>
        <v>0</v>
      </c>
      <c r="F2747" s="94">
        <f t="shared" ca="1" si="252"/>
        <v>0</v>
      </c>
      <c r="G2747" s="87"/>
      <c r="H2747" s="87"/>
      <c r="I2747" s="87"/>
      <c r="J2747" s="87"/>
    </row>
    <row r="2748" spans="1:10" x14ac:dyDescent="0.2">
      <c r="A2748" s="39">
        <f t="shared" si="253"/>
        <v>0</v>
      </c>
      <c r="B2748" s="39">
        <f t="shared" si="254"/>
        <v>0</v>
      </c>
      <c r="C2748" s="39">
        <f t="shared" si="255"/>
        <v>0</v>
      </c>
      <c r="D2748" s="94">
        <f t="shared" ca="1" si="256"/>
        <v>0</v>
      </c>
      <c r="E2748" s="94">
        <f t="shared" ca="1" si="257"/>
        <v>0</v>
      </c>
      <c r="F2748" s="94">
        <f t="shared" ca="1" si="252"/>
        <v>0</v>
      </c>
      <c r="G2748" s="87"/>
      <c r="H2748" s="87"/>
      <c r="I2748" s="87"/>
      <c r="J2748" s="87"/>
    </row>
    <row r="2749" spans="1:10" x14ac:dyDescent="0.2">
      <c r="A2749" s="39">
        <f t="shared" si="253"/>
        <v>0</v>
      </c>
      <c r="B2749" s="39">
        <f t="shared" si="254"/>
        <v>0</v>
      </c>
      <c r="C2749" s="39">
        <f t="shared" si="255"/>
        <v>0</v>
      </c>
      <c r="D2749" s="94">
        <f t="shared" ca="1" si="256"/>
        <v>0</v>
      </c>
      <c r="E2749" s="94">
        <f t="shared" ca="1" si="257"/>
        <v>0</v>
      </c>
      <c r="F2749" s="94">
        <f t="shared" ca="1" si="252"/>
        <v>0</v>
      </c>
      <c r="G2749" s="87"/>
      <c r="H2749" s="87"/>
      <c r="I2749" s="87"/>
      <c r="J2749" s="87"/>
    </row>
    <row r="2750" spans="1:10" x14ac:dyDescent="0.2">
      <c r="A2750" s="39">
        <f t="shared" si="253"/>
        <v>0</v>
      </c>
      <c r="B2750" s="39">
        <f t="shared" si="254"/>
        <v>0</v>
      </c>
      <c r="C2750" s="39">
        <f t="shared" si="255"/>
        <v>0</v>
      </c>
      <c r="D2750" s="94">
        <f t="shared" ca="1" si="256"/>
        <v>0</v>
      </c>
      <c r="E2750" s="94">
        <f t="shared" ca="1" si="257"/>
        <v>0</v>
      </c>
      <c r="F2750" s="94">
        <f t="shared" ca="1" si="252"/>
        <v>0</v>
      </c>
      <c r="G2750" s="87"/>
      <c r="H2750" s="87"/>
      <c r="I2750" s="87"/>
      <c r="J2750" s="87"/>
    </row>
    <row r="2751" spans="1:10" x14ac:dyDescent="0.2">
      <c r="A2751" s="39">
        <f t="shared" si="253"/>
        <v>0</v>
      </c>
      <c r="B2751" s="39">
        <f t="shared" si="254"/>
        <v>0</v>
      </c>
      <c r="C2751" s="39">
        <f t="shared" si="255"/>
        <v>0</v>
      </c>
      <c r="D2751" s="94">
        <f t="shared" ca="1" si="256"/>
        <v>0</v>
      </c>
      <c r="E2751" s="94">
        <f t="shared" ca="1" si="257"/>
        <v>0</v>
      </c>
      <c r="F2751" s="94">
        <f t="shared" ca="1" si="252"/>
        <v>0</v>
      </c>
      <c r="G2751" s="87"/>
      <c r="H2751" s="87"/>
      <c r="I2751" s="87"/>
      <c r="J2751" s="87"/>
    </row>
    <row r="2752" spans="1:10" x14ac:dyDescent="0.2">
      <c r="A2752" s="39">
        <f t="shared" si="253"/>
        <v>0</v>
      </c>
      <c r="B2752" s="39">
        <f t="shared" si="254"/>
        <v>0</v>
      </c>
      <c r="C2752" s="39">
        <f t="shared" si="255"/>
        <v>0</v>
      </c>
      <c r="D2752" s="94">
        <f t="shared" ca="1" si="256"/>
        <v>0</v>
      </c>
      <c r="E2752" s="94">
        <f t="shared" ca="1" si="257"/>
        <v>0</v>
      </c>
      <c r="F2752" s="94">
        <f t="shared" ca="1" si="252"/>
        <v>0</v>
      </c>
      <c r="G2752" s="87"/>
      <c r="H2752" s="87"/>
      <c r="I2752" s="87"/>
      <c r="J2752" s="87"/>
    </row>
    <row r="2753" spans="1:10" x14ac:dyDescent="0.2">
      <c r="A2753" s="39">
        <f t="shared" si="253"/>
        <v>0</v>
      </c>
      <c r="B2753" s="39">
        <f t="shared" si="254"/>
        <v>0</v>
      </c>
      <c r="C2753" s="39">
        <f t="shared" si="255"/>
        <v>0</v>
      </c>
      <c r="D2753" s="94">
        <f t="shared" ca="1" si="256"/>
        <v>0</v>
      </c>
      <c r="E2753" s="94">
        <f t="shared" ca="1" si="257"/>
        <v>0</v>
      </c>
      <c r="F2753" s="94">
        <f t="shared" ca="1" si="252"/>
        <v>0</v>
      </c>
      <c r="G2753" s="87"/>
      <c r="H2753" s="87"/>
      <c r="I2753" s="87"/>
      <c r="J2753" s="87"/>
    </row>
    <row r="2754" spans="1:10" x14ac:dyDescent="0.2">
      <c r="A2754" s="39">
        <f t="shared" si="253"/>
        <v>0</v>
      </c>
      <c r="B2754" s="39">
        <f t="shared" si="254"/>
        <v>0</v>
      </c>
      <c r="C2754" s="39">
        <f t="shared" si="255"/>
        <v>0</v>
      </c>
      <c r="D2754" s="94">
        <f t="shared" ca="1" si="256"/>
        <v>0</v>
      </c>
      <c r="E2754" s="94">
        <f t="shared" ca="1" si="257"/>
        <v>0</v>
      </c>
      <c r="F2754" s="94">
        <f t="shared" ca="1" si="252"/>
        <v>0</v>
      </c>
      <c r="G2754" s="87"/>
      <c r="H2754" s="87"/>
      <c r="I2754" s="87"/>
      <c r="J2754" s="87"/>
    </row>
    <row r="2755" spans="1:10" x14ac:dyDescent="0.2">
      <c r="A2755" s="39">
        <f t="shared" si="253"/>
        <v>0</v>
      </c>
      <c r="B2755" s="39">
        <f t="shared" si="254"/>
        <v>0</v>
      </c>
      <c r="C2755" s="39">
        <f t="shared" si="255"/>
        <v>0</v>
      </c>
      <c r="D2755" s="94">
        <f t="shared" ca="1" si="256"/>
        <v>0</v>
      </c>
      <c r="E2755" s="94">
        <f t="shared" ca="1" si="257"/>
        <v>0</v>
      </c>
      <c r="F2755" s="94">
        <f t="shared" ca="1" si="252"/>
        <v>0</v>
      </c>
      <c r="G2755" s="87"/>
      <c r="H2755" s="87"/>
      <c r="I2755" s="87"/>
      <c r="J2755" s="87"/>
    </row>
    <row r="2756" spans="1:10" x14ac:dyDescent="0.2">
      <c r="A2756" s="39">
        <f t="shared" si="253"/>
        <v>0</v>
      </c>
      <c r="B2756" s="39">
        <f t="shared" si="254"/>
        <v>0</v>
      </c>
      <c r="C2756" s="39">
        <f t="shared" si="255"/>
        <v>0</v>
      </c>
      <c r="D2756" s="94">
        <f t="shared" ca="1" si="256"/>
        <v>0</v>
      </c>
      <c r="E2756" s="94">
        <f t="shared" ca="1" si="257"/>
        <v>0</v>
      </c>
      <c r="F2756" s="94">
        <f t="shared" ca="1" si="252"/>
        <v>0</v>
      </c>
      <c r="G2756" s="87"/>
      <c r="H2756" s="87"/>
      <c r="I2756" s="87"/>
      <c r="J2756" s="87"/>
    </row>
    <row r="2757" spans="1:10" x14ac:dyDescent="0.2">
      <c r="A2757" s="39">
        <f t="shared" si="253"/>
        <v>0</v>
      </c>
      <c r="B2757" s="39">
        <f t="shared" si="254"/>
        <v>0</v>
      </c>
      <c r="C2757" s="39">
        <f t="shared" si="255"/>
        <v>0</v>
      </c>
      <c r="D2757" s="94">
        <f t="shared" ca="1" si="256"/>
        <v>0</v>
      </c>
      <c r="E2757" s="94">
        <f t="shared" ca="1" si="257"/>
        <v>0</v>
      </c>
      <c r="F2757" s="94">
        <f t="shared" ca="1" si="252"/>
        <v>0</v>
      </c>
      <c r="G2757" s="87"/>
      <c r="H2757" s="87"/>
      <c r="I2757" s="87"/>
      <c r="J2757" s="87"/>
    </row>
    <row r="2758" spans="1:10" x14ac:dyDescent="0.2">
      <c r="A2758" s="39">
        <f t="shared" si="253"/>
        <v>0</v>
      </c>
      <c r="B2758" s="39">
        <f t="shared" si="254"/>
        <v>0</v>
      </c>
      <c r="C2758" s="39">
        <f t="shared" si="255"/>
        <v>0</v>
      </c>
      <c r="D2758" s="94">
        <f t="shared" ca="1" si="256"/>
        <v>0</v>
      </c>
      <c r="E2758" s="94">
        <f t="shared" ca="1" si="257"/>
        <v>0</v>
      </c>
      <c r="F2758" s="94">
        <f t="shared" ref="F2758:F2821" ca="1" si="258">IF(TODAY()&lt;$A$4,SUM(R2758),"")</f>
        <v>0</v>
      </c>
      <c r="G2758" s="87"/>
      <c r="H2758" s="87"/>
      <c r="I2758" s="87"/>
      <c r="J2758" s="87"/>
    </row>
    <row r="2759" spans="1:10" x14ac:dyDescent="0.2">
      <c r="A2759" s="39">
        <f t="shared" ref="A2759:A2822" si="259">M2759</f>
        <v>0</v>
      </c>
      <c r="B2759" s="39">
        <f t="shared" ref="B2759:B2822" si="260">N2759</f>
        <v>0</v>
      </c>
      <c r="C2759" s="39">
        <f t="shared" ref="C2759:C2822" si="261">O2759</f>
        <v>0</v>
      </c>
      <c r="D2759" s="94">
        <f t="shared" ref="D2759:D2822" ca="1" si="262">IF(TODAY()&lt;$A$4,SUM(P2759)*(100-SUM($I$5))/100,"")</f>
        <v>0</v>
      </c>
      <c r="E2759" s="94">
        <f t="shared" ref="E2759:E2822" ca="1" si="263">IF(TODAY()&lt;$A$4,SUM(T2759,V2759,X2759,Z2759,AB2759,AD2759,AF2759,AH2759,AJ2759,AL2759,AN2759,AP2759,AR2759,AT2759,AV2759,AX2759,AZ2759,BB2759,BD2759,BF2759,BH2759,BJ2759,BL2759,BN2759,BP2759,BR2759,BT2759,BV2759)-SUM(S2759,U2759,W2759,Y2759,AA2759,AC2759,AE2759,AG2759,AI2759,AK2759,AM2759,AO2759,AQ2759,AS2759,AU2759,AW2759,AY2759,BA2759,BC2759,BE2759,BG2759,BI2759,BK2759,BM2759,BO2759,BQ2759,BS2759,BU2759),"")</f>
        <v>0</v>
      </c>
      <c r="F2759" s="94">
        <f t="shared" ca="1" si="258"/>
        <v>0</v>
      </c>
      <c r="G2759" s="87"/>
      <c r="H2759" s="87"/>
      <c r="I2759" s="87"/>
      <c r="J2759" s="87"/>
    </row>
    <row r="2760" spans="1:10" x14ac:dyDescent="0.2">
      <c r="A2760" s="39">
        <f t="shared" si="259"/>
        <v>0</v>
      </c>
      <c r="B2760" s="39">
        <f t="shared" si="260"/>
        <v>0</v>
      </c>
      <c r="C2760" s="39">
        <f t="shared" si="261"/>
        <v>0</v>
      </c>
      <c r="D2760" s="94">
        <f t="shared" ca="1" si="262"/>
        <v>0</v>
      </c>
      <c r="E2760" s="94">
        <f t="shared" ca="1" si="263"/>
        <v>0</v>
      </c>
      <c r="F2760" s="94">
        <f t="shared" ca="1" si="258"/>
        <v>0</v>
      </c>
      <c r="G2760" s="87"/>
      <c r="H2760" s="87"/>
      <c r="I2760" s="87"/>
      <c r="J2760" s="87"/>
    </row>
    <row r="2761" spans="1:10" x14ac:dyDescent="0.2">
      <c r="A2761" s="39">
        <f t="shared" si="259"/>
        <v>0</v>
      </c>
      <c r="B2761" s="39">
        <f t="shared" si="260"/>
        <v>0</v>
      </c>
      <c r="C2761" s="39">
        <f t="shared" si="261"/>
        <v>0</v>
      </c>
      <c r="D2761" s="94">
        <f t="shared" ca="1" si="262"/>
        <v>0</v>
      </c>
      <c r="E2761" s="94">
        <f t="shared" ca="1" si="263"/>
        <v>0</v>
      </c>
      <c r="F2761" s="94">
        <f t="shared" ca="1" si="258"/>
        <v>0</v>
      </c>
      <c r="G2761" s="87"/>
      <c r="H2761" s="87"/>
      <c r="I2761" s="87"/>
      <c r="J2761" s="87"/>
    </row>
    <row r="2762" spans="1:10" x14ac:dyDescent="0.2">
      <c r="A2762" s="39">
        <f t="shared" si="259"/>
        <v>0</v>
      </c>
      <c r="B2762" s="39">
        <f t="shared" si="260"/>
        <v>0</v>
      </c>
      <c r="C2762" s="39">
        <f t="shared" si="261"/>
        <v>0</v>
      </c>
      <c r="D2762" s="94">
        <f t="shared" ca="1" si="262"/>
        <v>0</v>
      </c>
      <c r="E2762" s="94">
        <f t="shared" ca="1" si="263"/>
        <v>0</v>
      </c>
      <c r="F2762" s="94">
        <f t="shared" ca="1" si="258"/>
        <v>0</v>
      </c>
      <c r="G2762" s="87"/>
      <c r="H2762" s="87"/>
      <c r="I2762" s="87"/>
      <c r="J2762" s="87"/>
    </row>
    <row r="2763" spans="1:10" x14ac:dyDescent="0.2">
      <c r="A2763" s="39">
        <f t="shared" si="259"/>
        <v>0</v>
      </c>
      <c r="B2763" s="39">
        <f t="shared" si="260"/>
        <v>0</v>
      </c>
      <c r="C2763" s="39">
        <f t="shared" si="261"/>
        <v>0</v>
      </c>
      <c r="D2763" s="94">
        <f t="shared" ca="1" si="262"/>
        <v>0</v>
      </c>
      <c r="E2763" s="94">
        <f t="shared" ca="1" si="263"/>
        <v>0</v>
      </c>
      <c r="F2763" s="94">
        <f t="shared" ca="1" si="258"/>
        <v>0</v>
      </c>
      <c r="G2763" s="87"/>
      <c r="H2763" s="87"/>
      <c r="I2763" s="87"/>
      <c r="J2763" s="87"/>
    </row>
    <row r="2764" spans="1:10" x14ac:dyDescent="0.2">
      <c r="A2764" s="39">
        <f t="shared" si="259"/>
        <v>0</v>
      </c>
      <c r="B2764" s="39">
        <f t="shared" si="260"/>
        <v>0</v>
      </c>
      <c r="C2764" s="39">
        <f t="shared" si="261"/>
        <v>0</v>
      </c>
      <c r="D2764" s="94">
        <f t="shared" ca="1" si="262"/>
        <v>0</v>
      </c>
      <c r="E2764" s="94">
        <f t="shared" ca="1" si="263"/>
        <v>0</v>
      </c>
      <c r="F2764" s="94">
        <f t="shared" ca="1" si="258"/>
        <v>0</v>
      </c>
      <c r="G2764" s="87"/>
      <c r="H2764" s="87"/>
      <c r="I2764" s="87"/>
      <c r="J2764" s="87"/>
    </row>
    <row r="2765" spans="1:10" x14ac:dyDescent="0.2">
      <c r="A2765" s="39">
        <f t="shared" si="259"/>
        <v>0</v>
      </c>
      <c r="B2765" s="39">
        <f t="shared" si="260"/>
        <v>0</v>
      </c>
      <c r="C2765" s="39">
        <f t="shared" si="261"/>
        <v>0</v>
      </c>
      <c r="D2765" s="94">
        <f t="shared" ca="1" si="262"/>
        <v>0</v>
      </c>
      <c r="E2765" s="94">
        <f t="shared" ca="1" si="263"/>
        <v>0</v>
      </c>
      <c r="F2765" s="94">
        <f t="shared" ca="1" si="258"/>
        <v>0</v>
      </c>
      <c r="G2765" s="87"/>
      <c r="H2765" s="87"/>
      <c r="I2765" s="87"/>
      <c r="J2765" s="87"/>
    </row>
    <row r="2766" spans="1:10" x14ac:dyDescent="0.2">
      <c r="A2766" s="39">
        <f t="shared" si="259"/>
        <v>0</v>
      </c>
      <c r="B2766" s="39">
        <f t="shared" si="260"/>
        <v>0</v>
      </c>
      <c r="C2766" s="39">
        <f t="shared" si="261"/>
        <v>0</v>
      </c>
      <c r="D2766" s="94">
        <f t="shared" ca="1" si="262"/>
        <v>0</v>
      </c>
      <c r="E2766" s="94">
        <f t="shared" ca="1" si="263"/>
        <v>0</v>
      </c>
      <c r="F2766" s="94">
        <f t="shared" ca="1" si="258"/>
        <v>0</v>
      </c>
      <c r="G2766" s="87"/>
      <c r="H2766" s="87"/>
      <c r="I2766" s="87"/>
      <c r="J2766" s="87"/>
    </row>
    <row r="2767" spans="1:10" x14ac:dyDescent="0.2">
      <c r="A2767" s="39">
        <f t="shared" si="259"/>
        <v>0</v>
      </c>
      <c r="B2767" s="39">
        <f t="shared" si="260"/>
        <v>0</v>
      </c>
      <c r="C2767" s="39">
        <f t="shared" si="261"/>
        <v>0</v>
      </c>
      <c r="D2767" s="94">
        <f t="shared" ca="1" si="262"/>
        <v>0</v>
      </c>
      <c r="E2767" s="94">
        <f t="shared" ca="1" si="263"/>
        <v>0</v>
      </c>
      <c r="F2767" s="94">
        <f t="shared" ca="1" si="258"/>
        <v>0</v>
      </c>
      <c r="G2767" s="87"/>
      <c r="H2767" s="87"/>
      <c r="I2767" s="87"/>
      <c r="J2767" s="87"/>
    </row>
    <row r="2768" spans="1:10" x14ac:dyDescent="0.2">
      <c r="A2768" s="39">
        <f t="shared" si="259"/>
        <v>0</v>
      </c>
      <c r="B2768" s="39">
        <f t="shared" si="260"/>
        <v>0</v>
      </c>
      <c r="C2768" s="39">
        <f t="shared" si="261"/>
        <v>0</v>
      </c>
      <c r="D2768" s="94">
        <f t="shared" ca="1" si="262"/>
        <v>0</v>
      </c>
      <c r="E2768" s="94">
        <f t="shared" ca="1" si="263"/>
        <v>0</v>
      </c>
      <c r="F2768" s="94">
        <f t="shared" ca="1" si="258"/>
        <v>0</v>
      </c>
      <c r="G2768" s="87"/>
      <c r="H2768" s="87"/>
      <c r="I2768" s="87"/>
      <c r="J2768" s="87"/>
    </row>
    <row r="2769" spans="1:10" x14ac:dyDescent="0.2">
      <c r="A2769" s="39">
        <f t="shared" si="259"/>
        <v>0</v>
      </c>
      <c r="B2769" s="39">
        <f t="shared" si="260"/>
        <v>0</v>
      </c>
      <c r="C2769" s="39">
        <f t="shared" si="261"/>
        <v>0</v>
      </c>
      <c r="D2769" s="94">
        <f t="shared" ca="1" si="262"/>
        <v>0</v>
      </c>
      <c r="E2769" s="94">
        <f t="shared" ca="1" si="263"/>
        <v>0</v>
      </c>
      <c r="F2769" s="94">
        <f t="shared" ca="1" si="258"/>
        <v>0</v>
      </c>
      <c r="G2769" s="87"/>
      <c r="H2769" s="87"/>
      <c r="I2769" s="87"/>
      <c r="J2769" s="87"/>
    </row>
    <row r="2770" spans="1:10" x14ac:dyDescent="0.2">
      <c r="A2770" s="39">
        <f t="shared" si="259"/>
        <v>0</v>
      </c>
      <c r="B2770" s="39">
        <f t="shared" si="260"/>
        <v>0</v>
      </c>
      <c r="C2770" s="39">
        <f t="shared" si="261"/>
        <v>0</v>
      </c>
      <c r="D2770" s="94">
        <f t="shared" ca="1" si="262"/>
        <v>0</v>
      </c>
      <c r="E2770" s="94">
        <f t="shared" ca="1" si="263"/>
        <v>0</v>
      </c>
      <c r="F2770" s="94">
        <f t="shared" ca="1" si="258"/>
        <v>0</v>
      </c>
      <c r="G2770" s="87"/>
      <c r="H2770" s="87"/>
      <c r="I2770" s="87"/>
      <c r="J2770" s="87"/>
    </row>
    <row r="2771" spans="1:10" x14ac:dyDescent="0.2">
      <c r="A2771" s="39">
        <f t="shared" si="259"/>
        <v>0</v>
      </c>
      <c r="B2771" s="39">
        <f t="shared" si="260"/>
        <v>0</v>
      </c>
      <c r="C2771" s="39">
        <f t="shared" si="261"/>
        <v>0</v>
      </c>
      <c r="D2771" s="94">
        <f t="shared" ca="1" si="262"/>
        <v>0</v>
      </c>
      <c r="E2771" s="94">
        <f t="shared" ca="1" si="263"/>
        <v>0</v>
      </c>
      <c r="F2771" s="94">
        <f t="shared" ca="1" si="258"/>
        <v>0</v>
      </c>
      <c r="G2771" s="87"/>
      <c r="H2771" s="87"/>
      <c r="I2771" s="87"/>
      <c r="J2771" s="87"/>
    </row>
    <row r="2772" spans="1:10" x14ac:dyDescent="0.2">
      <c r="A2772" s="39">
        <f t="shared" si="259"/>
        <v>0</v>
      </c>
      <c r="B2772" s="39">
        <f t="shared" si="260"/>
        <v>0</v>
      </c>
      <c r="C2772" s="39">
        <f t="shared" si="261"/>
        <v>0</v>
      </c>
      <c r="D2772" s="94">
        <f t="shared" ca="1" si="262"/>
        <v>0</v>
      </c>
      <c r="E2772" s="94">
        <f t="shared" ca="1" si="263"/>
        <v>0</v>
      </c>
      <c r="F2772" s="94">
        <f t="shared" ca="1" si="258"/>
        <v>0</v>
      </c>
      <c r="G2772" s="87"/>
      <c r="H2772" s="87"/>
      <c r="I2772" s="87"/>
      <c r="J2772" s="87"/>
    </row>
    <row r="2773" spans="1:10" x14ac:dyDescent="0.2">
      <c r="A2773" s="39">
        <f t="shared" si="259"/>
        <v>0</v>
      </c>
      <c r="B2773" s="39">
        <f t="shared" si="260"/>
        <v>0</v>
      </c>
      <c r="C2773" s="39">
        <f t="shared" si="261"/>
        <v>0</v>
      </c>
      <c r="D2773" s="94">
        <f t="shared" ca="1" si="262"/>
        <v>0</v>
      </c>
      <c r="E2773" s="94">
        <f t="shared" ca="1" si="263"/>
        <v>0</v>
      </c>
      <c r="F2773" s="94">
        <f t="shared" ca="1" si="258"/>
        <v>0</v>
      </c>
      <c r="G2773" s="87"/>
      <c r="H2773" s="87"/>
      <c r="I2773" s="87"/>
      <c r="J2773" s="87"/>
    </row>
    <row r="2774" spans="1:10" x14ac:dyDescent="0.2">
      <c r="A2774" s="39">
        <f t="shared" si="259"/>
        <v>0</v>
      </c>
      <c r="B2774" s="39">
        <f t="shared" si="260"/>
        <v>0</v>
      </c>
      <c r="C2774" s="39">
        <f t="shared" si="261"/>
        <v>0</v>
      </c>
      <c r="D2774" s="94">
        <f t="shared" ca="1" si="262"/>
        <v>0</v>
      </c>
      <c r="E2774" s="94">
        <f t="shared" ca="1" si="263"/>
        <v>0</v>
      </c>
      <c r="F2774" s="94">
        <f t="shared" ca="1" si="258"/>
        <v>0</v>
      </c>
      <c r="G2774" s="87"/>
      <c r="H2774" s="87"/>
      <c r="I2774" s="87"/>
      <c r="J2774" s="87"/>
    </row>
    <row r="2775" spans="1:10" x14ac:dyDescent="0.2">
      <c r="A2775" s="39">
        <f t="shared" si="259"/>
        <v>0</v>
      </c>
      <c r="B2775" s="39">
        <f t="shared" si="260"/>
        <v>0</v>
      </c>
      <c r="C2775" s="39">
        <f t="shared" si="261"/>
        <v>0</v>
      </c>
      <c r="D2775" s="94">
        <f t="shared" ca="1" si="262"/>
        <v>0</v>
      </c>
      <c r="E2775" s="94">
        <f t="shared" ca="1" si="263"/>
        <v>0</v>
      </c>
      <c r="F2775" s="94">
        <f t="shared" ca="1" si="258"/>
        <v>0</v>
      </c>
      <c r="G2775" s="87"/>
      <c r="H2775" s="87"/>
      <c r="I2775" s="87"/>
      <c r="J2775" s="87"/>
    </row>
    <row r="2776" spans="1:10" x14ac:dyDescent="0.2">
      <c r="A2776" s="39">
        <f t="shared" si="259"/>
        <v>0</v>
      </c>
      <c r="B2776" s="39">
        <f t="shared" si="260"/>
        <v>0</v>
      </c>
      <c r="C2776" s="39">
        <f t="shared" si="261"/>
        <v>0</v>
      </c>
      <c r="D2776" s="94">
        <f t="shared" ca="1" si="262"/>
        <v>0</v>
      </c>
      <c r="E2776" s="94">
        <f t="shared" ca="1" si="263"/>
        <v>0</v>
      </c>
      <c r="F2776" s="94">
        <f t="shared" ca="1" si="258"/>
        <v>0</v>
      </c>
      <c r="G2776" s="87"/>
      <c r="H2776" s="87"/>
      <c r="I2776" s="87"/>
      <c r="J2776" s="87"/>
    </row>
    <row r="2777" spans="1:10" x14ac:dyDescent="0.2">
      <c r="A2777" s="39">
        <f t="shared" si="259"/>
        <v>0</v>
      </c>
      <c r="B2777" s="39">
        <f t="shared" si="260"/>
        <v>0</v>
      </c>
      <c r="C2777" s="39">
        <f t="shared" si="261"/>
        <v>0</v>
      </c>
      <c r="D2777" s="94">
        <f t="shared" ca="1" si="262"/>
        <v>0</v>
      </c>
      <c r="E2777" s="94">
        <f t="shared" ca="1" si="263"/>
        <v>0</v>
      </c>
      <c r="F2777" s="94">
        <f t="shared" ca="1" si="258"/>
        <v>0</v>
      </c>
      <c r="G2777" s="87"/>
      <c r="H2777" s="87"/>
      <c r="I2777" s="87"/>
      <c r="J2777" s="87"/>
    </row>
    <row r="2778" spans="1:10" x14ac:dyDescent="0.2">
      <c r="A2778" s="39">
        <f t="shared" si="259"/>
        <v>0</v>
      </c>
      <c r="B2778" s="39">
        <f t="shared" si="260"/>
        <v>0</v>
      </c>
      <c r="C2778" s="39">
        <f t="shared" si="261"/>
        <v>0</v>
      </c>
      <c r="D2778" s="94">
        <f t="shared" ca="1" si="262"/>
        <v>0</v>
      </c>
      <c r="E2778" s="94">
        <f t="shared" ca="1" si="263"/>
        <v>0</v>
      </c>
      <c r="F2778" s="94">
        <f t="shared" ca="1" si="258"/>
        <v>0</v>
      </c>
      <c r="G2778" s="87"/>
      <c r="H2778" s="87"/>
      <c r="I2778" s="87"/>
      <c r="J2778" s="87"/>
    </row>
    <row r="2779" spans="1:10" x14ac:dyDescent="0.2">
      <c r="A2779" s="39">
        <f t="shared" si="259"/>
        <v>0</v>
      </c>
      <c r="B2779" s="39">
        <f t="shared" si="260"/>
        <v>0</v>
      </c>
      <c r="C2779" s="39">
        <f t="shared" si="261"/>
        <v>0</v>
      </c>
      <c r="D2779" s="94">
        <f t="shared" ca="1" si="262"/>
        <v>0</v>
      </c>
      <c r="E2779" s="94">
        <f t="shared" ca="1" si="263"/>
        <v>0</v>
      </c>
      <c r="F2779" s="94">
        <f t="shared" ca="1" si="258"/>
        <v>0</v>
      </c>
      <c r="G2779" s="87"/>
      <c r="H2779" s="87"/>
      <c r="I2779" s="87"/>
      <c r="J2779" s="87"/>
    </row>
    <row r="2780" spans="1:10" x14ac:dyDescent="0.2">
      <c r="A2780" s="39">
        <f t="shared" si="259"/>
        <v>0</v>
      </c>
      <c r="B2780" s="39">
        <f t="shared" si="260"/>
        <v>0</v>
      </c>
      <c r="C2780" s="39">
        <f t="shared" si="261"/>
        <v>0</v>
      </c>
      <c r="D2780" s="94">
        <f t="shared" ca="1" si="262"/>
        <v>0</v>
      </c>
      <c r="E2780" s="94">
        <f t="shared" ca="1" si="263"/>
        <v>0</v>
      </c>
      <c r="F2780" s="94">
        <f t="shared" ca="1" si="258"/>
        <v>0</v>
      </c>
      <c r="G2780" s="87"/>
      <c r="H2780" s="87"/>
      <c r="I2780" s="87"/>
      <c r="J2780" s="87"/>
    </row>
    <row r="2781" spans="1:10" x14ac:dyDescent="0.2">
      <c r="A2781" s="39">
        <f t="shared" si="259"/>
        <v>0</v>
      </c>
      <c r="B2781" s="39">
        <f t="shared" si="260"/>
        <v>0</v>
      </c>
      <c r="C2781" s="39">
        <f t="shared" si="261"/>
        <v>0</v>
      </c>
      <c r="D2781" s="94">
        <f t="shared" ca="1" si="262"/>
        <v>0</v>
      </c>
      <c r="E2781" s="94">
        <f t="shared" ca="1" si="263"/>
        <v>0</v>
      </c>
      <c r="F2781" s="94">
        <f t="shared" ca="1" si="258"/>
        <v>0</v>
      </c>
      <c r="G2781" s="87"/>
      <c r="H2781" s="87"/>
      <c r="I2781" s="87"/>
      <c r="J2781" s="87"/>
    </row>
    <row r="2782" spans="1:10" x14ac:dyDescent="0.2">
      <c r="A2782" s="39">
        <f t="shared" si="259"/>
        <v>0</v>
      </c>
      <c r="B2782" s="39">
        <f t="shared" si="260"/>
        <v>0</v>
      </c>
      <c r="C2782" s="39">
        <f t="shared" si="261"/>
        <v>0</v>
      </c>
      <c r="D2782" s="94">
        <f t="shared" ca="1" si="262"/>
        <v>0</v>
      </c>
      <c r="E2782" s="94">
        <f t="shared" ca="1" si="263"/>
        <v>0</v>
      </c>
      <c r="F2782" s="94">
        <f t="shared" ca="1" si="258"/>
        <v>0</v>
      </c>
      <c r="G2782" s="87"/>
      <c r="H2782" s="87"/>
      <c r="I2782" s="87"/>
      <c r="J2782" s="87"/>
    </row>
    <row r="2783" spans="1:10" x14ac:dyDescent="0.2">
      <c r="A2783" s="39">
        <f t="shared" si="259"/>
        <v>0</v>
      </c>
      <c r="B2783" s="39">
        <f t="shared" si="260"/>
        <v>0</v>
      </c>
      <c r="C2783" s="39">
        <f t="shared" si="261"/>
        <v>0</v>
      </c>
      <c r="D2783" s="94">
        <f t="shared" ca="1" si="262"/>
        <v>0</v>
      </c>
      <c r="E2783" s="94">
        <f t="shared" ca="1" si="263"/>
        <v>0</v>
      </c>
      <c r="F2783" s="94">
        <f t="shared" ca="1" si="258"/>
        <v>0</v>
      </c>
      <c r="G2783" s="87"/>
      <c r="H2783" s="87"/>
      <c r="I2783" s="87"/>
      <c r="J2783" s="87"/>
    </row>
    <row r="2784" spans="1:10" x14ac:dyDescent="0.2">
      <c r="A2784" s="39">
        <f t="shared" si="259"/>
        <v>0</v>
      </c>
      <c r="B2784" s="39">
        <f t="shared" si="260"/>
        <v>0</v>
      </c>
      <c r="C2784" s="39">
        <f t="shared" si="261"/>
        <v>0</v>
      </c>
      <c r="D2784" s="94">
        <f t="shared" ca="1" si="262"/>
        <v>0</v>
      </c>
      <c r="E2784" s="94">
        <f t="shared" ca="1" si="263"/>
        <v>0</v>
      </c>
      <c r="F2784" s="94">
        <f t="shared" ca="1" si="258"/>
        <v>0</v>
      </c>
      <c r="G2784" s="87"/>
      <c r="H2784" s="87"/>
      <c r="I2784" s="87"/>
      <c r="J2784" s="87"/>
    </row>
    <row r="2785" spans="1:10" x14ac:dyDescent="0.2">
      <c r="A2785" s="39">
        <f t="shared" si="259"/>
        <v>0</v>
      </c>
      <c r="B2785" s="39">
        <f t="shared" si="260"/>
        <v>0</v>
      </c>
      <c r="C2785" s="39">
        <f t="shared" si="261"/>
        <v>0</v>
      </c>
      <c r="D2785" s="94">
        <f t="shared" ca="1" si="262"/>
        <v>0</v>
      </c>
      <c r="E2785" s="94">
        <f t="shared" ca="1" si="263"/>
        <v>0</v>
      </c>
      <c r="F2785" s="94">
        <f t="shared" ca="1" si="258"/>
        <v>0</v>
      </c>
      <c r="G2785" s="87"/>
      <c r="H2785" s="87"/>
      <c r="I2785" s="87"/>
      <c r="J2785" s="87"/>
    </row>
    <row r="2786" spans="1:10" x14ac:dyDescent="0.2">
      <c r="A2786" s="39">
        <f t="shared" si="259"/>
        <v>0</v>
      </c>
      <c r="B2786" s="39">
        <f t="shared" si="260"/>
        <v>0</v>
      </c>
      <c r="C2786" s="39">
        <f t="shared" si="261"/>
        <v>0</v>
      </c>
      <c r="D2786" s="94">
        <f t="shared" ca="1" si="262"/>
        <v>0</v>
      </c>
      <c r="E2786" s="94">
        <f t="shared" ca="1" si="263"/>
        <v>0</v>
      </c>
      <c r="F2786" s="94">
        <f t="shared" ca="1" si="258"/>
        <v>0</v>
      </c>
      <c r="G2786" s="87"/>
      <c r="H2786" s="87"/>
      <c r="I2786" s="87"/>
      <c r="J2786" s="87"/>
    </row>
    <row r="2787" spans="1:10" x14ac:dyDescent="0.2">
      <c r="A2787" s="39">
        <f t="shared" si="259"/>
        <v>0</v>
      </c>
      <c r="B2787" s="39">
        <f t="shared" si="260"/>
        <v>0</v>
      </c>
      <c r="C2787" s="39">
        <f t="shared" si="261"/>
        <v>0</v>
      </c>
      <c r="D2787" s="94">
        <f t="shared" ca="1" si="262"/>
        <v>0</v>
      </c>
      <c r="E2787" s="94">
        <f t="shared" ca="1" si="263"/>
        <v>0</v>
      </c>
      <c r="F2787" s="94">
        <f t="shared" ca="1" si="258"/>
        <v>0</v>
      </c>
      <c r="G2787" s="87"/>
      <c r="H2787" s="87"/>
      <c r="I2787" s="87"/>
      <c r="J2787" s="87"/>
    </row>
    <row r="2788" spans="1:10" x14ac:dyDescent="0.2">
      <c r="A2788" s="39">
        <f t="shared" si="259"/>
        <v>0</v>
      </c>
      <c r="B2788" s="39">
        <f t="shared" si="260"/>
        <v>0</v>
      </c>
      <c r="C2788" s="39">
        <f t="shared" si="261"/>
        <v>0</v>
      </c>
      <c r="D2788" s="94">
        <f t="shared" ca="1" si="262"/>
        <v>0</v>
      </c>
      <c r="E2788" s="94">
        <f t="shared" ca="1" si="263"/>
        <v>0</v>
      </c>
      <c r="F2788" s="94">
        <f t="shared" ca="1" si="258"/>
        <v>0</v>
      </c>
      <c r="G2788" s="87"/>
      <c r="H2788" s="87"/>
      <c r="I2788" s="87"/>
      <c r="J2788" s="87"/>
    </row>
    <row r="2789" spans="1:10" x14ac:dyDescent="0.2">
      <c r="A2789" s="39">
        <f t="shared" si="259"/>
        <v>0</v>
      </c>
      <c r="B2789" s="39">
        <f t="shared" si="260"/>
        <v>0</v>
      </c>
      <c r="C2789" s="39">
        <f t="shared" si="261"/>
        <v>0</v>
      </c>
      <c r="D2789" s="94">
        <f t="shared" ca="1" si="262"/>
        <v>0</v>
      </c>
      <c r="E2789" s="94">
        <f t="shared" ca="1" si="263"/>
        <v>0</v>
      </c>
      <c r="F2789" s="94">
        <f t="shared" ca="1" si="258"/>
        <v>0</v>
      </c>
      <c r="G2789" s="87"/>
      <c r="H2789" s="87"/>
      <c r="I2789" s="87"/>
      <c r="J2789" s="87"/>
    </row>
    <row r="2790" spans="1:10" x14ac:dyDescent="0.2">
      <c r="A2790" s="39">
        <f t="shared" si="259"/>
        <v>0</v>
      </c>
      <c r="B2790" s="39">
        <f t="shared" si="260"/>
        <v>0</v>
      </c>
      <c r="C2790" s="39">
        <f t="shared" si="261"/>
        <v>0</v>
      </c>
      <c r="D2790" s="94">
        <f t="shared" ca="1" si="262"/>
        <v>0</v>
      </c>
      <c r="E2790" s="94">
        <f t="shared" ca="1" si="263"/>
        <v>0</v>
      </c>
      <c r="F2790" s="94">
        <f t="shared" ca="1" si="258"/>
        <v>0</v>
      </c>
      <c r="G2790" s="87"/>
      <c r="H2790" s="87"/>
      <c r="I2790" s="87"/>
      <c r="J2790" s="87"/>
    </row>
    <row r="2791" spans="1:10" x14ac:dyDescent="0.2">
      <c r="A2791" s="39">
        <f t="shared" si="259"/>
        <v>0</v>
      </c>
      <c r="B2791" s="39">
        <f t="shared" si="260"/>
        <v>0</v>
      </c>
      <c r="C2791" s="39">
        <f t="shared" si="261"/>
        <v>0</v>
      </c>
      <c r="D2791" s="94">
        <f t="shared" ca="1" si="262"/>
        <v>0</v>
      </c>
      <c r="E2791" s="94">
        <f t="shared" ca="1" si="263"/>
        <v>0</v>
      </c>
      <c r="F2791" s="94">
        <f t="shared" ca="1" si="258"/>
        <v>0</v>
      </c>
      <c r="G2791" s="87"/>
      <c r="H2791" s="87"/>
      <c r="I2791" s="87"/>
      <c r="J2791" s="87"/>
    </row>
    <row r="2792" spans="1:10" x14ac:dyDescent="0.2">
      <c r="A2792" s="39">
        <f t="shared" si="259"/>
        <v>0</v>
      </c>
      <c r="B2792" s="39">
        <f t="shared" si="260"/>
        <v>0</v>
      </c>
      <c r="C2792" s="39">
        <f t="shared" si="261"/>
        <v>0</v>
      </c>
      <c r="D2792" s="94">
        <f t="shared" ca="1" si="262"/>
        <v>0</v>
      </c>
      <c r="E2792" s="94">
        <f t="shared" ca="1" si="263"/>
        <v>0</v>
      </c>
      <c r="F2792" s="94">
        <f t="shared" ca="1" si="258"/>
        <v>0</v>
      </c>
      <c r="G2792" s="87"/>
      <c r="H2792" s="87"/>
      <c r="I2792" s="87"/>
      <c r="J2792" s="87"/>
    </row>
    <row r="2793" spans="1:10" x14ac:dyDescent="0.2">
      <c r="A2793" s="39">
        <f t="shared" si="259"/>
        <v>0</v>
      </c>
      <c r="B2793" s="39">
        <f t="shared" si="260"/>
        <v>0</v>
      </c>
      <c r="C2793" s="39">
        <f t="shared" si="261"/>
        <v>0</v>
      </c>
      <c r="D2793" s="94">
        <f t="shared" ca="1" si="262"/>
        <v>0</v>
      </c>
      <c r="E2793" s="94">
        <f t="shared" ca="1" si="263"/>
        <v>0</v>
      </c>
      <c r="F2793" s="94">
        <f t="shared" ca="1" si="258"/>
        <v>0</v>
      </c>
      <c r="G2793" s="87"/>
      <c r="H2793" s="87"/>
      <c r="I2793" s="87"/>
      <c r="J2793" s="87"/>
    </row>
    <row r="2794" spans="1:10" x14ac:dyDescent="0.2">
      <c r="A2794" s="39">
        <f t="shared" si="259"/>
        <v>0</v>
      </c>
      <c r="B2794" s="39">
        <f t="shared" si="260"/>
        <v>0</v>
      </c>
      <c r="C2794" s="39">
        <f t="shared" si="261"/>
        <v>0</v>
      </c>
      <c r="D2794" s="94">
        <f t="shared" ca="1" si="262"/>
        <v>0</v>
      </c>
      <c r="E2794" s="94">
        <f t="shared" ca="1" si="263"/>
        <v>0</v>
      </c>
      <c r="F2794" s="94">
        <f t="shared" ca="1" si="258"/>
        <v>0</v>
      </c>
      <c r="G2794" s="87"/>
      <c r="H2794" s="87"/>
      <c r="I2794" s="87"/>
      <c r="J2794" s="87"/>
    </row>
    <row r="2795" spans="1:10" x14ac:dyDescent="0.2">
      <c r="A2795" s="39">
        <f t="shared" si="259"/>
        <v>0</v>
      </c>
      <c r="B2795" s="39">
        <f t="shared" si="260"/>
        <v>0</v>
      </c>
      <c r="C2795" s="39">
        <f t="shared" si="261"/>
        <v>0</v>
      </c>
      <c r="D2795" s="94">
        <f t="shared" ca="1" si="262"/>
        <v>0</v>
      </c>
      <c r="E2795" s="94">
        <f t="shared" ca="1" si="263"/>
        <v>0</v>
      </c>
      <c r="F2795" s="94">
        <f t="shared" ca="1" si="258"/>
        <v>0</v>
      </c>
      <c r="G2795" s="87"/>
      <c r="H2795" s="87"/>
      <c r="I2795" s="87"/>
      <c r="J2795" s="87"/>
    </row>
    <row r="2796" spans="1:10" x14ac:dyDescent="0.2">
      <c r="A2796" s="39">
        <f t="shared" si="259"/>
        <v>0</v>
      </c>
      <c r="B2796" s="39">
        <f t="shared" si="260"/>
        <v>0</v>
      </c>
      <c r="C2796" s="39">
        <f t="shared" si="261"/>
        <v>0</v>
      </c>
      <c r="D2796" s="94">
        <f t="shared" ca="1" si="262"/>
        <v>0</v>
      </c>
      <c r="E2796" s="94">
        <f t="shared" ca="1" si="263"/>
        <v>0</v>
      </c>
      <c r="F2796" s="94">
        <f t="shared" ca="1" si="258"/>
        <v>0</v>
      </c>
      <c r="G2796" s="87"/>
      <c r="H2796" s="87"/>
      <c r="I2796" s="87"/>
      <c r="J2796" s="87"/>
    </row>
    <row r="2797" spans="1:10" x14ac:dyDescent="0.2">
      <c r="A2797" s="39">
        <f t="shared" si="259"/>
        <v>0</v>
      </c>
      <c r="B2797" s="39">
        <f t="shared" si="260"/>
        <v>0</v>
      </c>
      <c r="C2797" s="39">
        <f t="shared" si="261"/>
        <v>0</v>
      </c>
      <c r="D2797" s="94">
        <f t="shared" ca="1" si="262"/>
        <v>0</v>
      </c>
      <c r="E2797" s="94">
        <f t="shared" ca="1" si="263"/>
        <v>0</v>
      </c>
      <c r="F2797" s="94">
        <f t="shared" ca="1" si="258"/>
        <v>0</v>
      </c>
      <c r="G2797" s="87"/>
      <c r="H2797" s="87"/>
      <c r="I2797" s="87"/>
      <c r="J2797" s="87"/>
    </row>
    <row r="2798" spans="1:10" x14ac:dyDescent="0.2">
      <c r="A2798" s="39">
        <f t="shared" si="259"/>
        <v>0</v>
      </c>
      <c r="B2798" s="39">
        <f t="shared" si="260"/>
        <v>0</v>
      </c>
      <c r="C2798" s="39">
        <f t="shared" si="261"/>
        <v>0</v>
      </c>
      <c r="D2798" s="94">
        <f t="shared" ca="1" si="262"/>
        <v>0</v>
      </c>
      <c r="E2798" s="94">
        <f t="shared" ca="1" si="263"/>
        <v>0</v>
      </c>
      <c r="F2798" s="94">
        <f t="shared" ca="1" si="258"/>
        <v>0</v>
      </c>
      <c r="G2798" s="87"/>
      <c r="H2798" s="87"/>
      <c r="I2798" s="87"/>
      <c r="J2798" s="87"/>
    </row>
    <row r="2799" spans="1:10" x14ac:dyDescent="0.2">
      <c r="A2799" s="39">
        <f t="shared" si="259"/>
        <v>0</v>
      </c>
      <c r="B2799" s="39">
        <f t="shared" si="260"/>
        <v>0</v>
      </c>
      <c r="C2799" s="39">
        <f t="shared" si="261"/>
        <v>0</v>
      </c>
      <c r="D2799" s="94">
        <f t="shared" ca="1" si="262"/>
        <v>0</v>
      </c>
      <c r="E2799" s="94">
        <f t="shared" ca="1" si="263"/>
        <v>0</v>
      </c>
      <c r="F2799" s="94">
        <f t="shared" ca="1" si="258"/>
        <v>0</v>
      </c>
      <c r="G2799" s="87"/>
      <c r="H2799" s="87"/>
      <c r="I2799" s="87"/>
      <c r="J2799" s="87"/>
    </row>
    <row r="2800" spans="1:10" x14ac:dyDescent="0.2">
      <c r="A2800" s="39">
        <f t="shared" si="259"/>
        <v>0</v>
      </c>
      <c r="B2800" s="39">
        <f t="shared" si="260"/>
        <v>0</v>
      </c>
      <c r="C2800" s="39">
        <f t="shared" si="261"/>
        <v>0</v>
      </c>
      <c r="D2800" s="94">
        <f t="shared" ca="1" si="262"/>
        <v>0</v>
      </c>
      <c r="E2800" s="94">
        <f t="shared" ca="1" si="263"/>
        <v>0</v>
      </c>
      <c r="F2800" s="94">
        <f t="shared" ca="1" si="258"/>
        <v>0</v>
      </c>
      <c r="G2800" s="87"/>
      <c r="H2800" s="87"/>
      <c r="I2800" s="87"/>
      <c r="J2800" s="87"/>
    </row>
    <row r="2801" spans="1:10" x14ac:dyDescent="0.2">
      <c r="A2801" s="39">
        <f t="shared" si="259"/>
        <v>0</v>
      </c>
      <c r="B2801" s="39">
        <f t="shared" si="260"/>
        <v>0</v>
      </c>
      <c r="C2801" s="39">
        <f t="shared" si="261"/>
        <v>0</v>
      </c>
      <c r="D2801" s="94">
        <f t="shared" ca="1" si="262"/>
        <v>0</v>
      </c>
      <c r="E2801" s="94">
        <f t="shared" ca="1" si="263"/>
        <v>0</v>
      </c>
      <c r="F2801" s="94">
        <f t="shared" ca="1" si="258"/>
        <v>0</v>
      </c>
      <c r="G2801" s="87"/>
      <c r="H2801" s="87"/>
      <c r="I2801" s="87"/>
      <c r="J2801" s="87"/>
    </row>
    <row r="2802" spans="1:10" x14ac:dyDescent="0.2">
      <c r="A2802" s="39">
        <f t="shared" si="259"/>
        <v>0</v>
      </c>
      <c r="B2802" s="39">
        <f t="shared" si="260"/>
        <v>0</v>
      </c>
      <c r="C2802" s="39">
        <f t="shared" si="261"/>
        <v>0</v>
      </c>
      <c r="D2802" s="94">
        <f t="shared" ca="1" si="262"/>
        <v>0</v>
      </c>
      <c r="E2802" s="94">
        <f t="shared" ca="1" si="263"/>
        <v>0</v>
      </c>
      <c r="F2802" s="94">
        <f t="shared" ca="1" si="258"/>
        <v>0</v>
      </c>
      <c r="G2802" s="87"/>
      <c r="H2802" s="87"/>
      <c r="I2802" s="87"/>
      <c r="J2802" s="87"/>
    </row>
    <row r="2803" spans="1:10" x14ac:dyDescent="0.2">
      <c r="A2803" s="39">
        <f t="shared" si="259"/>
        <v>0</v>
      </c>
      <c r="B2803" s="39">
        <f t="shared" si="260"/>
        <v>0</v>
      </c>
      <c r="C2803" s="39">
        <f t="shared" si="261"/>
        <v>0</v>
      </c>
      <c r="D2803" s="94">
        <f t="shared" ca="1" si="262"/>
        <v>0</v>
      </c>
      <c r="E2803" s="94">
        <f t="shared" ca="1" si="263"/>
        <v>0</v>
      </c>
      <c r="F2803" s="94">
        <f t="shared" ca="1" si="258"/>
        <v>0</v>
      </c>
      <c r="G2803" s="87"/>
      <c r="H2803" s="87"/>
      <c r="I2803" s="87"/>
      <c r="J2803" s="87"/>
    </row>
    <row r="2804" spans="1:10" x14ac:dyDescent="0.2">
      <c r="A2804" s="39">
        <f t="shared" si="259"/>
        <v>0</v>
      </c>
      <c r="B2804" s="39">
        <f t="shared" si="260"/>
        <v>0</v>
      </c>
      <c r="C2804" s="39">
        <f t="shared" si="261"/>
        <v>0</v>
      </c>
      <c r="D2804" s="94">
        <f t="shared" ca="1" si="262"/>
        <v>0</v>
      </c>
      <c r="E2804" s="94">
        <f t="shared" ca="1" si="263"/>
        <v>0</v>
      </c>
      <c r="F2804" s="94">
        <f t="shared" ca="1" si="258"/>
        <v>0</v>
      </c>
      <c r="G2804" s="87"/>
      <c r="H2804" s="87"/>
      <c r="I2804" s="87"/>
      <c r="J2804" s="87"/>
    </row>
    <row r="2805" spans="1:10" x14ac:dyDescent="0.2">
      <c r="A2805" s="39">
        <f t="shared" si="259"/>
        <v>0</v>
      </c>
      <c r="B2805" s="39">
        <f t="shared" si="260"/>
        <v>0</v>
      </c>
      <c r="C2805" s="39">
        <f t="shared" si="261"/>
        <v>0</v>
      </c>
      <c r="D2805" s="94">
        <f t="shared" ca="1" si="262"/>
        <v>0</v>
      </c>
      <c r="E2805" s="94">
        <f t="shared" ca="1" si="263"/>
        <v>0</v>
      </c>
      <c r="F2805" s="94">
        <f t="shared" ca="1" si="258"/>
        <v>0</v>
      </c>
      <c r="G2805" s="87"/>
      <c r="H2805" s="87"/>
      <c r="I2805" s="87"/>
      <c r="J2805" s="87"/>
    </row>
    <row r="2806" spans="1:10" x14ac:dyDescent="0.2">
      <c r="A2806" s="39">
        <f t="shared" si="259"/>
        <v>0</v>
      </c>
      <c r="B2806" s="39">
        <f t="shared" si="260"/>
        <v>0</v>
      </c>
      <c r="C2806" s="39">
        <f t="shared" si="261"/>
        <v>0</v>
      </c>
      <c r="D2806" s="94">
        <f t="shared" ca="1" si="262"/>
        <v>0</v>
      </c>
      <c r="E2806" s="94">
        <f t="shared" ca="1" si="263"/>
        <v>0</v>
      </c>
      <c r="F2806" s="94">
        <f t="shared" ca="1" si="258"/>
        <v>0</v>
      </c>
      <c r="G2806" s="87"/>
      <c r="H2806" s="87"/>
      <c r="I2806" s="87"/>
      <c r="J2806" s="87"/>
    </row>
    <row r="2807" spans="1:10" x14ac:dyDescent="0.2">
      <c r="A2807" s="39">
        <f t="shared" si="259"/>
        <v>0</v>
      </c>
      <c r="B2807" s="39">
        <f t="shared" si="260"/>
        <v>0</v>
      </c>
      <c r="C2807" s="39">
        <f t="shared" si="261"/>
        <v>0</v>
      </c>
      <c r="D2807" s="94">
        <f t="shared" ca="1" si="262"/>
        <v>0</v>
      </c>
      <c r="E2807" s="94">
        <f t="shared" ca="1" si="263"/>
        <v>0</v>
      </c>
      <c r="F2807" s="94">
        <f t="shared" ca="1" si="258"/>
        <v>0</v>
      </c>
      <c r="G2807" s="87"/>
      <c r="H2807" s="87"/>
      <c r="I2807" s="87"/>
      <c r="J2807" s="87"/>
    </row>
    <row r="2808" spans="1:10" x14ac:dyDescent="0.2">
      <c r="A2808" s="39">
        <f t="shared" si="259"/>
        <v>0</v>
      </c>
      <c r="B2808" s="39">
        <f t="shared" si="260"/>
        <v>0</v>
      </c>
      <c r="C2808" s="39">
        <f t="shared" si="261"/>
        <v>0</v>
      </c>
      <c r="D2808" s="94">
        <f t="shared" ca="1" si="262"/>
        <v>0</v>
      </c>
      <c r="E2808" s="94">
        <f t="shared" ca="1" si="263"/>
        <v>0</v>
      </c>
      <c r="F2808" s="94">
        <f t="shared" ca="1" si="258"/>
        <v>0</v>
      </c>
      <c r="G2808" s="87"/>
      <c r="H2808" s="87"/>
      <c r="I2808" s="87"/>
      <c r="J2808" s="87"/>
    </row>
    <row r="2809" spans="1:10" x14ac:dyDescent="0.2">
      <c r="A2809" s="39">
        <f t="shared" si="259"/>
        <v>0</v>
      </c>
      <c r="B2809" s="39">
        <f t="shared" si="260"/>
        <v>0</v>
      </c>
      <c r="C2809" s="39">
        <f t="shared" si="261"/>
        <v>0</v>
      </c>
      <c r="D2809" s="94">
        <f t="shared" ca="1" si="262"/>
        <v>0</v>
      </c>
      <c r="E2809" s="94">
        <f t="shared" ca="1" si="263"/>
        <v>0</v>
      </c>
      <c r="F2809" s="94">
        <f t="shared" ca="1" si="258"/>
        <v>0</v>
      </c>
      <c r="G2809" s="87"/>
      <c r="H2809" s="87"/>
      <c r="I2809" s="87"/>
      <c r="J2809" s="87"/>
    </row>
    <row r="2810" spans="1:10" x14ac:dyDescent="0.2">
      <c r="A2810" s="39">
        <f t="shared" si="259"/>
        <v>0</v>
      </c>
      <c r="B2810" s="39">
        <f t="shared" si="260"/>
        <v>0</v>
      </c>
      <c r="C2810" s="39">
        <f t="shared" si="261"/>
        <v>0</v>
      </c>
      <c r="D2810" s="94">
        <f t="shared" ca="1" si="262"/>
        <v>0</v>
      </c>
      <c r="E2810" s="94">
        <f t="shared" ca="1" si="263"/>
        <v>0</v>
      </c>
      <c r="F2810" s="94">
        <f t="shared" ca="1" si="258"/>
        <v>0</v>
      </c>
      <c r="G2810" s="87"/>
      <c r="H2810" s="87"/>
      <c r="I2810" s="87"/>
      <c r="J2810" s="87"/>
    </row>
    <row r="2811" spans="1:10" x14ac:dyDescent="0.2">
      <c r="A2811" s="39">
        <f t="shared" si="259"/>
        <v>0</v>
      </c>
      <c r="B2811" s="39">
        <f t="shared" si="260"/>
        <v>0</v>
      </c>
      <c r="C2811" s="39">
        <f t="shared" si="261"/>
        <v>0</v>
      </c>
      <c r="D2811" s="94">
        <f t="shared" ca="1" si="262"/>
        <v>0</v>
      </c>
      <c r="E2811" s="94">
        <f t="shared" ca="1" si="263"/>
        <v>0</v>
      </c>
      <c r="F2811" s="94">
        <f t="shared" ca="1" si="258"/>
        <v>0</v>
      </c>
      <c r="G2811" s="87"/>
      <c r="H2811" s="87"/>
      <c r="I2811" s="87"/>
      <c r="J2811" s="87"/>
    </row>
    <row r="2812" spans="1:10" x14ac:dyDescent="0.2">
      <c r="A2812" s="39">
        <f t="shared" si="259"/>
        <v>0</v>
      </c>
      <c r="B2812" s="39">
        <f t="shared" si="260"/>
        <v>0</v>
      </c>
      <c r="C2812" s="39">
        <f t="shared" si="261"/>
        <v>0</v>
      </c>
      <c r="D2812" s="94">
        <f t="shared" ca="1" si="262"/>
        <v>0</v>
      </c>
      <c r="E2812" s="94">
        <f t="shared" ca="1" si="263"/>
        <v>0</v>
      </c>
      <c r="F2812" s="94">
        <f t="shared" ca="1" si="258"/>
        <v>0</v>
      </c>
      <c r="G2812" s="87"/>
      <c r="H2812" s="87"/>
      <c r="I2812" s="87"/>
      <c r="J2812" s="87"/>
    </row>
    <row r="2813" spans="1:10" x14ac:dyDescent="0.2">
      <c r="A2813" s="39">
        <f t="shared" si="259"/>
        <v>0</v>
      </c>
      <c r="B2813" s="39">
        <f t="shared" si="260"/>
        <v>0</v>
      </c>
      <c r="C2813" s="39">
        <f t="shared" si="261"/>
        <v>0</v>
      </c>
      <c r="D2813" s="94">
        <f t="shared" ca="1" si="262"/>
        <v>0</v>
      </c>
      <c r="E2813" s="94">
        <f t="shared" ca="1" si="263"/>
        <v>0</v>
      </c>
      <c r="F2813" s="94">
        <f t="shared" ca="1" si="258"/>
        <v>0</v>
      </c>
      <c r="G2813" s="87"/>
      <c r="H2813" s="87"/>
      <c r="I2813" s="87"/>
      <c r="J2813" s="87"/>
    </row>
    <row r="2814" spans="1:10" x14ac:dyDescent="0.2">
      <c r="A2814" s="39">
        <f t="shared" si="259"/>
        <v>0</v>
      </c>
      <c r="B2814" s="39">
        <f t="shared" si="260"/>
        <v>0</v>
      </c>
      <c r="C2814" s="39">
        <f t="shared" si="261"/>
        <v>0</v>
      </c>
      <c r="D2814" s="94">
        <f t="shared" ca="1" si="262"/>
        <v>0</v>
      </c>
      <c r="E2814" s="94">
        <f t="shared" ca="1" si="263"/>
        <v>0</v>
      </c>
      <c r="F2814" s="94">
        <f t="shared" ca="1" si="258"/>
        <v>0</v>
      </c>
      <c r="G2814" s="87"/>
      <c r="H2814" s="87"/>
      <c r="I2814" s="87"/>
      <c r="J2814" s="87"/>
    </row>
    <row r="2815" spans="1:10" x14ac:dyDescent="0.2">
      <c r="A2815" s="39">
        <f t="shared" si="259"/>
        <v>0</v>
      </c>
      <c r="B2815" s="39">
        <f t="shared" si="260"/>
        <v>0</v>
      </c>
      <c r="C2815" s="39">
        <f t="shared" si="261"/>
        <v>0</v>
      </c>
      <c r="D2815" s="94">
        <f t="shared" ca="1" si="262"/>
        <v>0</v>
      </c>
      <c r="E2815" s="94">
        <f t="shared" ca="1" si="263"/>
        <v>0</v>
      </c>
      <c r="F2815" s="94">
        <f t="shared" ca="1" si="258"/>
        <v>0</v>
      </c>
      <c r="G2815" s="87"/>
      <c r="H2815" s="87"/>
      <c r="I2815" s="87"/>
      <c r="J2815" s="87"/>
    </row>
    <row r="2816" spans="1:10" x14ac:dyDescent="0.2">
      <c r="A2816" s="39">
        <f t="shared" si="259"/>
        <v>0</v>
      </c>
      <c r="B2816" s="39">
        <f t="shared" si="260"/>
        <v>0</v>
      </c>
      <c r="C2816" s="39">
        <f t="shared" si="261"/>
        <v>0</v>
      </c>
      <c r="D2816" s="94">
        <f t="shared" ca="1" si="262"/>
        <v>0</v>
      </c>
      <c r="E2816" s="94">
        <f t="shared" ca="1" si="263"/>
        <v>0</v>
      </c>
      <c r="F2816" s="94">
        <f t="shared" ca="1" si="258"/>
        <v>0</v>
      </c>
      <c r="G2816" s="87"/>
      <c r="H2816" s="87"/>
      <c r="I2816" s="87"/>
      <c r="J2816" s="87"/>
    </row>
    <row r="2817" spans="1:10" x14ac:dyDescent="0.2">
      <c r="A2817" s="39">
        <f t="shared" si="259"/>
        <v>0</v>
      </c>
      <c r="B2817" s="39">
        <f t="shared" si="260"/>
        <v>0</v>
      </c>
      <c r="C2817" s="39">
        <f t="shared" si="261"/>
        <v>0</v>
      </c>
      <c r="D2817" s="94">
        <f t="shared" ca="1" si="262"/>
        <v>0</v>
      </c>
      <c r="E2817" s="94">
        <f t="shared" ca="1" si="263"/>
        <v>0</v>
      </c>
      <c r="F2817" s="94">
        <f t="shared" ca="1" si="258"/>
        <v>0</v>
      </c>
      <c r="G2817" s="87"/>
      <c r="H2817" s="87"/>
      <c r="I2817" s="87"/>
      <c r="J2817" s="87"/>
    </row>
    <row r="2818" spans="1:10" x14ac:dyDescent="0.2">
      <c r="A2818" s="39">
        <f t="shared" si="259"/>
        <v>0</v>
      </c>
      <c r="B2818" s="39">
        <f t="shared" si="260"/>
        <v>0</v>
      </c>
      <c r="C2818" s="39">
        <f t="shared" si="261"/>
        <v>0</v>
      </c>
      <c r="D2818" s="94">
        <f t="shared" ca="1" si="262"/>
        <v>0</v>
      </c>
      <c r="E2818" s="94">
        <f t="shared" ca="1" si="263"/>
        <v>0</v>
      </c>
      <c r="F2818" s="94">
        <f t="shared" ca="1" si="258"/>
        <v>0</v>
      </c>
      <c r="G2818" s="87"/>
      <c r="H2818" s="87"/>
      <c r="I2818" s="87"/>
      <c r="J2818" s="87"/>
    </row>
    <row r="2819" spans="1:10" x14ac:dyDescent="0.2">
      <c r="A2819" s="39">
        <f t="shared" si="259"/>
        <v>0</v>
      </c>
      <c r="B2819" s="39">
        <f t="shared" si="260"/>
        <v>0</v>
      </c>
      <c r="C2819" s="39">
        <f t="shared" si="261"/>
        <v>0</v>
      </c>
      <c r="D2819" s="94">
        <f t="shared" ca="1" si="262"/>
        <v>0</v>
      </c>
      <c r="E2819" s="94">
        <f t="shared" ca="1" si="263"/>
        <v>0</v>
      </c>
      <c r="F2819" s="94">
        <f t="shared" ca="1" si="258"/>
        <v>0</v>
      </c>
      <c r="G2819" s="87"/>
      <c r="H2819" s="87"/>
      <c r="I2819" s="87"/>
      <c r="J2819" s="87"/>
    </row>
    <row r="2820" spans="1:10" x14ac:dyDescent="0.2">
      <c r="A2820" s="39">
        <f t="shared" si="259"/>
        <v>0</v>
      </c>
      <c r="B2820" s="39">
        <f t="shared" si="260"/>
        <v>0</v>
      </c>
      <c r="C2820" s="39">
        <f t="shared" si="261"/>
        <v>0</v>
      </c>
      <c r="D2820" s="94">
        <f t="shared" ca="1" si="262"/>
        <v>0</v>
      </c>
      <c r="E2820" s="94">
        <f t="shared" ca="1" si="263"/>
        <v>0</v>
      </c>
      <c r="F2820" s="94">
        <f t="shared" ca="1" si="258"/>
        <v>0</v>
      </c>
      <c r="G2820" s="87"/>
      <c r="H2820" s="87"/>
      <c r="I2820" s="87"/>
      <c r="J2820" s="87"/>
    </row>
    <row r="2821" spans="1:10" x14ac:dyDescent="0.2">
      <c r="A2821" s="39">
        <f t="shared" si="259"/>
        <v>0</v>
      </c>
      <c r="B2821" s="39">
        <f t="shared" si="260"/>
        <v>0</v>
      </c>
      <c r="C2821" s="39">
        <f t="shared" si="261"/>
        <v>0</v>
      </c>
      <c r="D2821" s="94">
        <f t="shared" ca="1" si="262"/>
        <v>0</v>
      </c>
      <c r="E2821" s="94">
        <f t="shared" ca="1" si="263"/>
        <v>0</v>
      </c>
      <c r="F2821" s="94">
        <f t="shared" ca="1" si="258"/>
        <v>0</v>
      </c>
      <c r="G2821" s="87"/>
      <c r="H2821" s="87"/>
      <c r="I2821" s="87"/>
      <c r="J2821" s="87"/>
    </row>
    <row r="2822" spans="1:10" x14ac:dyDescent="0.2">
      <c r="A2822" s="39">
        <f t="shared" si="259"/>
        <v>0</v>
      </c>
      <c r="B2822" s="39">
        <f t="shared" si="260"/>
        <v>0</v>
      </c>
      <c r="C2822" s="39">
        <f t="shared" si="261"/>
        <v>0</v>
      </c>
      <c r="D2822" s="94">
        <f t="shared" ca="1" si="262"/>
        <v>0</v>
      </c>
      <c r="E2822" s="94">
        <f t="shared" ca="1" si="263"/>
        <v>0</v>
      </c>
      <c r="F2822" s="94">
        <f t="shared" ref="F2822:F2885" ca="1" si="264">IF(TODAY()&lt;$A$4,SUM(R2822),"")</f>
        <v>0</v>
      </c>
      <c r="G2822" s="87"/>
      <c r="H2822" s="87"/>
      <c r="I2822" s="87"/>
      <c r="J2822" s="87"/>
    </row>
    <row r="2823" spans="1:10" x14ac:dyDescent="0.2">
      <c r="A2823" s="39">
        <f t="shared" ref="A2823:A2886" si="265">M2823</f>
        <v>0</v>
      </c>
      <c r="B2823" s="39">
        <f t="shared" ref="B2823:B2886" si="266">N2823</f>
        <v>0</v>
      </c>
      <c r="C2823" s="39">
        <f t="shared" ref="C2823:C2886" si="267">O2823</f>
        <v>0</v>
      </c>
      <c r="D2823" s="94">
        <f t="shared" ref="D2823:D2886" ca="1" si="268">IF(TODAY()&lt;$A$4,SUM(P2823)*(100-SUM($I$5))/100,"")</f>
        <v>0</v>
      </c>
      <c r="E2823" s="94">
        <f t="shared" ref="E2823:E2886" ca="1" si="269">IF(TODAY()&lt;$A$4,SUM(T2823,V2823,X2823,Z2823,AB2823,AD2823,AF2823,AH2823,AJ2823,AL2823,AN2823,AP2823,AR2823,AT2823,AV2823,AX2823,AZ2823,BB2823,BD2823,BF2823,BH2823,BJ2823,BL2823,BN2823,BP2823,BR2823,BT2823,BV2823)-SUM(S2823,U2823,W2823,Y2823,AA2823,AC2823,AE2823,AG2823,AI2823,AK2823,AM2823,AO2823,AQ2823,AS2823,AU2823,AW2823,AY2823,BA2823,BC2823,BE2823,BG2823,BI2823,BK2823,BM2823,BO2823,BQ2823,BS2823,BU2823),"")</f>
        <v>0</v>
      </c>
      <c r="F2823" s="94">
        <f t="shared" ca="1" si="264"/>
        <v>0</v>
      </c>
      <c r="G2823" s="87"/>
      <c r="H2823" s="87"/>
      <c r="I2823" s="87"/>
      <c r="J2823" s="87"/>
    </row>
    <row r="2824" spans="1:10" x14ac:dyDescent="0.2">
      <c r="A2824" s="39">
        <f t="shared" si="265"/>
        <v>0</v>
      </c>
      <c r="B2824" s="39">
        <f t="shared" si="266"/>
        <v>0</v>
      </c>
      <c r="C2824" s="39">
        <f t="shared" si="267"/>
        <v>0</v>
      </c>
      <c r="D2824" s="94">
        <f t="shared" ca="1" si="268"/>
        <v>0</v>
      </c>
      <c r="E2824" s="94">
        <f t="shared" ca="1" si="269"/>
        <v>0</v>
      </c>
      <c r="F2824" s="94">
        <f t="shared" ca="1" si="264"/>
        <v>0</v>
      </c>
      <c r="G2824" s="87"/>
      <c r="H2824" s="87"/>
      <c r="I2824" s="87"/>
      <c r="J2824" s="87"/>
    </row>
    <row r="2825" spans="1:10" x14ac:dyDescent="0.2">
      <c r="A2825" s="39">
        <f t="shared" si="265"/>
        <v>0</v>
      </c>
      <c r="B2825" s="39">
        <f t="shared" si="266"/>
        <v>0</v>
      </c>
      <c r="C2825" s="39">
        <f t="shared" si="267"/>
        <v>0</v>
      </c>
      <c r="D2825" s="94">
        <f t="shared" ca="1" si="268"/>
        <v>0</v>
      </c>
      <c r="E2825" s="94">
        <f t="shared" ca="1" si="269"/>
        <v>0</v>
      </c>
      <c r="F2825" s="94">
        <f t="shared" ca="1" si="264"/>
        <v>0</v>
      </c>
      <c r="G2825" s="87"/>
      <c r="H2825" s="87"/>
      <c r="I2825" s="87"/>
      <c r="J2825" s="87"/>
    </row>
    <row r="2826" spans="1:10" x14ac:dyDescent="0.2">
      <c r="A2826" s="39">
        <f t="shared" si="265"/>
        <v>0</v>
      </c>
      <c r="B2826" s="39">
        <f t="shared" si="266"/>
        <v>0</v>
      </c>
      <c r="C2826" s="39">
        <f t="shared" si="267"/>
        <v>0</v>
      </c>
      <c r="D2826" s="94">
        <f t="shared" ca="1" si="268"/>
        <v>0</v>
      </c>
      <c r="E2826" s="94">
        <f t="shared" ca="1" si="269"/>
        <v>0</v>
      </c>
      <c r="F2826" s="94">
        <f t="shared" ca="1" si="264"/>
        <v>0</v>
      </c>
      <c r="G2826" s="87"/>
      <c r="H2826" s="87"/>
      <c r="I2826" s="87"/>
      <c r="J2826" s="87"/>
    </row>
    <row r="2827" spans="1:10" x14ac:dyDescent="0.2">
      <c r="A2827" s="39">
        <f t="shared" si="265"/>
        <v>0</v>
      </c>
      <c r="B2827" s="39">
        <f t="shared" si="266"/>
        <v>0</v>
      </c>
      <c r="C2827" s="39">
        <f t="shared" si="267"/>
        <v>0</v>
      </c>
      <c r="D2827" s="94">
        <f t="shared" ca="1" si="268"/>
        <v>0</v>
      </c>
      <c r="E2827" s="94">
        <f t="shared" ca="1" si="269"/>
        <v>0</v>
      </c>
      <c r="F2827" s="94">
        <f t="shared" ca="1" si="264"/>
        <v>0</v>
      </c>
      <c r="G2827" s="87"/>
      <c r="H2827" s="87"/>
      <c r="I2827" s="87"/>
      <c r="J2827" s="87"/>
    </row>
    <row r="2828" spans="1:10" x14ac:dyDescent="0.2">
      <c r="A2828" s="39">
        <f t="shared" si="265"/>
        <v>0</v>
      </c>
      <c r="B2828" s="39">
        <f t="shared" si="266"/>
        <v>0</v>
      </c>
      <c r="C2828" s="39">
        <f t="shared" si="267"/>
        <v>0</v>
      </c>
      <c r="D2828" s="94">
        <f t="shared" ca="1" si="268"/>
        <v>0</v>
      </c>
      <c r="E2828" s="94">
        <f t="shared" ca="1" si="269"/>
        <v>0</v>
      </c>
      <c r="F2828" s="94">
        <f t="shared" ca="1" si="264"/>
        <v>0</v>
      </c>
      <c r="G2828" s="87"/>
      <c r="H2828" s="87"/>
      <c r="I2828" s="87"/>
      <c r="J2828" s="87"/>
    </row>
    <row r="2829" spans="1:10" x14ac:dyDescent="0.2">
      <c r="A2829" s="39">
        <f t="shared" si="265"/>
        <v>0</v>
      </c>
      <c r="B2829" s="39">
        <f t="shared" si="266"/>
        <v>0</v>
      </c>
      <c r="C2829" s="39">
        <f t="shared" si="267"/>
        <v>0</v>
      </c>
      <c r="D2829" s="94">
        <f t="shared" ca="1" si="268"/>
        <v>0</v>
      </c>
      <c r="E2829" s="94">
        <f t="shared" ca="1" si="269"/>
        <v>0</v>
      </c>
      <c r="F2829" s="94">
        <f t="shared" ca="1" si="264"/>
        <v>0</v>
      </c>
      <c r="G2829" s="87"/>
      <c r="H2829" s="87"/>
      <c r="I2829" s="87"/>
      <c r="J2829" s="87"/>
    </row>
    <row r="2830" spans="1:10" x14ac:dyDescent="0.2">
      <c r="A2830" s="39">
        <f t="shared" si="265"/>
        <v>0</v>
      </c>
      <c r="B2830" s="39">
        <f t="shared" si="266"/>
        <v>0</v>
      </c>
      <c r="C2830" s="39">
        <f t="shared" si="267"/>
        <v>0</v>
      </c>
      <c r="D2830" s="94">
        <f t="shared" ca="1" si="268"/>
        <v>0</v>
      </c>
      <c r="E2830" s="94">
        <f t="shared" ca="1" si="269"/>
        <v>0</v>
      </c>
      <c r="F2830" s="94">
        <f t="shared" ca="1" si="264"/>
        <v>0</v>
      </c>
      <c r="G2830" s="87"/>
      <c r="H2830" s="87"/>
      <c r="I2830" s="87"/>
      <c r="J2830" s="87"/>
    </row>
    <row r="2831" spans="1:10" x14ac:dyDescent="0.2">
      <c r="A2831" s="39">
        <f t="shared" si="265"/>
        <v>0</v>
      </c>
      <c r="B2831" s="39">
        <f t="shared" si="266"/>
        <v>0</v>
      </c>
      <c r="C2831" s="39">
        <f t="shared" si="267"/>
        <v>0</v>
      </c>
      <c r="D2831" s="94">
        <f t="shared" ca="1" si="268"/>
        <v>0</v>
      </c>
      <c r="E2831" s="94">
        <f t="shared" ca="1" si="269"/>
        <v>0</v>
      </c>
      <c r="F2831" s="94">
        <f t="shared" ca="1" si="264"/>
        <v>0</v>
      </c>
      <c r="G2831" s="87"/>
      <c r="H2831" s="87"/>
      <c r="I2831" s="87"/>
      <c r="J2831" s="87"/>
    </row>
    <row r="2832" spans="1:10" x14ac:dyDescent="0.2">
      <c r="A2832" s="39">
        <f t="shared" si="265"/>
        <v>0</v>
      </c>
      <c r="B2832" s="39">
        <f t="shared" si="266"/>
        <v>0</v>
      </c>
      <c r="C2832" s="39">
        <f t="shared" si="267"/>
        <v>0</v>
      </c>
      <c r="D2832" s="94">
        <f t="shared" ca="1" si="268"/>
        <v>0</v>
      </c>
      <c r="E2832" s="94">
        <f t="shared" ca="1" si="269"/>
        <v>0</v>
      </c>
      <c r="F2832" s="94">
        <f t="shared" ca="1" si="264"/>
        <v>0</v>
      </c>
      <c r="G2832" s="87"/>
      <c r="H2832" s="87"/>
      <c r="I2832" s="87"/>
      <c r="J2832" s="87"/>
    </row>
    <row r="2833" spans="1:10" x14ac:dyDescent="0.2">
      <c r="A2833" s="39">
        <f t="shared" si="265"/>
        <v>0</v>
      </c>
      <c r="B2833" s="39">
        <f t="shared" si="266"/>
        <v>0</v>
      </c>
      <c r="C2833" s="39">
        <f t="shared" si="267"/>
        <v>0</v>
      </c>
      <c r="D2833" s="94">
        <f t="shared" ca="1" si="268"/>
        <v>0</v>
      </c>
      <c r="E2833" s="94">
        <f t="shared" ca="1" si="269"/>
        <v>0</v>
      </c>
      <c r="F2833" s="94">
        <f t="shared" ca="1" si="264"/>
        <v>0</v>
      </c>
      <c r="G2833" s="87"/>
      <c r="H2833" s="87"/>
      <c r="I2833" s="87"/>
      <c r="J2833" s="87"/>
    </row>
    <row r="2834" spans="1:10" x14ac:dyDescent="0.2">
      <c r="A2834" s="39">
        <f t="shared" si="265"/>
        <v>0</v>
      </c>
      <c r="B2834" s="39">
        <f t="shared" si="266"/>
        <v>0</v>
      </c>
      <c r="C2834" s="39">
        <f t="shared" si="267"/>
        <v>0</v>
      </c>
      <c r="D2834" s="94">
        <f t="shared" ca="1" si="268"/>
        <v>0</v>
      </c>
      <c r="E2834" s="94">
        <f t="shared" ca="1" si="269"/>
        <v>0</v>
      </c>
      <c r="F2834" s="94">
        <f t="shared" ca="1" si="264"/>
        <v>0</v>
      </c>
      <c r="G2834" s="87"/>
      <c r="H2834" s="87"/>
      <c r="I2834" s="87"/>
      <c r="J2834" s="87"/>
    </row>
    <row r="2835" spans="1:10" x14ac:dyDescent="0.2">
      <c r="A2835" s="39">
        <f t="shared" si="265"/>
        <v>0</v>
      </c>
      <c r="B2835" s="39">
        <f t="shared" si="266"/>
        <v>0</v>
      </c>
      <c r="C2835" s="39">
        <f t="shared" si="267"/>
        <v>0</v>
      </c>
      <c r="D2835" s="94">
        <f t="shared" ca="1" si="268"/>
        <v>0</v>
      </c>
      <c r="E2835" s="94">
        <f t="shared" ca="1" si="269"/>
        <v>0</v>
      </c>
      <c r="F2835" s="94">
        <f t="shared" ca="1" si="264"/>
        <v>0</v>
      </c>
      <c r="G2835" s="87"/>
      <c r="H2835" s="87"/>
      <c r="I2835" s="87"/>
      <c r="J2835" s="87"/>
    </row>
    <row r="2836" spans="1:10" x14ac:dyDescent="0.2">
      <c r="A2836" s="39">
        <f t="shared" si="265"/>
        <v>0</v>
      </c>
      <c r="B2836" s="39">
        <f t="shared" si="266"/>
        <v>0</v>
      </c>
      <c r="C2836" s="39">
        <f t="shared" si="267"/>
        <v>0</v>
      </c>
      <c r="D2836" s="94">
        <f t="shared" ca="1" si="268"/>
        <v>0</v>
      </c>
      <c r="E2836" s="94">
        <f t="shared" ca="1" si="269"/>
        <v>0</v>
      </c>
      <c r="F2836" s="94">
        <f t="shared" ca="1" si="264"/>
        <v>0</v>
      </c>
      <c r="G2836" s="87"/>
      <c r="H2836" s="87"/>
      <c r="I2836" s="87"/>
      <c r="J2836" s="87"/>
    </row>
    <row r="2837" spans="1:10" x14ac:dyDescent="0.2">
      <c r="A2837" s="39">
        <f t="shared" si="265"/>
        <v>0</v>
      </c>
      <c r="B2837" s="39">
        <f t="shared" si="266"/>
        <v>0</v>
      </c>
      <c r="C2837" s="39">
        <f t="shared" si="267"/>
        <v>0</v>
      </c>
      <c r="D2837" s="94">
        <f t="shared" ca="1" si="268"/>
        <v>0</v>
      </c>
      <c r="E2837" s="94">
        <f t="shared" ca="1" si="269"/>
        <v>0</v>
      </c>
      <c r="F2837" s="94">
        <f t="shared" ca="1" si="264"/>
        <v>0</v>
      </c>
      <c r="G2837" s="87"/>
      <c r="H2837" s="87"/>
      <c r="I2837" s="87"/>
      <c r="J2837" s="87"/>
    </row>
    <row r="2838" spans="1:10" x14ac:dyDescent="0.2">
      <c r="A2838" s="39">
        <f t="shared" si="265"/>
        <v>0</v>
      </c>
      <c r="B2838" s="39">
        <f t="shared" si="266"/>
        <v>0</v>
      </c>
      <c r="C2838" s="39">
        <f t="shared" si="267"/>
        <v>0</v>
      </c>
      <c r="D2838" s="94">
        <f t="shared" ca="1" si="268"/>
        <v>0</v>
      </c>
      <c r="E2838" s="94">
        <f t="shared" ca="1" si="269"/>
        <v>0</v>
      </c>
      <c r="F2838" s="94">
        <f t="shared" ca="1" si="264"/>
        <v>0</v>
      </c>
      <c r="G2838" s="87"/>
      <c r="H2838" s="87"/>
      <c r="I2838" s="87"/>
      <c r="J2838" s="87"/>
    </row>
    <row r="2839" spans="1:10" x14ac:dyDescent="0.2">
      <c r="A2839" s="39">
        <f t="shared" si="265"/>
        <v>0</v>
      </c>
      <c r="B2839" s="39">
        <f t="shared" si="266"/>
        <v>0</v>
      </c>
      <c r="C2839" s="39">
        <f t="shared" si="267"/>
        <v>0</v>
      </c>
      <c r="D2839" s="94">
        <f t="shared" ca="1" si="268"/>
        <v>0</v>
      </c>
      <c r="E2839" s="94">
        <f t="shared" ca="1" si="269"/>
        <v>0</v>
      </c>
      <c r="F2839" s="94">
        <f t="shared" ca="1" si="264"/>
        <v>0</v>
      </c>
      <c r="G2839" s="87"/>
      <c r="H2839" s="87"/>
      <c r="I2839" s="87"/>
      <c r="J2839" s="87"/>
    </row>
    <row r="2840" spans="1:10" x14ac:dyDescent="0.2">
      <c r="A2840" s="39">
        <f t="shared" si="265"/>
        <v>0</v>
      </c>
      <c r="B2840" s="39">
        <f t="shared" si="266"/>
        <v>0</v>
      </c>
      <c r="C2840" s="39">
        <f t="shared" si="267"/>
        <v>0</v>
      </c>
      <c r="D2840" s="94">
        <f t="shared" ca="1" si="268"/>
        <v>0</v>
      </c>
      <c r="E2840" s="94">
        <f t="shared" ca="1" si="269"/>
        <v>0</v>
      </c>
      <c r="F2840" s="94">
        <f t="shared" ca="1" si="264"/>
        <v>0</v>
      </c>
      <c r="G2840" s="87"/>
      <c r="H2840" s="87"/>
      <c r="I2840" s="87"/>
      <c r="J2840" s="87"/>
    </row>
    <row r="2841" spans="1:10" x14ac:dyDescent="0.2">
      <c r="A2841" s="39">
        <f t="shared" si="265"/>
        <v>0</v>
      </c>
      <c r="B2841" s="39">
        <f t="shared" si="266"/>
        <v>0</v>
      </c>
      <c r="C2841" s="39">
        <f t="shared" si="267"/>
        <v>0</v>
      </c>
      <c r="D2841" s="94">
        <f t="shared" ca="1" si="268"/>
        <v>0</v>
      </c>
      <c r="E2841" s="94">
        <f t="shared" ca="1" si="269"/>
        <v>0</v>
      </c>
      <c r="F2841" s="94">
        <f t="shared" ca="1" si="264"/>
        <v>0</v>
      </c>
      <c r="G2841" s="87"/>
      <c r="H2841" s="87"/>
      <c r="I2841" s="87"/>
      <c r="J2841" s="87"/>
    </row>
    <row r="2842" spans="1:10" x14ac:dyDescent="0.2">
      <c r="A2842" s="39">
        <f t="shared" si="265"/>
        <v>0</v>
      </c>
      <c r="B2842" s="39">
        <f t="shared" si="266"/>
        <v>0</v>
      </c>
      <c r="C2842" s="39">
        <f t="shared" si="267"/>
        <v>0</v>
      </c>
      <c r="D2842" s="94">
        <f t="shared" ca="1" si="268"/>
        <v>0</v>
      </c>
      <c r="E2842" s="94">
        <f t="shared" ca="1" si="269"/>
        <v>0</v>
      </c>
      <c r="F2842" s="94">
        <f t="shared" ca="1" si="264"/>
        <v>0</v>
      </c>
      <c r="G2842" s="87"/>
      <c r="H2842" s="87"/>
      <c r="I2842" s="87"/>
      <c r="J2842" s="87"/>
    </row>
    <row r="2843" spans="1:10" x14ac:dyDescent="0.2">
      <c r="A2843" s="39">
        <f t="shared" si="265"/>
        <v>0</v>
      </c>
      <c r="B2843" s="39">
        <f t="shared" si="266"/>
        <v>0</v>
      </c>
      <c r="C2843" s="39">
        <f t="shared" si="267"/>
        <v>0</v>
      </c>
      <c r="D2843" s="94">
        <f t="shared" ca="1" si="268"/>
        <v>0</v>
      </c>
      <c r="E2843" s="94">
        <f t="shared" ca="1" si="269"/>
        <v>0</v>
      </c>
      <c r="F2843" s="94">
        <f t="shared" ca="1" si="264"/>
        <v>0</v>
      </c>
      <c r="G2843" s="87"/>
      <c r="H2843" s="87"/>
      <c r="I2843" s="87"/>
      <c r="J2843" s="87"/>
    </row>
    <row r="2844" spans="1:10" x14ac:dyDescent="0.2">
      <c r="A2844" s="39">
        <f t="shared" si="265"/>
        <v>0</v>
      </c>
      <c r="B2844" s="39">
        <f t="shared" si="266"/>
        <v>0</v>
      </c>
      <c r="C2844" s="39">
        <f t="shared" si="267"/>
        <v>0</v>
      </c>
      <c r="D2844" s="94">
        <f t="shared" ca="1" si="268"/>
        <v>0</v>
      </c>
      <c r="E2844" s="94">
        <f t="shared" ca="1" si="269"/>
        <v>0</v>
      </c>
      <c r="F2844" s="94">
        <f t="shared" ca="1" si="264"/>
        <v>0</v>
      </c>
      <c r="G2844" s="87"/>
      <c r="H2844" s="87"/>
      <c r="I2844" s="87"/>
      <c r="J2844" s="87"/>
    </row>
    <row r="2845" spans="1:10" x14ac:dyDescent="0.2">
      <c r="A2845" s="39">
        <f t="shared" si="265"/>
        <v>0</v>
      </c>
      <c r="B2845" s="39">
        <f t="shared" si="266"/>
        <v>0</v>
      </c>
      <c r="C2845" s="39">
        <f t="shared" si="267"/>
        <v>0</v>
      </c>
      <c r="D2845" s="94">
        <f t="shared" ca="1" si="268"/>
        <v>0</v>
      </c>
      <c r="E2845" s="94">
        <f t="shared" ca="1" si="269"/>
        <v>0</v>
      </c>
      <c r="F2845" s="94">
        <f t="shared" ca="1" si="264"/>
        <v>0</v>
      </c>
      <c r="G2845" s="87"/>
      <c r="H2845" s="87"/>
      <c r="I2845" s="87"/>
      <c r="J2845" s="87"/>
    </row>
    <row r="2846" spans="1:10" x14ac:dyDescent="0.2">
      <c r="A2846" s="39">
        <f t="shared" si="265"/>
        <v>0</v>
      </c>
      <c r="B2846" s="39">
        <f t="shared" si="266"/>
        <v>0</v>
      </c>
      <c r="C2846" s="39">
        <f t="shared" si="267"/>
        <v>0</v>
      </c>
      <c r="D2846" s="94">
        <f t="shared" ca="1" si="268"/>
        <v>0</v>
      </c>
      <c r="E2846" s="94">
        <f t="shared" ca="1" si="269"/>
        <v>0</v>
      </c>
      <c r="F2846" s="94">
        <f t="shared" ca="1" si="264"/>
        <v>0</v>
      </c>
      <c r="G2846" s="87"/>
      <c r="H2846" s="87"/>
      <c r="I2846" s="87"/>
      <c r="J2846" s="87"/>
    </row>
    <row r="2847" spans="1:10" x14ac:dyDescent="0.2">
      <c r="A2847" s="39">
        <f t="shared" si="265"/>
        <v>0</v>
      </c>
      <c r="B2847" s="39">
        <f t="shared" si="266"/>
        <v>0</v>
      </c>
      <c r="C2847" s="39">
        <f t="shared" si="267"/>
        <v>0</v>
      </c>
      <c r="D2847" s="94">
        <f t="shared" ca="1" si="268"/>
        <v>0</v>
      </c>
      <c r="E2847" s="94">
        <f t="shared" ca="1" si="269"/>
        <v>0</v>
      </c>
      <c r="F2847" s="94">
        <f t="shared" ca="1" si="264"/>
        <v>0</v>
      </c>
      <c r="G2847" s="87"/>
      <c r="H2847" s="87"/>
      <c r="I2847" s="87"/>
      <c r="J2847" s="87"/>
    </row>
    <row r="2848" spans="1:10" x14ac:dyDescent="0.2">
      <c r="A2848" s="39">
        <f t="shared" si="265"/>
        <v>0</v>
      </c>
      <c r="B2848" s="39">
        <f t="shared" si="266"/>
        <v>0</v>
      </c>
      <c r="C2848" s="39">
        <f t="shared" si="267"/>
        <v>0</v>
      </c>
      <c r="D2848" s="94">
        <f t="shared" ca="1" si="268"/>
        <v>0</v>
      </c>
      <c r="E2848" s="94">
        <f t="shared" ca="1" si="269"/>
        <v>0</v>
      </c>
      <c r="F2848" s="94">
        <f t="shared" ca="1" si="264"/>
        <v>0</v>
      </c>
      <c r="G2848" s="87"/>
      <c r="H2848" s="87"/>
      <c r="I2848" s="87"/>
      <c r="J2848" s="87"/>
    </row>
    <row r="2849" spans="1:10" x14ac:dyDescent="0.2">
      <c r="A2849" s="39">
        <f t="shared" si="265"/>
        <v>0</v>
      </c>
      <c r="B2849" s="39">
        <f t="shared" si="266"/>
        <v>0</v>
      </c>
      <c r="C2849" s="39">
        <f t="shared" si="267"/>
        <v>0</v>
      </c>
      <c r="D2849" s="94">
        <f t="shared" ca="1" si="268"/>
        <v>0</v>
      </c>
      <c r="E2849" s="94">
        <f t="shared" ca="1" si="269"/>
        <v>0</v>
      </c>
      <c r="F2849" s="94">
        <f t="shared" ca="1" si="264"/>
        <v>0</v>
      </c>
      <c r="G2849" s="87"/>
      <c r="H2849" s="87"/>
      <c r="I2849" s="87"/>
      <c r="J2849" s="87"/>
    </row>
    <row r="2850" spans="1:10" x14ac:dyDescent="0.2">
      <c r="A2850" s="39">
        <f t="shared" si="265"/>
        <v>0</v>
      </c>
      <c r="B2850" s="39">
        <f t="shared" si="266"/>
        <v>0</v>
      </c>
      <c r="C2850" s="39">
        <f t="shared" si="267"/>
        <v>0</v>
      </c>
      <c r="D2850" s="94">
        <f t="shared" ca="1" si="268"/>
        <v>0</v>
      </c>
      <c r="E2850" s="94">
        <f t="shared" ca="1" si="269"/>
        <v>0</v>
      </c>
      <c r="F2850" s="94">
        <f t="shared" ca="1" si="264"/>
        <v>0</v>
      </c>
      <c r="G2850" s="87"/>
      <c r="H2850" s="87"/>
      <c r="I2850" s="87"/>
      <c r="J2850" s="87"/>
    </row>
    <row r="2851" spans="1:10" x14ac:dyDescent="0.2">
      <c r="A2851" s="39">
        <f t="shared" si="265"/>
        <v>0</v>
      </c>
      <c r="B2851" s="39">
        <f t="shared" si="266"/>
        <v>0</v>
      </c>
      <c r="C2851" s="39">
        <f t="shared" si="267"/>
        <v>0</v>
      </c>
      <c r="D2851" s="94">
        <f t="shared" ca="1" si="268"/>
        <v>0</v>
      </c>
      <c r="E2851" s="94">
        <f t="shared" ca="1" si="269"/>
        <v>0</v>
      </c>
      <c r="F2851" s="94">
        <f t="shared" ca="1" si="264"/>
        <v>0</v>
      </c>
      <c r="G2851" s="87"/>
      <c r="H2851" s="87"/>
      <c r="I2851" s="87"/>
      <c r="J2851" s="87"/>
    </row>
    <row r="2852" spans="1:10" x14ac:dyDescent="0.2">
      <c r="A2852" s="39">
        <f t="shared" si="265"/>
        <v>0</v>
      </c>
      <c r="B2852" s="39">
        <f t="shared" si="266"/>
        <v>0</v>
      </c>
      <c r="C2852" s="39">
        <f t="shared" si="267"/>
        <v>0</v>
      </c>
      <c r="D2852" s="94">
        <f t="shared" ca="1" si="268"/>
        <v>0</v>
      </c>
      <c r="E2852" s="94">
        <f t="shared" ca="1" si="269"/>
        <v>0</v>
      </c>
      <c r="F2852" s="94">
        <f t="shared" ca="1" si="264"/>
        <v>0</v>
      </c>
      <c r="G2852" s="87"/>
      <c r="H2852" s="87"/>
      <c r="I2852" s="87"/>
      <c r="J2852" s="87"/>
    </row>
    <row r="2853" spans="1:10" x14ac:dyDescent="0.2">
      <c r="A2853" s="39">
        <f t="shared" si="265"/>
        <v>0</v>
      </c>
      <c r="B2853" s="39">
        <f t="shared" si="266"/>
        <v>0</v>
      </c>
      <c r="C2853" s="39">
        <f t="shared" si="267"/>
        <v>0</v>
      </c>
      <c r="D2853" s="94">
        <f t="shared" ca="1" si="268"/>
        <v>0</v>
      </c>
      <c r="E2853" s="94">
        <f t="shared" ca="1" si="269"/>
        <v>0</v>
      </c>
      <c r="F2853" s="94">
        <f t="shared" ca="1" si="264"/>
        <v>0</v>
      </c>
      <c r="G2853" s="87"/>
      <c r="H2853" s="87"/>
      <c r="I2853" s="87"/>
      <c r="J2853" s="87"/>
    </row>
    <row r="2854" spans="1:10" x14ac:dyDescent="0.2">
      <c r="A2854" s="39">
        <f t="shared" si="265"/>
        <v>0</v>
      </c>
      <c r="B2854" s="39">
        <f t="shared" si="266"/>
        <v>0</v>
      </c>
      <c r="C2854" s="39">
        <f t="shared" si="267"/>
        <v>0</v>
      </c>
      <c r="D2854" s="94">
        <f t="shared" ca="1" si="268"/>
        <v>0</v>
      </c>
      <c r="E2854" s="94">
        <f t="shared" ca="1" si="269"/>
        <v>0</v>
      </c>
      <c r="F2854" s="94">
        <f t="shared" ca="1" si="264"/>
        <v>0</v>
      </c>
      <c r="G2854" s="87"/>
      <c r="H2854" s="87"/>
      <c r="I2854" s="87"/>
      <c r="J2854" s="87"/>
    </row>
    <row r="2855" spans="1:10" x14ac:dyDescent="0.2">
      <c r="A2855" s="39">
        <f t="shared" si="265"/>
        <v>0</v>
      </c>
      <c r="B2855" s="39">
        <f t="shared" si="266"/>
        <v>0</v>
      </c>
      <c r="C2855" s="39">
        <f t="shared" si="267"/>
        <v>0</v>
      </c>
      <c r="D2855" s="94">
        <f t="shared" ca="1" si="268"/>
        <v>0</v>
      </c>
      <c r="E2855" s="94">
        <f t="shared" ca="1" si="269"/>
        <v>0</v>
      </c>
      <c r="F2855" s="94">
        <f t="shared" ca="1" si="264"/>
        <v>0</v>
      </c>
      <c r="G2855" s="87"/>
      <c r="H2855" s="87"/>
      <c r="I2855" s="87"/>
      <c r="J2855" s="87"/>
    </row>
    <row r="2856" spans="1:10" x14ac:dyDescent="0.2">
      <c r="A2856" s="39">
        <f t="shared" si="265"/>
        <v>0</v>
      </c>
      <c r="B2856" s="39">
        <f t="shared" si="266"/>
        <v>0</v>
      </c>
      <c r="C2856" s="39">
        <f t="shared" si="267"/>
        <v>0</v>
      </c>
      <c r="D2856" s="94">
        <f t="shared" ca="1" si="268"/>
        <v>0</v>
      </c>
      <c r="E2856" s="94">
        <f t="shared" ca="1" si="269"/>
        <v>0</v>
      </c>
      <c r="F2856" s="94">
        <f t="shared" ca="1" si="264"/>
        <v>0</v>
      </c>
      <c r="G2856" s="87"/>
      <c r="H2856" s="87"/>
      <c r="I2856" s="87"/>
      <c r="J2856" s="87"/>
    </row>
    <row r="2857" spans="1:10" x14ac:dyDescent="0.2">
      <c r="A2857" s="39">
        <f t="shared" si="265"/>
        <v>0</v>
      </c>
      <c r="B2857" s="39">
        <f t="shared" si="266"/>
        <v>0</v>
      </c>
      <c r="C2857" s="39">
        <f t="shared" si="267"/>
        <v>0</v>
      </c>
      <c r="D2857" s="94">
        <f t="shared" ca="1" si="268"/>
        <v>0</v>
      </c>
      <c r="E2857" s="94">
        <f t="shared" ca="1" si="269"/>
        <v>0</v>
      </c>
      <c r="F2857" s="94">
        <f t="shared" ca="1" si="264"/>
        <v>0</v>
      </c>
      <c r="G2857" s="87"/>
      <c r="H2857" s="87"/>
      <c r="I2857" s="87"/>
      <c r="J2857" s="87"/>
    </row>
    <row r="2858" spans="1:10" x14ac:dyDescent="0.2">
      <c r="A2858" s="39">
        <f t="shared" si="265"/>
        <v>0</v>
      </c>
      <c r="B2858" s="39">
        <f t="shared" si="266"/>
        <v>0</v>
      </c>
      <c r="C2858" s="39">
        <f t="shared" si="267"/>
        <v>0</v>
      </c>
      <c r="D2858" s="94">
        <f t="shared" ca="1" si="268"/>
        <v>0</v>
      </c>
      <c r="E2858" s="94">
        <f t="shared" ca="1" si="269"/>
        <v>0</v>
      </c>
      <c r="F2858" s="94">
        <f t="shared" ca="1" si="264"/>
        <v>0</v>
      </c>
      <c r="G2858" s="87"/>
      <c r="H2858" s="87"/>
      <c r="I2858" s="87"/>
      <c r="J2858" s="87"/>
    </row>
    <row r="2859" spans="1:10" x14ac:dyDescent="0.2">
      <c r="A2859" s="39">
        <f t="shared" si="265"/>
        <v>0</v>
      </c>
      <c r="B2859" s="39">
        <f t="shared" si="266"/>
        <v>0</v>
      </c>
      <c r="C2859" s="39">
        <f t="shared" si="267"/>
        <v>0</v>
      </c>
      <c r="D2859" s="94">
        <f t="shared" ca="1" si="268"/>
        <v>0</v>
      </c>
      <c r="E2859" s="94">
        <f t="shared" ca="1" si="269"/>
        <v>0</v>
      </c>
      <c r="F2859" s="94">
        <f t="shared" ca="1" si="264"/>
        <v>0</v>
      </c>
      <c r="G2859" s="87"/>
      <c r="H2859" s="87"/>
      <c r="I2859" s="87"/>
      <c r="J2859" s="87"/>
    </row>
    <row r="2860" spans="1:10" x14ac:dyDescent="0.2">
      <c r="A2860" s="39">
        <f t="shared" si="265"/>
        <v>0</v>
      </c>
      <c r="B2860" s="39">
        <f t="shared" si="266"/>
        <v>0</v>
      </c>
      <c r="C2860" s="39">
        <f t="shared" si="267"/>
        <v>0</v>
      </c>
      <c r="D2860" s="94">
        <f t="shared" ca="1" si="268"/>
        <v>0</v>
      </c>
      <c r="E2860" s="94">
        <f t="shared" ca="1" si="269"/>
        <v>0</v>
      </c>
      <c r="F2860" s="94">
        <f t="shared" ca="1" si="264"/>
        <v>0</v>
      </c>
      <c r="G2860" s="87"/>
      <c r="H2860" s="87"/>
      <c r="I2860" s="87"/>
      <c r="J2860" s="87"/>
    </row>
    <row r="2861" spans="1:10" x14ac:dyDescent="0.2">
      <c r="A2861" s="39">
        <f t="shared" si="265"/>
        <v>0</v>
      </c>
      <c r="B2861" s="39">
        <f t="shared" si="266"/>
        <v>0</v>
      </c>
      <c r="C2861" s="39">
        <f t="shared" si="267"/>
        <v>0</v>
      </c>
      <c r="D2861" s="94">
        <f t="shared" ca="1" si="268"/>
        <v>0</v>
      </c>
      <c r="E2861" s="94">
        <f t="shared" ca="1" si="269"/>
        <v>0</v>
      </c>
      <c r="F2861" s="94">
        <f t="shared" ca="1" si="264"/>
        <v>0</v>
      </c>
      <c r="G2861" s="87"/>
      <c r="H2861" s="87"/>
      <c r="I2861" s="87"/>
      <c r="J2861" s="87"/>
    </row>
    <row r="2862" spans="1:10" x14ac:dyDescent="0.2">
      <c r="A2862" s="39">
        <f t="shared" si="265"/>
        <v>0</v>
      </c>
      <c r="B2862" s="39">
        <f t="shared" si="266"/>
        <v>0</v>
      </c>
      <c r="C2862" s="39">
        <f t="shared" si="267"/>
        <v>0</v>
      </c>
      <c r="D2862" s="94">
        <f t="shared" ca="1" si="268"/>
        <v>0</v>
      </c>
      <c r="E2862" s="94">
        <f t="shared" ca="1" si="269"/>
        <v>0</v>
      </c>
      <c r="F2862" s="94">
        <f t="shared" ca="1" si="264"/>
        <v>0</v>
      </c>
      <c r="G2862" s="87"/>
      <c r="H2862" s="87"/>
      <c r="I2862" s="87"/>
      <c r="J2862" s="87"/>
    </row>
    <row r="2863" spans="1:10" x14ac:dyDescent="0.2">
      <c r="A2863" s="39">
        <f t="shared" si="265"/>
        <v>0</v>
      </c>
      <c r="B2863" s="39">
        <f t="shared" si="266"/>
        <v>0</v>
      </c>
      <c r="C2863" s="39">
        <f t="shared" si="267"/>
        <v>0</v>
      </c>
      <c r="D2863" s="94">
        <f t="shared" ca="1" si="268"/>
        <v>0</v>
      </c>
      <c r="E2863" s="94">
        <f t="shared" ca="1" si="269"/>
        <v>0</v>
      </c>
      <c r="F2863" s="94">
        <f t="shared" ca="1" si="264"/>
        <v>0</v>
      </c>
      <c r="G2863" s="87"/>
      <c r="H2863" s="87"/>
      <c r="I2863" s="87"/>
      <c r="J2863" s="87"/>
    </row>
    <row r="2864" spans="1:10" x14ac:dyDescent="0.2">
      <c r="A2864" s="39">
        <f t="shared" si="265"/>
        <v>0</v>
      </c>
      <c r="B2864" s="39">
        <f t="shared" si="266"/>
        <v>0</v>
      </c>
      <c r="C2864" s="39">
        <f t="shared" si="267"/>
        <v>0</v>
      </c>
      <c r="D2864" s="94">
        <f t="shared" ca="1" si="268"/>
        <v>0</v>
      </c>
      <c r="E2864" s="94">
        <f t="shared" ca="1" si="269"/>
        <v>0</v>
      </c>
      <c r="F2864" s="94">
        <f t="shared" ca="1" si="264"/>
        <v>0</v>
      </c>
      <c r="G2864" s="87"/>
      <c r="H2864" s="87"/>
      <c r="I2864" s="87"/>
      <c r="J2864" s="87"/>
    </row>
    <row r="2865" spans="1:10" x14ac:dyDescent="0.2">
      <c r="A2865" s="39">
        <f t="shared" si="265"/>
        <v>0</v>
      </c>
      <c r="B2865" s="39">
        <f t="shared" si="266"/>
        <v>0</v>
      </c>
      <c r="C2865" s="39">
        <f t="shared" si="267"/>
        <v>0</v>
      </c>
      <c r="D2865" s="94">
        <f t="shared" ca="1" si="268"/>
        <v>0</v>
      </c>
      <c r="E2865" s="94">
        <f t="shared" ca="1" si="269"/>
        <v>0</v>
      </c>
      <c r="F2865" s="94">
        <f t="shared" ca="1" si="264"/>
        <v>0</v>
      </c>
      <c r="G2865" s="87"/>
      <c r="H2865" s="87"/>
      <c r="I2865" s="87"/>
      <c r="J2865" s="87"/>
    </row>
    <row r="2866" spans="1:10" x14ac:dyDescent="0.2">
      <c r="A2866" s="39">
        <f t="shared" si="265"/>
        <v>0</v>
      </c>
      <c r="B2866" s="39">
        <f t="shared" si="266"/>
        <v>0</v>
      </c>
      <c r="C2866" s="39">
        <f t="shared" si="267"/>
        <v>0</v>
      </c>
      <c r="D2866" s="94">
        <f t="shared" ca="1" si="268"/>
        <v>0</v>
      </c>
      <c r="E2866" s="94">
        <f t="shared" ca="1" si="269"/>
        <v>0</v>
      </c>
      <c r="F2866" s="94">
        <f t="shared" ca="1" si="264"/>
        <v>0</v>
      </c>
      <c r="G2866" s="87"/>
      <c r="H2866" s="87"/>
      <c r="I2866" s="87"/>
      <c r="J2866" s="87"/>
    </row>
    <row r="2867" spans="1:10" x14ac:dyDescent="0.2">
      <c r="A2867" s="39">
        <f t="shared" si="265"/>
        <v>0</v>
      </c>
      <c r="B2867" s="39">
        <f t="shared" si="266"/>
        <v>0</v>
      </c>
      <c r="C2867" s="39">
        <f t="shared" si="267"/>
        <v>0</v>
      </c>
      <c r="D2867" s="94">
        <f t="shared" ca="1" si="268"/>
        <v>0</v>
      </c>
      <c r="E2867" s="94">
        <f t="shared" ca="1" si="269"/>
        <v>0</v>
      </c>
      <c r="F2867" s="94">
        <f t="shared" ca="1" si="264"/>
        <v>0</v>
      </c>
      <c r="G2867" s="87"/>
      <c r="H2867" s="87"/>
      <c r="I2867" s="87"/>
      <c r="J2867" s="87"/>
    </row>
    <row r="2868" spans="1:10" x14ac:dyDescent="0.2">
      <c r="A2868" s="39">
        <f t="shared" si="265"/>
        <v>0</v>
      </c>
      <c r="B2868" s="39">
        <f t="shared" si="266"/>
        <v>0</v>
      </c>
      <c r="C2868" s="39">
        <f t="shared" si="267"/>
        <v>0</v>
      </c>
      <c r="D2868" s="94">
        <f t="shared" ca="1" si="268"/>
        <v>0</v>
      </c>
      <c r="E2868" s="94">
        <f t="shared" ca="1" si="269"/>
        <v>0</v>
      </c>
      <c r="F2868" s="94">
        <f t="shared" ca="1" si="264"/>
        <v>0</v>
      </c>
      <c r="G2868" s="87"/>
      <c r="H2868" s="87"/>
      <c r="I2868" s="87"/>
      <c r="J2868" s="87"/>
    </row>
    <row r="2869" spans="1:10" x14ac:dyDescent="0.2">
      <c r="A2869" s="39">
        <f t="shared" si="265"/>
        <v>0</v>
      </c>
      <c r="B2869" s="39">
        <f t="shared" si="266"/>
        <v>0</v>
      </c>
      <c r="C2869" s="39">
        <f t="shared" si="267"/>
        <v>0</v>
      </c>
      <c r="D2869" s="94">
        <f t="shared" ca="1" si="268"/>
        <v>0</v>
      </c>
      <c r="E2869" s="94">
        <f t="shared" ca="1" si="269"/>
        <v>0</v>
      </c>
      <c r="F2869" s="94">
        <f t="shared" ca="1" si="264"/>
        <v>0</v>
      </c>
      <c r="G2869" s="87"/>
      <c r="H2869" s="87"/>
      <c r="I2869" s="87"/>
      <c r="J2869" s="87"/>
    </row>
    <row r="2870" spans="1:10" x14ac:dyDescent="0.2">
      <c r="A2870" s="39">
        <f t="shared" si="265"/>
        <v>0</v>
      </c>
      <c r="B2870" s="39">
        <f t="shared" si="266"/>
        <v>0</v>
      </c>
      <c r="C2870" s="39">
        <f t="shared" si="267"/>
        <v>0</v>
      </c>
      <c r="D2870" s="94">
        <f t="shared" ca="1" si="268"/>
        <v>0</v>
      </c>
      <c r="E2870" s="94">
        <f t="shared" ca="1" si="269"/>
        <v>0</v>
      </c>
      <c r="F2870" s="94">
        <f t="shared" ca="1" si="264"/>
        <v>0</v>
      </c>
      <c r="G2870" s="87"/>
      <c r="H2870" s="87"/>
      <c r="I2870" s="87"/>
      <c r="J2870" s="87"/>
    </row>
    <row r="2871" spans="1:10" x14ac:dyDescent="0.2">
      <c r="A2871" s="39">
        <f t="shared" si="265"/>
        <v>0</v>
      </c>
      <c r="B2871" s="39">
        <f t="shared" si="266"/>
        <v>0</v>
      </c>
      <c r="C2871" s="39">
        <f t="shared" si="267"/>
        <v>0</v>
      </c>
      <c r="D2871" s="94">
        <f t="shared" ca="1" si="268"/>
        <v>0</v>
      </c>
      <c r="E2871" s="94">
        <f t="shared" ca="1" si="269"/>
        <v>0</v>
      </c>
      <c r="F2871" s="94">
        <f t="shared" ca="1" si="264"/>
        <v>0</v>
      </c>
      <c r="G2871" s="87"/>
      <c r="H2871" s="87"/>
      <c r="I2871" s="87"/>
      <c r="J2871" s="87"/>
    </row>
    <row r="2872" spans="1:10" x14ac:dyDescent="0.2">
      <c r="A2872" s="39">
        <f t="shared" si="265"/>
        <v>0</v>
      </c>
      <c r="B2872" s="39">
        <f t="shared" si="266"/>
        <v>0</v>
      </c>
      <c r="C2872" s="39">
        <f t="shared" si="267"/>
        <v>0</v>
      </c>
      <c r="D2872" s="94">
        <f t="shared" ca="1" si="268"/>
        <v>0</v>
      </c>
      <c r="E2872" s="94">
        <f t="shared" ca="1" si="269"/>
        <v>0</v>
      </c>
      <c r="F2872" s="94">
        <f t="shared" ca="1" si="264"/>
        <v>0</v>
      </c>
      <c r="G2872" s="87"/>
      <c r="H2872" s="87"/>
      <c r="I2872" s="87"/>
      <c r="J2872" s="87"/>
    </row>
    <row r="2873" spans="1:10" x14ac:dyDescent="0.2">
      <c r="A2873" s="39">
        <f t="shared" si="265"/>
        <v>0</v>
      </c>
      <c r="B2873" s="39">
        <f t="shared" si="266"/>
        <v>0</v>
      </c>
      <c r="C2873" s="39">
        <f t="shared" si="267"/>
        <v>0</v>
      </c>
      <c r="D2873" s="94">
        <f t="shared" ca="1" si="268"/>
        <v>0</v>
      </c>
      <c r="E2873" s="94">
        <f t="shared" ca="1" si="269"/>
        <v>0</v>
      </c>
      <c r="F2873" s="94">
        <f t="shared" ca="1" si="264"/>
        <v>0</v>
      </c>
      <c r="G2873" s="87"/>
      <c r="H2873" s="87"/>
      <c r="I2873" s="87"/>
      <c r="J2873" s="87"/>
    </row>
    <row r="2874" spans="1:10" x14ac:dyDescent="0.2">
      <c r="A2874" s="39">
        <f t="shared" si="265"/>
        <v>0</v>
      </c>
      <c r="B2874" s="39">
        <f t="shared" si="266"/>
        <v>0</v>
      </c>
      <c r="C2874" s="39">
        <f t="shared" si="267"/>
        <v>0</v>
      </c>
      <c r="D2874" s="94">
        <f t="shared" ca="1" si="268"/>
        <v>0</v>
      </c>
      <c r="E2874" s="94">
        <f t="shared" ca="1" si="269"/>
        <v>0</v>
      </c>
      <c r="F2874" s="94">
        <f t="shared" ca="1" si="264"/>
        <v>0</v>
      </c>
      <c r="G2874" s="87"/>
      <c r="H2874" s="87"/>
      <c r="I2874" s="87"/>
      <c r="J2874" s="87"/>
    </row>
    <row r="2875" spans="1:10" x14ac:dyDescent="0.2">
      <c r="A2875" s="39">
        <f t="shared" si="265"/>
        <v>0</v>
      </c>
      <c r="B2875" s="39">
        <f t="shared" si="266"/>
        <v>0</v>
      </c>
      <c r="C2875" s="39">
        <f t="shared" si="267"/>
        <v>0</v>
      </c>
      <c r="D2875" s="94">
        <f t="shared" ca="1" si="268"/>
        <v>0</v>
      </c>
      <c r="E2875" s="94">
        <f t="shared" ca="1" si="269"/>
        <v>0</v>
      </c>
      <c r="F2875" s="94">
        <f t="shared" ca="1" si="264"/>
        <v>0</v>
      </c>
      <c r="G2875" s="87"/>
      <c r="H2875" s="87"/>
      <c r="I2875" s="87"/>
      <c r="J2875" s="87"/>
    </row>
    <row r="2876" spans="1:10" x14ac:dyDescent="0.2">
      <c r="A2876" s="39">
        <f t="shared" si="265"/>
        <v>0</v>
      </c>
      <c r="B2876" s="39">
        <f t="shared" si="266"/>
        <v>0</v>
      </c>
      <c r="C2876" s="39">
        <f t="shared" si="267"/>
        <v>0</v>
      </c>
      <c r="D2876" s="94">
        <f t="shared" ca="1" si="268"/>
        <v>0</v>
      </c>
      <c r="E2876" s="94">
        <f t="shared" ca="1" si="269"/>
        <v>0</v>
      </c>
      <c r="F2876" s="94">
        <f t="shared" ca="1" si="264"/>
        <v>0</v>
      </c>
      <c r="G2876" s="87"/>
      <c r="H2876" s="87"/>
      <c r="I2876" s="87"/>
      <c r="J2876" s="87"/>
    </row>
    <row r="2877" spans="1:10" x14ac:dyDescent="0.2">
      <c r="A2877" s="39">
        <f t="shared" si="265"/>
        <v>0</v>
      </c>
      <c r="B2877" s="39">
        <f t="shared" si="266"/>
        <v>0</v>
      </c>
      <c r="C2877" s="39">
        <f t="shared" si="267"/>
        <v>0</v>
      </c>
      <c r="D2877" s="94">
        <f t="shared" ca="1" si="268"/>
        <v>0</v>
      </c>
      <c r="E2877" s="94">
        <f t="shared" ca="1" si="269"/>
        <v>0</v>
      </c>
      <c r="F2877" s="94">
        <f t="shared" ca="1" si="264"/>
        <v>0</v>
      </c>
      <c r="G2877" s="87"/>
      <c r="H2877" s="87"/>
      <c r="I2877" s="87"/>
      <c r="J2877" s="87"/>
    </row>
    <row r="2878" spans="1:10" x14ac:dyDescent="0.2">
      <c r="A2878" s="39">
        <f t="shared" si="265"/>
        <v>0</v>
      </c>
      <c r="B2878" s="39">
        <f t="shared" si="266"/>
        <v>0</v>
      </c>
      <c r="C2878" s="39">
        <f t="shared" si="267"/>
        <v>0</v>
      </c>
      <c r="D2878" s="94">
        <f t="shared" ca="1" si="268"/>
        <v>0</v>
      </c>
      <c r="E2878" s="94">
        <f t="shared" ca="1" si="269"/>
        <v>0</v>
      </c>
      <c r="F2878" s="94">
        <f t="shared" ca="1" si="264"/>
        <v>0</v>
      </c>
      <c r="G2878" s="87"/>
      <c r="H2878" s="87"/>
      <c r="I2878" s="87"/>
      <c r="J2878" s="87"/>
    </row>
    <row r="2879" spans="1:10" x14ac:dyDescent="0.2">
      <c r="A2879" s="39">
        <f t="shared" si="265"/>
        <v>0</v>
      </c>
      <c r="B2879" s="39">
        <f t="shared" si="266"/>
        <v>0</v>
      </c>
      <c r="C2879" s="39">
        <f t="shared" si="267"/>
        <v>0</v>
      </c>
      <c r="D2879" s="94">
        <f t="shared" ca="1" si="268"/>
        <v>0</v>
      </c>
      <c r="E2879" s="94">
        <f t="shared" ca="1" si="269"/>
        <v>0</v>
      </c>
      <c r="F2879" s="94">
        <f t="shared" ca="1" si="264"/>
        <v>0</v>
      </c>
      <c r="G2879" s="87"/>
      <c r="H2879" s="87"/>
      <c r="I2879" s="87"/>
      <c r="J2879" s="87"/>
    </row>
    <row r="2880" spans="1:10" x14ac:dyDescent="0.2">
      <c r="A2880" s="39">
        <f t="shared" si="265"/>
        <v>0</v>
      </c>
      <c r="B2880" s="39">
        <f t="shared" si="266"/>
        <v>0</v>
      </c>
      <c r="C2880" s="39">
        <f t="shared" si="267"/>
        <v>0</v>
      </c>
      <c r="D2880" s="94">
        <f t="shared" ca="1" si="268"/>
        <v>0</v>
      </c>
      <c r="E2880" s="94">
        <f t="shared" ca="1" si="269"/>
        <v>0</v>
      </c>
      <c r="F2880" s="94">
        <f t="shared" ca="1" si="264"/>
        <v>0</v>
      </c>
      <c r="G2880" s="87"/>
      <c r="H2880" s="87"/>
      <c r="I2880" s="87"/>
      <c r="J2880" s="87"/>
    </row>
    <row r="2881" spans="1:10" x14ac:dyDescent="0.2">
      <c r="A2881" s="39">
        <f t="shared" si="265"/>
        <v>0</v>
      </c>
      <c r="B2881" s="39">
        <f t="shared" si="266"/>
        <v>0</v>
      </c>
      <c r="C2881" s="39">
        <f t="shared" si="267"/>
        <v>0</v>
      </c>
      <c r="D2881" s="94">
        <f t="shared" ca="1" si="268"/>
        <v>0</v>
      </c>
      <c r="E2881" s="94">
        <f t="shared" ca="1" si="269"/>
        <v>0</v>
      </c>
      <c r="F2881" s="94">
        <f t="shared" ca="1" si="264"/>
        <v>0</v>
      </c>
      <c r="G2881" s="87"/>
      <c r="H2881" s="87"/>
      <c r="I2881" s="87"/>
      <c r="J2881" s="87"/>
    </row>
    <row r="2882" spans="1:10" x14ac:dyDescent="0.2">
      <c r="A2882" s="39">
        <f t="shared" si="265"/>
        <v>0</v>
      </c>
      <c r="B2882" s="39">
        <f t="shared" si="266"/>
        <v>0</v>
      </c>
      <c r="C2882" s="39">
        <f t="shared" si="267"/>
        <v>0</v>
      </c>
      <c r="D2882" s="94">
        <f t="shared" ca="1" si="268"/>
        <v>0</v>
      </c>
      <c r="E2882" s="94">
        <f t="shared" ca="1" si="269"/>
        <v>0</v>
      </c>
      <c r="F2882" s="94">
        <f t="shared" ca="1" si="264"/>
        <v>0</v>
      </c>
      <c r="G2882" s="87"/>
      <c r="H2882" s="87"/>
      <c r="I2882" s="87"/>
      <c r="J2882" s="87"/>
    </row>
    <row r="2883" spans="1:10" x14ac:dyDescent="0.2">
      <c r="A2883" s="39">
        <f t="shared" si="265"/>
        <v>0</v>
      </c>
      <c r="B2883" s="39">
        <f t="shared" si="266"/>
        <v>0</v>
      </c>
      <c r="C2883" s="39">
        <f t="shared" si="267"/>
        <v>0</v>
      </c>
      <c r="D2883" s="94">
        <f t="shared" ca="1" si="268"/>
        <v>0</v>
      </c>
      <c r="E2883" s="94">
        <f t="shared" ca="1" si="269"/>
        <v>0</v>
      </c>
      <c r="F2883" s="94">
        <f t="shared" ca="1" si="264"/>
        <v>0</v>
      </c>
      <c r="G2883" s="87"/>
      <c r="H2883" s="87"/>
      <c r="I2883" s="87"/>
      <c r="J2883" s="87"/>
    </row>
    <row r="2884" spans="1:10" x14ac:dyDescent="0.2">
      <c r="A2884" s="39">
        <f t="shared" si="265"/>
        <v>0</v>
      </c>
      <c r="B2884" s="39">
        <f t="shared" si="266"/>
        <v>0</v>
      </c>
      <c r="C2884" s="39">
        <f t="shared" si="267"/>
        <v>0</v>
      </c>
      <c r="D2884" s="94">
        <f t="shared" ca="1" si="268"/>
        <v>0</v>
      </c>
      <c r="E2884" s="94">
        <f t="shared" ca="1" si="269"/>
        <v>0</v>
      </c>
      <c r="F2884" s="94">
        <f t="shared" ca="1" si="264"/>
        <v>0</v>
      </c>
      <c r="G2884" s="87"/>
      <c r="H2884" s="87"/>
      <c r="I2884" s="87"/>
      <c r="J2884" s="87"/>
    </row>
    <row r="2885" spans="1:10" x14ac:dyDescent="0.2">
      <c r="A2885" s="39">
        <f t="shared" si="265"/>
        <v>0</v>
      </c>
      <c r="B2885" s="39">
        <f t="shared" si="266"/>
        <v>0</v>
      </c>
      <c r="C2885" s="39">
        <f t="shared" si="267"/>
        <v>0</v>
      </c>
      <c r="D2885" s="94">
        <f t="shared" ca="1" si="268"/>
        <v>0</v>
      </c>
      <c r="E2885" s="94">
        <f t="shared" ca="1" si="269"/>
        <v>0</v>
      </c>
      <c r="F2885" s="94">
        <f t="shared" ca="1" si="264"/>
        <v>0</v>
      </c>
      <c r="G2885" s="87"/>
      <c r="H2885" s="87"/>
      <c r="I2885" s="87"/>
      <c r="J2885" s="87"/>
    </row>
    <row r="2886" spans="1:10" x14ac:dyDescent="0.2">
      <c r="A2886" s="39">
        <f t="shared" si="265"/>
        <v>0</v>
      </c>
      <c r="B2886" s="39">
        <f t="shared" si="266"/>
        <v>0</v>
      </c>
      <c r="C2886" s="39">
        <f t="shared" si="267"/>
        <v>0</v>
      </c>
      <c r="D2886" s="94">
        <f t="shared" ca="1" si="268"/>
        <v>0</v>
      </c>
      <c r="E2886" s="94">
        <f t="shared" ca="1" si="269"/>
        <v>0</v>
      </c>
      <c r="F2886" s="94">
        <f t="shared" ref="F2886:F2954" ca="1" si="270">IF(TODAY()&lt;$A$4,SUM(R2886),"")</f>
        <v>0</v>
      </c>
      <c r="G2886" s="87"/>
      <c r="H2886" s="87"/>
      <c r="I2886" s="87"/>
      <c r="J2886" s="87"/>
    </row>
    <row r="2887" spans="1:10" x14ac:dyDescent="0.2">
      <c r="A2887" s="39">
        <f t="shared" ref="A2887:A2950" si="271">M2887</f>
        <v>0</v>
      </c>
      <c r="B2887" s="39">
        <f t="shared" ref="B2887:B2950" si="272">N2887</f>
        <v>0</v>
      </c>
      <c r="C2887" s="39">
        <f t="shared" ref="C2887:C2950" si="273">O2887</f>
        <v>0</v>
      </c>
      <c r="D2887" s="94">
        <f t="shared" ref="D2887:D2950" ca="1" si="274">IF(TODAY()&lt;$A$4,SUM(P2887)*(100-SUM($I$5))/100,"")</f>
        <v>0</v>
      </c>
      <c r="E2887" s="94">
        <f t="shared" ref="E2887:E2950" ca="1" si="275">IF(TODAY()&lt;$A$4,SUM(T2887,V2887,X2887,Z2887,AB2887,AD2887,AF2887,AH2887,AJ2887,AL2887,AN2887,AP2887,AR2887,AT2887,AV2887,AX2887,AZ2887,BB2887,BD2887,BF2887,BH2887,BJ2887,BL2887,BN2887,BP2887,BR2887,BT2887,BV2887)-SUM(S2887,U2887,W2887,Y2887,AA2887,AC2887,AE2887,AG2887,AI2887,AK2887,AM2887,AO2887,AQ2887,AS2887,AU2887,AW2887,AY2887,BA2887,BC2887,BE2887,BG2887,BI2887,BK2887,BM2887,BO2887,BQ2887,BS2887,BU2887),"")</f>
        <v>0</v>
      </c>
      <c r="F2887" s="94">
        <f t="shared" ca="1" si="270"/>
        <v>0</v>
      </c>
      <c r="G2887" s="87"/>
      <c r="H2887" s="87"/>
      <c r="I2887" s="87"/>
      <c r="J2887" s="87"/>
    </row>
    <row r="2888" spans="1:10" x14ac:dyDescent="0.2">
      <c r="A2888" s="39">
        <f t="shared" si="271"/>
        <v>0</v>
      </c>
      <c r="B2888" s="39">
        <f t="shared" si="272"/>
        <v>0</v>
      </c>
      <c r="C2888" s="39">
        <f t="shared" si="273"/>
        <v>0</v>
      </c>
      <c r="D2888" s="94">
        <f t="shared" ca="1" si="274"/>
        <v>0</v>
      </c>
      <c r="E2888" s="94">
        <f t="shared" ca="1" si="275"/>
        <v>0</v>
      </c>
      <c r="F2888" s="94">
        <f t="shared" ca="1" si="270"/>
        <v>0</v>
      </c>
      <c r="G2888" s="87"/>
      <c r="H2888" s="87"/>
      <c r="I2888" s="87"/>
      <c r="J2888" s="87"/>
    </row>
    <row r="2889" spans="1:10" x14ac:dyDescent="0.2">
      <c r="A2889" s="39">
        <f t="shared" si="271"/>
        <v>0</v>
      </c>
      <c r="B2889" s="39">
        <f t="shared" si="272"/>
        <v>0</v>
      </c>
      <c r="C2889" s="39">
        <f t="shared" si="273"/>
        <v>0</v>
      </c>
      <c r="D2889" s="94">
        <f t="shared" ca="1" si="274"/>
        <v>0</v>
      </c>
      <c r="E2889" s="94">
        <f t="shared" ca="1" si="275"/>
        <v>0</v>
      </c>
      <c r="F2889" s="94">
        <f t="shared" ca="1" si="270"/>
        <v>0</v>
      </c>
      <c r="G2889" s="87"/>
      <c r="H2889" s="87"/>
      <c r="I2889" s="87"/>
      <c r="J2889" s="87"/>
    </row>
    <row r="2890" spans="1:10" x14ac:dyDescent="0.2">
      <c r="A2890" s="39">
        <f t="shared" si="271"/>
        <v>0</v>
      </c>
      <c r="B2890" s="39">
        <f t="shared" si="272"/>
        <v>0</v>
      </c>
      <c r="C2890" s="39">
        <f t="shared" si="273"/>
        <v>0</v>
      </c>
      <c r="D2890" s="94">
        <f t="shared" ca="1" si="274"/>
        <v>0</v>
      </c>
      <c r="E2890" s="94">
        <f t="shared" ca="1" si="275"/>
        <v>0</v>
      </c>
      <c r="F2890" s="94">
        <f t="shared" ca="1" si="270"/>
        <v>0</v>
      </c>
      <c r="G2890" s="87"/>
      <c r="H2890" s="87"/>
      <c r="I2890" s="87"/>
      <c r="J2890" s="87"/>
    </row>
    <row r="2891" spans="1:10" x14ac:dyDescent="0.2">
      <c r="A2891" s="39">
        <f t="shared" si="271"/>
        <v>0</v>
      </c>
      <c r="B2891" s="39">
        <f t="shared" si="272"/>
        <v>0</v>
      </c>
      <c r="C2891" s="39">
        <f t="shared" si="273"/>
        <v>0</v>
      </c>
      <c r="D2891" s="94">
        <f t="shared" ca="1" si="274"/>
        <v>0</v>
      </c>
      <c r="E2891" s="94">
        <f t="shared" ca="1" si="275"/>
        <v>0</v>
      </c>
      <c r="F2891" s="94">
        <f t="shared" ca="1" si="270"/>
        <v>0</v>
      </c>
      <c r="G2891" s="87"/>
      <c r="H2891" s="87"/>
      <c r="I2891" s="87"/>
      <c r="J2891" s="87"/>
    </row>
    <row r="2892" spans="1:10" x14ac:dyDescent="0.2">
      <c r="A2892" s="39">
        <f t="shared" si="271"/>
        <v>0</v>
      </c>
      <c r="B2892" s="39">
        <f t="shared" si="272"/>
        <v>0</v>
      </c>
      <c r="C2892" s="39">
        <f t="shared" si="273"/>
        <v>0</v>
      </c>
      <c r="D2892" s="94">
        <f t="shared" ca="1" si="274"/>
        <v>0</v>
      </c>
      <c r="E2892" s="94">
        <f t="shared" ca="1" si="275"/>
        <v>0</v>
      </c>
      <c r="F2892" s="94">
        <f t="shared" ca="1" si="270"/>
        <v>0</v>
      </c>
      <c r="G2892" s="87"/>
      <c r="H2892" s="87"/>
      <c r="I2892" s="87"/>
      <c r="J2892" s="87"/>
    </row>
    <row r="2893" spans="1:10" x14ac:dyDescent="0.2">
      <c r="A2893" s="39">
        <f t="shared" si="271"/>
        <v>0</v>
      </c>
      <c r="B2893" s="39">
        <f t="shared" si="272"/>
        <v>0</v>
      </c>
      <c r="C2893" s="39">
        <f t="shared" si="273"/>
        <v>0</v>
      </c>
      <c r="D2893" s="94">
        <f t="shared" ca="1" si="274"/>
        <v>0</v>
      </c>
      <c r="E2893" s="94">
        <f t="shared" ca="1" si="275"/>
        <v>0</v>
      </c>
      <c r="F2893" s="94">
        <f t="shared" ca="1" si="270"/>
        <v>0</v>
      </c>
      <c r="G2893" s="87"/>
      <c r="H2893" s="87"/>
      <c r="I2893" s="87"/>
      <c r="J2893" s="87"/>
    </row>
    <row r="2894" spans="1:10" x14ac:dyDescent="0.2">
      <c r="A2894" s="39">
        <f t="shared" si="271"/>
        <v>0</v>
      </c>
      <c r="B2894" s="39">
        <f t="shared" si="272"/>
        <v>0</v>
      </c>
      <c r="C2894" s="39">
        <f t="shared" si="273"/>
        <v>0</v>
      </c>
      <c r="D2894" s="94">
        <f t="shared" ca="1" si="274"/>
        <v>0</v>
      </c>
      <c r="E2894" s="94">
        <f t="shared" ca="1" si="275"/>
        <v>0</v>
      </c>
      <c r="F2894" s="94">
        <f t="shared" ca="1" si="270"/>
        <v>0</v>
      </c>
      <c r="G2894" s="87"/>
      <c r="H2894" s="87"/>
      <c r="I2894" s="87"/>
      <c r="J2894" s="87"/>
    </row>
    <row r="2895" spans="1:10" x14ac:dyDescent="0.2">
      <c r="A2895" s="39">
        <f t="shared" si="271"/>
        <v>0</v>
      </c>
      <c r="B2895" s="39">
        <f t="shared" si="272"/>
        <v>0</v>
      </c>
      <c r="C2895" s="39">
        <f t="shared" si="273"/>
        <v>0</v>
      </c>
      <c r="D2895" s="94">
        <f t="shared" ca="1" si="274"/>
        <v>0</v>
      </c>
      <c r="E2895" s="94">
        <f t="shared" ca="1" si="275"/>
        <v>0</v>
      </c>
      <c r="F2895" s="94">
        <f t="shared" ca="1" si="270"/>
        <v>0</v>
      </c>
      <c r="G2895" s="87"/>
      <c r="H2895" s="87"/>
      <c r="I2895" s="87"/>
      <c r="J2895" s="87"/>
    </row>
    <row r="2896" spans="1:10" x14ac:dyDescent="0.2">
      <c r="A2896" s="39">
        <f t="shared" si="271"/>
        <v>0</v>
      </c>
      <c r="B2896" s="39">
        <f t="shared" si="272"/>
        <v>0</v>
      </c>
      <c r="C2896" s="39">
        <f t="shared" si="273"/>
        <v>0</v>
      </c>
      <c r="D2896" s="94">
        <f t="shared" ca="1" si="274"/>
        <v>0</v>
      </c>
      <c r="E2896" s="94">
        <f t="shared" ca="1" si="275"/>
        <v>0</v>
      </c>
      <c r="F2896" s="94">
        <f t="shared" ca="1" si="270"/>
        <v>0</v>
      </c>
      <c r="G2896" s="87"/>
      <c r="H2896" s="87"/>
      <c r="I2896" s="87"/>
      <c r="J2896" s="87"/>
    </row>
    <row r="2897" spans="1:10" x14ac:dyDescent="0.2">
      <c r="A2897" s="39">
        <f t="shared" si="271"/>
        <v>0</v>
      </c>
      <c r="B2897" s="39">
        <f t="shared" si="272"/>
        <v>0</v>
      </c>
      <c r="C2897" s="39">
        <f t="shared" si="273"/>
        <v>0</v>
      </c>
      <c r="D2897" s="94">
        <f t="shared" ca="1" si="274"/>
        <v>0</v>
      </c>
      <c r="E2897" s="94">
        <f t="shared" ca="1" si="275"/>
        <v>0</v>
      </c>
      <c r="F2897" s="94">
        <f t="shared" ca="1" si="270"/>
        <v>0</v>
      </c>
      <c r="G2897" s="87"/>
      <c r="H2897" s="87"/>
      <c r="I2897" s="87"/>
      <c r="J2897" s="87"/>
    </row>
    <row r="2898" spans="1:10" x14ac:dyDescent="0.2">
      <c r="A2898" s="39">
        <f t="shared" si="271"/>
        <v>0</v>
      </c>
      <c r="B2898" s="39">
        <f t="shared" si="272"/>
        <v>0</v>
      </c>
      <c r="C2898" s="39">
        <f t="shared" si="273"/>
        <v>0</v>
      </c>
      <c r="D2898" s="94">
        <f t="shared" ca="1" si="274"/>
        <v>0</v>
      </c>
      <c r="E2898" s="94">
        <f t="shared" ca="1" si="275"/>
        <v>0</v>
      </c>
      <c r="F2898" s="94">
        <f t="shared" ca="1" si="270"/>
        <v>0</v>
      </c>
      <c r="G2898" s="87"/>
      <c r="H2898" s="87"/>
      <c r="I2898" s="87"/>
      <c r="J2898" s="87"/>
    </row>
    <row r="2899" spans="1:10" x14ac:dyDescent="0.2">
      <c r="A2899" s="39">
        <f t="shared" si="271"/>
        <v>0</v>
      </c>
      <c r="B2899" s="39">
        <f t="shared" si="272"/>
        <v>0</v>
      </c>
      <c r="C2899" s="39">
        <f t="shared" si="273"/>
        <v>0</v>
      </c>
      <c r="D2899" s="94">
        <f t="shared" ca="1" si="274"/>
        <v>0</v>
      </c>
      <c r="E2899" s="94">
        <f t="shared" ca="1" si="275"/>
        <v>0</v>
      </c>
      <c r="F2899" s="94">
        <f t="shared" ca="1" si="270"/>
        <v>0</v>
      </c>
      <c r="G2899" s="87"/>
      <c r="H2899" s="87"/>
      <c r="I2899" s="87"/>
      <c r="J2899" s="87"/>
    </row>
    <row r="2900" spans="1:10" x14ac:dyDescent="0.2">
      <c r="A2900" s="39">
        <f t="shared" si="271"/>
        <v>0</v>
      </c>
      <c r="B2900" s="39">
        <f t="shared" si="272"/>
        <v>0</v>
      </c>
      <c r="C2900" s="39">
        <f t="shared" si="273"/>
        <v>0</v>
      </c>
      <c r="D2900" s="94">
        <f t="shared" ca="1" si="274"/>
        <v>0</v>
      </c>
      <c r="E2900" s="94">
        <f t="shared" ca="1" si="275"/>
        <v>0</v>
      </c>
      <c r="F2900" s="94">
        <f t="shared" ca="1" si="270"/>
        <v>0</v>
      </c>
      <c r="G2900" s="87"/>
      <c r="H2900" s="87"/>
      <c r="I2900" s="87"/>
      <c r="J2900" s="87"/>
    </row>
    <row r="2901" spans="1:10" x14ac:dyDescent="0.2">
      <c r="A2901" s="39">
        <f t="shared" si="271"/>
        <v>0</v>
      </c>
      <c r="B2901" s="39">
        <f t="shared" si="272"/>
        <v>0</v>
      </c>
      <c r="C2901" s="39">
        <f t="shared" si="273"/>
        <v>0</v>
      </c>
      <c r="D2901" s="94">
        <f t="shared" ca="1" si="274"/>
        <v>0</v>
      </c>
      <c r="E2901" s="94">
        <f t="shared" ca="1" si="275"/>
        <v>0</v>
      </c>
      <c r="F2901" s="94">
        <f t="shared" ca="1" si="270"/>
        <v>0</v>
      </c>
      <c r="G2901" s="87"/>
      <c r="H2901" s="87"/>
      <c r="I2901" s="87"/>
      <c r="J2901" s="87"/>
    </row>
    <row r="2902" spans="1:10" x14ac:dyDescent="0.2">
      <c r="A2902" s="39">
        <f t="shared" si="271"/>
        <v>0</v>
      </c>
      <c r="B2902" s="39">
        <f t="shared" si="272"/>
        <v>0</v>
      </c>
      <c r="C2902" s="39">
        <f t="shared" si="273"/>
        <v>0</v>
      </c>
      <c r="D2902" s="94">
        <f t="shared" ca="1" si="274"/>
        <v>0</v>
      </c>
      <c r="E2902" s="94">
        <f t="shared" ca="1" si="275"/>
        <v>0</v>
      </c>
      <c r="F2902" s="94">
        <f t="shared" ca="1" si="270"/>
        <v>0</v>
      </c>
      <c r="G2902" s="87"/>
      <c r="H2902" s="87"/>
      <c r="I2902" s="87"/>
      <c r="J2902" s="87"/>
    </row>
    <row r="2903" spans="1:10" x14ac:dyDescent="0.2">
      <c r="A2903" s="39">
        <f t="shared" si="271"/>
        <v>0</v>
      </c>
      <c r="B2903" s="39">
        <f t="shared" si="272"/>
        <v>0</v>
      </c>
      <c r="C2903" s="39">
        <f t="shared" si="273"/>
        <v>0</v>
      </c>
      <c r="D2903" s="94">
        <f t="shared" ca="1" si="274"/>
        <v>0</v>
      </c>
      <c r="E2903" s="94">
        <f t="shared" ca="1" si="275"/>
        <v>0</v>
      </c>
      <c r="F2903" s="94">
        <f t="shared" ca="1" si="270"/>
        <v>0</v>
      </c>
      <c r="G2903" s="87"/>
      <c r="H2903" s="87"/>
      <c r="I2903" s="87"/>
      <c r="J2903" s="87"/>
    </row>
    <row r="2904" spans="1:10" x14ac:dyDescent="0.2">
      <c r="A2904" s="39">
        <f t="shared" si="271"/>
        <v>0</v>
      </c>
      <c r="B2904" s="39">
        <f t="shared" si="272"/>
        <v>0</v>
      </c>
      <c r="C2904" s="39">
        <f t="shared" si="273"/>
        <v>0</v>
      </c>
      <c r="D2904" s="94">
        <f t="shared" ca="1" si="274"/>
        <v>0</v>
      </c>
      <c r="E2904" s="94">
        <f t="shared" ca="1" si="275"/>
        <v>0</v>
      </c>
      <c r="F2904" s="94">
        <f t="shared" ca="1" si="270"/>
        <v>0</v>
      </c>
      <c r="G2904" s="87"/>
      <c r="H2904" s="87"/>
      <c r="I2904" s="87"/>
      <c r="J2904" s="87"/>
    </row>
    <row r="2905" spans="1:10" x14ac:dyDescent="0.2">
      <c r="A2905" s="39">
        <f t="shared" si="271"/>
        <v>0</v>
      </c>
      <c r="B2905" s="39">
        <f t="shared" si="272"/>
        <v>0</v>
      </c>
      <c r="C2905" s="39">
        <f t="shared" si="273"/>
        <v>0</v>
      </c>
      <c r="D2905" s="94">
        <f t="shared" ca="1" si="274"/>
        <v>0</v>
      </c>
      <c r="E2905" s="94">
        <f t="shared" ca="1" si="275"/>
        <v>0</v>
      </c>
      <c r="F2905" s="94">
        <f t="shared" ca="1" si="270"/>
        <v>0</v>
      </c>
      <c r="G2905" s="87"/>
      <c r="H2905" s="87"/>
      <c r="I2905" s="87"/>
      <c r="J2905" s="87"/>
    </row>
    <row r="2906" spans="1:10" x14ac:dyDescent="0.2">
      <c r="A2906" s="39">
        <f t="shared" si="271"/>
        <v>0</v>
      </c>
      <c r="B2906" s="39">
        <f t="shared" si="272"/>
        <v>0</v>
      </c>
      <c r="C2906" s="39">
        <f t="shared" si="273"/>
        <v>0</v>
      </c>
      <c r="D2906" s="94">
        <f t="shared" ca="1" si="274"/>
        <v>0</v>
      </c>
      <c r="E2906" s="94">
        <f t="shared" ca="1" si="275"/>
        <v>0</v>
      </c>
      <c r="F2906" s="94">
        <f t="shared" ca="1" si="270"/>
        <v>0</v>
      </c>
      <c r="G2906" s="87"/>
      <c r="H2906" s="87"/>
      <c r="I2906" s="87"/>
      <c r="J2906" s="87"/>
    </row>
    <row r="2907" spans="1:10" x14ac:dyDescent="0.2">
      <c r="A2907" s="39">
        <f t="shared" si="271"/>
        <v>0</v>
      </c>
      <c r="B2907" s="39">
        <f t="shared" si="272"/>
        <v>0</v>
      </c>
      <c r="C2907" s="39">
        <f t="shared" si="273"/>
        <v>0</v>
      </c>
      <c r="D2907" s="94">
        <f t="shared" ca="1" si="274"/>
        <v>0</v>
      </c>
      <c r="E2907" s="94">
        <f t="shared" ca="1" si="275"/>
        <v>0</v>
      </c>
      <c r="F2907" s="94">
        <f t="shared" ca="1" si="270"/>
        <v>0</v>
      </c>
      <c r="G2907" s="87"/>
      <c r="H2907" s="87"/>
      <c r="I2907" s="87"/>
      <c r="J2907" s="87"/>
    </row>
    <row r="2908" spans="1:10" x14ac:dyDescent="0.2">
      <c r="A2908" s="39">
        <f t="shared" si="271"/>
        <v>0</v>
      </c>
      <c r="B2908" s="39">
        <f t="shared" si="272"/>
        <v>0</v>
      </c>
      <c r="C2908" s="39">
        <f t="shared" si="273"/>
        <v>0</v>
      </c>
      <c r="D2908" s="94">
        <f t="shared" ca="1" si="274"/>
        <v>0</v>
      </c>
      <c r="E2908" s="94">
        <f t="shared" ca="1" si="275"/>
        <v>0</v>
      </c>
      <c r="F2908" s="94">
        <f t="shared" ca="1" si="270"/>
        <v>0</v>
      </c>
      <c r="G2908" s="87"/>
      <c r="H2908" s="87"/>
      <c r="I2908" s="87"/>
      <c r="J2908" s="87"/>
    </row>
    <row r="2909" spans="1:10" x14ac:dyDescent="0.2">
      <c r="A2909" s="39">
        <f t="shared" si="271"/>
        <v>0</v>
      </c>
      <c r="B2909" s="39">
        <f t="shared" si="272"/>
        <v>0</v>
      </c>
      <c r="C2909" s="39">
        <f t="shared" si="273"/>
        <v>0</v>
      </c>
      <c r="D2909" s="94">
        <f t="shared" ca="1" si="274"/>
        <v>0</v>
      </c>
      <c r="E2909" s="94">
        <f t="shared" ca="1" si="275"/>
        <v>0</v>
      </c>
      <c r="F2909" s="94">
        <f t="shared" ca="1" si="270"/>
        <v>0</v>
      </c>
      <c r="G2909" s="87"/>
      <c r="H2909" s="87"/>
      <c r="I2909" s="87"/>
      <c r="J2909" s="87"/>
    </row>
    <row r="2910" spans="1:10" x14ac:dyDescent="0.2">
      <c r="A2910" s="39">
        <f t="shared" si="271"/>
        <v>0</v>
      </c>
      <c r="B2910" s="39">
        <f t="shared" si="272"/>
        <v>0</v>
      </c>
      <c r="C2910" s="39">
        <f t="shared" si="273"/>
        <v>0</v>
      </c>
      <c r="D2910" s="94">
        <f t="shared" ca="1" si="274"/>
        <v>0</v>
      </c>
      <c r="E2910" s="94">
        <f t="shared" ca="1" si="275"/>
        <v>0</v>
      </c>
      <c r="F2910" s="94">
        <f t="shared" ca="1" si="270"/>
        <v>0</v>
      </c>
      <c r="G2910" s="87"/>
      <c r="H2910" s="87"/>
      <c r="I2910" s="87"/>
      <c r="J2910" s="87"/>
    </row>
    <row r="2911" spans="1:10" x14ac:dyDescent="0.2">
      <c r="A2911" s="39">
        <f t="shared" si="271"/>
        <v>0</v>
      </c>
      <c r="B2911" s="39">
        <f t="shared" si="272"/>
        <v>0</v>
      </c>
      <c r="C2911" s="39">
        <f t="shared" si="273"/>
        <v>0</v>
      </c>
      <c r="D2911" s="94">
        <f t="shared" ca="1" si="274"/>
        <v>0</v>
      </c>
      <c r="E2911" s="94">
        <f t="shared" ca="1" si="275"/>
        <v>0</v>
      </c>
      <c r="F2911" s="94">
        <f t="shared" ca="1" si="270"/>
        <v>0</v>
      </c>
      <c r="G2911" s="87"/>
      <c r="H2911" s="87"/>
      <c r="I2911" s="87"/>
      <c r="J2911" s="87"/>
    </row>
    <row r="2912" spans="1:10" x14ac:dyDescent="0.2">
      <c r="A2912" s="39">
        <f t="shared" si="271"/>
        <v>0</v>
      </c>
      <c r="B2912" s="39">
        <f t="shared" si="272"/>
        <v>0</v>
      </c>
      <c r="C2912" s="39">
        <f t="shared" si="273"/>
        <v>0</v>
      </c>
      <c r="D2912" s="94">
        <f t="shared" ca="1" si="274"/>
        <v>0</v>
      </c>
      <c r="E2912" s="94">
        <f t="shared" ca="1" si="275"/>
        <v>0</v>
      </c>
      <c r="F2912" s="94">
        <f t="shared" ca="1" si="270"/>
        <v>0</v>
      </c>
      <c r="G2912" s="87"/>
      <c r="H2912" s="87"/>
      <c r="I2912" s="87"/>
      <c r="J2912" s="87"/>
    </row>
    <row r="2913" spans="1:10" x14ac:dyDescent="0.2">
      <c r="A2913" s="39">
        <f t="shared" si="271"/>
        <v>0</v>
      </c>
      <c r="B2913" s="39">
        <f t="shared" si="272"/>
        <v>0</v>
      </c>
      <c r="C2913" s="39">
        <f t="shared" si="273"/>
        <v>0</v>
      </c>
      <c r="D2913" s="94">
        <f t="shared" ca="1" si="274"/>
        <v>0</v>
      </c>
      <c r="E2913" s="94">
        <f t="shared" ca="1" si="275"/>
        <v>0</v>
      </c>
      <c r="F2913" s="94">
        <f t="shared" ca="1" si="270"/>
        <v>0</v>
      </c>
      <c r="G2913" s="87"/>
      <c r="H2913" s="87"/>
      <c r="I2913" s="87"/>
      <c r="J2913" s="87"/>
    </row>
    <row r="2914" spans="1:10" x14ac:dyDescent="0.2">
      <c r="A2914" s="39">
        <f t="shared" si="271"/>
        <v>0</v>
      </c>
      <c r="B2914" s="39">
        <f t="shared" si="272"/>
        <v>0</v>
      </c>
      <c r="C2914" s="39">
        <f t="shared" si="273"/>
        <v>0</v>
      </c>
      <c r="D2914" s="94">
        <f t="shared" ca="1" si="274"/>
        <v>0</v>
      </c>
      <c r="E2914" s="94">
        <f t="shared" ca="1" si="275"/>
        <v>0</v>
      </c>
      <c r="F2914" s="94">
        <f t="shared" ca="1" si="270"/>
        <v>0</v>
      </c>
      <c r="G2914" s="87"/>
      <c r="H2914" s="87"/>
      <c r="I2914" s="87"/>
      <c r="J2914" s="87"/>
    </row>
    <row r="2915" spans="1:10" x14ac:dyDescent="0.2">
      <c r="A2915" s="39">
        <f t="shared" si="271"/>
        <v>0</v>
      </c>
      <c r="B2915" s="39">
        <f t="shared" si="272"/>
        <v>0</v>
      </c>
      <c r="C2915" s="39">
        <f t="shared" si="273"/>
        <v>0</v>
      </c>
      <c r="D2915" s="94">
        <f t="shared" ca="1" si="274"/>
        <v>0</v>
      </c>
      <c r="E2915" s="94">
        <f t="shared" ca="1" si="275"/>
        <v>0</v>
      </c>
      <c r="F2915" s="94">
        <f t="shared" ca="1" si="270"/>
        <v>0</v>
      </c>
      <c r="G2915" s="87"/>
      <c r="H2915" s="87"/>
      <c r="I2915" s="87"/>
      <c r="J2915" s="87"/>
    </row>
    <row r="2916" spans="1:10" x14ac:dyDescent="0.2">
      <c r="A2916" s="39">
        <f t="shared" si="271"/>
        <v>0</v>
      </c>
      <c r="B2916" s="39">
        <f t="shared" si="272"/>
        <v>0</v>
      </c>
      <c r="C2916" s="39">
        <f t="shared" si="273"/>
        <v>0</v>
      </c>
      <c r="D2916" s="94">
        <f t="shared" ca="1" si="274"/>
        <v>0</v>
      </c>
      <c r="E2916" s="94">
        <f t="shared" ca="1" si="275"/>
        <v>0</v>
      </c>
      <c r="F2916" s="94">
        <f t="shared" ca="1" si="270"/>
        <v>0</v>
      </c>
      <c r="G2916" s="87"/>
      <c r="H2916" s="87"/>
      <c r="I2916" s="87"/>
      <c r="J2916" s="87"/>
    </row>
    <row r="2917" spans="1:10" x14ac:dyDescent="0.2">
      <c r="A2917" s="39">
        <f t="shared" si="271"/>
        <v>0</v>
      </c>
      <c r="B2917" s="39">
        <f t="shared" si="272"/>
        <v>0</v>
      </c>
      <c r="C2917" s="39">
        <f t="shared" si="273"/>
        <v>0</v>
      </c>
      <c r="D2917" s="94">
        <f t="shared" ca="1" si="274"/>
        <v>0</v>
      </c>
      <c r="E2917" s="94">
        <f t="shared" ca="1" si="275"/>
        <v>0</v>
      </c>
      <c r="F2917" s="94">
        <f t="shared" ca="1" si="270"/>
        <v>0</v>
      </c>
      <c r="G2917" s="87"/>
      <c r="H2917" s="87"/>
      <c r="I2917" s="87"/>
      <c r="J2917" s="87"/>
    </row>
    <row r="2918" spans="1:10" x14ac:dyDescent="0.2">
      <c r="A2918" s="39">
        <f t="shared" si="271"/>
        <v>0</v>
      </c>
      <c r="B2918" s="39">
        <f t="shared" si="272"/>
        <v>0</v>
      </c>
      <c r="C2918" s="39">
        <f t="shared" si="273"/>
        <v>0</v>
      </c>
      <c r="D2918" s="94">
        <f t="shared" ca="1" si="274"/>
        <v>0</v>
      </c>
      <c r="E2918" s="94">
        <f t="shared" ca="1" si="275"/>
        <v>0</v>
      </c>
      <c r="F2918" s="94">
        <f t="shared" ca="1" si="270"/>
        <v>0</v>
      </c>
      <c r="G2918" s="87"/>
      <c r="H2918" s="87"/>
      <c r="I2918" s="87"/>
      <c r="J2918" s="87"/>
    </row>
    <row r="2919" spans="1:10" x14ac:dyDescent="0.2">
      <c r="A2919" s="39">
        <f t="shared" si="271"/>
        <v>0</v>
      </c>
      <c r="B2919" s="39">
        <f t="shared" si="272"/>
        <v>0</v>
      </c>
      <c r="C2919" s="39">
        <f t="shared" si="273"/>
        <v>0</v>
      </c>
      <c r="D2919" s="94">
        <f t="shared" ca="1" si="274"/>
        <v>0</v>
      </c>
      <c r="E2919" s="94">
        <f t="shared" ca="1" si="275"/>
        <v>0</v>
      </c>
      <c r="F2919" s="94">
        <f t="shared" ca="1" si="270"/>
        <v>0</v>
      </c>
      <c r="G2919" s="87"/>
      <c r="H2919" s="87"/>
      <c r="I2919" s="87"/>
      <c r="J2919" s="87"/>
    </row>
    <row r="2920" spans="1:10" x14ac:dyDescent="0.2">
      <c r="A2920" s="39">
        <f t="shared" si="271"/>
        <v>0</v>
      </c>
      <c r="B2920" s="39">
        <f t="shared" si="272"/>
        <v>0</v>
      </c>
      <c r="C2920" s="39">
        <f t="shared" si="273"/>
        <v>0</v>
      </c>
      <c r="D2920" s="94">
        <f t="shared" ca="1" si="274"/>
        <v>0</v>
      </c>
      <c r="E2920" s="94">
        <f t="shared" ca="1" si="275"/>
        <v>0</v>
      </c>
      <c r="F2920" s="94">
        <f t="shared" ca="1" si="270"/>
        <v>0</v>
      </c>
      <c r="G2920" s="87"/>
      <c r="H2920" s="87"/>
      <c r="I2920" s="87"/>
      <c r="J2920" s="87"/>
    </row>
    <row r="2921" spans="1:10" x14ac:dyDescent="0.2">
      <c r="A2921" s="39">
        <f t="shared" si="271"/>
        <v>0</v>
      </c>
      <c r="B2921" s="39">
        <f t="shared" si="272"/>
        <v>0</v>
      </c>
      <c r="C2921" s="39">
        <f t="shared" si="273"/>
        <v>0</v>
      </c>
      <c r="D2921" s="94">
        <f t="shared" ca="1" si="274"/>
        <v>0</v>
      </c>
      <c r="E2921" s="94">
        <f t="shared" ca="1" si="275"/>
        <v>0</v>
      </c>
      <c r="F2921" s="94">
        <f t="shared" ca="1" si="270"/>
        <v>0</v>
      </c>
      <c r="G2921" s="87"/>
      <c r="H2921" s="87"/>
      <c r="I2921" s="87"/>
      <c r="J2921" s="87"/>
    </row>
    <row r="2922" spans="1:10" x14ac:dyDescent="0.2">
      <c r="A2922" s="39">
        <f t="shared" si="271"/>
        <v>0</v>
      </c>
      <c r="B2922" s="39">
        <f t="shared" si="272"/>
        <v>0</v>
      </c>
      <c r="C2922" s="39">
        <f t="shared" si="273"/>
        <v>0</v>
      </c>
      <c r="D2922" s="94">
        <f t="shared" ca="1" si="274"/>
        <v>0</v>
      </c>
      <c r="E2922" s="94">
        <f t="shared" ca="1" si="275"/>
        <v>0</v>
      </c>
      <c r="F2922" s="94">
        <f t="shared" ca="1" si="270"/>
        <v>0</v>
      </c>
      <c r="G2922" s="87"/>
      <c r="H2922" s="87"/>
      <c r="I2922" s="87"/>
      <c r="J2922" s="87"/>
    </row>
    <row r="2923" spans="1:10" x14ac:dyDescent="0.2">
      <c r="A2923" s="39">
        <f t="shared" si="271"/>
        <v>0</v>
      </c>
      <c r="B2923" s="39">
        <f t="shared" si="272"/>
        <v>0</v>
      </c>
      <c r="C2923" s="39">
        <f t="shared" si="273"/>
        <v>0</v>
      </c>
      <c r="D2923" s="94">
        <f t="shared" ca="1" si="274"/>
        <v>0</v>
      </c>
      <c r="E2923" s="94">
        <f t="shared" ca="1" si="275"/>
        <v>0</v>
      </c>
      <c r="F2923" s="94">
        <f t="shared" ca="1" si="270"/>
        <v>0</v>
      </c>
      <c r="G2923" s="87"/>
      <c r="H2923" s="87"/>
      <c r="I2923" s="87"/>
      <c r="J2923" s="87"/>
    </row>
    <row r="2924" spans="1:10" x14ac:dyDescent="0.2">
      <c r="A2924" s="39">
        <f t="shared" si="271"/>
        <v>0</v>
      </c>
      <c r="B2924" s="39">
        <f t="shared" si="272"/>
        <v>0</v>
      </c>
      <c r="C2924" s="39">
        <f t="shared" si="273"/>
        <v>0</v>
      </c>
      <c r="D2924" s="94">
        <f t="shared" ca="1" si="274"/>
        <v>0</v>
      </c>
      <c r="E2924" s="94">
        <f t="shared" ca="1" si="275"/>
        <v>0</v>
      </c>
      <c r="F2924" s="94">
        <f t="shared" ca="1" si="270"/>
        <v>0</v>
      </c>
      <c r="G2924" s="87"/>
      <c r="H2924" s="87"/>
      <c r="I2924" s="87"/>
      <c r="J2924" s="87"/>
    </row>
    <row r="2925" spans="1:10" x14ac:dyDescent="0.2">
      <c r="A2925" s="39">
        <f t="shared" si="271"/>
        <v>0</v>
      </c>
      <c r="B2925" s="39">
        <f t="shared" si="272"/>
        <v>0</v>
      </c>
      <c r="C2925" s="39">
        <f t="shared" si="273"/>
        <v>0</v>
      </c>
      <c r="D2925" s="94">
        <f t="shared" ca="1" si="274"/>
        <v>0</v>
      </c>
      <c r="E2925" s="94">
        <f t="shared" ca="1" si="275"/>
        <v>0</v>
      </c>
      <c r="F2925" s="94">
        <f t="shared" ca="1" si="270"/>
        <v>0</v>
      </c>
      <c r="G2925" s="87"/>
      <c r="H2925" s="87"/>
      <c r="I2925" s="87"/>
      <c r="J2925" s="87"/>
    </row>
    <row r="2926" spans="1:10" x14ac:dyDescent="0.2">
      <c r="A2926" s="39">
        <f t="shared" si="271"/>
        <v>0</v>
      </c>
      <c r="B2926" s="39">
        <f t="shared" si="272"/>
        <v>0</v>
      </c>
      <c r="C2926" s="39">
        <f t="shared" si="273"/>
        <v>0</v>
      </c>
      <c r="D2926" s="94">
        <f t="shared" ca="1" si="274"/>
        <v>0</v>
      </c>
      <c r="E2926" s="94">
        <f t="shared" ca="1" si="275"/>
        <v>0</v>
      </c>
      <c r="F2926" s="94">
        <f t="shared" ca="1" si="270"/>
        <v>0</v>
      </c>
      <c r="G2926" s="87"/>
      <c r="H2926" s="87"/>
      <c r="I2926" s="87"/>
      <c r="J2926" s="87"/>
    </row>
    <row r="2927" spans="1:10" x14ac:dyDescent="0.2">
      <c r="A2927" s="39">
        <f t="shared" si="271"/>
        <v>0</v>
      </c>
      <c r="B2927" s="39">
        <f t="shared" si="272"/>
        <v>0</v>
      </c>
      <c r="C2927" s="39">
        <f t="shared" si="273"/>
        <v>0</v>
      </c>
      <c r="D2927" s="94">
        <f t="shared" ca="1" si="274"/>
        <v>0</v>
      </c>
      <c r="E2927" s="94">
        <f t="shared" ca="1" si="275"/>
        <v>0</v>
      </c>
      <c r="F2927" s="94">
        <f t="shared" ca="1" si="270"/>
        <v>0</v>
      </c>
      <c r="G2927" s="87"/>
      <c r="H2927" s="87"/>
      <c r="I2927" s="87"/>
      <c r="J2927" s="87"/>
    </row>
    <row r="2928" spans="1:10" x14ac:dyDescent="0.2">
      <c r="A2928" s="39">
        <f t="shared" si="271"/>
        <v>0</v>
      </c>
      <c r="B2928" s="39">
        <f t="shared" si="272"/>
        <v>0</v>
      </c>
      <c r="C2928" s="39">
        <f t="shared" si="273"/>
        <v>0</v>
      </c>
      <c r="D2928" s="94">
        <f t="shared" ca="1" si="274"/>
        <v>0</v>
      </c>
      <c r="E2928" s="94">
        <f t="shared" ca="1" si="275"/>
        <v>0</v>
      </c>
      <c r="F2928" s="94">
        <f t="shared" ca="1" si="270"/>
        <v>0</v>
      </c>
      <c r="G2928" s="87"/>
      <c r="H2928" s="87"/>
      <c r="I2928" s="87"/>
      <c r="J2928" s="87"/>
    </row>
    <row r="2929" spans="1:10" x14ac:dyDescent="0.2">
      <c r="A2929" s="39">
        <f t="shared" si="271"/>
        <v>0</v>
      </c>
      <c r="B2929" s="39">
        <f t="shared" si="272"/>
        <v>0</v>
      </c>
      <c r="C2929" s="39">
        <f t="shared" si="273"/>
        <v>0</v>
      </c>
      <c r="D2929" s="94">
        <f t="shared" ca="1" si="274"/>
        <v>0</v>
      </c>
      <c r="E2929" s="94">
        <f t="shared" ca="1" si="275"/>
        <v>0</v>
      </c>
      <c r="F2929" s="94">
        <f t="shared" ca="1" si="270"/>
        <v>0</v>
      </c>
      <c r="G2929" s="87"/>
      <c r="H2929" s="87"/>
      <c r="I2929" s="87"/>
      <c r="J2929" s="87"/>
    </row>
    <row r="2930" spans="1:10" x14ac:dyDescent="0.2">
      <c r="A2930" s="39">
        <f t="shared" si="271"/>
        <v>0</v>
      </c>
      <c r="B2930" s="39">
        <f t="shared" si="272"/>
        <v>0</v>
      </c>
      <c r="C2930" s="39">
        <f t="shared" si="273"/>
        <v>0</v>
      </c>
      <c r="D2930" s="94">
        <f t="shared" ca="1" si="274"/>
        <v>0</v>
      </c>
      <c r="E2930" s="94">
        <f t="shared" ca="1" si="275"/>
        <v>0</v>
      </c>
      <c r="F2930" s="94">
        <f t="shared" ca="1" si="270"/>
        <v>0</v>
      </c>
      <c r="G2930" s="87"/>
      <c r="H2930" s="87"/>
      <c r="I2930" s="87"/>
      <c r="J2930" s="87"/>
    </row>
    <row r="2931" spans="1:10" x14ac:dyDescent="0.2">
      <c r="A2931" s="39">
        <f t="shared" si="271"/>
        <v>0</v>
      </c>
      <c r="B2931" s="39">
        <f t="shared" si="272"/>
        <v>0</v>
      </c>
      <c r="C2931" s="39">
        <f t="shared" si="273"/>
        <v>0</v>
      </c>
      <c r="D2931" s="94">
        <f t="shared" ca="1" si="274"/>
        <v>0</v>
      </c>
      <c r="E2931" s="94">
        <f t="shared" ca="1" si="275"/>
        <v>0</v>
      </c>
      <c r="F2931" s="94">
        <f t="shared" ca="1" si="270"/>
        <v>0</v>
      </c>
      <c r="G2931" s="87"/>
      <c r="H2931" s="87"/>
      <c r="I2931" s="87"/>
      <c r="J2931" s="87"/>
    </row>
    <row r="2932" spans="1:10" x14ac:dyDescent="0.2">
      <c r="A2932" s="39">
        <f t="shared" si="271"/>
        <v>0</v>
      </c>
      <c r="B2932" s="39">
        <f t="shared" si="272"/>
        <v>0</v>
      </c>
      <c r="C2932" s="39">
        <f t="shared" si="273"/>
        <v>0</v>
      </c>
      <c r="D2932" s="94">
        <f t="shared" ca="1" si="274"/>
        <v>0</v>
      </c>
      <c r="E2932" s="94">
        <f t="shared" ca="1" si="275"/>
        <v>0</v>
      </c>
      <c r="F2932" s="94">
        <f t="shared" ca="1" si="270"/>
        <v>0</v>
      </c>
      <c r="G2932" s="87"/>
      <c r="H2932" s="87"/>
      <c r="I2932" s="87"/>
      <c r="J2932" s="87"/>
    </row>
    <row r="2933" spans="1:10" x14ac:dyDescent="0.2">
      <c r="A2933" s="39">
        <f t="shared" si="271"/>
        <v>0</v>
      </c>
      <c r="B2933" s="39">
        <f t="shared" si="272"/>
        <v>0</v>
      </c>
      <c r="C2933" s="39">
        <f t="shared" si="273"/>
        <v>0</v>
      </c>
      <c r="D2933" s="94">
        <f t="shared" ca="1" si="274"/>
        <v>0</v>
      </c>
      <c r="E2933" s="94">
        <f t="shared" ca="1" si="275"/>
        <v>0</v>
      </c>
      <c r="F2933" s="94">
        <f t="shared" ca="1" si="270"/>
        <v>0</v>
      </c>
      <c r="G2933" s="87"/>
      <c r="H2933" s="87"/>
      <c r="I2933" s="87"/>
      <c r="J2933" s="87"/>
    </row>
    <row r="2934" spans="1:10" x14ac:dyDescent="0.2">
      <c r="A2934" s="39">
        <f t="shared" si="271"/>
        <v>0</v>
      </c>
      <c r="B2934" s="39">
        <f t="shared" si="272"/>
        <v>0</v>
      </c>
      <c r="C2934" s="39">
        <f t="shared" si="273"/>
        <v>0</v>
      </c>
      <c r="D2934" s="94">
        <f t="shared" ca="1" si="274"/>
        <v>0</v>
      </c>
      <c r="E2934" s="94">
        <f t="shared" ca="1" si="275"/>
        <v>0</v>
      </c>
      <c r="F2934" s="94">
        <f t="shared" ca="1" si="270"/>
        <v>0</v>
      </c>
      <c r="G2934" s="87"/>
      <c r="H2934" s="87"/>
      <c r="I2934" s="87"/>
      <c r="J2934" s="87"/>
    </row>
    <row r="2935" spans="1:10" x14ac:dyDescent="0.2">
      <c r="A2935" s="39">
        <f t="shared" si="271"/>
        <v>0</v>
      </c>
      <c r="B2935" s="39">
        <f t="shared" si="272"/>
        <v>0</v>
      </c>
      <c r="C2935" s="39">
        <f t="shared" si="273"/>
        <v>0</v>
      </c>
      <c r="D2935" s="94">
        <f t="shared" ca="1" si="274"/>
        <v>0</v>
      </c>
      <c r="E2935" s="94">
        <f t="shared" ca="1" si="275"/>
        <v>0</v>
      </c>
      <c r="F2935" s="94">
        <f t="shared" ca="1" si="270"/>
        <v>0</v>
      </c>
      <c r="G2935" s="87"/>
      <c r="H2935" s="87"/>
      <c r="I2935" s="87"/>
      <c r="J2935" s="87"/>
    </row>
    <row r="2936" spans="1:10" x14ac:dyDescent="0.2">
      <c r="A2936" s="39">
        <f t="shared" si="271"/>
        <v>0</v>
      </c>
      <c r="B2936" s="39">
        <f t="shared" si="272"/>
        <v>0</v>
      </c>
      <c r="C2936" s="39">
        <f t="shared" si="273"/>
        <v>0</v>
      </c>
      <c r="D2936" s="94">
        <f t="shared" ca="1" si="274"/>
        <v>0</v>
      </c>
      <c r="E2936" s="94">
        <f t="shared" ca="1" si="275"/>
        <v>0</v>
      </c>
      <c r="F2936" s="94">
        <f t="shared" ca="1" si="270"/>
        <v>0</v>
      </c>
      <c r="G2936" s="87"/>
      <c r="H2936" s="87"/>
      <c r="I2936" s="87"/>
      <c r="J2936" s="87"/>
    </row>
    <row r="2937" spans="1:10" x14ac:dyDescent="0.2">
      <c r="A2937" s="39">
        <f t="shared" si="271"/>
        <v>0</v>
      </c>
      <c r="B2937" s="39">
        <f t="shared" si="272"/>
        <v>0</v>
      </c>
      <c r="C2937" s="39">
        <f t="shared" si="273"/>
        <v>0</v>
      </c>
      <c r="D2937" s="94">
        <f t="shared" ca="1" si="274"/>
        <v>0</v>
      </c>
      <c r="E2937" s="94">
        <f t="shared" ca="1" si="275"/>
        <v>0</v>
      </c>
      <c r="F2937" s="94">
        <f t="shared" ca="1" si="270"/>
        <v>0</v>
      </c>
      <c r="G2937" s="87"/>
      <c r="H2937" s="87"/>
      <c r="I2937" s="87"/>
      <c r="J2937" s="87"/>
    </row>
    <row r="2938" spans="1:10" x14ac:dyDescent="0.2">
      <c r="A2938" s="39">
        <f t="shared" si="271"/>
        <v>0</v>
      </c>
      <c r="B2938" s="39">
        <f t="shared" si="272"/>
        <v>0</v>
      </c>
      <c r="C2938" s="39">
        <f t="shared" si="273"/>
        <v>0</v>
      </c>
      <c r="D2938" s="94">
        <f t="shared" ca="1" si="274"/>
        <v>0</v>
      </c>
      <c r="E2938" s="94">
        <f t="shared" ca="1" si="275"/>
        <v>0</v>
      </c>
      <c r="F2938" s="94">
        <f t="shared" ca="1" si="270"/>
        <v>0</v>
      </c>
      <c r="G2938" s="87"/>
      <c r="H2938" s="87"/>
      <c r="I2938" s="87"/>
      <c r="J2938" s="87"/>
    </row>
    <row r="2939" spans="1:10" x14ac:dyDescent="0.2">
      <c r="A2939" s="39">
        <f t="shared" si="271"/>
        <v>0</v>
      </c>
      <c r="B2939" s="39">
        <f t="shared" si="272"/>
        <v>0</v>
      </c>
      <c r="C2939" s="39">
        <f t="shared" si="273"/>
        <v>0</v>
      </c>
      <c r="D2939" s="94">
        <f t="shared" ca="1" si="274"/>
        <v>0</v>
      </c>
      <c r="E2939" s="94">
        <f t="shared" ca="1" si="275"/>
        <v>0</v>
      </c>
      <c r="F2939" s="94">
        <f t="shared" ca="1" si="270"/>
        <v>0</v>
      </c>
      <c r="G2939" s="87"/>
      <c r="H2939" s="87"/>
      <c r="I2939" s="87"/>
      <c r="J2939" s="87"/>
    </row>
    <row r="2940" spans="1:10" x14ac:dyDescent="0.2">
      <c r="A2940" s="39">
        <f t="shared" si="271"/>
        <v>0</v>
      </c>
      <c r="B2940" s="39">
        <f t="shared" si="272"/>
        <v>0</v>
      </c>
      <c r="C2940" s="39">
        <f t="shared" si="273"/>
        <v>0</v>
      </c>
      <c r="D2940" s="94">
        <f t="shared" ca="1" si="274"/>
        <v>0</v>
      </c>
      <c r="E2940" s="94">
        <f t="shared" ca="1" si="275"/>
        <v>0</v>
      </c>
      <c r="F2940" s="94">
        <f t="shared" ca="1" si="270"/>
        <v>0</v>
      </c>
      <c r="G2940" s="87"/>
      <c r="H2940" s="87"/>
      <c r="I2940" s="87"/>
      <c r="J2940" s="87"/>
    </row>
    <row r="2941" spans="1:10" x14ac:dyDescent="0.2">
      <c r="A2941" s="39">
        <f t="shared" si="271"/>
        <v>0</v>
      </c>
      <c r="B2941" s="39">
        <f t="shared" si="272"/>
        <v>0</v>
      </c>
      <c r="C2941" s="39">
        <f t="shared" si="273"/>
        <v>0</v>
      </c>
      <c r="D2941" s="94">
        <f t="shared" ca="1" si="274"/>
        <v>0</v>
      </c>
      <c r="E2941" s="94">
        <f t="shared" ca="1" si="275"/>
        <v>0</v>
      </c>
      <c r="F2941" s="94">
        <f t="shared" ca="1" si="270"/>
        <v>0</v>
      </c>
      <c r="G2941" s="87"/>
      <c r="H2941" s="87"/>
      <c r="I2941" s="87"/>
      <c r="J2941" s="87"/>
    </row>
    <row r="2942" spans="1:10" x14ac:dyDescent="0.2">
      <c r="A2942" s="39">
        <f t="shared" si="271"/>
        <v>0</v>
      </c>
      <c r="B2942" s="39">
        <f t="shared" si="272"/>
        <v>0</v>
      </c>
      <c r="C2942" s="39">
        <f t="shared" si="273"/>
        <v>0</v>
      </c>
      <c r="D2942" s="94">
        <f t="shared" ca="1" si="274"/>
        <v>0</v>
      </c>
      <c r="E2942" s="94">
        <f t="shared" ca="1" si="275"/>
        <v>0</v>
      </c>
      <c r="F2942" s="94">
        <f t="shared" ca="1" si="270"/>
        <v>0</v>
      </c>
      <c r="G2942" s="87"/>
      <c r="H2942" s="87"/>
      <c r="I2942" s="87"/>
      <c r="J2942" s="87"/>
    </row>
    <row r="2943" spans="1:10" x14ac:dyDescent="0.2">
      <c r="A2943" s="39">
        <f t="shared" si="271"/>
        <v>0</v>
      </c>
      <c r="B2943" s="39">
        <f t="shared" si="272"/>
        <v>0</v>
      </c>
      <c r="C2943" s="39">
        <f t="shared" si="273"/>
        <v>0</v>
      </c>
      <c r="D2943" s="94">
        <f t="shared" ca="1" si="274"/>
        <v>0</v>
      </c>
      <c r="E2943" s="94">
        <f t="shared" ca="1" si="275"/>
        <v>0</v>
      </c>
      <c r="F2943" s="94">
        <f t="shared" ca="1" si="270"/>
        <v>0</v>
      </c>
      <c r="G2943" s="87"/>
      <c r="H2943" s="87"/>
      <c r="I2943" s="87"/>
      <c r="J2943" s="87"/>
    </row>
    <row r="2944" spans="1:10" x14ac:dyDescent="0.2">
      <c r="A2944" s="39">
        <f t="shared" si="271"/>
        <v>0</v>
      </c>
      <c r="B2944" s="39">
        <f t="shared" si="272"/>
        <v>0</v>
      </c>
      <c r="C2944" s="39">
        <f t="shared" si="273"/>
        <v>0</v>
      </c>
      <c r="D2944" s="94">
        <f t="shared" ca="1" si="274"/>
        <v>0</v>
      </c>
      <c r="E2944" s="94">
        <f t="shared" ca="1" si="275"/>
        <v>0</v>
      </c>
      <c r="F2944" s="94">
        <f t="shared" ca="1" si="270"/>
        <v>0</v>
      </c>
      <c r="G2944" s="87"/>
      <c r="H2944" s="87"/>
      <c r="I2944" s="87"/>
      <c r="J2944" s="87"/>
    </row>
    <row r="2945" spans="1:10" x14ac:dyDescent="0.2">
      <c r="A2945" s="39">
        <f t="shared" si="271"/>
        <v>0</v>
      </c>
      <c r="B2945" s="39">
        <f t="shared" si="272"/>
        <v>0</v>
      </c>
      <c r="C2945" s="39">
        <f t="shared" si="273"/>
        <v>0</v>
      </c>
      <c r="D2945" s="94">
        <f t="shared" ca="1" si="274"/>
        <v>0</v>
      </c>
      <c r="E2945" s="94">
        <f t="shared" ca="1" si="275"/>
        <v>0</v>
      </c>
      <c r="F2945" s="94">
        <f t="shared" ca="1" si="270"/>
        <v>0</v>
      </c>
      <c r="G2945" s="87"/>
      <c r="H2945" s="87"/>
      <c r="I2945" s="87"/>
      <c r="J2945" s="87"/>
    </row>
    <row r="2946" spans="1:10" x14ac:dyDescent="0.2">
      <c r="A2946" s="39">
        <f t="shared" si="271"/>
        <v>0</v>
      </c>
      <c r="B2946" s="39">
        <f t="shared" si="272"/>
        <v>0</v>
      </c>
      <c r="C2946" s="39">
        <f t="shared" si="273"/>
        <v>0</v>
      </c>
      <c r="D2946" s="94">
        <f t="shared" ca="1" si="274"/>
        <v>0</v>
      </c>
      <c r="E2946" s="94">
        <f t="shared" ca="1" si="275"/>
        <v>0</v>
      </c>
      <c r="F2946" s="94">
        <f t="shared" ca="1" si="270"/>
        <v>0</v>
      </c>
      <c r="G2946" s="87"/>
      <c r="H2946" s="87"/>
      <c r="I2946" s="87"/>
      <c r="J2946" s="87"/>
    </row>
    <row r="2947" spans="1:10" x14ac:dyDescent="0.2">
      <c r="A2947" s="39">
        <f t="shared" si="271"/>
        <v>0</v>
      </c>
      <c r="B2947" s="39">
        <f t="shared" si="272"/>
        <v>0</v>
      </c>
      <c r="C2947" s="39">
        <f t="shared" si="273"/>
        <v>0</v>
      </c>
      <c r="D2947" s="94">
        <f t="shared" ca="1" si="274"/>
        <v>0</v>
      </c>
      <c r="E2947" s="94">
        <f t="shared" ca="1" si="275"/>
        <v>0</v>
      </c>
      <c r="F2947" s="94">
        <f t="shared" ca="1" si="270"/>
        <v>0</v>
      </c>
      <c r="G2947" s="87"/>
      <c r="H2947" s="87"/>
      <c r="I2947" s="87"/>
      <c r="J2947" s="87"/>
    </row>
    <row r="2948" spans="1:10" x14ac:dyDescent="0.2">
      <c r="A2948" s="39">
        <f t="shared" si="271"/>
        <v>0</v>
      </c>
      <c r="B2948" s="39">
        <f t="shared" si="272"/>
        <v>0</v>
      </c>
      <c r="C2948" s="39">
        <f t="shared" si="273"/>
        <v>0</v>
      </c>
      <c r="D2948" s="94">
        <f t="shared" ca="1" si="274"/>
        <v>0</v>
      </c>
      <c r="E2948" s="94">
        <f t="shared" ca="1" si="275"/>
        <v>0</v>
      </c>
      <c r="F2948" s="94">
        <f t="shared" ca="1" si="270"/>
        <v>0</v>
      </c>
      <c r="G2948" s="87"/>
      <c r="H2948" s="87"/>
      <c r="I2948" s="87"/>
      <c r="J2948" s="87"/>
    </row>
    <row r="2949" spans="1:10" x14ac:dyDescent="0.2">
      <c r="A2949" s="39">
        <f t="shared" si="271"/>
        <v>0</v>
      </c>
      <c r="B2949" s="39">
        <f t="shared" si="272"/>
        <v>0</v>
      </c>
      <c r="C2949" s="39">
        <f t="shared" si="273"/>
        <v>0</v>
      </c>
      <c r="D2949" s="94">
        <f t="shared" ca="1" si="274"/>
        <v>0</v>
      </c>
      <c r="E2949" s="94">
        <f t="shared" ca="1" si="275"/>
        <v>0</v>
      </c>
      <c r="F2949" s="94">
        <f t="shared" ca="1" si="270"/>
        <v>0</v>
      </c>
      <c r="G2949" s="87"/>
      <c r="H2949" s="87"/>
      <c r="I2949" s="87"/>
      <c r="J2949" s="87"/>
    </row>
    <row r="2950" spans="1:10" x14ac:dyDescent="0.2">
      <c r="A2950" s="39">
        <f t="shared" si="271"/>
        <v>0</v>
      </c>
      <c r="B2950" s="39">
        <f t="shared" si="272"/>
        <v>0</v>
      </c>
      <c r="C2950" s="39">
        <f t="shared" si="273"/>
        <v>0</v>
      </c>
      <c r="D2950" s="94">
        <f t="shared" ca="1" si="274"/>
        <v>0</v>
      </c>
      <c r="E2950" s="94">
        <f t="shared" ca="1" si="275"/>
        <v>0</v>
      </c>
      <c r="F2950" s="94">
        <f t="shared" ca="1" si="270"/>
        <v>0</v>
      </c>
      <c r="G2950" s="87"/>
      <c r="H2950" s="87"/>
      <c r="I2950" s="87"/>
      <c r="J2950" s="87"/>
    </row>
    <row r="2951" spans="1:10" x14ac:dyDescent="0.2">
      <c r="A2951" s="39">
        <f t="shared" ref="A2951:C2954" si="276">M2951</f>
        <v>0</v>
      </c>
      <c r="B2951" s="39">
        <f t="shared" si="276"/>
        <v>0</v>
      </c>
      <c r="C2951" s="39">
        <f t="shared" si="276"/>
        <v>0</v>
      </c>
      <c r="D2951" s="94">
        <f ca="1">IF(TODAY()&lt;$A$4,SUM(P2951)*(100-SUM($I$5))/100,"")</f>
        <v>0</v>
      </c>
      <c r="E2951" s="94">
        <f ca="1">IF(TODAY()&lt;$A$4,SUM(T2951,V2951,X2951,Z2951,AB2951,AD2951,AF2951,AH2951,AJ2951,AL2951,AN2951,AP2951,AR2951,AT2951,AV2951,AX2951,AZ2951,BB2951,BD2951,BF2951,BH2951,BJ2951,BL2951,BN2951,BP2951,BR2951,BT2951,BV2951)-SUM(S2951,U2951,W2951,Y2951,AA2951,AC2951,AE2951,AG2951,AI2951,AK2951,AM2951,AO2951,AQ2951,AS2951,AU2951,AW2951,AY2951,BA2951,BC2951,BE2951,BG2951,BI2951,BK2951,BM2951,BO2951,BQ2951,BS2951,BU2951),"")</f>
        <v>0</v>
      </c>
      <c r="F2951" s="94">
        <f t="shared" ca="1" si="270"/>
        <v>0</v>
      </c>
      <c r="G2951" s="87"/>
      <c r="H2951" s="87"/>
      <c r="I2951" s="87"/>
      <c r="J2951" s="87"/>
    </row>
    <row r="2952" spans="1:10" x14ac:dyDescent="0.2">
      <c r="A2952" s="39">
        <f t="shared" si="276"/>
        <v>0</v>
      </c>
      <c r="B2952" s="39">
        <f t="shared" si="276"/>
        <v>0</v>
      </c>
      <c r="C2952" s="39">
        <f t="shared" si="276"/>
        <v>0</v>
      </c>
      <c r="D2952" s="94">
        <f ca="1">IF(TODAY()&lt;$A$4,SUM(P2952)*(100-SUM($I$5))/100,"")</f>
        <v>0</v>
      </c>
      <c r="E2952" s="94">
        <f ca="1">IF(TODAY()&lt;$A$4,SUM(T2952,V2952,X2952,Z2952,AB2952,AD2952,AF2952,AH2952,AJ2952,AL2952,AN2952,AP2952,AR2952,AT2952,AV2952,AX2952,AZ2952,BB2952,BD2952,BF2952,BH2952,BJ2952,BL2952,BN2952,BP2952,BR2952,BT2952,BV2952)-SUM(S2952,U2952,W2952,Y2952,AA2952,AC2952,AE2952,AG2952,AI2952,AK2952,AM2952,AO2952,AQ2952,AS2952,AU2952,AW2952,AY2952,BA2952,BC2952,BE2952,BG2952,BI2952,BK2952,BM2952,BO2952,BQ2952,BS2952,BU2952),"")</f>
        <v>0</v>
      </c>
      <c r="F2952" s="94">
        <f t="shared" ca="1" si="270"/>
        <v>0</v>
      </c>
      <c r="G2952" s="87"/>
      <c r="H2952" s="87"/>
      <c r="I2952" s="87"/>
      <c r="J2952" s="87"/>
    </row>
    <row r="2953" spans="1:10" x14ac:dyDescent="0.2">
      <c r="A2953" s="39">
        <f t="shared" si="276"/>
        <v>0</v>
      </c>
      <c r="B2953" s="39">
        <f t="shared" si="276"/>
        <v>0</v>
      </c>
      <c r="C2953" s="39">
        <f t="shared" si="276"/>
        <v>0</v>
      </c>
      <c r="D2953" s="94">
        <f ca="1">IF(TODAY()&lt;$A$4,SUM(P2953)*(100-SUM($I$5))/100,"")</f>
        <v>0</v>
      </c>
      <c r="E2953" s="94">
        <f ca="1">IF(TODAY()&lt;$A$4,SUM(T2953,V2953,X2953,Z2953,AB2953,AD2953,AF2953,AH2953,AJ2953,AL2953,AN2953,AP2953,AR2953,AT2953,AV2953,AX2953,AZ2953,BB2953,BD2953,BF2953,BH2953,BJ2953,BL2953,BN2953,BP2953,BR2953,BT2953,BV2953)-SUM(S2953,U2953,W2953,Y2953,AA2953,AC2953,AE2953,AG2953,AI2953,AK2953,AM2953,AO2953,AQ2953,AS2953,AU2953,AW2953,AY2953,BA2953,BC2953,BE2953,BG2953,BI2953,BK2953,BM2953,BO2953,BQ2953,BS2953,BU2953),"")</f>
        <v>0</v>
      </c>
      <c r="F2953" s="94">
        <f t="shared" ca="1" si="270"/>
        <v>0</v>
      </c>
      <c r="G2953" s="87"/>
      <c r="H2953" s="87"/>
      <c r="I2953" s="87"/>
      <c r="J2953" s="87"/>
    </row>
    <row r="2954" spans="1:10" x14ac:dyDescent="0.2">
      <c r="A2954" s="39">
        <f t="shared" si="276"/>
        <v>0</v>
      </c>
      <c r="B2954" s="39">
        <f t="shared" si="276"/>
        <v>0</v>
      </c>
      <c r="C2954" s="39">
        <f t="shared" si="276"/>
        <v>0</v>
      </c>
      <c r="D2954" s="94">
        <f ca="1">IF(TODAY()&lt;$A$4,SUM(P2954)*(100-SUM($I$5))/100,"")</f>
        <v>0</v>
      </c>
      <c r="E2954" s="94">
        <f ca="1">IF(TODAY()&lt;$A$4,SUM(T2954,V2954,X2954,Z2954,AB2954,AD2954,AF2954,AH2954,AJ2954,AL2954,AN2954,AP2954,AR2954,AT2954,AV2954,AX2954,AZ2954,BB2954,BD2954,BF2954,BH2954,BJ2954,BL2954,BN2954,BP2954,BR2954,BT2954,BV2954)-SUM(S2954,U2954,W2954,Y2954,AA2954,AC2954,AE2954,AG2954,AI2954,AK2954,AM2954,AO2954,AQ2954,AS2954,AU2954,AW2954,AY2954,BA2954,BC2954,BE2954,BG2954,BI2954,BK2954,BM2954,BO2954,BQ2954,BS2954,BU2954),"")</f>
        <v>0</v>
      </c>
      <c r="F2954" s="94">
        <f t="shared" ca="1" si="270"/>
        <v>0</v>
      </c>
      <c r="G2954" s="87"/>
      <c r="H2954" s="87"/>
      <c r="I2954" s="87"/>
      <c r="J2954" s="87"/>
    </row>
    <row r="2955" spans="1:10" x14ac:dyDescent="0.2">
      <c r="G2955" s="87"/>
      <c r="H2955" s="87"/>
      <c r="I2955" s="87"/>
      <c r="J2955" s="87"/>
    </row>
  </sheetData>
  <sheetProtection password="C605" sheet="1"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99"/>
  <sheetViews>
    <sheetView tabSelected="1" zoomScale="85" zoomScaleNormal="85" workbookViewId="0">
      <pane xSplit="6" ySplit="4" topLeftCell="H692" activePane="bottomRight" state="frozen"/>
      <selection pane="topRight" activeCell="G1" sqref="G1"/>
      <selection pane="bottomLeft" activeCell="A6" sqref="A6"/>
      <selection pane="bottomRight" activeCell="K7" sqref="K7"/>
    </sheetView>
  </sheetViews>
  <sheetFormatPr defaultColWidth="10.33203125" defaultRowHeight="11.25" outlineLevelCol="1" x14ac:dyDescent="0.2"/>
  <cols>
    <col min="1" max="1" width="5.83203125" style="1" hidden="1" customWidth="1" outlineLevel="1"/>
    <col min="2" max="2" width="5.33203125" style="1" hidden="1" customWidth="1" outlineLevel="1"/>
    <col min="3" max="3" width="5" style="1" hidden="1" customWidth="1" outlineLevel="1"/>
    <col min="4" max="4" width="5.83203125" style="17" hidden="1" customWidth="1" outlineLevel="1"/>
    <col min="5" max="5" width="10.33203125" style="17" hidden="1" customWidth="1" outlineLevel="1"/>
    <col min="6" max="6" width="23.1640625" style="17" customWidth="1" collapsed="1"/>
    <col min="7" max="7" width="14.5" style="17" customWidth="1"/>
    <col min="8" max="8" width="41.1640625" style="17" customWidth="1"/>
    <col min="9" max="9" width="27.83203125" style="16" customWidth="1"/>
    <col min="10" max="10" width="13.5" style="16" hidden="1" customWidth="1"/>
    <col min="11" max="11" width="13.1640625" style="17" customWidth="1"/>
    <col min="12" max="12" width="13" style="4" customWidth="1"/>
    <col min="13" max="13" width="14.33203125" style="16" bestFit="1" customWidth="1"/>
    <col min="14" max="14" width="27.83203125" style="1" customWidth="1"/>
    <col min="15" max="15" width="21.1640625" style="1" customWidth="1"/>
    <col min="16" max="16384" width="10.33203125" style="1"/>
  </cols>
  <sheetData>
    <row r="1" spans="1:16" ht="24.75" customHeight="1" x14ac:dyDescent="0.25">
      <c r="A1" s="77"/>
      <c r="B1" s="77"/>
      <c r="C1" s="77"/>
      <c r="D1" s="103" t="s">
        <v>247</v>
      </c>
      <c r="E1" s="103"/>
      <c r="F1" s="103"/>
      <c r="G1" s="103"/>
      <c r="H1" s="103"/>
      <c r="I1" s="78"/>
      <c r="J1" s="78"/>
      <c r="K1" s="79"/>
      <c r="L1" s="80"/>
      <c r="M1" s="55"/>
      <c r="N1" s="77"/>
      <c r="O1" s="77"/>
      <c r="P1" s="77"/>
    </row>
    <row r="2" spans="1:16" ht="16.5" customHeight="1" x14ac:dyDescent="0.2">
      <c r="A2" s="77"/>
      <c r="B2" s="77"/>
      <c r="C2" s="77"/>
      <c r="D2" s="104">
        <f ca="1">TODAY()</f>
        <v>41491</v>
      </c>
      <c r="E2" s="105"/>
      <c r="F2" s="105"/>
      <c r="G2" s="105"/>
      <c r="H2" s="105"/>
      <c r="I2" s="78"/>
      <c r="J2" s="78"/>
      <c r="K2" s="79"/>
      <c r="L2" s="80"/>
      <c r="M2" s="78"/>
      <c r="N2" s="77"/>
      <c r="O2" s="77"/>
      <c r="P2" s="77"/>
    </row>
    <row r="3" spans="1:16" ht="12" thickBot="1" x14ac:dyDescent="0.25">
      <c r="A3" s="77"/>
      <c r="B3" s="77"/>
      <c r="C3" s="77"/>
      <c r="D3" s="106" t="s">
        <v>248</v>
      </c>
      <c r="E3" s="106"/>
      <c r="F3" s="106"/>
      <c r="G3" s="106"/>
      <c r="H3" s="106"/>
      <c r="I3" s="78"/>
      <c r="J3" s="78"/>
      <c r="K3" s="79"/>
      <c r="L3" s="80"/>
      <c r="M3" s="78"/>
      <c r="N3" s="77"/>
      <c r="O3" s="77"/>
      <c r="P3" s="77"/>
    </row>
    <row r="4" spans="1:16" ht="28.5" customHeight="1" thickBot="1" x14ac:dyDescent="0.25">
      <c r="A4" s="6" t="s">
        <v>249</v>
      </c>
      <c r="B4" s="7" t="s">
        <v>250</v>
      </c>
      <c r="C4" s="7" t="s">
        <v>251</v>
      </c>
      <c r="D4" s="18" t="s">
        <v>252</v>
      </c>
      <c r="E4" s="19" t="s">
        <v>253</v>
      </c>
      <c r="F4" s="19" t="s">
        <v>254</v>
      </c>
      <c r="G4" s="56" t="s">
        <v>961</v>
      </c>
      <c r="H4" s="19" t="s">
        <v>255</v>
      </c>
      <c r="I4" s="20" t="s">
        <v>736</v>
      </c>
      <c r="J4" s="20" t="s">
        <v>39</v>
      </c>
      <c r="K4" s="21" t="s">
        <v>225</v>
      </c>
      <c r="L4" s="2" t="s">
        <v>737</v>
      </c>
      <c r="M4" s="20" t="s">
        <v>738</v>
      </c>
      <c r="N4" s="77"/>
      <c r="O4" s="1" t="s">
        <v>2400</v>
      </c>
      <c r="P4" s="1" t="s">
        <v>2401</v>
      </c>
    </row>
    <row r="5" spans="1:16" ht="15.75" customHeight="1" x14ac:dyDescent="0.2">
      <c r="A5" s="8"/>
      <c r="B5" s="77"/>
      <c r="C5" s="77"/>
      <c r="D5" s="79"/>
      <c r="E5" s="79"/>
      <c r="F5" s="14"/>
      <c r="G5" s="22"/>
      <c r="H5" s="22" t="s">
        <v>260</v>
      </c>
      <c r="I5" s="23"/>
      <c r="J5" s="23"/>
      <c r="K5" s="24"/>
      <c r="L5" s="3"/>
      <c r="M5" s="29"/>
      <c r="N5" s="77"/>
      <c r="O5" s="77"/>
      <c r="P5" s="77"/>
    </row>
    <row r="6" spans="1:16" ht="67.5" customHeight="1" x14ac:dyDescent="0.2">
      <c r="A6" s="8"/>
      <c r="B6" s="77"/>
      <c r="C6" s="77"/>
      <c r="D6" s="79"/>
      <c r="E6" s="79"/>
      <c r="F6" s="62" t="s">
        <v>135</v>
      </c>
      <c r="G6" s="57">
        <v>55</v>
      </c>
      <c r="H6" s="61" t="s">
        <v>136</v>
      </c>
      <c r="I6" s="9">
        <f ca="1">SUMIF(Лист1!B:B,Sheet1!F6,Лист1!D:D)</f>
        <v>750</v>
      </c>
      <c r="J6" s="9">
        <f ca="1">SUMIF(Лист1!B:B,Sheet1!F6,Лист1!F:F)</f>
        <v>0</v>
      </c>
      <c r="K6" s="5">
        <f ca="1">SUMIF(Лист1!B:B,Sheet1!F6,Лист1!E:E)</f>
        <v>59</v>
      </c>
      <c r="L6" s="31"/>
      <c r="M6" s="10" t="str">
        <f ca="1">IF(J6&gt;0,IF(L6*J6&gt;0,IF(K6&gt;=L6,J6*L6,J6*L6&amp;"руб., но остатков не хватает!!!"),""),IF(L6*I6&gt;0,IF(K6&gt;=L6,I6*L6,I6*L6&amp;"руб., но остатков не хватает!!!"),""))</f>
        <v/>
      </c>
      <c r="N6" s="77"/>
      <c r="O6" s="99">
        <v>4690365018671</v>
      </c>
      <c r="P6" s="67" t="s">
        <v>990</v>
      </c>
    </row>
    <row r="7" spans="1:16" ht="36" customHeight="1" x14ac:dyDescent="0.2">
      <c r="A7" s="11" t="s">
        <v>261</v>
      </c>
      <c r="B7" s="11" t="s">
        <v>262</v>
      </c>
      <c r="C7" s="11" t="s">
        <v>263</v>
      </c>
      <c r="D7" s="25" t="s">
        <v>264</v>
      </c>
      <c r="E7" s="25" t="s">
        <v>265</v>
      </c>
      <c r="F7" s="63" t="s">
        <v>266</v>
      </c>
      <c r="G7" s="58">
        <v>45</v>
      </c>
      <c r="H7" s="65" t="s">
        <v>267</v>
      </c>
      <c r="I7" s="9">
        <f ca="1">SUMIF(Лист1!B:B,Sheet1!F7,Лист1!D:D)</f>
        <v>842</v>
      </c>
      <c r="J7" s="9">
        <f ca="1">SUMIF(Лист1!B:B,Sheet1!F7,Лист1!F:F)</f>
        <v>0</v>
      </c>
      <c r="K7" s="5">
        <f ca="1">SUMIF(Лист1!B:B,Sheet1!F7,Лист1!E:E)</f>
        <v>432</v>
      </c>
      <c r="L7" s="31"/>
      <c r="M7" s="10" t="str">
        <f t="shared" ref="M7:M36" ca="1" si="0">IF(J7&gt;0,IF(L7*J7&gt;0,IF(K7&gt;=L7,J7*L7,J7*L7&amp;"руб., но остатков не хватает!!!"),""),IF(L7*I7&gt;0,IF(K7&gt;=L7,I7*L7,I7*L7&amp;"руб., но остатков не хватает!!!"),""))</f>
        <v/>
      </c>
      <c r="N7" s="80"/>
      <c r="O7" s="99">
        <v>4690365018305</v>
      </c>
      <c r="P7" s="67" t="s">
        <v>990</v>
      </c>
    </row>
    <row r="8" spans="1:16" ht="36" customHeight="1" x14ac:dyDescent="0.2">
      <c r="A8" s="12"/>
      <c r="B8" s="13"/>
      <c r="C8" s="13"/>
      <c r="D8" s="26"/>
      <c r="E8" s="26"/>
      <c r="F8" s="63" t="s">
        <v>841</v>
      </c>
      <c r="G8" s="58">
        <v>40</v>
      </c>
      <c r="H8" s="65" t="s">
        <v>842</v>
      </c>
      <c r="I8" s="9">
        <f ca="1">SUMIF(Лист1!B:B,Sheet1!F8,Лист1!D:D)</f>
        <v>615</v>
      </c>
      <c r="J8" s="9">
        <f ca="1">SUMIF(Лист1!B:B,Sheet1!F8,Лист1!F:F)</f>
        <v>0</v>
      </c>
      <c r="K8" s="5">
        <f ca="1">SUMIF(Лист1!B:B,Sheet1!F8,Лист1!E:E)</f>
        <v>0</v>
      </c>
      <c r="L8" s="31"/>
      <c r="M8" s="10" t="str">
        <f t="shared" ca="1" si="0"/>
        <v/>
      </c>
      <c r="N8" s="80"/>
      <c r="O8" s="99">
        <v>4690365033827</v>
      </c>
      <c r="P8" s="67" t="s">
        <v>990</v>
      </c>
    </row>
    <row r="9" spans="1:16" ht="26.25" customHeight="1" x14ac:dyDescent="0.2">
      <c r="A9" s="11" t="s">
        <v>273</v>
      </c>
      <c r="B9" s="11" t="s">
        <v>274</v>
      </c>
      <c r="C9" s="11" t="s">
        <v>275</v>
      </c>
      <c r="D9" s="25" t="s">
        <v>276</v>
      </c>
      <c r="E9" s="25" t="s">
        <v>277</v>
      </c>
      <c r="F9" s="63" t="s">
        <v>278</v>
      </c>
      <c r="G9" s="58">
        <v>65</v>
      </c>
      <c r="H9" s="65" t="s">
        <v>279</v>
      </c>
      <c r="I9" s="9">
        <f ca="1">SUMIF(Лист1!B:B,Sheet1!F9,Лист1!D:D)</f>
        <v>596</v>
      </c>
      <c r="J9" s="9">
        <f ca="1">SUMIF(Лист1!B:B,Sheet1!F9,Лист1!F:F)</f>
        <v>0</v>
      </c>
      <c r="K9" s="5">
        <f ca="1">SUMIF(Лист1!B:B,Sheet1!F9,Лист1!E:E)</f>
        <v>86</v>
      </c>
      <c r="L9" s="31"/>
      <c r="M9" s="10" t="str">
        <f t="shared" ca="1" si="0"/>
        <v/>
      </c>
      <c r="N9" s="80"/>
      <c r="O9" s="99">
        <v>4690365018961</v>
      </c>
      <c r="P9" s="67" t="s">
        <v>990</v>
      </c>
    </row>
    <row r="10" spans="1:16" ht="26.25" customHeight="1" x14ac:dyDescent="0.2">
      <c r="A10" s="11" t="s">
        <v>280</v>
      </c>
      <c r="B10" s="11" t="s">
        <v>274</v>
      </c>
      <c r="C10" s="11" t="s">
        <v>275</v>
      </c>
      <c r="D10" s="25" t="s">
        <v>276</v>
      </c>
      <c r="E10" s="25" t="s">
        <v>281</v>
      </c>
      <c r="F10" s="63" t="s">
        <v>282</v>
      </c>
      <c r="G10" s="58">
        <v>65</v>
      </c>
      <c r="H10" s="65" t="s">
        <v>279</v>
      </c>
      <c r="I10" s="9">
        <f ca="1">SUMIF(Лист1!B:B,Sheet1!F10,Лист1!D:D)</f>
        <v>596</v>
      </c>
      <c r="J10" s="9">
        <f ca="1">SUMIF(Лист1!B:B,Sheet1!F10,Лист1!F:F)</f>
        <v>0</v>
      </c>
      <c r="K10" s="5">
        <f ca="1">SUMIF(Лист1!B:B,Sheet1!F10,Лист1!E:E)</f>
        <v>107</v>
      </c>
      <c r="L10" s="31"/>
      <c r="M10" s="10" t="str">
        <f t="shared" ca="1" si="0"/>
        <v/>
      </c>
      <c r="N10" s="80"/>
      <c r="O10" s="99">
        <v>4690365018909</v>
      </c>
      <c r="P10" s="67" t="s">
        <v>990</v>
      </c>
    </row>
    <row r="11" spans="1:16" ht="26.25" customHeight="1" x14ac:dyDescent="0.2">
      <c r="A11" s="11" t="s">
        <v>273</v>
      </c>
      <c r="B11" s="11" t="s">
        <v>274</v>
      </c>
      <c r="C11" s="11" t="s">
        <v>275</v>
      </c>
      <c r="D11" s="25" t="s">
        <v>276</v>
      </c>
      <c r="E11" s="25" t="s">
        <v>277</v>
      </c>
      <c r="F11" s="63" t="s">
        <v>99</v>
      </c>
      <c r="G11" s="58">
        <v>65</v>
      </c>
      <c r="H11" s="65" t="s">
        <v>279</v>
      </c>
      <c r="I11" s="9">
        <f ca="1">SUMIF(Лист1!B:B,Sheet1!F11,Лист1!D:D)</f>
        <v>596</v>
      </c>
      <c r="J11" s="9">
        <f ca="1">SUMIF(Лист1!B:B,Sheet1!F11,Лист1!F:F)</f>
        <v>0</v>
      </c>
      <c r="K11" s="5">
        <f ca="1">SUMIF(Лист1!B:B,Sheet1!F11,Лист1!E:E)</f>
        <v>124</v>
      </c>
      <c r="L11" s="31"/>
      <c r="M11" s="10" t="str">
        <f t="shared" ca="1" si="0"/>
        <v/>
      </c>
      <c r="N11" s="80"/>
      <c r="O11" s="99">
        <v>4690365018978</v>
      </c>
      <c r="P11" s="67" t="s">
        <v>990</v>
      </c>
    </row>
    <row r="12" spans="1:16" ht="39.75" customHeight="1" x14ac:dyDescent="0.2">
      <c r="A12" s="11" t="s">
        <v>283</v>
      </c>
      <c r="B12" s="11" t="s">
        <v>264</v>
      </c>
      <c r="C12" s="11" t="s">
        <v>272</v>
      </c>
      <c r="D12" s="25" t="s">
        <v>284</v>
      </c>
      <c r="E12" s="25" t="s">
        <v>285</v>
      </c>
      <c r="F12" s="63" t="s">
        <v>286</v>
      </c>
      <c r="G12" s="58">
        <v>45</v>
      </c>
      <c r="H12" s="65" t="s">
        <v>287</v>
      </c>
      <c r="I12" s="9">
        <f ca="1">SUMIF(Лист1!B:B,Sheet1!F12,Лист1!D:D)</f>
        <v>494</v>
      </c>
      <c r="J12" s="9">
        <f ca="1">SUMIF(Лист1!B:B,Sheet1!F12,Лист1!F:F)</f>
        <v>0</v>
      </c>
      <c r="K12" s="5">
        <f ca="1">SUMIF(Лист1!B:B,Sheet1!F12,Лист1!E:E)</f>
        <v>270</v>
      </c>
      <c r="L12" s="31"/>
      <c r="M12" s="10" t="str">
        <f t="shared" ca="1" si="0"/>
        <v/>
      </c>
      <c r="N12" s="80"/>
      <c r="O12" s="99">
        <v>4690365018893</v>
      </c>
      <c r="P12" s="67" t="s">
        <v>990</v>
      </c>
    </row>
    <row r="13" spans="1:16" ht="39.75" customHeight="1" x14ac:dyDescent="0.2">
      <c r="A13" s="11" t="s">
        <v>283</v>
      </c>
      <c r="B13" s="11" t="s">
        <v>264</v>
      </c>
      <c r="C13" s="11" t="s">
        <v>272</v>
      </c>
      <c r="D13" s="25" t="s">
        <v>284</v>
      </c>
      <c r="E13" s="25" t="s">
        <v>285</v>
      </c>
      <c r="F13" s="63" t="s">
        <v>4549</v>
      </c>
      <c r="G13" s="58">
        <v>80</v>
      </c>
      <c r="H13" s="65" t="s">
        <v>4410</v>
      </c>
      <c r="I13" s="9">
        <f ca="1">SUMIF(Лист1!B:B,Sheet1!F13,Лист1!D:D)</f>
        <v>955</v>
      </c>
      <c r="J13" s="9">
        <f ca="1">SUMIF(Лист1!B:B,Sheet1!F13,Лист1!F:F)</f>
        <v>0</v>
      </c>
      <c r="K13" s="5">
        <f ca="1">SUMIF(Лист1!B:B,Sheet1!F13,Лист1!E:E)</f>
        <v>4</v>
      </c>
      <c r="L13" s="31"/>
      <c r="M13" s="10" t="str">
        <f t="shared" ref="M13" ca="1" si="1">IF(J13&gt;0,IF(L13*J13&gt;0,IF(K13&gt;=L13,J13*L13,J13*L13&amp;"руб., но остатков не хватает!!!"),""),IF(L13*I13&gt;0,IF(K13&gt;=L13,I13*L13,I13*L13&amp;"руб., но остатков не хватает!!!"),""))</f>
        <v/>
      </c>
      <c r="N13" s="80"/>
      <c r="O13" s="99">
        <v>4690365018893</v>
      </c>
      <c r="P13" s="67" t="s">
        <v>990</v>
      </c>
    </row>
    <row r="14" spans="1:16" ht="38.25" customHeight="1" x14ac:dyDescent="0.2">
      <c r="A14" s="11" t="s">
        <v>290</v>
      </c>
      <c r="B14" s="11" t="s">
        <v>263</v>
      </c>
      <c r="C14" s="11" t="s">
        <v>291</v>
      </c>
      <c r="D14" s="25" t="s">
        <v>292</v>
      </c>
      <c r="E14" s="25" t="s">
        <v>293</v>
      </c>
      <c r="F14" s="63" t="s">
        <v>294</v>
      </c>
      <c r="G14" s="58">
        <v>70</v>
      </c>
      <c r="H14" s="65" t="s">
        <v>295</v>
      </c>
      <c r="I14" s="9">
        <f ca="1">SUMIF(Лист1!B:B,Sheet1!F14,Лист1!D:D)</f>
        <v>516</v>
      </c>
      <c r="J14" s="9">
        <f ca="1">SUMIF(Лист1!B:B,Sheet1!F14,Лист1!F:F)</f>
        <v>0</v>
      </c>
      <c r="K14" s="5">
        <f ca="1">SUMIF(Лист1!B:B,Sheet1!F14,Лист1!E:E)</f>
        <v>225</v>
      </c>
      <c r="L14" s="31"/>
      <c r="M14" s="10" t="str">
        <f t="shared" ca="1" si="0"/>
        <v/>
      </c>
      <c r="N14" s="80"/>
      <c r="O14" s="99">
        <v>4690365019029</v>
      </c>
      <c r="P14" s="67" t="s">
        <v>990</v>
      </c>
    </row>
    <row r="15" spans="1:16" ht="38.25" customHeight="1" x14ac:dyDescent="0.2">
      <c r="A15" s="12"/>
      <c r="B15" s="13"/>
      <c r="C15" s="13"/>
      <c r="D15" s="26"/>
      <c r="E15" s="26"/>
      <c r="F15" s="62" t="s">
        <v>226</v>
      </c>
      <c r="G15" s="58">
        <v>70</v>
      </c>
      <c r="H15" s="65" t="s">
        <v>227</v>
      </c>
      <c r="I15" s="9">
        <f ca="1">SUMIF(Лист1!B:B,Sheet1!F15,Лист1!D:D)</f>
        <v>516</v>
      </c>
      <c r="J15" s="9">
        <f ca="1">SUMIF(Лист1!B:B,Sheet1!F15,Лист1!F:F)</f>
        <v>0</v>
      </c>
      <c r="K15" s="5">
        <f ca="1">SUMIF(Лист1!B:B,Sheet1!F15,Лист1!E:E)</f>
        <v>81</v>
      </c>
      <c r="L15" s="31"/>
      <c r="M15" s="10" t="str">
        <f t="shared" ca="1" si="0"/>
        <v/>
      </c>
      <c r="N15" s="80"/>
      <c r="O15" s="99">
        <v>4690365019012</v>
      </c>
      <c r="P15" s="67" t="s">
        <v>990</v>
      </c>
    </row>
    <row r="16" spans="1:16" ht="74.25" customHeight="1" x14ac:dyDescent="0.2">
      <c r="A16" s="12"/>
      <c r="B16" s="13"/>
      <c r="C16" s="13"/>
      <c r="D16" s="26"/>
      <c r="E16" s="26"/>
      <c r="F16" s="62" t="s">
        <v>228</v>
      </c>
      <c r="G16" s="58">
        <v>48</v>
      </c>
      <c r="H16" s="65" t="s">
        <v>229</v>
      </c>
      <c r="I16" s="9">
        <f ca="1">SUMIF(Лист1!B:B,Sheet1!F16,Лист1!D:D)</f>
        <v>468</v>
      </c>
      <c r="J16" s="9">
        <f ca="1">SUMIF(Лист1!B:B,Sheet1!F16,Лист1!F:F)</f>
        <v>0</v>
      </c>
      <c r="K16" s="5">
        <f ca="1">SUMIF(Лист1!B:B,Sheet1!F16,Лист1!E:E)</f>
        <v>107</v>
      </c>
      <c r="L16" s="31"/>
      <c r="M16" s="10" t="str">
        <f t="shared" ca="1" si="0"/>
        <v/>
      </c>
      <c r="N16" s="80"/>
      <c r="O16" s="99">
        <v>4690365019913</v>
      </c>
      <c r="P16" s="67" t="s">
        <v>990</v>
      </c>
    </row>
    <row r="17" spans="1:16" ht="34.5" customHeight="1" x14ac:dyDescent="0.2">
      <c r="A17" s="12"/>
      <c r="B17" s="13"/>
      <c r="C17" s="13"/>
      <c r="D17" s="26"/>
      <c r="E17" s="26"/>
      <c r="F17" s="63" t="s">
        <v>233</v>
      </c>
      <c r="G17" s="58">
        <v>36</v>
      </c>
      <c r="H17" s="65" t="s">
        <v>234</v>
      </c>
      <c r="I17" s="9">
        <f ca="1">SUMIF(Лист1!B:B,Sheet1!F17,Лист1!D:D)</f>
        <v>319</v>
      </c>
      <c r="J17" s="9">
        <f ca="1">SUMIF(Лист1!B:B,Sheet1!F17,Лист1!F:F)</f>
        <v>0</v>
      </c>
      <c r="K17" s="5">
        <f ca="1">SUMIF(Лист1!B:B,Sheet1!F17,Лист1!E:E)</f>
        <v>51</v>
      </c>
      <c r="L17" s="31"/>
      <c r="M17" s="10" t="str">
        <f t="shared" ca="1" si="0"/>
        <v/>
      </c>
      <c r="N17" s="80"/>
      <c r="O17" s="99">
        <v>4690365020025</v>
      </c>
      <c r="P17" s="67" t="s">
        <v>990</v>
      </c>
    </row>
    <row r="18" spans="1:16" ht="34.5" customHeight="1" x14ac:dyDescent="0.2">
      <c r="A18" s="12"/>
      <c r="B18" s="13"/>
      <c r="C18" s="13"/>
      <c r="D18" s="26"/>
      <c r="E18" s="26"/>
      <c r="F18" s="63" t="s">
        <v>4525</v>
      </c>
      <c r="G18" s="58">
        <v>36</v>
      </c>
      <c r="H18" s="65" t="s">
        <v>234</v>
      </c>
      <c r="I18" s="9">
        <f ca="1">SUMIF(Лист1!B:B,Sheet1!F18,Лист1!D:D)</f>
        <v>319</v>
      </c>
      <c r="J18" s="9">
        <f ca="1">SUMIF(Лист1!B:B,Sheet1!F18,Лист1!F:F)</f>
        <v>0</v>
      </c>
      <c r="K18" s="5">
        <f ca="1">SUMIF(Лист1!B:B,Sheet1!F18,Лист1!E:E)</f>
        <v>42</v>
      </c>
      <c r="L18" s="31"/>
      <c r="M18" s="10" t="str">
        <f t="shared" ref="M18" ca="1" si="2">IF(J18&gt;0,IF(L18*J18&gt;0,IF(K18&gt;=L18,J18*L18,J18*L18&amp;"руб., но остатков не хватает!!!"),""),IF(L18*I18&gt;0,IF(K18&gt;=L18,I18*L18,I18*L18&amp;"руб., но остатков не хватает!!!"),""))</f>
        <v/>
      </c>
      <c r="N18" s="80"/>
      <c r="O18" s="99">
        <v>4690365020025</v>
      </c>
      <c r="P18" s="67" t="s">
        <v>990</v>
      </c>
    </row>
    <row r="19" spans="1:16" ht="35.25" customHeight="1" x14ac:dyDescent="0.2">
      <c r="A19" s="12"/>
      <c r="B19" s="13"/>
      <c r="C19" s="13"/>
      <c r="D19" s="26"/>
      <c r="E19" s="26"/>
      <c r="F19" s="63" t="s">
        <v>236</v>
      </c>
      <c r="G19" s="58">
        <v>42</v>
      </c>
      <c r="H19" s="65" t="s">
        <v>237</v>
      </c>
      <c r="I19" s="9">
        <f ca="1">SUMIF(Лист1!B:B,Sheet1!F19,Лист1!D:D)</f>
        <v>464</v>
      </c>
      <c r="J19" s="9">
        <f ca="1">SUMIF(Лист1!B:B,Sheet1!F19,Лист1!F:F)</f>
        <v>0</v>
      </c>
      <c r="K19" s="5">
        <f ca="1">SUMIF(Лист1!B:B,Sheet1!F19,Лист1!E:E)</f>
        <v>110</v>
      </c>
      <c r="L19" s="31"/>
      <c r="M19" s="10" t="str">
        <f t="shared" ca="1" si="0"/>
        <v/>
      </c>
      <c r="N19" s="80"/>
      <c r="O19" s="99">
        <v>4690365020056</v>
      </c>
      <c r="P19" s="67" t="s">
        <v>990</v>
      </c>
    </row>
    <row r="20" spans="1:16" ht="35.25" customHeight="1" x14ac:dyDescent="0.2">
      <c r="A20" s="12"/>
      <c r="B20" s="13"/>
      <c r="C20" s="13"/>
      <c r="D20" s="26"/>
      <c r="E20" s="26"/>
      <c r="F20" s="63" t="s">
        <v>98</v>
      </c>
      <c r="G20" s="58">
        <v>42</v>
      </c>
      <c r="H20" s="65" t="s">
        <v>237</v>
      </c>
      <c r="I20" s="9">
        <f ca="1">SUMIF(Лист1!B:B,Sheet1!F20,Лист1!D:D)</f>
        <v>464</v>
      </c>
      <c r="J20" s="9">
        <f ca="1">SUMIF(Лист1!B:B,Sheet1!F20,Лист1!F:F)</f>
        <v>0</v>
      </c>
      <c r="K20" s="5">
        <f ca="1">SUMIF(Лист1!B:B,Sheet1!F20,Лист1!E:E)</f>
        <v>117</v>
      </c>
      <c r="L20" s="31"/>
      <c r="M20" s="10" t="str">
        <f t="shared" ca="1" si="0"/>
        <v/>
      </c>
      <c r="N20" s="80"/>
      <c r="O20" s="99">
        <v>4690365020100</v>
      </c>
      <c r="P20" s="67" t="s">
        <v>990</v>
      </c>
    </row>
    <row r="21" spans="1:16" ht="21.75" customHeight="1" x14ac:dyDescent="0.2">
      <c r="A21" s="12"/>
      <c r="B21" s="13"/>
      <c r="C21" s="13"/>
      <c r="D21" s="26"/>
      <c r="E21" s="26"/>
      <c r="F21" s="63" t="s">
        <v>144</v>
      </c>
      <c r="G21" s="58">
        <v>54</v>
      </c>
      <c r="H21" s="65" t="s">
        <v>114</v>
      </c>
      <c r="I21" s="9">
        <f ca="1">SUMIF(Лист1!B:B,Sheet1!F21,Лист1!D:D)</f>
        <v>781</v>
      </c>
      <c r="J21" s="9">
        <f ca="1">SUMIF(Лист1!B:B,Sheet1!F21,Лист1!F:F)</f>
        <v>0</v>
      </c>
      <c r="K21" s="5">
        <f ca="1">SUMIF(Лист1!B:B,Sheet1!F21,Лист1!E:E)</f>
        <v>101</v>
      </c>
      <c r="L21" s="31"/>
      <c r="M21" s="10" t="str">
        <f t="shared" ca="1" si="0"/>
        <v/>
      </c>
      <c r="N21" s="80"/>
      <c r="O21" s="99">
        <v>4690365023866</v>
      </c>
      <c r="P21" s="67" t="s">
        <v>990</v>
      </c>
    </row>
    <row r="22" spans="1:16" ht="21.75" customHeight="1" x14ac:dyDescent="0.2">
      <c r="A22" s="12"/>
      <c r="B22" s="13"/>
      <c r="C22" s="13"/>
      <c r="D22" s="26"/>
      <c r="E22" s="26"/>
      <c r="F22" s="63" t="s">
        <v>113</v>
      </c>
      <c r="G22" s="58">
        <v>54</v>
      </c>
      <c r="H22" s="65" t="s">
        <v>114</v>
      </c>
      <c r="I22" s="9">
        <f ca="1">SUMIF(Лист1!B:B,Sheet1!F22,Лист1!D:D)</f>
        <v>781</v>
      </c>
      <c r="J22" s="9">
        <f ca="1">SUMIF(Лист1!B:B,Sheet1!F22,Лист1!F:F)</f>
        <v>0</v>
      </c>
      <c r="K22" s="5">
        <f ca="1">SUMIF(Лист1!B:B,Sheet1!F22,Лист1!E:E)</f>
        <v>45</v>
      </c>
      <c r="L22" s="31"/>
      <c r="M22" s="10" t="str">
        <f t="shared" ca="1" si="0"/>
        <v/>
      </c>
      <c r="N22" s="80"/>
      <c r="O22" s="99">
        <v>4690365022418</v>
      </c>
      <c r="P22" s="67" t="s">
        <v>990</v>
      </c>
    </row>
    <row r="23" spans="1:16" ht="21.75" customHeight="1" x14ac:dyDescent="0.2">
      <c r="A23" s="12"/>
      <c r="B23" s="13"/>
      <c r="C23" s="13"/>
      <c r="D23" s="26"/>
      <c r="E23" s="26"/>
      <c r="F23" s="63" t="s">
        <v>1965</v>
      </c>
      <c r="G23" s="58">
        <v>54</v>
      </c>
      <c r="H23" s="65" t="s">
        <v>114</v>
      </c>
      <c r="I23" s="9">
        <f ca="1">SUMIF(Лист1!B:B,Sheet1!F23,Лист1!D:D)</f>
        <v>948</v>
      </c>
      <c r="J23" s="9">
        <f ca="1">SUMIF(Лист1!B:B,Sheet1!F23,Лист1!F:F)</f>
        <v>0</v>
      </c>
      <c r="K23" s="5">
        <f ca="1">SUMIF(Лист1!B:B,Sheet1!F23,Лист1!E:E)</f>
        <v>9</v>
      </c>
      <c r="L23" s="31"/>
      <c r="M23" s="10" t="str">
        <f ca="1">IF(J23&gt;0,IF(L23*J23&gt;0,IF(K23&gt;=L23,J23*L23,J23*L23&amp;"руб., но остатков не хватает!!!"),""),IF(L23*I23&gt;0,IF(K23&gt;=L23,I23*L23,I23*L23&amp;"руб., но остатков не хватает!!!"),""))</f>
        <v/>
      </c>
      <c r="N23" s="80"/>
      <c r="O23" s="99">
        <v>4690365040023</v>
      </c>
      <c r="P23" s="67" t="s">
        <v>990</v>
      </c>
    </row>
    <row r="24" spans="1:16" ht="42.75" customHeight="1" x14ac:dyDescent="0.2">
      <c r="A24" s="12"/>
      <c r="B24" s="13"/>
      <c r="C24" s="13"/>
      <c r="D24" s="26"/>
      <c r="E24" s="26"/>
      <c r="F24" s="63" t="s">
        <v>238</v>
      </c>
      <c r="G24" s="58">
        <v>42</v>
      </c>
      <c r="H24" s="65" t="s">
        <v>239</v>
      </c>
      <c r="I24" s="9">
        <f ca="1">SUMIF(Лист1!B:B,Sheet1!F24,Лист1!D:D)</f>
        <v>370</v>
      </c>
      <c r="J24" s="9">
        <f ca="1">SUMIF(Лист1!B:B,Sheet1!F24,Лист1!F:F)</f>
        <v>0</v>
      </c>
      <c r="K24" s="5">
        <f ca="1">SUMIF(Лист1!B:B,Sheet1!F24,Лист1!E:E)</f>
        <v>26</v>
      </c>
      <c r="L24" s="31"/>
      <c r="M24" s="10" t="str">
        <f t="shared" ca="1" si="0"/>
        <v/>
      </c>
      <c r="N24" s="80"/>
      <c r="O24" s="99">
        <v>4690365020063</v>
      </c>
      <c r="P24" s="67" t="s">
        <v>990</v>
      </c>
    </row>
    <row r="25" spans="1:16" ht="35.25" customHeight="1" x14ac:dyDescent="0.2">
      <c r="A25" s="12"/>
      <c r="B25" s="13"/>
      <c r="C25" s="13"/>
      <c r="D25" s="26"/>
      <c r="E25" s="26"/>
      <c r="F25" s="63" t="s">
        <v>240</v>
      </c>
      <c r="G25" s="58">
        <v>42</v>
      </c>
      <c r="H25" s="65" t="s">
        <v>239</v>
      </c>
      <c r="I25" s="9">
        <f ca="1">SUMIF(Лист1!B:B,Sheet1!F25,Лист1!D:D)</f>
        <v>370</v>
      </c>
      <c r="J25" s="9">
        <f ca="1">SUMIF(Лист1!B:B,Sheet1!F25,Лист1!F:F)</f>
        <v>0</v>
      </c>
      <c r="K25" s="5">
        <f ca="1">SUMIF(Лист1!B:B,Sheet1!F25,Лист1!E:E)</f>
        <v>33</v>
      </c>
      <c r="L25" s="31"/>
      <c r="M25" s="10" t="str">
        <f t="shared" ca="1" si="0"/>
        <v/>
      </c>
      <c r="N25" s="80"/>
      <c r="O25" s="99">
        <v>4690365020070</v>
      </c>
      <c r="P25" s="67" t="s">
        <v>990</v>
      </c>
    </row>
    <row r="26" spans="1:16" ht="45.75" customHeight="1" x14ac:dyDescent="0.2">
      <c r="A26" s="12"/>
      <c r="B26" s="13"/>
      <c r="C26" s="13"/>
      <c r="D26" s="26"/>
      <c r="E26" s="26"/>
      <c r="F26" s="63" t="s">
        <v>1915</v>
      </c>
      <c r="G26" s="58">
        <v>70</v>
      </c>
      <c r="H26" s="65" t="s">
        <v>244</v>
      </c>
      <c r="I26" s="9">
        <f ca="1">SUMIF(Лист1!B:B,Sheet1!F26,Лист1!D:D)</f>
        <v>705</v>
      </c>
      <c r="J26" s="9">
        <f ca="1">SUMIF(Лист1!B:B,Sheet1!F26,Лист1!F:F)</f>
        <v>0</v>
      </c>
      <c r="K26" s="5">
        <f ca="1">SUMIF(Лист1!B:B,Sheet1!F26,Лист1!E:E)</f>
        <v>0</v>
      </c>
      <c r="L26" s="31"/>
      <c r="M26" s="10" t="str">
        <f t="shared" ca="1" si="0"/>
        <v/>
      </c>
      <c r="N26" s="80"/>
      <c r="O26" s="99">
        <v>4690365022494</v>
      </c>
      <c r="P26" s="67" t="s">
        <v>990</v>
      </c>
    </row>
    <row r="27" spans="1:16" ht="45.75" customHeight="1" x14ac:dyDescent="0.2">
      <c r="A27" s="12"/>
      <c r="B27" s="13"/>
      <c r="C27" s="13"/>
      <c r="D27" s="26"/>
      <c r="E27" s="26"/>
      <c r="F27" s="63" t="s">
        <v>1916</v>
      </c>
      <c r="G27" s="58">
        <v>70</v>
      </c>
      <c r="H27" s="65" t="s">
        <v>244</v>
      </c>
      <c r="I27" s="9">
        <f ca="1">SUMIF(Лист1!B:B,Sheet1!F27,Лист1!D:D)</f>
        <v>705</v>
      </c>
      <c r="J27" s="9">
        <f ca="1">SUMIF(Лист1!B:B,Sheet1!F27,Лист1!F:F)</f>
        <v>0</v>
      </c>
      <c r="K27" s="5">
        <f ca="1">SUMIF(Лист1!B:B,Sheet1!F27,Лист1!E:E)</f>
        <v>0</v>
      </c>
      <c r="L27" s="31"/>
      <c r="M27" s="10" t="str">
        <f t="shared" ca="1" si="0"/>
        <v/>
      </c>
      <c r="N27" s="80"/>
      <c r="O27" s="99">
        <v>4690365040665</v>
      </c>
      <c r="P27" s="67" t="s">
        <v>990</v>
      </c>
    </row>
    <row r="28" spans="1:16" ht="42" customHeight="1" x14ac:dyDescent="0.2">
      <c r="A28" s="12"/>
      <c r="B28" s="13"/>
      <c r="C28" s="13"/>
      <c r="D28" s="26"/>
      <c r="E28" s="26"/>
      <c r="F28" s="63" t="s">
        <v>100</v>
      </c>
      <c r="G28" s="58">
        <v>70</v>
      </c>
      <c r="H28" s="65" t="s">
        <v>115</v>
      </c>
      <c r="I28" s="9">
        <f ca="1">SUMIF(Лист1!B:B,Sheet1!F28,Лист1!D:D)</f>
        <v>1277</v>
      </c>
      <c r="J28" s="9">
        <f ca="1">SUMIF(Лист1!B:B,Sheet1!F28,Лист1!F:F)</f>
        <v>0</v>
      </c>
      <c r="K28" s="5">
        <f ca="1">SUMIF(Лист1!B:B,Sheet1!F28,Лист1!E:E)</f>
        <v>1</v>
      </c>
      <c r="L28" s="31"/>
      <c r="M28" s="10" t="str">
        <f t="shared" ca="1" si="0"/>
        <v/>
      </c>
      <c r="N28" s="80"/>
      <c r="O28" s="99">
        <v>4690365022302</v>
      </c>
      <c r="P28" s="67" t="s">
        <v>990</v>
      </c>
    </row>
    <row r="29" spans="1:16" ht="42" customHeight="1" x14ac:dyDescent="0.2">
      <c r="A29" s="12"/>
      <c r="B29" s="13"/>
      <c r="C29" s="13"/>
      <c r="D29" s="26"/>
      <c r="E29" s="26"/>
      <c r="F29" s="63" t="s">
        <v>1913</v>
      </c>
      <c r="G29" s="58">
        <v>70</v>
      </c>
      <c r="H29" s="65" t="s">
        <v>115</v>
      </c>
      <c r="I29" s="9">
        <f ca="1">SUMIF(Лист1!B:B,Sheet1!F29,Лист1!D:D)</f>
        <v>1277</v>
      </c>
      <c r="J29" s="9">
        <f ca="1">SUMIF(Лист1!B:B,Sheet1!F29,Лист1!F:F)</f>
        <v>0</v>
      </c>
      <c r="K29" s="5">
        <f ca="1">SUMIF(Лист1!B:B,Sheet1!F29,Лист1!E:E)</f>
        <v>111</v>
      </c>
      <c r="L29" s="31"/>
      <c r="M29" s="10" t="str">
        <f t="shared" ca="1" si="0"/>
        <v/>
      </c>
      <c r="N29" s="80"/>
      <c r="O29" s="99">
        <v>4690365026973</v>
      </c>
      <c r="P29" s="67" t="s">
        <v>990</v>
      </c>
    </row>
    <row r="30" spans="1:16" ht="66" customHeight="1" x14ac:dyDescent="0.2">
      <c r="A30" s="12"/>
      <c r="B30" s="13"/>
      <c r="C30" s="13"/>
      <c r="D30" s="26"/>
      <c r="E30" s="26"/>
      <c r="F30" s="63" t="s">
        <v>754</v>
      </c>
      <c r="G30" s="58">
        <v>33</v>
      </c>
      <c r="H30" s="65" t="s">
        <v>755</v>
      </c>
      <c r="I30" s="9">
        <f ca="1">SUMIF(Лист1!B:B,Sheet1!F30,Лист1!D:D)</f>
        <v>406</v>
      </c>
      <c r="J30" s="9">
        <f ca="1">SUMIF(Лист1!B:B,Sheet1!F30,Лист1!F:F)</f>
        <v>0</v>
      </c>
      <c r="K30" s="5">
        <f ca="1">SUMIF(Лист1!B:B,Sheet1!F30,Лист1!E:E)</f>
        <v>35</v>
      </c>
      <c r="L30" s="31"/>
      <c r="M30" s="10" t="str">
        <f t="shared" ca="1" si="0"/>
        <v/>
      </c>
      <c r="N30" s="80"/>
      <c r="O30" s="99">
        <v>4690365024108</v>
      </c>
      <c r="P30" s="67" t="s">
        <v>990</v>
      </c>
    </row>
    <row r="31" spans="1:16" ht="78" customHeight="1" x14ac:dyDescent="0.2">
      <c r="A31" s="12"/>
      <c r="B31" s="13"/>
      <c r="C31" s="13"/>
      <c r="D31" s="26"/>
      <c r="E31" s="26"/>
      <c r="F31" s="63" t="s">
        <v>159</v>
      </c>
      <c r="G31" s="58">
        <v>64</v>
      </c>
      <c r="H31" s="65" t="s">
        <v>160</v>
      </c>
      <c r="I31" s="9">
        <f ca="1">SUMIF(Лист1!B:B,Sheet1!F31,Лист1!D:D)</f>
        <v>1439</v>
      </c>
      <c r="J31" s="9">
        <f ca="1">SUMIF(Лист1!B:B,Sheet1!F31,Лист1!F:F)</f>
        <v>0</v>
      </c>
      <c r="K31" s="5">
        <f ca="1">SUMIF(Лист1!B:B,Sheet1!F31,Лист1!E:E)</f>
        <v>153</v>
      </c>
      <c r="L31" s="31"/>
      <c r="M31" s="10" t="str">
        <f t="shared" ca="1" si="0"/>
        <v/>
      </c>
      <c r="N31" s="80"/>
      <c r="O31" s="99">
        <v>4690365025099</v>
      </c>
      <c r="P31" s="67" t="s">
        <v>990</v>
      </c>
    </row>
    <row r="32" spans="1:16" ht="80.25" customHeight="1" x14ac:dyDescent="0.2">
      <c r="A32" s="12"/>
      <c r="B32" s="13"/>
      <c r="C32" s="13"/>
      <c r="D32" s="26"/>
      <c r="E32" s="26"/>
      <c r="F32" s="63" t="s">
        <v>2947</v>
      </c>
      <c r="G32" s="58">
        <v>45</v>
      </c>
      <c r="H32" s="65" t="s">
        <v>148</v>
      </c>
      <c r="I32" s="9">
        <f ca="1">SUMIF(Лист1!B:B,Sheet1!F32,Лист1!D:D)</f>
        <v>517</v>
      </c>
      <c r="J32" s="9">
        <f ca="1">SUMIF(Лист1!B:B,Sheet1!F32,Лист1!F:F)</f>
        <v>0</v>
      </c>
      <c r="K32" s="5">
        <f ca="1">SUMIF(Лист1!B:B,Sheet1!F32,Лист1!E:E)</f>
        <v>150</v>
      </c>
      <c r="L32" s="31"/>
      <c r="M32" s="10" t="str">
        <f t="shared" ca="1" si="0"/>
        <v/>
      </c>
      <c r="N32" s="80"/>
      <c r="O32" s="99">
        <v>4690365023897</v>
      </c>
      <c r="P32" s="67" t="s">
        <v>990</v>
      </c>
    </row>
    <row r="33" spans="1:16" ht="78" customHeight="1" x14ac:dyDescent="0.2">
      <c r="A33" s="12"/>
      <c r="B33" s="13"/>
      <c r="C33" s="13"/>
      <c r="D33" s="26"/>
      <c r="E33" s="26"/>
      <c r="F33" s="63" t="s">
        <v>4136</v>
      </c>
      <c r="G33" s="58">
        <v>35</v>
      </c>
      <c r="H33" s="65" t="s">
        <v>4137</v>
      </c>
      <c r="I33" s="9">
        <f ca="1">SUMIF(Лист1!B:B,Sheet1!F33,Лист1!D:D)</f>
        <v>205</v>
      </c>
      <c r="J33" s="9">
        <f ca="1">SUMIF(Лист1!B:B,Sheet1!F33,Лист1!F:F)</f>
        <v>0</v>
      </c>
      <c r="K33" s="5">
        <f ca="1">SUMIF(Лист1!B:B,Sheet1!F33,Лист1!E:E)</f>
        <v>101</v>
      </c>
      <c r="L33" s="31"/>
      <c r="M33" s="10" t="str">
        <f t="shared" ref="M33" ca="1" si="3">IF(J33&gt;0,IF(L33*J33&gt;0,IF(K33&gt;=L33,J33*L33,J33*L33&amp;"руб., но остатков не хватает!!!"),""),IF(L33*I33&gt;0,IF(K33&gt;=L33,I33*L33,I33*L33&amp;"руб., но остатков не хватает!!!"),""))</f>
        <v/>
      </c>
      <c r="N33" s="80"/>
      <c r="O33" s="99"/>
      <c r="P33" s="67"/>
    </row>
    <row r="34" spans="1:16" ht="68.25" customHeight="1" x14ac:dyDescent="0.2">
      <c r="A34" s="12"/>
      <c r="B34" s="13"/>
      <c r="C34" s="13"/>
      <c r="D34" s="26"/>
      <c r="E34" s="26"/>
      <c r="F34" s="63" t="s">
        <v>756</v>
      </c>
      <c r="G34" s="58">
        <v>70</v>
      </c>
      <c r="H34" s="65" t="s">
        <v>757</v>
      </c>
      <c r="I34" s="9">
        <f ca="1">SUMIF(Лист1!B:B,Sheet1!F34,Лист1!D:D)</f>
        <v>857</v>
      </c>
      <c r="J34" s="9">
        <f ca="1">SUMIF(Лист1!B:B,Sheet1!F34,Лист1!F:F)</f>
        <v>0</v>
      </c>
      <c r="K34" s="5">
        <f ca="1">SUMIF(Лист1!B:B,Sheet1!F34,Лист1!E:E)</f>
        <v>2</v>
      </c>
      <c r="L34" s="31"/>
      <c r="M34" s="10" t="str">
        <f t="shared" ca="1" si="0"/>
        <v/>
      </c>
      <c r="N34" s="80"/>
      <c r="O34" s="99">
        <v>4690365022296</v>
      </c>
      <c r="P34" s="67" t="s">
        <v>990</v>
      </c>
    </row>
    <row r="35" spans="1:16" ht="64.5" customHeight="1" x14ac:dyDescent="0.2">
      <c r="A35" s="12"/>
      <c r="B35" s="13"/>
      <c r="C35" s="13"/>
      <c r="D35" s="26"/>
      <c r="E35" s="26"/>
      <c r="F35" s="63" t="s">
        <v>96</v>
      </c>
      <c r="G35" s="58">
        <v>70</v>
      </c>
      <c r="H35" s="65" t="s">
        <v>97</v>
      </c>
      <c r="I35" s="9">
        <f ca="1">SUMIF(Лист1!B:B,Sheet1!F35,Лист1!D:D)</f>
        <v>776</v>
      </c>
      <c r="J35" s="9">
        <f ca="1">SUMIF(Лист1!B:B,Sheet1!F35,Лист1!F:F)</f>
        <v>0</v>
      </c>
      <c r="K35" s="5">
        <f ca="1">SUMIF(Лист1!B:B,Sheet1!F35,Лист1!E:E)</f>
        <v>111</v>
      </c>
      <c r="L35" s="31"/>
      <c r="M35" s="10" t="str">
        <f t="shared" ca="1" si="0"/>
        <v/>
      </c>
      <c r="N35" s="80"/>
      <c r="O35" s="99">
        <v>4690365022289</v>
      </c>
      <c r="P35" s="67" t="s">
        <v>990</v>
      </c>
    </row>
    <row r="36" spans="1:16" ht="78" customHeight="1" x14ac:dyDescent="0.2">
      <c r="A36" s="12"/>
      <c r="B36" s="13"/>
      <c r="C36" s="13"/>
      <c r="D36" s="26"/>
      <c r="E36" s="26"/>
      <c r="F36" s="63" t="s">
        <v>171</v>
      </c>
      <c r="G36" s="58">
        <v>51</v>
      </c>
      <c r="H36" s="65" t="s">
        <v>172</v>
      </c>
      <c r="I36" s="9">
        <f ca="1">SUMIF(Лист1!B:B,Sheet1!F36,Лист1!D:D)</f>
        <v>1027</v>
      </c>
      <c r="J36" s="9">
        <f ca="1">SUMIF(Лист1!B:B,Sheet1!F36,Лист1!F:F)</f>
        <v>0</v>
      </c>
      <c r="K36" s="5">
        <f ca="1">SUMIF(Лист1!B:B,Sheet1!F36,Лист1!E:E)</f>
        <v>16</v>
      </c>
      <c r="L36" s="31"/>
      <c r="M36" s="10" t="str">
        <f t="shared" ca="1" si="0"/>
        <v/>
      </c>
      <c r="N36" s="80"/>
      <c r="O36" s="99">
        <v>4690365025655</v>
      </c>
      <c r="P36" s="67" t="s">
        <v>990</v>
      </c>
    </row>
    <row r="37" spans="1:16" ht="39" customHeight="1" x14ac:dyDescent="0.2">
      <c r="A37" s="12"/>
      <c r="B37" s="13"/>
      <c r="C37" s="13"/>
      <c r="D37" s="26"/>
      <c r="E37" s="26"/>
      <c r="F37" s="63" t="s">
        <v>149</v>
      </c>
      <c r="G37" s="58">
        <v>160</v>
      </c>
      <c r="H37" s="65" t="s">
        <v>150</v>
      </c>
      <c r="I37" s="9">
        <f ca="1">SUMIF(Лист1!B:B,Sheet1!F37,Лист1!D:D)</f>
        <v>2115</v>
      </c>
      <c r="J37" s="9">
        <f ca="1">SUMIF(Лист1!B:B,Sheet1!F37,Лист1!F:F)</f>
        <v>0</v>
      </c>
      <c r="K37" s="5">
        <f ca="1">SUMIF(Лист1!B:B,Sheet1!F37,Лист1!E:E)</f>
        <v>72</v>
      </c>
      <c r="L37" s="31"/>
      <c r="M37" s="10" t="str">
        <f t="shared" ref="M37:M74" ca="1" si="4">IF(J37&gt;0,IF(L37*J37&gt;0,IF(K37&gt;=L37,J37*L37,J37*L37&amp;"руб., но остатков не хватает!!!"),""),IF(L37*I37&gt;0,IF(K37&gt;=L37,I37*L37,I37*L37&amp;"руб., но остатков не хватает!!!"),""))</f>
        <v/>
      </c>
      <c r="N37" s="80"/>
      <c r="O37" s="99">
        <v>4690365024344</v>
      </c>
      <c r="P37" s="67" t="s">
        <v>990</v>
      </c>
    </row>
    <row r="38" spans="1:16" ht="37.5" customHeight="1" x14ac:dyDescent="0.2">
      <c r="A38" s="12"/>
      <c r="B38" s="13"/>
      <c r="C38" s="13"/>
      <c r="D38" s="26"/>
      <c r="E38" s="26"/>
      <c r="F38" s="63" t="s">
        <v>151</v>
      </c>
      <c r="G38" s="58">
        <v>160</v>
      </c>
      <c r="H38" s="65" t="s">
        <v>150</v>
      </c>
      <c r="I38" s="9">
        <f ca="1">SUMIF(Лист1!B:B,Sheet1!F38,Лист1!D:D)</f>
        <v>2115</v>
      </c>
      <c r="J38" s="9">
        <f ca="1">SUMIF(Лист1!B:B,Sheet1!F38,Лист1!F:F)</f>
        <v>0</v>
      </c>
      <c r="K38" s="5">
        <f ca="1">SUMIF(Лист1!B:B,Sheet1!F38,Лист1!E:E)</f>
        <v>53</v>
      </c>
      <c r="L38" s="31"/>
      <c r="M38" s="10" t="str">
        <f t="shared" ca="1" si="4"/>
        <v/>
      </c>
      <c r="N38" s="80"/>
      <c r="O38" s="99">
        <v>4690365024351</v>
      </c>
      <c r="P38" s="67" t="s">
        <v>990</v>
      </c>
    </row>
    <row r="39" spans="1:16" ht="23.25" customHeight="1" x14ac:dyDescent="0.2">
      <c r="A39" s="12"/>
      <c r="B39" s="13"/>
      <c r="C39" s="13"/>
      <c r="D39" s="26"/>
      <c r="E39" s="26"/>
      <c r="F39" s="63" t="s">
        <v>179</v>
      </c>
      <c r="G39" s="58">
        <v>39</v>
      </c>
      <c r="H39" s="65" t="s">
        <v>180</v>
      </c>
      <c r="I39" s="9">
        <f ca="1">SUMIF(Лист1!B:B,Sheet1!F39,Лист1!D:D)</f>
        <v>254</v>
      </c>
      <c r="J39" s="9">
        <f ca="1">SUMIF(Лист1!B:B,Sheet1!F39,Лист1!F:F)</f>
        <v>0</v>
      </c>
      <c r="K39" s="5">
        <f ca="1">SUMIF(Лист1!B:B,Sheet1!F39,Лист1!E:E)</f>
        <v>46</v>
      </c>
      <c r="L39" s="31"/>
      <c r="M39" s="10" t="str">
        <f t="shared" ca="1" si="4"/>
        <v/>
      </c>
      <c r="N39" s="80"/>
      <c r="O39" s="99">
        <v>4690365026010</v>
      </c>
      <c r="P39" s="67" t="s">
        <v>990</v>
      </c>
    </row>
    <row r="40" spans="1:16" ht="23.25" customHeight="1" x14ac:dyDescent="0.2">
      <c r="A40" s="12"/>
      <c r="B40" s="13"/>
      <c r="C40" s="13"/>
      <c r="D40" s="26"/>
      <c r="E40" s="26"/>
      <c r="F40" s="63" t="s">
        <v>770</v>
      </c>
      <c r="G40" s="58">
        <v>39</v>
      </c>
      <c r="H40" s="65" t="s">
        <v>180</v>
      </c>
      <c r="I40" s="9">
        <f ca="1">SUMIF(Лист1!B:B,Sheet1!F40,Лист1!D:D)</f>
        <v>254</v>
      </c>
      <c r="J40" s="9">
        <f ca="1">SUMIF(Лист1!B:B,Sheet1!F40,Лист1!F:F)</f>
        <v>0</v>
      </c>
      <c r="K40" s="5">
        <f ca="1">SUMIF(Лист1!B:B,Sheet1!F40,Лист1!E:E)</f>
        <v>49</v>
      </c>
      <c r="L40" s="31"/>
      <c r="M40" s="10" t="str">
        <f t="shared" ca="1" si="4"/>
        <v/>
      </c>
      <c r="N40" s="80"/>
      <c r="O40" s="99">
        <v>4690365027994</v>
      </c>
      <c r="P40" s="67" t="s">
        <v>990</v>
      </c>
    </row>
    <row r="41" spans="1:16" ht="23.25" customHeight="1" x14ac:dyDescent="0.2">
      <c r="A41" s="12"/>
      <c r="B41" s="13"/>
      <c r="C41" s="13"/>
      <c r="D41" s="26"/>
      <c r="E41" s="26"/>
      <c r="F41" s="63" t="s">
        <v>181</v>
      </c>
      <c r="G41" s="58">
        <v>39</v>
      </c>
      <c r="H41" s="65" t="s">
        <v>182</v>
      </c>
      <c r="I41" s="9">
        <f ca="1">SUMIF(Лист1!B:B,Sheet1!F41,Лист1!D:D)</f>
        <v>245</v>
      </c>
      <c r="J41" s="9">
        <f ca="1">SUMIF(Лист1!B:B,Sheet1!F41,Лист1!F:F)</f>
        <v>0</v>
      </c>
      <c r="K41" s="5">
        <f ca="1">SUMIF(Лист1!B:B,Sheet1!F41,Лист1!E:E)</f>
        <v>17</v>
      </c>
      <c r="L41" s="31"/>
      <c r="M41" s="10" t="str">
        <f t="shared" ca="1" si="4"/>
        <v/>
      </c>
      <c r="N41" s="80"/>
      <c r="O41" s="99">
        <v>4690365026027</v>
      </c>
      <c r="P41" s="67" t="s">
        <v>990</v>
      </c>
    </row>
    <row r="42" spans="1:16" ht="23.25" customHeight="1" x14ac:dyDescent="0.2">
      <c r="A42" s="12"/>
      <c r="B42" s="13"/>
      <c r="C42" s="13"/>
      <c r="D42" s="26"/>
      <c r="E42" s="26"/>
      <c r="F42" s="63" t="s">
        <v>771</v>
      </c>
      <c r="G42" s="58">
        <v>39</v>
      </c>
      <c r="H42" s="65" t="s">
        <v>182</v>
      </c>
      <c r="I42" s="9">
        <f>SUMIF(Лист1!B:B,Sheet1!F42,Лист1!D:D)</f>
        <v>0</v>
      </c>
      <c r="J42" s="9">
        <f>SUMIF(Лист1!B:B,Sheet1!F42,Лист1!F:F)</f>
        <v>0</v>
      </c>
      <c r="K42" s="5">
        <f>SUMIF(Лист1!B:B,Sheet1!F42,Лист1!E:E)</f>
        <v>0</v>
      </c>
      <c r="L42" s="31"/>
      <c r="M42" s="10" t="str">
        <f t="shared" si="4"/>
        <v/>
      </c>
      <c r="N42" s="80"/>
      <c r="O42" s="99">
        <v>4690365028007</v>
      </c>
      <c r="P42" s="67" t="s">
        <v>990</v>
      </c>
    </row>
    <row r="43" spans="1:16" ht="84.75" customHeight="1" x14ac:dyDescent="0.2">
      <c r="A43" s="12"/>
      <c r="B43" s="13"/>
      <c r="C43" s="13"/>
      <c r="D43" s="26"/>
      <c r="E43" s="26"/>
      <c r="F43" s="63" t="s">
        <v>185</v>
      </c>
      <c r="G43" s="58">
        <v>36</v>
      </c>
      <c r="H43" s="65" t="s">
        <v>186</v>
      </c>
      <c r="I43" s="9">
        <f ca="1">SUMIF(Лист1!B:B,Sheet1!F43,Лист1!D:D)</f>
        <v>269</v>
      </c>
      <c r="J43" s="9">
        <f ca="1">SUMIF(Лист1!B:B,Sheet1!F43,Лист1!F:F)</f>
        <v>0</v>
      </c>
      <c r="K43" s="5">
        <f ca="1">SUMIF(Лист1!B:B,Sheet1!F43,Лист1!E:E)</f>
        <v>85</v>
      </c>
      <c r="L43" s="31"/>
      <c r="M43" s="10" t="str">
        <f t="shared" ca="1" si="4"/>
        <v/>
      </c>
      <c r="N43" s="80"/>
      <c r="O43" s="99">
        <v>4690365026003</v>
      </c>
      <c r="P43" s="67" t="s">
        <v>990</v>
      </c>
    </row>
    <row r="44" spans="1:16" ht="49.5" customHeight="1" x14ac:dyDescent="0.2">
      <c r="A44" s="12"/>
      <c r="B44" s="13"/>
      <c r="C44" s="13"/>
      <c r="D44" s="26"/>
      <c r="E44" s="26"/>
      <c r="F44" s="63" t="s">
        <v>196</v>
      </c>
      <c r="G44" s="58">
        <v>145</v>
      </c>
      <c r="H44" s="65" t="s">
        <v>197</v>
      </c>
      <c r="I44" s="9">
        <f ca="1">SUMIF(Лист1!B:B,Sheet1!F44,Лист1!D:D)</f>
        <v>1835</v>
      </c>
      <c r="J44" s="9">
        <f ca="1">SUMIF(Лист1!B:B,Sheet1!F44,Лист1!F:F)</f>
        <v>0</v>
      </c>
      <c r="K44" s="5">
        <f ca="1">SUMIF(Лист1!B:B,Sheet1!F44,Лист1!E:E)</f>
        <v>51</v>
      </c>
      <c r="L44" s="31"/>
      <c r="M44" s="10" t="str">
        <f t="shared" ca="1" si="4"/>
        <v/>
      </c>
      <c r="N44" s="80"/>
      <c r="O44" s="99">
        <v>4690365025440</v>
      </c>
      <c r="P44" s="67" t="s">
        <v>990</v>
      </c>
    </row>
    <row r="45" spans="1:16" ht="83.25" customHeight="1" x14ac:dyDescent="0.2">
      <c r="A45" s="12"/>
      <c r="B45" s="13"/>
      <c r="C45" s="13"/>
      <c r="D45" s="26"/>
      <c r="E45" s="26"/>
      <c r="F45" s="63" t="s">
        <v>187</v>
      </c>
      <c r="G45" s="58">
        <v>37</v>
      </c>
      <c r="H45" s="65" t="s">
        <v>188</v>
      </c>
      <c r="I45" s="9">
        <f ca="1">SUMIF(Лист1!B:B,Sheet1!F45,Лист1!D:D)</f>
        <v>391</v>
      </c>
      <c r="J45" s="9">
        <f ca="1">SUMIF(Лист1!B:B,Sheet1!F45,Лист1!F:F)</f>
        <v>0</v>
      </c>
      <c r="K45" s="5">
        <f ca="1">SUMIF(Лист1!B:B,Sheet1!F45,Лист1!E:E)</f>
        <v>3</v>
      </c>
      <c r="L45" s="31"/>
      <c r="M45" s="10" t="str">
        <f t="shared" ca="1" si="4"/>
        <v/>
      </c>
      <c r="N45" s="80"/>
      <c r="O45" s="99">
        <v>4690365025983</v>
      </c>
      <c r="P45" s="67" t="s">
        <v>990</v>
      </c>
    </row>
    <row r="46" spans="1:16" ht="78" customHeight="1" x14ac:dyDescent="0.2">
      <c r="A46" s="12"/>
      <c r="B46" s="13"/>
      <c r="C46" s="13"/>
      <c r="D46" s="26"/>
      <c r="E46" s="26"/>
      <c r="F46" s="63" t="s">
        <v>189</v>
      </c>
      <c r="G46" s="58">
        <v>37</v>
      </c>
      <c r="H46" s="65" t="s">
        <v>190</v>
      </c>
      <c r="I46" s="9">
        <f ca="1">SUMIF(Лист1!B:B,Sheet1!F46,Лист1!D:D)</f>
        <v>396</v>
      </c>
      <c r="J46" s="9">
        <f ca="1">SUMIF(Лист1!B:B,Sheet1!F46,Лист1!F:F)</f>
        <v>0</v>
      </c>
      <c r="K46" s="5">
        <f ca="1">SUMIF(Лист1!B:B,Sheet1!F46,Лист1!E:E)</f>
        <v>26</v>
      </c>
      <c r="L46" s="31"/>
      <c r="M46" s="10" t="str">
        <f t="shared" ca="1" si="4"/>
        <v/>
      </c>
      <c r="N46" s="80"/>
      <c r="O46" s="99">
        <v>4690365025976</v>
      </c>
      <c r="P46" s="67" t="s">
        <v>990</v>
      </c>
    </row>
    <row r="47" spans="1:16" ht="71.25" customHeight="1" x14ac:dyDescent="0.2">
      <c r="A47" s="12"/>
      <c r="B47" s="13"/>
      <c r="C47" s="13"/>
      <c r="D47" s="26"/>
      <c r="E47" s="26"/>
      <c r="F47" s="63" t="s">
        <v>203</v>
      </c>
      <c r="G47" s="58">
        <v>37</v>
      </c>
      <c r="H47" s="65" t="s">
        <v>192</v>
      </c>
      <c r="I47" s="9">
        <f ca="1">SUMIF(Лист1!B:B,Sheet1!F47,Лист1!D:D)</f>
        <v>298</v>
      </c>
      <c r="J47" s="9">
        <f ca="1">SUMIF(Лист1!B:B,Sheet1!F47,Лист1!F:F)</f>
        <v>0</v>
      </c>
      <c r="K47" s="5">
        <f ca="1">SUMIF(Лист1!B:B,Sheet1!F47,Лист1!E:E)</f>
        <v>331</v>
      </c>
      <c r="L47" s="31"/>
      <c r="M47" s="10" t="str">
        <f t="shared" ca="1" si="4"/>
        <v/>
      </c>
      <c r="N47" s="100"/>
      <c r="O47" s="99">
        <v>4690365026072</v>
      </c>
      <c r="P47" s="67" t="s">
        <v>990</v>
      </c>
    </row>
    <row r="48" spans="1:16" ht="91.5" customHeight="1" x14ac:dyDescent="0.2">
      <c r="A48" s="12"/>
      <c r="B48" s="13"/>
      <c r="C48" s="13"/>
      <c r="D48" s="26"/>
      <c r="E48" s="26"/>
      <c r="F48" s="62" t="s">
        <v>154</v>
      </c>
      <c r="G48" s="58">
        <v>130</v>
      </c>
      <c r="H48" s="65" t="s">
        <v>155</v>
      </c>
      <c r="I48" s="9">
        <f ca="1">SUMIF(Лист1!B:B,Sheet1!F48,Лист1!D:D)</f>
        <v>1879</v>
      </c>
      <c r="J48" s="9">
        <f ca="1">SUMIF(Лист1!B:B,Sheet1!F48,Лист1!F:F)</f>
        <v>0</v>
      </c>
      <c r="K48" s="5">
        <f ca="1">SUMIF(Лист1!B:B,Sheet1!F48,Лист1!E:E)</f>
        <v>81</v>
      </c>
      <c r="L48" s="31"/>
      <c r="M48" s="10" t="str">
        <f t="shared" ca="1" si="4"/>
        <v/>
      </c>
      <c r="N48" s="80"/>
      <c r="O48" s="99">
        <v>4690365025174</v>
      </c>
      <c r="P48" s="67" t="s">
        <v>990</v>
      </c>
    </row>
    <row r="49" spans="1:16" ht="45" customHeight="1" x14ac:dyDescent="0.2">
      <c r="A49" s="12"/>
      <c r="B49" s="13"/>
      <c r="C49" s="13"/>
      <c r="D49" s="26"/>
      <c r="E49" s="26"/>
      <c r="F49" s="63" t="s">
        <v>168</v>
      </c>
      <c r="G49" s="58">
        <v>75</v>
      </c>
      <c r="H49" s="65" t="s">
        <v>169</v>
      </c>
      <c r="I49" s="9">
        <f ca="1">SUMIF(Лист1!B:B,Sheet1!F49,Лист1!D:D)</f>
        <v>1755</v>
      </c>
      <c r="J49" s="9">
        <f ca="1">SUMIF(Лист1!B:B,Sheet1!F49,Лист1!F:F)</f>
        <v>0</v>
      </c>
      <c r="K49" s="5">
        <f ca="1">SUMIF(Лист1!B:B,Sheet1!F49,Лист1!E:E)</f>
        <v>0</v>
      </c>
      <c r="L49" s="31"/>
      <c r="M49" s="10" t="str">
        <f t="shared" ca="1" si="4"/>
        <v/>
      </c>
      <c r="N49" s="80"/>
      <c r="O49" s="99">
        <v>4690365026058</v>
      </c>
      <c r="P49" s="67" t="s">
        <v>990</v>
      </c>
    </row>
    <row r="50" spans="1:16" ht="45" customHeight="1" x14ac:dyDescent="0.2">
      <c r="A50" s="12"/>
      <c r="B50" s="13"/>
      <c r="C50" s="13"/>
      <c r="D50" s="26"/>
      <c r="E50" s="26"/>
      <c r="F50" s="63" t="s">
        <v>170</v>
      </c>
      <c r="G50" s="58">
        <v>75</v>
      </c>
      <c r="H50" s="65" t="s">
        <v>169</v>
      </c>
      <c r="I50" s="9">
        <f ca="1">SUMIF(Лист1!B:B,Sheet1!F50,Лист1!D:D)</f>
        <v>1302</v>
      </c>
      <c r="J50" s="9">
        <f ca="1">SUMIF(Лист1!B:B,Sheet1!F50,Лист1!F:F)</f>
        <v>0</v>
      </c>
      <c r="K50" s="5">
        <f ca="1">SUMIF(Лист1!B:B,Sheet1!F50,Лист1!E:E)</f>
        <v>166</v>
      </c>
      <c r="L50" s="31"/>
      <c r="M50" s="10" t="str">
        <f t="shared" ca="1" si="4"/>
        <v/>
      </c>
      <c r="N50" s="80"/>
      <c r="O50" s="99">
        <v>4690365026065</v>
      </c>
      <c r="P50" s="67" t="s">
        <v>990</v>
      </c>
    </row>
    <row r="51" spans="1:16" ht="78" customHeight="1" x14ac:dyDescent="0.2">
      <c r="A51" s="12"/>
      <c r="B51" s="13"/>
      <c r="C51" s="13"/>
      <c r="D51" s="26"/>
      <c r="E51" s="26"/>
      <c r="F51" s="62" t="s">
        <v>209</v>
      </c>
      <c r="G51" s="58">
        <v>39</v>
      </c>
      <c r="H51" s="65" t="s">
        <v>210</v>
      </c>
      <c r="I51" s="9">
        <f ca="1">SUMIF(Лист1!B:B,Sheet1!F51,Лист1!D:D)</f>
        <v>480</v>
      </c>
      <c r="J51" s="9">
        <f ca="1">SUMIF(Лист1!B:B,Sheet1!F51,Лист1!F:F)</f>
        <v>0</v>
      </c>
      <c r="K51" s="5">
        <f ca="1">SUMIF(Лист1!B:B,Sheet1!F51,Лист1!E:E)</f>
        <v>3</v>
      </c>
      <c r="L51" s="31"/>
      <c r="M51" s="10" t="str">
        <f t="shared" ca="1" si="4"/>
        <v/>
      </c>
      <c r="N51" s="80"/>
      <c r="O51" s="99">
        <v>4690365026904</v>
      </c>
      <c r="P51" s="67" t="s">
        <v>990</v>
      </c>
    </row>
    <row r="52" spans="1:16" ht="96" customHeight="1" x14ac:dyDescent="0.2">
      <c r="A52" s="12"/>
      <c r="B52" s="13"/>
      <c r="C52" s="13"/>
      <c r="D52" s="26"/>
      <c r="E52" s="26"/>
      <c r="F52" s="62" t="s">
        <v>194</v>
      </c>
      <c r="G52" s="58">
        <v>70</v>
      </c>
      <c r="H52" s="65" t="s">
        <v>195</v>
      </c>
      <c r="I52" s="9">
        <f ca="1">SUMIF(Лист1!B:B,Sheet1!F52,Лист1!D:D)</f>
        <v>681</v>
      </c>
      <c r="J52" s="9">
        <f ca="1">SUMIF(Лист1!B:B,Sheet1!F52,Лист1!F:F)</f>
        <v>0</v>
      </c>
      <c r="K52" s="5">
        <f ca="1">SUMIF(Лист1!B:B,Sheet1!F52,Лист1!E:E)</f>
        <v>67</v>
      </c>
      <c r="L52" s="31"/>
      <c r="M52" s="10" t="str">
        <f t="shared" ca="1" si="4"/>
        <v/>
      </c>
      <c r="N52" s="80"/>
      <c r="O52" s="99">
        <v>4690365026751</v>
      </c>
      <c r="P52" s="67" t="s">
        <v>990</v>
      </c>
    </row>
    <row r="53" spans="1:16" ht="84" customHeight="1" x14ac:dyDescent="0.2">
      <c r="A53" s="12"/>
      <c r="B53" s="13"/>
      <c r="C53" s="13"/>
      <c r="D53" s="26"/>
      <c r="E53" s="26"/>
      <c r="F53" s="62" t="s">
        <v>80</v>
      </c>
      <c r="G53" s="58">
        <v>41</v>
      </c>
      <c r="H53" s="65" t="s">
        <v>81</v>
      </c>
      <c r="I53" s="9">
        <f ca="1">SUMIF(Лист1!B:B,Sheet1!F53,Лист1!D:D)</f>
        <v>616</v>
      </c>
      <c r="J53" s="9">
        <f ca="1">SUMIF(Лист1!B:B,Sheet1!F53,Лист1!F:F)</f>
        <v>0</v>
      </c>
      <c r="K53" s="5">
        <f ca="1">SUMIF(Лист1!B:B,Sheet1!F53,Лист1!E:E)</f>
        <v>467</v>
      </c>
      <c r="L53" s="31"/>
      <c r="M53" s="10" t="str">
        <f t="shared" ca="1" si="4"/>
        <v/>
      </c>
      <c r="N53" s="80"/>
      <c r="O53" s="99">
        <v>4690365027932</v>
      </c>
      <c r="P53" s="67" t="s">
        <v>990</v>
      </c>
    </row>
    <row r="54" spans="1:16" ht="42" customHeight="1" x14ac:dyDescent="0.2">
      <c r="A54" s="12"/>
      <c r="B54" s="13"/>
      <c r="C54" s="13"/>
      <c r="D54" s="26"/>
      <c r="E54" s="26"/>
      <c r="F54" s="62" t="s">
        <v>82</v>
      </c>
      <c r="G54" s="58">
        <v>38</v>
      </c>
      <c r="H54" s="65" t="s">
        <v>83</v>
      </c>
      <c r="I54" s="9">
        <f ca="1">SUMIF(Лист1!B:B,Sheet1!F54,Лист1!D:D)</f>
        <v>474</v>
      </c>
      <c r="J54" s="9">
        <f ca="1">SUMIF(Лист1!B:B,Sheet1!F54,Лист1!F:F)</f>
        <v>0</v>
      </c>
      <c r="K54" s="5">
        <f ca="1">SUMIF(Лист1!B:B,Sheet1!F54,Лист1!E:E)</f>
        <v>6</v>
      </c>
      <c r="L54" s="31"/>
      <c r="M54" s="10" t="str">
        <f t="shared" ca="1" si="4"/>
        <v/>
      </c>
      <c r="N54" s="80"/>
      <c r="O54" s="99">
        <v>4690365027789</v>
      </c>
      <c r="P54" s="67" t="s">
        <v>990</v>
      </c>
    </row>
    <row r="55" spans="1:16" ht="42" customHeight="1" x14ac:dyDescent="0.2">
      <c r="A55" s="12"/>
      <c r="B55" s="13"/>
      <c r="C55" s="13"/>
      <c r="D55" s="26"/>
      <c r="E55" s="26"/>
      <c r="F55" s="58" t="s">
        <v>1812</v>
      </c>
      <c r="G55" s="58">
        <v>73</v>
      </c>
      <c r="H55" s="65" t="s">
        <v>1813</v>
      </c>
      <c r="I55" s="9">
        <f ca="1">SUMIF(Лист1!B:B,Sheet1!F55,Лист1!D:D)</f>
        <v>745</v>
      </c>
      <c r="J55" s="9">
        <f ca="1">SUMIF(Лист1!B:B,Sheet1!F55,Лист1!F:F)</f>
        <v>0</v>
      </c>
      <c r="K55" s="5">
        <f ca="1">SUMIF(Лист1!B:B,Sheet1!F55,Лист1!E:E)</f>
        <v>160</v>
      </c>
      <c r="L55" s="31"/>
      <c r="M55" s="10" t="str">
        <f ca="1">IF(J55&gt;0,IF(L55*J55&gt;0,IF(K55&gt;=L55,J55*L55,J55*L55&amp;"руб., но остатков не хватает!!!"),""),IF(L55*I55&gt;0,IF(K55&gt;=L55,I55*L55,I55*L55&amp;"руб., но остатков не хватает!!!"),""))</f>
        <v/>
      </c>
      <c r="N55" s="80"/>
      <c r="O55" s="99">
        <v>4690365036385</v>
      </c>
      <c r="P55" s="67" t="s">
        <v>990</v>
      </c>
    </row>
    <row r="56" spans="1:16" ht="77.25" customHeight="1" x14ac:dyDescent="0.2">
      <c r="A56" s="12"/>
      <c r="B56" s="13"/>
      <c r="C56" s="13"/>
      <c r="D56" s="26"/>
      <c r="E56" s="26"/>
      <c r="F56" s="63" t="s">
        <v>166</v>
      </c>
      <c r="G56" s="58">
        <v>42</v>
      </c>
      <c r="H56" s="65" t="s">
        <v>167</v>
      </c>
      <c r="I56" s="9">
        <f ca="1">SUMIF(Лист1!B:B,Sheet1!F56,Лист1!D:D)</f>
        <v>659</v>
      </c>
      <c r="J56" s="9">
        <f ca="1">SUMIF(Лист1!B:B,Sheet1!F56,Лист1!F:F)</f>
        <v>0</v>
      </c>
      <c r="K56" s="5">
        <f ca="1">SUMIF(Лист1!B:B,Sheet1!F56,Лист1!E:E)</f>
        <v>39</v>
      </c>
      <c r="L56" s="31"/>
      <c r="M56" s="10" t="str">
        <f t="shared" ca="1" si="4"/>
        <v/>
      </c>
      <c r="N56" s="80"/>
      <c r="O56" s="99">
        <v>4690365026379</v>
      </c>
      <c r="P56" s="67" t="s">
        <v>990</v>
      </c>
    </row>
    <row r="57" spans="1:16" ht="85.5" customHeight="1" x14ac:dyDescent="0.2">
      <c r="A57" s="12"/>
      <c r="B57" s="13"/>
      <c r="C57" s="13"/>
      <c r="D57" s="26"/>
      <c r="E57" s="26"/>
      <c r="F57" s="63" t="s">
        <v>207</v>
      </c>
      <c r="G57" s="58">
        <v>54</v>
      </c>
      <c r="H57" s="65" t="s">
        <v>208</v>
      </c>
      <c r="I57" s="9">
        <f ca="1">SUMIF(Лист1!B:B,Sheet1!F57,Лист1!D:D)</f>
        <v>486</v>
      </c>
      <c r="J57" s="9">
        <f ca="1">SUMIF(Лист1!B:B,Sheet1!F57,Лист1!F:F)</f>
        <v>0</v>
      </c>
      <c r="K57" s="5">
        <f ca="1">SUMIF(Лист1!B:B,Sheet1!F57,Лист1!E:E)</f>
        <v>101</v>
      </c>
      <c r="L57" s="31"/>
      <c r="M57" s="10" t="str">
        <f t="shared" ca="1" si="4"/>
        <v/>
      </c>
      <c r="N57" s="80"/>
      <c r="O57" s="99">
        <v>4690365026874</v>
      </c>
      <c r="P57" s="67" t="s">
        <v>990</v>
      </c>
    </row>
    <row r="58" spans="1:16" ht="73.5" customHeight="1" x14ac:dyDescent="0.2">
      <c r="A58" s="12"/>
      <c r="B58" s="13"/>
      <c r="C58" s="13"/>
      <c r="D58" s="26"/>
      <c r="E58" s="26"/>
      <c r="F58" s="63" t="s">
        <v>175</v>
      </c>
      <c r="G58" s="58">
        <v>57</v>
      </c>
      <c r="H58" s="65" t="s">
        <v>176</v>
      </c>
      <c r="I58" s="9">
        <f ca="1">SUMIF(Лист1!B:B,Sheet1!F58,Лист1!D:D)</f>
        <v>448</v>
      </c>
      <c r="J58" s="9">
        <f ca="1">SUMIF(Лист1!B:B,Sheet1!F58,Лист1!F:F)</f>
        <v>0</v>
      </c>
      <c r="K58" s="5">
        <f ca="1">SUMIF(Лист1!B:B,Sheet1!F58,Лист1!E:E)</f>
        <v>11</v>
      </c>
      <c r="L58" s="31"/>
      <c r="M58" s="10" t="str">
        <f t="shared" ca="1" si="4"/>
        <v/>
      </c>
      <c r="N58" s="80"/>
      <c r="O58" s="99">
        <v>4690365025662</v>
      </c>
      <c r="P58" s="67" t="s">
        <v>990</v>
      </c>
    </row>
    <row r="59" spans="1:16" ht="18.75" customHeight="1" x14ac:dyDescent="0.2">
      <c r="A59" s="12"/>
      <c r="B59" s="13"/>
      <c r="C59" s="13"/>
      <c r="D59" s="26"/>
      <c r="E59" s="26"/>
      <c r="F59" s="63" t="s">
        <v>161</v>
      </c>
      <c r="G59" s="58">
        <v>100</v>
      </c>
      <c r="H59" s="65" t="s">
        <v>162</v>
      </c>
      <c r="I59" s="9">
        <f ca="1">SUMIF(Лист1!B:B,Sheet1!F59,Лист1!D:D)</f>
        <v>1027</v>
      </c>
      <c r="J59" s="9">
        <f ca="1">SUMIF(Лист1!B:B,Sheet1!F59,Лист1!F:F)</f>
        <v>0</v>
      </c>
      <c r="K59" s="5">
        <f ca="1">SUMIF(Лист1!B:B,Sheet1!F59,Лист1!E:E)</f>
        <v>23</v>
      </c>
      <c r="L59" s="31"/>
      <c r="M59" s="10" t="str">
        <f t="shared" ca="1" si="4"/>
        <v/>
      </c>
      <c r="N59" s="80"/>
      <c r="O59" s="99">
        <v>4690365026164</v>
      </c>
      <c r="P59" s="67" t="s">
        <v>990</v>
      </c>
    </row>
    <row r="60" spans="1:16" ht="24" customHeight="1" x14ac:dyDescent="0.2">
      <c r="A60" s="12"/>
      <c r="B60" s="13"/>
      <c r="C60" s="13"/>
      <c r="D60" s="26"/>
      <c r="E60" s="26"/>
      <c r="F60" s="63" t="s">
        <v>760</v>
      </c>
      <c r="G60" s="58">
        <v>100</v>
      </c>
      <c r="H60" s="65" t="s">
        <v>162</v>
      </c>
      <c r="I60" s="9">
        <f ca="1">SUMIF(Лист1!B:B,Sheet1!F60,Лист1!D:D)</f>
        <v>1027</v>
      </c>
      <c r="J60" s="9">
        <f ca="1">SUMIF(Лист1!B:B,Sheet1!F60,Лист1!F:F)</f>
        <v>0</v>
      </c>
      <c r="K60" s="5">
        <f ca="1">SUMIF(Лист1!B:B,Sheet1!F60,Лист1!E:E)</f>
        <v>26</v>
      </c>
      <c r="L60" s="31"/>
      <c r="M60" s="10" t="str">
        <f ca="1">IF(J60&gt;0,IF(L60*J60&gt;0,IF(K60&gt;=L60,J60*L60,J60*L60&amp;"руб., но остатков не хватает!!!"),""),IF(L60*I60&gt;0,IF(K60&gt;=L60,I60*L60,I60*L60&amp;"руб., но остатков не хватает!!!"),""))</f>
        <v/>
      </c>
      <c r="N60" s="80"/>
      <c r="O60" s="99">
        <v>4690365026188</v>
      </c>
      <c r="P60" s="67" t="s">
        <v>990</v>
      </c>
    </row>
    <row r="61" spans="1:16" ht="31.5" customHeight="1" x14ac:dyDescent="0.2">
      <c r="A61" s="12"/>
      <c r="B61" s="13"/>
      <c r="C61" s="13"/>
      <c r="D61" s="26"/>
      <c r="E61" s="26"/>
      <c r="F61" s="63" t="s">
        <v>761</v>
      </c>
      <c r="G61" s="58">
        <v>100</v>
      </c>
      <c r="H61" s="65" t="s">
        <v>162</v>
      </c>
      <c r="I61" s="9">
        <f ca="1">SUMIF(Лист1!B:B,Sheet1!F61,Лист1!D:D)</f>
        <v>1027</v>
      </c>
      <c r="J61" s="9">
        <f ca="1">SUMIF(Лист1!B:B,Sheet1!F61,Лист1!F:F)</f>
        <v>0</v>
      </c>
      <c r="K61" s="5">
        <f ca="1">SUMIF(Лист1!B:B,Sheet1!F61,Лист1!E:E)</f>
        <v>4</v>
      </c>
      <c r="L61" s="31"/>
      <c r="M61" s="10" t="str">
        <f ca="1">IF(J61&gt;0,IF(L61*J61&gt;0,IF(K61&gt;=L61,J61*L61,J61*L61&amp;"руб., но остатков не хватает!!!"),""),IF(L61*I61&gt;0,IF(K61&gt;=L61,I61*L61,I61*L61&amp;"руб., но остатков не хватает!!!"),""))</f>
        <v/>
      </c>
      <c r="N61" s="80"/>
      <c r="O61" s="99">
        <v>4690365026171</v>
      </c>
      <c r="P61" s="67" t="s">
        <v>990</v>
      </c>
    </row>
    <row r="62" spans="1:16" ht="69.75" customHeight="1" x14ac:dyDescent="0.2">
      <c r="A62" s="12"/>
      <c r="B62" s="13"/>
      <c r="C62" s="13"/>
      <c r="D62" s="26"/>
      <c r="E62" s="26"/>
      <c r="F62" s="63" t="s">
        <v>211</v>
      </c>
      <c r="G62" s="58">
        <v>76</v>
      </c>
      <c r="H62" s="65" t="s">
        <v>212</v>
      </c>
      <c r="I62" s="9">
        <f ca="1">SUMIF(Лист1!B:B,Sheet1!F62,Лист1!D:D)</f>
        <v>1080</v>
      </c>
      <c r="J62" s="9">
        <f ca="1">SUMIF(Лист1!B:B,Sheet1!F62,Лист1!F:F)</f>
        <v>0</v>
      </c>
      <c r="K62" s="5">
        <f ca="1">SUMIF(Лист1!B:B,Sheet1!F62,Лист1!E:E)</f>
        <v>1</v>
      </c>
      <c r="L62" s="31"/>
      <c r="M62" s="10" t="str">
        <f t="shared" ca="1" si="4"/>
        <v/>
      </c>
      <c r="N62" s="80"/>
      <c r="O62" s="99">
        <v>4690365026867</v>
      </c>
      <c r="P62" s="67" t="s">
        <v>990</v>
      </c>
    </row>
    <row r="63" spans="1:16" ht="69.75" customHeight="1" x14ac:dyDescent="0.2">
      <c r="A63" s="12"/>
      <c r="B63" s="13"/>
      <c r="C63" s="13"/>
      <c r="D63" s="26"/>
      <c r="E63" s="26"/>
      <c r="F63" s="63" t="s">
        <v>762</v>
      </c>
      <c r="G63" s="58">
        <v>64</v>
      </c>
      <c r="H63" s="65" t="s">
        <v>763</v>
      </c>
      <c r="I63" s="9">
        <f ca="1">SUMIF(Лист1!B:B,Sheet1!F63,Лист1!D:D)</f>
        <v>1407</v>
      </c>
      <c r="J63" s="9">
        <f ca="1">SUMIF(Лист1!B:B,Sheet1!F63,Лист1!F:F)</f>
        <v>0</v>
      </c>
      <c r="K63" s="5">
        <f ca="1">SUMIF(Лист1!B:B,Sheet1!F63,Лист1!E:E)</f>
        <v>170</v>
      </c>
      <c r="L63" s="31"/>
      <c r="M63" s="10" t="str">
        <f t="shared" ca="1" si="4"/>
        <v/>
      </c>
      <c r="N63" s="80"/>
      <c r="O63" s="99">
        <v>4690365027574</v>
      </c>
      <c r="P63" s="67" t="s">
        <v>990</v>
      </c>
    </row>
    <row r="64" spans="1:16" ht="69" customHeight="1" x14ac:dyDescent="0.2">
      <c r="A64" s="12"/>
      <c r="B64" s="13"/>
      <c r="C64" s="13"/>
      <c r="D64" s="26"/>
      <c r="E64" s="26"/>
      <c r="F64" s="63" t="s">
        <v>163</v>
      </c>
      <c r="G64" s="58">
        <v>65</v>
      </c>
      <c r="H64" s="65" t="s">
        <v>164</v>
      </c>
      <c r="I64" s="9">
        <f ca="1">SUMIF(Лист1!B:B,Sheet1!F64,Лист1!D:D)</f>
        <v>669</v>
      </c>
      <c r="J64" s="9">
        <f ca="1">SUMIF(Лист1!B:B,Sheet1!F64,Лист1!F:F)</f>
        <v>0</v>
      </c>
      <c r="K64" s="5">
        <f ca="1">SUMIF(Лист1!B:B,Sheet1!F64,Лист1!E:E)</f>
        <v>91</v>
      </c>
      <c r="L64" s="31"/>
      <c r="M64" s="10" t="str">
        <f t="shared" ca="1" si="4"/>
        <v/>
      </c>
      <c r="N64" s="80"/>
      <c r="O64" s="99">
        <v>4690365026331</v>
      </c>
      <c r="P64" s="67" t="s">
        <v>990</v>
      </c>
    </row>
    <row r="65" spans="1:16" ht="75.75" customHeight="1" x14ac:dyDescent="0.2">
      <c r="A65" s="12"/>
      <c r="B65" s="13"/>
      <c r="C65" s="13"/>
      <c r="D65" s="26"/>
      <c r="E65" s="26"/>
      <c r="F65" s="63" t="s">
        <v>173</v>
      </c>
      <c r="G65" s="58">
        <v>59</v>
      </c>
      <c r="H65" s="65" t="s">
        <v>174</v>
      </c>
      <c r="I65" s="9">
        <f ca="1">SUMIF(Лист1!B:B,Sheet1!F65,Лист1!D:D)</f>
        <v>1126</v>
      </c>
      <c r="J65" s="9">
        <f ca="1">SUMIF(Лист1!B:B,Sheet1!F65,Лист1!F:F)</f>
        <v>0</v>
      </c>
      <c r="K65" s="5">
        <f ca="1">SUMIF(Лист1!B:B,Sheet1!F65,Лист1!E:E)</f>
        <v>0</v>
      </c>
      <c r="L65" s="31"/>
      <c r="M65" s="10" t="str">
        <f t="shared" ca="1" si="4"/>
        <v/>
      </c>
      <c r="N65" s="80"/>
      <c r="O65" s="99">
        <v>4690365025631</v>
      </c>
      <c r="P65" s="67" t="s">
        <v>990</v>
      </c>
    </row>
    <row r="66" spans="1:16" ht="66" customHeight="1" x14ac:dyDescent="0.2">
      <c r="A66" s="12"/>
      <c r="B66" s="13"/>
      <c r="C66" s="13"/>
      <c r="D66" s="26"/>
      <c r="E66" s="26"/>
      <c r="F66" s="63" t="s">
        <v>758</v>
      </c>
      <c r="G66" s="58">
        <v>65</v>
      </c>
      <c r="H66" s="65" t="s">
        <v>759</v>
      </c>
      <c r="I66" s="9">
        <f ca="1">SUMIF(Лист1!B:B,Sheet1!F66,Лист1!D:D)</f>
        <v>780</v>
      </c>
      <c r="J66" s="9">
        <f ca="1">SUMIF(Лист1!B:B,Sheet1!F66,Лист1!F:F)</f>
        <v>0</v>
      </c>
      <c r="K66" s="5">
        <f ca="1">SUMIF(Лист1!B:B,Sheet1!F66,Лист1!E:E)</f>
        <v>123</v>
      </c>
      <c r="L66" s="31"/>
      <c r="M66" s="10" t="str">
        <f t="shared" ca="1" si="4"/>
        <v/>
      </c>
      <c r="N66" s="80"/>
      <c r="O66" s="99">
        <v>4690365026195</v>
      </c>
      <c r="P66" s="67" t="s">
        <v>990</v>
      </c>
    </row>
    <row r="67" spans="1:16" ht="89.25" customHeight="1" x14ac:dyDescent="0.2">
      <c r="A67" s="12"/>
      <c r="B67" s="13"/>
      <c r="C67" s="13"/>
      <c r="D67" s="26"/>
      <c r="E67" s="26"/>
      <c r="F67" s="63" t="s">
        <v>213</v>
      </c>
      <c r="G67" s="58">
        <v>87</v>
      </c>
      <c r="H67" s="65" t="s">
        <v>214</v>
      </c>
      <c r="I67" s="9">
        <f ca="1">SUMIF(Лист1!B:B,Sheet1!F67,Лист1!D:D)</f>
        <v>996</v>
      </c>
      <c r="J67" s="9">
        <f ca="1">SUMIF(Лист1!B:B,Sheet1!F67,Лист1!F:F)</f>
        <v>0</v>
      </c>
      <c r="K67" s="5">
        <f ca="1">SUMIF(Лист1!B:B,Sheet1!F67,Лист1!E:E)</f>
        <v>58</v>
      </c>
      <c r="L67" s="31"/>
      <c r="M67" s="10" t="str">
        <f t="shared" ca="1" si="4"/>
        <v/>
      </c>
      <c r="N67" s="80"/>
      <c r="O67" s="99">
        <v>4690365026850</v>
      </c>
      <c r="P67" s="67" t="s">
        <v>990</v>
      </c>
    </row>
    <row r="68" spans="1:16" ht="41.25" customHeight="1" x14ac:dyDescent="0.2">
      <c r="A68" s="12"/>
      <c r="B68" s="13"/>
      <c r="C68" s="13"/>
      <c r="D68" s="26"/>
      <c r="E68" s="26"/>
      <c r="F68" s="63" t="s">
        <v>215</v>
      </c>
      <c r="G68" s="58">
        <v>55</v>
      </c>
      <c r="H68" s="65" t="s">
        <v>216</v>
      </c>
      <c r="I68" s="9">
        <f ca="1">SUMIF(Лист1!B:B,Sheet1!F68,Лист1!D:D)</f>
        <v>1425</v>
      </c>
      <c r="J68" s="9">
        <f ca="1">SUMIF(Лист1!B:B,Sheet1!F68,Лист1!F:F)</f>
        <v>0</v>
      </c>
      <c r="K68" s="5">
        <f ca="1">SUMIF(Лист1!B:B,Sheet1!F68,Лист1!E:E)</f>
        <v>145</v>
      </c>
      <c r="L68" s="31"/>
      <c r="M68" s="10" t="str">
        <f t="shared" ca="1" si="4"/>
        <v/>
      </c>
      <c r="N68" s="80"/>
      <c r="O68" s="99">
        <v>4690365026843</v>
      </c>
      <c r="P68" s="67" t="s">
        <v>990</v>
      </c>
    </row>
    <row r="69" spans="1:16" ht="41.25" customHeight="1" x14ac:dyDescent="0.2">
      <c r="A69" s="12"/>
      <c r="B69" s="13"/>
      <c r="C69" s="13"/>
      <c r="D69" s="26"/>
      <c r="E69" s="26"/>
      <c r="F69" s="63" t="s">
        <v>827</v>
      </c>
      <c r="G69" s="58">
        <v>55</v>
      </c>
      <c r="H69" s="65" t="s">
        <v>216</v>
      </c>
      <c r="I69" s="9">
        <f ca="1">SUMIF(Лист1!B:B,Sheet1!F69,Лист1!D:D)</f>
        <v>1425</v>
      </c>
      <c r="J69" s="9">
        <f ca="1">SUMIF(Лист1!B:B,Sheet1!F69,Лист1!F:F)</f>
        <v>0</v>
      </c>
      <c r="K69" s="5">
        <f ca="1">SUMIF(Лист1!B:B,Sheet1!F69,Лист1!E:E)</f>
        <v>103</v>
      </c>
      <c r="L69" s="31"/>
      <c r="M69" s="10" t="str">
        <f t="shared" ca="1" si="4"/>
        <v/>
      </c>
      <c r="N69" s="80"/>
      <c r="O69" s="99">
        <v>4690365035098</v>
      </c>
      <c r="P69" s="67" t="s">
        <v>990</v>
      </c>
    </row>
    <row r="70" spans="1:16" ht="87" customHeight="1" x14ac:dyDescent="0.2">
      <c r="A70" s="12"/>
      <c r="B70" s="13"/>
      <c r="C70" s="13"/>
      <c r="D70" s="26"/>
      <c r="E70" s="26"/>
      <c r="F70" s="63" t="s">
        <v>217</v>
      </c>
      <c r="G70" s="58">
        <v>59</v>
      </c>
      <c r="H70" s="65" t="s">
        <v>218</v>
      </c>
      <c r="I70" s="9">
        <f ca="1">SUMIF(Лист1!B:B,Sheet1!F70,Лист1!D:D)</f>
        <v>1468</v>
      </c>
      <c r="J70" s="9">
        <f ca="1">SUMIF(Лист1!B:B,Sheet1!F70,Лист1!F:F)</f>
        <v>0</v>
      </c>
      <c r="K70" s="5">
        <f ca="1">SUMIF(Лист1!B:B,Sheet1!F70,Лист1!E:E)</f>
        <v>41</v>
      </c>
      <c r="L70" s="31"/>
      <c r="M70" s="10" t="str">
        <f t="shared" ca="1" si="4"/>
        <v/>
      </c>
      <c r="N70" s="80"/>
      <c r="O70" s="99">
        <v>4690365026898</v>
      </c>
      <c r="P70" s="67" t="s">
        <v>990</v>
      </c>
    </row>
    <row r="71" spans="1:16" ht="70.5" customHeight="1" x14ac:dyDescent="0.2">
      <c r="A71" s="12"/>
      <c r="B71" s="13"/>
      <c r="C71" s="13"/>
      <c r="D71" s="26"/>
      <c r="E71" s="26"/>
      <c r="F71" s="63" t="s">
        <v>219</v>
      </c>
      <c r="G71" s="58">
        <v>63</v>
      </c>
      <c r="H71" s="65" t="s">
        <v>220</v>
      </c>
      <c r="I71" s="9">
        <f ca="1">SUMIF(Лист1!B:B,Sheet1!F71,Лист1!D:D)</f>
        <v>1193</v>
      </c>
      <c r="J71" s="9">
        <f ca="1">SUMIF(Лист1!B:B,Sheet1!F71,Лист1!F:F)</f>
        <v>0</v>
      </c>
      <c r="K71" s="5">
        <f ca="1">SUMIF(Лист1!B:B,Sheet1!F71,Лист1!E:E)</f>
        <v>16</v>
      </c>
      <c r="L71" s="31"/>
      <c r="M71" s="10" t="str">
        <f t="shared" ca="1" si="4"/>
        <v/>
      </c>
      <c r="N71" s="80"/>
      <c r="O71" s="99">
        <v>4690365026836</v>
      </c>
      <c r="P71" s="67" t="s">
        <v>990</v>
      </c>
    </row>
    <row r="72" spans="1:16" ht="33" customHeight="1" x14ac:dyDescent="0.2">
      <c r="A72" s="12"/>
      <c r="B72" s="13"/>
      <c r="C72" s="13"/>
      <c r="D72" s="26"/>
      <c r="E72" s="26"/>
      <c r="F72" s="63" t="s">
        <v>84</v>
      </c>
      <c r="G72" s="58">
        <v>123</v>
      </c>
      <c r="H72" s="65" t="s">
        <v>85</v>
      </c>
      <c r="I72" s="9">
        <f ca="1">SUMIF(Лист1!B:B,Sheet1!F72,Лист1!D:D)</f>
        <v>1163</v>
      </c>
      <c r="J72" s="9">
        <f ca="1">SUMIF(Лист1!B:B,Sheet1!F72,Лист1!F:F)</f>
        <v>0</v>
      </c>
      <c r="K72" s="5">
        <f ca="1">SUMIF(Лист1!B:B,Sheet1!F72,Лист1!E:E)</f>
        <v>95</v>
      </c>
      <c r="L72" s="31"/>
      <c r="M72" s="10" t="str">
        <f t="shared" ca="1" si="4"/>
        <v/>
      </c>
      <c r="N72" s="80"/>
      <c r="O72" s="99">
        <v>4690365027796</v>
      </c>
      <c r="P72" s="67" t="s">
        <v>990</v>
      </c>
    </row>
    <row r="73" spans="1:16" ht="33" customHeight="1" x14ac:dyDescent="0.2">
      <c r="A73" s="12"/>
      <c r="B73" s="13"/>
      <c r="C73" s="13"/>
      <c r="D73" s="26"/>
      <c r="E73" s="26"/>
      <c r="F73" s="63" t="s">
        <v>817</v>
      </c>
      <c r="G73" s="58">
        <v>123</v>
      </c>
      <c r="H73" s="65" t="s">
        <v>85</v>
      </c>
      <c r="I73" s="9">
        <f ca="1">SUMIF(Лист1!B:B,Sheet1!F73,Лист1!D:D)</f>
        <v>1163</v>
      </c>
      <c r="J73" s="9">
        <f ca="1">SUMIF(Лист1!B:B,Sheet1!F73,Лист1!F:F)</f>
        <v>0</v>
      </c>
      <c r="K73" s="5">
        <f ca="1">SUMIF(Лист1!B:B,Sheet1!F73,Лист1!E:E)</f>
        <v>107</v>
      </c>
      <c r="L73" s="31"/>
      <c r="M73" s="10" t="str">
        <f t="shared" ca="1" si="4"/>
        <v/>
      </c>
      <c r="N73" s="80"/>
      <c r="O73" s="99">
        <v>4690365027802</v>
      </c>
      <c r="P73" s="67" t="s">
        <v>990</v>
      </c>
    </row>
    <row r="74" spans="1:16" ht="60" customHeight="1" x14ac:dyDescent="0.2">
      <c r="A74" s="12"/>
      <c r="B74" s="13"/>
      <c r="C74" s="13"/>
      <c r="D74" s="26"/>
      <c r="E74" s="26"/>
      <c r="F74" s="63" t="s">
        <v>221</v>
      </c>
      <c r="G74" s="58">
        <v>57</v>
      </c>
      <c r="H74" s="65" t="s">
        <v>222</v>
      </c>
      <c r="I74" s="9">
        <f ca="1">SUMIF(Лист1!B:B,Sheet1!F74,Лист1!D:D)</f>
        <v>540</v>
      </c>
      <c r="J74" s="9">
        <f ca="1">SUMIF(Лист1!B:B,Sheet1!F74,Лист1!F:F)</f>
        <v>0</v>
      </c>
      <c r="K74" s="5">
        <f ca="1">SUMIF(Лист1!B:B,Sheet1!F74,Лист1!E:E)</f>
        <v>0</v>
      </c>
      <c r="L74" s="31"/>
      <c r="M74" s="10" t="str">
        <f t="shared" ca="1" si="4"/>
        <v/>
      </c>
      <c r="N74" s="80"/>
      <c r="O74" s="99">
        <v>4690365026829</v>
      </c>
      <c r="P74" s="67" t="s">
        <v>990</v>
      </c>
    </row>
    <row r="75" spans="1:16" ht="32.25" customHeight="1" x14ac:dyDescent="0.2">
      <c r="A75" s="12"/>
      <c r="B75" s="13"/>
      <c r="C75" s="13"/>
      <c r="D75" s="26"/>
      <c r="E75" s="26"/>
      <c r="F75" s="63" t="s">
        <v>75</v>
      </c>
      <c r="G75" s="58">
        <v>87</v>
      </c>
      <c r="H75" s="65" t="s">
        <v>87</v>
      </c>
      <c r="I75" s="9">
        <f ca="1">SUMIF(Лист1!B:B,Sheet1!F75,Лист1!D:D)</f>
        <v>848</v>
      </c>
      <c r="J75" s="9">
        <f ca="1">SUMIF(Лист1!B:B,Sheet1!F75,Лист1!F:F)</f>
        <v>0</v>
      </c>
      <c r="K75" s="5">
        <f ca="1">SUMIF(Лист1!B:B,Sheet1!F75,Лист1!E:E)</f>
        <v>9</v>
      </c>
      <c r="L75" s="31"/>
      <c r="M75" s="10" t="str">
        <f t="shared" ref="M75:M123" ca="1" si="5">IF(J75&gt;0,IF(L75*J75&gt;0,IF(K75&gt;=L75,J75*L75,J75*L75&amp;"руб., но остатков не хватает!!!"),""),IF(L75*I75&gt;0,IF(K75&gt;=L75,I75*L75,I75*L75&amp;"руб., но остатков не хватает!!!"),""))</f>
        <v/>
      </c>
      <c r="N75" s="80"/>
      <c r="O75" s="99">
        <v>4690365026140</v>
      </c>
      <c r="P75" s="67" t="s">
        <v>990</v>
      </c>
    </row>
    <row r="76" spans="1:16" ht="32.25" customHeight="1" x14ac:dyDescent="0.2">
      <c r="A76" s="12"/>
      <c r="B76" s="13"/>
      <c r="C76" s="13"/>
      <c r="D76" s="26"/>
      <c r="E76" s="26"/>
      <c r="F76" s="63" t="s">
        <v>76</v>
      </c>
      <c r="G76" s="58">
        <v>87</v>
      </c>
      <c r="H76" s="65" t="s">
        <v>87</v>
      </c>
      <c r="I76" s="9">
        <f ca="1">SUMIF(Лист1!B:B,Sheet1!F76,Лист1!D:D)</f>
        <v>848</v>
      </c>
      <c r="J76" s="9">
        <f ca="1">SUMIF(Лист1!B:B,Sheet1!F76,Лист1!F:F)</f>
        <v>0</v>
      </c>
      <c r="K76" s="5">
        <f ca="1">SUMIF(Лист1!B:B,Sheet1!F76,Лист1!E:E)</f>
        <v>46</v>
      </c>
      <c r="L76" s="31"/>
      <c r="M76" s="10" t="str">
        <f t="shared" ca="1" si="5"/>
        <v/>
      </c>
      <c r="N76" s="80"/>
      <c r="O76" s="99">
        <v>4690365028649</v>
      </c>
      <c r="P76" s="67" t="s">
        <v>990</v>
      </c>
    </row>
    <row r="77" spans="1:16" ht="32.25" customHeight="1" x14ac:dyDescent="0.2">
      <c r="A77" s="12"/>
      <c r="B77" s="13"/>
      <c r="C77" s="13"/>
      <c r="D77" s="26"/>
      <c r="E77" s="26"/>
      <c r="F77" s="63" t="s">
        <v>71</v>
      </c>
      <c r="G77" s="58">
        <v>87</v>
      </c>
      <c r="H77" s="65" t="s">
        <v>87</v>
      </c>
      <c r="I77" s="9">
        <f ca="1">SUMIF(Лист1!B:B,Sheet1!F77,Лист1!D:D)</f>
        <v>848</v>
      </c>
      <c r="J77" s="9">
        <f ca="1">SUMIF(Лист1!B:B,Sheet1!F77,Лист1!F:F)</f>
        <v>0</v>
      </c>
      <c r="K77" s="5">
        <f ca="1">SUMIF(Лист1!B:B,Sheet1!F77,Лист1!E:E)</f>
        <v>37</v>
      </c>
      <c r="L77" s="31"/>
      <c r="M77" s="10" t="str">
        <f t="shared" ca="1" si="5"/>
        <v/>
      </c>
      <c r="N77" s="80"/>
      <c r="O77" s="99">
        <v>4690365028656</v>
      </c>
      <c r="P77" s="67" t="s">
        <v>990</v>
      </c>
    </row>
    <row r="78" spans="1:16" ht="39.75" customHeight="1" x14ac:dyDescent="0.2">
      <c r="A78" s="12"/>
      <c r="B78" s="13"/>
      <c r="C78" s="13"/>
      <c r="D78" s="26"/>
      <c r="E78" s="26"/>
      <c r="F78" s="63" t="s">
        <v>86</v>
      </c>
      <c r="G78" s="58">
        <v>87</v>
      </c>
      <c r="H78" s="65" t="s">
        <v>87</v>
      </c>
      <c r="I78" s="9">
        <f ca="1">SUMIF(Лист1!B:B,Sheet1!F78,Лист1!D:D)</f>
        <v>1260</v>
      </c>
      <c r="J78" s="9">
        <f ca="1">SUMIF(Лист1!B:B,Sheet1!F78,Лист1!F:F)</f>
        <v>0</v>
      </c>
      <c r="K78" s="5">
        <f ca="1">SUMIF(Лист1!B:B,Sheet1!F78,Лист1!E:E)</f>
        <v>0</v>
      </c>
      <c r="L78" s="31"/>
      <c r="M78" s="10" t="str">
        <f t="shared" ca="1" si="5"/>
        <v/>
      </c>
      <c r="N78" s="80"/>
      <c r="O78" s="99">
        <v>4690365027819</v>
      </c>
      <c r="P78" s="67" t="s">
        <v>990</v>
      </c>
    </row>
    <row r="79" spans="1:16" ht="39.75" customHeight="1" x14ac:dyDescent="0.2">
      <c r="A79" s="12"/>
      <c r="B79" s="13"/>
      <c r="C79" s="13"/>
      <c r="D79" s="26"/>
      <c r="E79" s="26"/>
      <c r="F79" s="63" t="s">
        <v>72</v>
      </c>
      <c r="G79" s="58">
        <v>87</v>
      </c>
      <c r="H79" s="65" t="s">
        <v>87</v>
      </c>
      <c r="I79" s="9">
        <f>SUMIF(Лист1!B:B,Sheet1!F79,Лист1!D:D)</f>
        <v>0</v>
      </c>
      <c r="J79" s="9">
        <f>SUMIF(Лист1!B:B,Sheet1!F79,Лист1!F:F)</f>
        <v>0</v>
      </c>
      <c r="K79" s="5">
        <f>SUMIF(Лист1!B:B,Sheet1!F79,Лист1!E:E)</f>
        <v>0</v>
      </c>
      <c r="L79" s="31"/>
      <c r="M79" s="10" t="str">
        <f t="shared" si="5"/>
        <v/>
      </c>
      <c r="N79" s="80"/>
      <c r="O79" s="99">
        <v>4690365028663</v>
      </c>
      <c r="P79" s="67" t="s">
        <v>990</v>
      </c>
    </row>
    <row r="80" spans="1:16" ht="54.75" customHeight="1" x14ac:dyDescent="0.2">
      <c r="A80" s="12"/>
      <c r="B80" s="13"/>
      <c r="C80" s="13"/>
      <c r="D80" s="26"/>
      <c r="E80" s="26"/>
      <c r="F80" s="63" t="s">
        <v>836</v>
      </c>
      <c r="G80" s="58">
        <v>103</v>
      </c>
      <c r="H80" s="65" t="s">
        <v>837</v>
      </c>
      <c r="I80" s="9">
        <f ca="1">SUMIF(Лист1!B:B,Sheet1!F80,Лист1!D:D)</f>
        <v>1156</v>
      </c>
      <c r="J80" s="9">
        <f ca="1">SUMIF(Лист1!B:B,Sheet1!F80,Лист1!F:F)</f>
        <v>0</v>
      </c>
      <c r="K80" s="5">
        <f ca="1">SUMIF(Лист1!B:B,Sheet1!F80,Лист1!E:E)</f>
        <v>68</v>
      </c>
      <c r="L80" s="31"/>
      <c r="M80" s="10" t="str">
        <f t="shared" ca="1" si="5"/>
        <v/>
      </c>
      <c r="N80" s="80"/>
      <c r="O80" s="99">
        <v>4690365033810</v>
      </c>
      <c r="P80" s="67" t="s">
        <v>990</v>
      </c>
    </row>
    <row r="81" spans="1:16" ht="65.25" customHeight="1" x14ac:dyDescent="0.2">
      <c r="A81" s="12"/>
      <c r="B81" s="13"/>
      <c r="C81" s="13"/>
      <c r="D81" s="26"/>
      <c r="E81" s="26"/>
      <c r="F81" s="63" t="s">
        <v>764</v>
      </c>
      <c r="G81" s="58">
        <v>39</v>
      </c>
      <c r="H81" s="65" t="s">
        <v>765</v>
      </c>
      <c r="I81" s="9">
        <f ca="1">SUMIF(Лист1!B:B,Sheet1!F81,Лист1!D:D)</f>
        <v>730</v>
      </c>
      <c r="J81" s="9">
        <f ca="1">SUMIF(Лист1!B:B,Sheet1!F81,Лист1!F:F)</f>
        <v>0</v>
      </c>
      <c r="K81" s="5">
        <f ca="1">SUMIF(Лист1!B:B,Sheet1!F81,Лист1!E:E)</f>
        <v>126</v>
      </c>
      <c r="L81" s="31"/>
      <c r="M81" s="10" t="str">
        <f t="shared" ca="1" si="5"/>
        <v/>
      </c>
      <c r="N81" s="80"/>
      <c r="O81" s="99">
        <v>4690365027666</v>
      </c>
      <c r="P81" s="67" t="s">
        <v>990</v>
      </c>
    </row>
    <row r="82" spans="1:16" ht="74.25" customHeight="1" x14ac:dyDescent="0.2">
      <c r="A82" s="12"/>
      <c r="B82" s="13"/>
      <c r="C82" s="13"/>
      <c r="D82" s="26"/>
      <c r="E82" s="26"/>
      <c r="F82" s="63" t="s">
        <v>766</v>
      </c>
      <c r="G82" s="58">
        <v>51</v>
      </c>
      <c r="H82" s="65" t="s">
        <v>767</v>
      </c>
      <c r="I82" s="9">
        <f ca="1">SUMIF(Лист1!B:B,Sheet1!F82,Лист1!D:D)</f>
        <v>651</v>
      </c>
      <c r="J82" s="9">
        <f ca="1">SUMIF(Лист1!B:B,Sheet1!F82,Лист1!F:F)</f>
        <v>0</v>
      </c>
      <c r="K82" s="5">
        <f ca="1">SUMIF(Лист1!B:B,Sheet1!F82,Лист1!E:E)</f>
        <v>302</v>
      </c>
      <c r="L82" s="31"/>
      <c r="M82" s="10" t="str">
        <f t="shared" ca="1" si="5"/>
        <v/>
      </c>
      <c r="N82" s="80"/>
      <c r="O82" s="99">
        <v>4690365027673</v>
      </c>
      <c r="P82" s="67" t="s">
        <v>990</v>
      </c>
    </row>
    <row r="83" spans="1:16" ht="41.25" customHeight="1" x14ac:dyDescent="0.2">
      <c r="A83" s="12"/>
      <c r="B83" s="13"/>
      <c r="C83" s="13"/>
      <c r="D83" s="26"/>
      <c r="E83" s="26"/>
      <c r="F83" s="63" t="s">
        <v>88</v>
      </c>
      <c r="G83" s="58">
        <v>42</v>
      </c>
      <c r="H83" s="65" t="s">
        <v>89</v>
      </c>
      <c r="I83" s="9">
        <f ca="1">SUMIF(Лист1!B:B,Sheet1!F83,Лист1!D:D)</f>
        <v>517</v>
      </c>
      <c r="J83" s="9">
        <f ca="1">SUMIF(Лист1!B:B,Sheet1!F83,Лист1!F:F)</f>
        <v>0</v>
      </c>
      <c r="K83" s="5">
        <f ca="1">SUMIF(Лист1!B:B,Sheet1!F83,Лист1!E:E)</f>
        <v>17</v>
      </c>
      <c r="L83" s="31"/>
      <c r="M83" s="10" t="str">
        <f t="shared" ca="1" si="5"/>
        <v/>
      </c>
      <c r="N83" s="80"/>
      <c r="O83" s="99">
        <v>4690365027840</v>
      </c>
      <c r="P83" s="67" t="s">
        <v>990</v>
      </c>
    </row>
    <row r="84" spans="1:16" ht="35.25" customHeight="1" x14ac:dyDescent="0.2">
      <c r="A84" s="12"/>
      <c r="B84" s="13"/>
      <c r="C84" s="13"/>
      <c r="D84" s="26"/>
      <c r="E84" s="26"/>
      <c r="F84" s="63" t="s">
        <v>4668</v>
      </c>
      <c r="G84" s="58">
        <v>75</v>
      </c>
      <c r="H84" s="65" t="s">
        <v>4669</v>
      </c>
      <c r="I84" s="9">
        <f ca="1">SUMIF(Лист1!B:B,Sheet1!F84,Лист1!D:D)</f>
        <v>1307</v>
      </c>
      <c r="J84" s="9">
        <f ca="1">SUMIF(Лист1!B:B,Sheet1!F84,Лист1!F:F)</f>
        <v>0</v>
      </c>
      <c r="K84" s="5">
        <f ca="1">SUMIF(Лист1!B:B,Sheet1!F84,Лист1!E:E)</f>
        <v>9</v>
      </c>
      <c r="L84" s="31"/>
      <c r="M84" s="10" t="str">
        <f t="shared" ref="M84" ca="1" si="6">IF(J84&gt;0,IF(L84*J84&gt;0,IF(K84&gt;=L84,J84*L84,J84*L84&amp;"руб., но остатков не хватает!!!"),""),IF(L84*I84&gt;0,IF(K84&gt;=L84,I84*L84,I84*L84&amp;"руб., но остатков не хватает!!!"),""))</f>
        <v/>
      </c>
      <c r="N84" s="80"/>
      <c r="O84" s="99"/>
      <c r="P84" s="67" t="s">
        <v>990</v>
      </c>
    </row>
    <row r="85" spans="1:16" ht="38.25" customHeight="1" x14ac:dyDescent="0.2">
      <c r="A85" s="12"/>
      <c r="B85" s="13"/>
      <c r="C85" s="13"/>
      <c r="D85" s="26"/>
      <c r="E85" s="26"/>
      <c r="F85" s="63" t="s">
        <v>73</v>
      </c>
      <c r="G85" s="58">
        <v>108</v>
      </c>
      <c r="H85" s="65" t="s">
        <v>91</v>
      </c>
      <c r="I85" s="9">
        <f ca="1">SUMIF(Лист1!B:B,Sheet1!F85,Лист1!D:D)</f>
        <v>1795</v>
      </c>
      <c r="J85" s="9">
        <f ca="1">SUMIF(Лист1!B:B,Sheet1!F85,Лист1!F:F)</f>
        <v>0</v>
      </c>
      <c r="K85" s="5">
        <f ca="1">SUMIF(Лист1!B:B,Sheet1!F85,Лист1!E:E)</f>
        <v>1</v>
      </c>
      <c r="L85" s="31"/>
      <c r="M85" s="10" t="str">
        <f t="shared" ca="1" si="5"/>
        <v/>
      </c>
      <c r="N85" s="80"/>
      <c r="O85" s="99">
        <v>4690365027857</v>
      </c>
      <c r="P85" s="67" t="s">
        <v>990</v>
      </c>
    </row>
    <row r="86" spans="1:16" ht="38.25" customHeight="1" x14ac:dyDescent="0.2">
      <c r="A86" s="12"/>
      <c r="B86" s="13"/>
      <c r="C86" s="13"/>
      <c r="D86" s="26"/>
      <c r="E86" s="26"/>
      <c r="F86" s="63" t="s">
        <v>90</v>
      </c>
      <c r="G86" s="58">
        <v>108</v>
      </c>
      <c r="H86" s="65" t="s">
        <v>91</v>
      </c>
      <c r="I86" s="9">
        <f ca="1">SUMIF(Лист1!B:B,Sheet1!F86,Лист1!D:D)</f>
        <v>1795</v>
      </c>
      <c r="J86" s="9">
        <f ca="1">SUMIF(Лист1!B:B,Sheet1!F86,Лист1!F:F)</f>
        <v>0</v>
      </c>
      <c r="K86" s="5">
        <f ca="1">SUMIF(Лист1!B:B,Sheet1!F86,Лист1!E:E)</f>
        <v>263</v>
      </c>
      <c r="L86" s="31"/>
      <c r="M86" s="10" t="str">
        <f t="shared" ca="1" si="5"/>
        <v/>
      </c>
      <c r="N86" s="80"/>
      <c r="O86" s="99">
        <v>4690365027864</v>
      </c>
      <c r="P86" s="67" t="s">
        <v>990</v>
      </c>
    </row>
    <row r="87" spans="1:16" ht="87.75" customHeight="1" x14ac:dyDescent="0.2">
      <c r="A87" s="12"/>
      <c r="B87" s="13"/>
      <c r="C87" s="13"/>
      <c r="D87" s="26"/>
      <c r="E87" s="26"/>
      <c r="F87" s="63" t="s">
        <v>782</v>
      </c>
      <c r="G87" s="58">
        <v>54</v>
      </c>
      <c r="H87" s="65" t="s">
        <v>783</v>
      </c>
      <c r="I87" s="9">
        <f ca="1">SUMIF(Лист1!B:B,Sheet1!F87,Лист1!D:D)</f>
        <v>493</v>
      </c>
      <c r="J87" s="9">
        <f ca="1">SUMIF(Лист1!B:B,Sheet1!F87,Лист1!F:F)</f>
        <v>0</v>
      </c>
      <c r="K87" s="5">
        <f ca="1">SUMIF(Лист1!B:B,Sheet1!F87,Лист1!E:E)</f>
        <v>82</v>
      </c>
      <c r="L87" s="31"/>
      <c r="M87" s="10" t="str">
        <f t="shared" ca="1" si="5"/>
        <v/>
      </c>
      <c r="N87" s="80"/>
      <c r="O87" s="99">
        <v>4690365028526</v>
      </c>
      <c r="P87" s="67" t="s">
        <v>990</v>
      </c>
    </row>
    <row r="88" spans="1:16" ht="75" customHeight="1" x14ac:dyDescent="0.2">
      <c r="A88" s="12"/>
      <c r="B88" s="13"/>
      <c r="C88" s="13"/>
      <c r="D88" s="26"/>
      <c r="E88" s="26"/>
      <c r="F88" s="63" t="s">
        <v>784</v>
      </c>
      <c r="G88" s="58">
        <v>59</v>
      </c>
      <c r="H88" s="65" t="s">
        <v>785</v>
      </c>
      <c r="I88" s="9">
        <f ca="1">SUMIF(Лист1!B:B,Sheet1!F88,Лист1!D:D)</f>
        <v>794</v>
      </c>
      <c r="J88" s="9">
        <f ca="1">SUMIF(Лист1!B:B,Sheet1!F88,Лист1!F:F)</f>
        <v>0</v>
      </c>
      <c r="K88" s="5">
        <f ca="1">SUMIF(Лист1!B:B,Sheet1!F88,Лист1!E:E)</f>
        <v>21</v>
      </c>
      <c r="L88" s="31"/>
      <c r="M88" s="10" t="str">
        <f t="shared" ca="1" si="5"/>
        <v/>
      </c>
      <c r="N88" s="80"/>
      <c r="O88" s="99">
        <v>4690365028489</v>
      </c>
      <c r="P88" s="67" t="s">
        <v>990</v>
      </c>
    </row>
    <row r="89" spans="1:16" ht="81" customHeight="1" x14ac:dyDescent="0.2">
      <c r="A89" s="12"/>
      <c r="B89" s="13"/>
      <c r="C89" s="13"/>
      <c r="D89" s="26"/>
      <c r="E89" s="26"/>
      <c r="F89" s="63" t="s">
        <v>786</v>
      </c>
      <c r="G89" s="58">
        <v>26</v>
      </c>
      <c r="H89" s="65" t="s">
        <v>787</v>
      </c>
      <c r="I89" s="9">
        <f ca="1">SUMIF(Лист1!B:B,Sheet1!F89,Лист1!D:D)</f>
        <v>294</v>
      </c>
      <c r="J89" s="9">
        <f ca="1">SUMIF(Лист1!B:B,Sheet1!F89,Лист1!F:F)</f>
        <v>0</v>
      </c>
      <c r="K89" s="5">
        <f ca="1">SUMIF(Лист1!B:B,Sheet1!F89,Лист1!E:E)</f>
        <v>122</v>
      </c>
      <c r="L89" s="31"/>
      <c r="M89" s="10" t="str">
        <f t="shared" ca="1" si="5"/>
        <v/>
      </c>
      <c r="N89" s="80"/>
      <c r="O89" s="99">
        <v>4690365028250</v>
      </c>
      <c r="P89" s="67" t="s">
        <v>990</v>
      </c>
    </row>
    <row r="90" spans="1:16" ht="78" customHeight="1" x14ac:dyDescent="0.2">
      <c r="A90" s="12"/>
      <c r="B90" s="13"/>
      <c r="C90" s="13"/>
      <c r="D90" s="26"/>
      <c r="E90" s="26"/>
      <c r="F90" s="63" t="s">
        <v>788</v>
      </c>
      <c r="G90" s="58">
        <v>26</v>
      </c>
      <c r="H90" s="65" t="s">
        <v>789</v>
      </c>
      <c r="I90" s="9">
        <f ca="1">SUMIF(Лист1!B:B,Sheet1!F90,Лист1!D:D)</f>
        <v>296</v>
      </c>
      <c r="J90" s="9">
        <f ca="1">SUMIF(Лист1!B:B,Sheet1!F90,Лист1!F:F)</f>
        <v>0</v>
      </c>
      <c r="K90" s="5">
        <f ca="1">SUMIF(Лист1!B:B,Sheet1!F90,Лист1!E:E)</f>
        <v>175</v>
      </c>
      <c r="L90" s="31"/>
      <c r="M90" s="10" t="str">
        <f t="shared" ca="1" si="5"/>
        <v/>
      </c>
      <c r="N90" s="80"/>
      <c r="O90" s="99">
        <v>4690365028601</v>
      </c>
      <c r="P90" s="67" t="s">
        <v>990</v>
      </c>
    </row>
    <row r="91" spans="1:16" ht="86.25" customHeight="1" x14ac:dyDescent="0.2">
      <c r="A91" s="12"/>
      <c r="B91" s="13"/>
      <c r="C91" s="13"/>
      <c r="D91" s="26"/>
      <c r="E91" s="26"/>
      <c r="F91" s="63" t="s">
        <v>790</v>
      </c>
      <c r="G91" s="58">
        <v>26</v>
      </c>
      <c r="H91" s="65" t="s">
        <v>791</v>
      </c>
      <c r="I91" s="9">
        <f ca="1">SUMIF(Лист1!B:B,Sheet1!F91,Лист1!D:D)</f>
        <v>292</v>
      </c>
      <c r="J91" s="9">
        <f ca="1">SUMIF(Лист1!B:B,Sheet1!F91,Лист1!F:F)</f>
        <v>0</v>
      </c>
      <c r="K91" s="5">
        <f ca="1">SUMIF(Лист1!B:B,Sheet1!F91,Лист1!E:E)</f>
        <v>96</v>
      </c>
      <c r="L91" s="31"/>
      <c r="M91" s="10" t="str">
        <f t="shared" ca="1" si="5"/>
        <v/>
      </c>
      <c r="N91" s="80"/>
      <c r="O91" s="99">
        <v>4690365028625</v>
      </c>
      <c r="P91" s="67" t="s">
        <v>990</v>
      </c>
    </row>
    <row r="92" spans="1:16" ht="25.5" customHeight="1" x14ac:dyDescent="0.2">
      <c r="A92" s="12"/>
      <c r="B92" s="13"/>
      <c r="C92" s="13"/>
      <c r="D92" s="26"/>
      <c r="E92" s="26"/>
      <c r="F92" s="63" t="s">
        <v>792</v>
      </c>
      <c r="G92" s="58">
        <v>47</v>
      </c>
      <c r="H92" s="65" t="s">
        <v>768</v>
      </c>
      <c r="I92" s="9">
        <f ca="1">SUMIF(Лист1!B:B,Sheet1!F92,Лист1!D:D)</f>
        <v>582</v>
      </c>
      <c r="J92" s="9">
        <f ca="1">SUMIF(Лист1!B:B,Sheet1!F92,Лист1!F:F)</f>
        <v>0</v>
      </c>
      <c r="K92" s="5">
        <f ca="1">SUMIF(Лист1!B:B,Sheet1!F92,Лист1!E:E)</f>
        <v>22</v>
      </c>
      <c r="L92" s="31"/>
      <c r="M92" s="10" t="str">
        <f t="shared" ca="1" si="5"/>
        <v/>
      </c>
      <c r="N92" s="80"/>
      <c r="O92" s="99">
        <v>4690365028519</v>
      </c>
      <c r="P92" s="67" t="s">
        <v>990</v>
      </c>
    </row>
    <row r="93" spans="1:16" ht="25.5" customHeight="1" x14ac:dyDescent="0.2">
      <c r="A93" s="12"/>
      <c r="B93" s="13"/>
      <c r="C93" s="13"/>
      <c r="D93" s="26"/>
      <c r="E93" s="26"/>
      <c r="F93" s="63" t="s">
        <v>14</v>
      </c>
      <c r="G93" s="58">
        <v>47</v>
      </c>
      <c r="H93" s="65" t="s">
        <v>768</v>
      </c>
      <c r="I93" s="9">
        <f ca="1">SUMIF(Лист1!B:B,Sheet1!F93,Лист1!D:D)</f>
        <v>582</v>
      </c>
      <c r="J93" s="9">
        <f ca="1">SUMIF(Лист1!B:B,Sheet1!F93,Лист1!F:F)</f>
        <v>0</v>
      </c>
      <c r="K93" s="5">
        <f ca="1">SUMIF(Лист1!B:B,Sheet1!F93,Лист1!E:E)</f>
        <v>70</v>
      </c>
      <c r="L93" s="31"/>
      <c r="M93" s="10" t="str">
        <f t="shared" ca="1" si="5"/>
        <v/>
      </c>
      <c r="N93" s="80"/>
      <c r="O93" s="99">
        <v>4690365031106</v>
      </c>
      <c r="P93" s="67" t="s">
        <v>990</v>
      </c>
    </row>
    <row r="94" spans="1:16" ht="25.5" customHeight="1" x14ac:dyDescent="0.2">
      <c r="A94" s="12"/>
      <c r="B94" s="13"/>
      <c r="C94" s="13"/>
      <c r="D94" s="26"/>
      <c r="E94" s="26"/>
      <c r="F94" s="63" t="s">
        <v>879</v>
      </c>
      <c r="G94" s="58">
        <v>52</v>
      </c>
      <c r="H94" s="65" t="s">
        <v>880</v>
      </c>
      <c r="I94" s="9">
        <f ca="1">SUMIF(Лист1!B:B,Sheet1!F94,Лист1!D:D)</f>
        <v>710</v>
      </c>
      <c r="J94" s="9">
        <f ca="1">SUMIF(Лист1!B:B,Sheet1!F94,Лист1!F:F)</f>
        <v>0</v>
      </c>
      <c r="K94" s="5">
        <f ca="1">SUMIF(Лист1!B:B,Sheet1!F94,Лист1!E:E)</f>
        <v>122</v>
      </c>
      <c r="L94" s="31"/>
      <c r="M94" s="10" t="str">
        <f t="shared" ca="1" si="5"/>
        <v/>
      </c>
      <c r="N94" s="80"/>
      <c r="O94" s="99">
        <v>4690365029028</v>
      </c>
      <c r="P94" s="67" t="s">
        <v>990</v>
      </c>
    </row>
    <row r="95" spans="1:16" ht="66" customHeight="1" x14ac:dyDescent="0.2">
      <c r="A95" s="12"/>
      <c r="B95" s="13"/>
      <c r="C95" s="13"/>
      <c r="D95" s="26"/>
      <c r="E95" s="26"/>
      <c r="F95" s="63" t="s">
        <v>92</v>
      </c>
      <c r="G95" s="58">
        <v>88</v>
      </c>
      <c r="H95" s="65" t="s">
        <v>93</v>
      </c>
      <c r="I95" s="9">
        <f ca="1">SUMIF(Лист1!B:B,Sheet1!F95,Лист1!D:D)</f>
        <v>1051</v>
      </c>
      <c r="J95" s="9">
        <f ca="1">SUMIF(Лист1!B:B,Sheet1!F95,Лист1!F:F)</f>
        <v>0</v>
      </c>
      <c r="K95" s="5">
        <f ca="1">SUMIF(Лист1!B:B,Sheet1!F95,Лист1!E:E)</f>
        <v>14</v>
      </c>
      <c r="L95" s="31"/>
      <c r="M95" s="10" t="str">
        <f t="shared" ca="1" si="5"/>
        <v/>
      </c>
      <c r="N95" s="80"/>
      <c r="O95" s="99">
        <v>4690365027871</v>
      </c>
      <c r="P95" s="67" t="s">
        <v>990</v>
      </c>
    </row>
    <row r="96" spans="1:16" ht="39" customHeight="1" x14ac:dyDescent="0.2">
      <c r="A96" s="12"/>
      <c r="B96" s="13"/>
      <c r="C96" s="13"/>
      <c r="D96" s="26"/>
      <c r="E96" s="26"/>
      <c r="F96" s="63" t="s">
        <v>816</v>
      </c>
      <c r="G96" s="58">
        <v>75</v>
      </c>
      <c r="H96" s="65" t="s">
        <v>773</v>
      </c>
      <c r="I96" s="9">
        <f ca="1">SUMIF(Лист1!B:B,Sheet1!F96,Лист1!D:D)</f>
        <v>1241</v>
      </c>
      <c r="J96" s="9">
        <f ca="1">SUMIF(Лист1!B:B,Sheet1!F96,Лист1!F:F)</f>
        <v>0</v>
      </c>
      <c r="K96" s="5">
        <f ca="1">SUMIF(Лист1!B:B,Sheet1!F96,Лист1!E:E)</f>
        <v>14</v>
      </c>
      <c r="L96" s="31"/>
      <c r="M96" s="10" t="str">
        <f t="shared" ca="1" si="5"/>
        <v/>
      </c>
      <c r="N96" s="80"/>
      <c r="O96" s="99">
        <v>4690365028069</v>
      </c>
      <c r="P96" s="67" t="s">
        <v>990</v>
      </c>
    </row>
    <row r="97" spans="1:16" ht="41.25" customHeight="1" x14ac:dyDescent="0.2">
      <c r="A97" s="12"/>
      <c r="B97" s="13"/>
      <c r="C97" s="13"/>
      <c r="D97" s="26"/>
      <c r="E97" s="26"/>
      <c r="F97" s="63" t="s">
        <v>772</v>
      </c>
      <c r="G97" s="58">
        <v>75</v>
      </c>
      <c r="H97" s="65" t="s">
        <v>773</v>
      </c>
      <c r="I97" s="9">
        <f ca="1">SUMIF(Лист1!B:B,Sheet1!F97,Лист1!D:D)</f>
        <v>1241</v>
      </c>
      <c r="J97" s="9">
        <f ca="1">SUMIF(Лист1!B:B,Sheet1!F97,Лист1!F:F)</f>
        <v>0</v>
      </c>
      <c r="K97" s="5">
        <f ca="1">SUMIF(Лист1!B:B,Sheet1!F97,Лист1!E:E)</f>
        <v>5</v>
      </c>
      <c r="L97" s="31"/>
      <c r="M97" s="10" t="str">
        <f t="shared" ca="1" si="5"/>
        <v/>
      </c>
      <c r="N97" s="80"/>
      <c r="O97" s="99">
        <v>4690365028083</v>
      </c>
      <c r="P97" s="67" t="s">
        <v>990</v>
      </c>
    </row>
    <row r="98" spans="1:16" ht="85.5" customHeight="1" x14ac:dyDescent="0.2">
      <c r="A98" s="12"/>
      <c r="B98" s="13"/>
      <c r="C98" s="13"/>
      <c r="D98" s="26"/>
      <c r="E98" s="26"/>
      <c r="F98" s="63" t="s">
        <v>793</v>
      </c>
      <c r="G98" s="58">
        <v>44</v>
      </c>
      <c r="H98" s="65" t="s">
        <v>794</v>
      </c>
      <c r="I98" s="9">
        <f ca="1">SUMIF(Лист1!B:B,Sheet1!F98,Лист1!D:D)</f>
        <v>447</v>
      </c>
      <c r="J98" s="9">
        <f ca="1">SUMIF(Лист1!B:B,Sheet1!F98,Лист1!F:F)</f>
        <v>0</v>
      </c>
      <c r="K98" s="5">
        <f ca="1">SUMIF(Лист1!B:B,Sheet1!F98,Лист1!E:E)</f>
        <v>180</v>
      </c>
      <c r="L98" s="31"/>
      <c r="M98" s="10" t="str">
        <f t="shared" ca="1" si="5"/>
        <v/>
      </c>
      <c r="N98" s="80"/>
      <c r="O98" s="99">
        <v>4690365028076</v>
      </c>
      <c r="P98" s="67" t="s">
        <v>990</v>
      </c>
    </row>
    <row r="99" spans="1:16" ht="27" customHeight="1" x14ac:dyDescent="0.2">
      <c r="A99" s="12"/>
      <c r="B99" s="13"/>
      <c r="C99" s="13"/>
      <c r="D99" s="26"/>
      <c r="E99" s="26"/>
      <c r="F99" s="63" t="s">
        <v>795</v>
      </c>
      <c r="G99" s="58">
        <v>56</v>
      </c>
      <c r="H99" s="65" t="s">
        <v>796</v>
      </c>
      <c r="I99" s="9">
        <f ca="1">SUMIF(Лист1!B:B,Sheet1!F99,Лист1!D:D)</f>
        <v>948</v>
      </c>
      <c r="J99" s="9">
        <f ca="1">SUMIF(Лист1!B:B,Sheet1!F99,Лист1!F:F)</f>
        <v>0</v>
      </c>
      <c r="K99" s="5">
        <f ca="1">SUMIF(Лист1!B:B,Sheet1!F99,Лист1!E:E)</f>
        <v>285</v>
      </c>
      <c r="L99" s="31"/>
      <c r="M99" s="10" t="str">
        <f t="shared" ca="1" si="5"/>
        <v/>
      </c>
      <c r="N99" s="80"/>
      <c r="O99" s="99">
        <v>4690365028588</v>
      </c>
      <c r="P99" s="67" t="s">
        <v>990</v>
      </c>
    </row>
    <row r="100" spans="1:16" ht="27" customHeight="1" x14ac:dyDescent="0.2">
      <c r="A100" s="12"/>
      <c r="B100" s="13"/>
      <c r="C100" s="13"/>
      <c r="D100" s="26"/>
      <c r="E100" s="26"/>
      <c r="F100" s="63" t="s">
        <v>77</v>
      </c>
      <c r="G100" s="58">
        <v>56</v>
      </c>
      <c r="H100" s="65" t="s">
        <v>796</v>
      </c>
      <c r="I100" s="9">
        <f ca="1">SUMIF(Лист1!B:B,Sheet1!F100,Лист1!D:D)</f>
        <v>948</v>
      </c>
      <c r="J100" s="9">
        <f ca="1">SUMIF(Лист1!B:B,Sheet1!F100,Лист1!F:F)</f>
        <v>0</v>
      </c>
      <c r="K100" s="5">
        <f ca="1">SUMIF(Лист1!B:B,Sheet1!F100,Лист1!E:E)</f>
        <v>85</v>
      </c>
      <c r="L100" s="31"/>
      <c r="M100" s="10" t="str">
        <f ca="1">IF(J100&gt;0,IF(L100*J100&gt;0,IF(K100&gt;=L100,J100*L100,J100*L100&amp;"руб., но остатков не хватает!!!"),""),IF(L100*I100&gt;0,IF(K100&gt;=L100,I100*L100,I100*L100&amp;"руб., но остатков не хватает!!!"),""))</f>
        <v/>
      </c>
      <c r="N100" s="80"/>
      <c r="O100" s="99">
        <v>4690365028595</v>
      </c>
      <c r="P100" s="67" t="s">
        <v>990</v>
      </c>
    </row>
    <row r="101" spans="1:16" ht="27" customHeight="1" x14ac:dyDescent="0.2">
      <c r="A101" s="12"/>
      <c r="B101" s="13"/>
      <c r="C101" s="13"/>
      <c r="D101" s="26"/>
      <c r="E101" s="26"/>
      <c r="F101" s="63" t="s">
        <v>946</v>
      </c>
      <c r="G101" s="58">
        <v>56</v>
      </c>
      <c r="H101" s="65" t="s">
        <v>796</v>
      </c>
      <c r="I101" s="9">
        <f ca="1">SUMIF(Лист1!B:B,Sheet1!F101,Лист1!D:D)</f>
        <v>648</v>
      </c>
      <c r="J101" s="9">
        <f ca="1">SUMIF(Лист1!B:B,Sheet1!F101,Лист1!F:F)</f>
        <v>0</v>
      </c>
      <c r="K101" s="5">
        <f ca="1">SUMIF(Лист1!B:B,Sheet1!F101,Лист1!E:E)</f>
        <v>6</v>
      </c>
      <c r="L101" s="31"/>
      <c r="M101" s="10" t="str">
        <f t="shared" ca="1" si="5"/>
        <v/>
      </c>
      <c r="N101" s="80"/>
      <c r="O101" s="99">
        <v>4690365028502</v>
      </c>
      <c r="P101" s="67" t="s">
        <v>990</v>
      </c>
    </row>
    <row r="102" spans="1:16" ht="32.25" customHeight="1" x14ac:dyDescent="0.2">
      <c r="A102" s="12"/>
      <c r="B102" s="13"/>
      <c r="C102" s="13"/>
      <c r="D102" s="26"/>
      <c r="E102" s="26"/>
      <c r="F102" s="63" t="s">
        <v>34</v>
      </c>
      <c r="G102" s="58">
        <v>65</v>
      </c>
      <c r="H102" s="65" t="s">
        <v>798</v>
      </c>
      <c r="I102" s="9">
        <f ca="1">SUMIF(Лист1!B:B,Sheet1!F102,Лист1!D:D)</f>
        <v>678</v>
      </c>
      <c r="J102" s="9">
        <f ca="1">SUMIF(Лист1!B:B,Sheet1!F102,Лист1!F:F)</f>
        <v>0</v>
      </c>
      <c r="K102" s="5">
        <f ca="1">SUMIF(Лист1!B:B,Sheet1!F102,Лист1!E:E)</f>
        <v>92</v>
      </c>
      <c r="L102" s="31"/>
      <c r="M102" s="10" t="str">
        <f t="shared" ca="1" si="5"/>
        <v/>
      </c>
      <c r="N102" s="80"/>
      <c r="O102" s="99">
        <v>4690365028571</v>
      </c>
      <c r="P102" s="67" t="s">
        <v>990</v>
      </c>
    </row>
    <row r="103" spans="1:16" ht="27" customHeight="1" x14ac:dyDescent="0.2">
      <c r="A103" s="12"/>
      <c r="B103" s="13"/>
      <c r="C103" s="13"/>
      <c r="D103" s="26"/>
      <c r="E103" s="26"/>
      <c r="F103" s="63" t="s">
        <v>797</v>
      </c>
      <c r="G103" s="58">
        <v>65</v>
      </c>
      <c r="H103" s="65" t="s">
        <v>798</v>
      </c>
      <c r="I103" s="9">
        <f ca="1">SUMIF(Лист1!B:B,Sheet1!F103,Лист1!D:D)</f>
        <v>678</v>
      </c>
      <c r="J103" s="9">
        <f ca="1">SUMIF(Лист1!B:B,Sheet1!F103,Лист1!F:F)</f>
        <v>0</v>
      </c>
      <c r="K103" s="5">
        <f ca="1">SUMIF(Лист1!B:B,Sheet1!F103,Лист1!E:E)</f>
        <v>102</v>
      </c>
      <c r="L103" s="31"/>
      <c r="M103" s="10" t="str">
        <f t="shared" ca="1" si="5"/>
        <v/>
      </c>
      <c r="N103" s="80"/>
      <c r="O103" s="99">
        <v>4690365028557</v>
      </c>
      <c r="P103" s="67" t="s">
        <v>990</v>
      </c>
    </row>
    <row r="104" spans="1:16" ht="31.5" customHeight="1" x14ac:dyDescent="0.2">
      <c r="A104" s="12"/>
      <c r="B104" s="13"/>
      <c r="C104" s="13"/>
      <c r="D104" s="26"/>
      <c r="E104" s="26"/>
      <c r="F104" s="63" t="s">
        <v>881</v>
      </c>
      <c r="G104" s="58">
        <v>65</v>
      </c>
      <c r="H104" s="65" t="s">
        <v>798</v>
      </c>
      <c r="I104" s="9">
        <f>SUMIF(Лист1!B:B,Sheet1!F104,Лист1!D:D)</f>
        <v>0</v>
      </c>
      <c r="J104" s="9">
        <f>SUMIF(Лист1!B:B,Sheet1!F104,Лист1!F:F)</f>
        <v>0</v>
      </c>
      <c r="K104" s="5">
        <f>SUMIF(Лист1!B:B,Sheet1!F104,Лист1!E:E)</f>
        <v>0</v>
      </c>
      <c r="L104" s="31"/>
      <c r="M104" s="10" t="str">
        <f t="shared" si="5"/>
        <v/>
      </c>
      <c r="N104" s="80"/>
      <c r="O104" s="99">
        <v>4690365028564</v>
      </c>
      <c r="P104" s="67" t="s">
        <v>990</v>
      </c>
    </row>
    <row r="105" spans="1:16" ht="52.5" customHeight="1" x14ac:dyDescent="0.2">
      <c r="A105" s="12"/>
      <c r="B105" s="13"/>
      <c r="C105" s="13"/>
      <c r="D105" s="26"/>
      <c r="E105" s="26"/>
      <c r="F105" s="63" t="s">
        <v>799</v>
      </c>
      <c r="G105" s="58">
        <v>67</v>
      </c>
      <c r="H105" s="65" t="s">
        <v>800</v>
      </c>
      <c r="I105" s="9">
        <f ca="1">SUMIF(Лист1!B:B,Sheet1!F105,Лист1!D:D)</f>
        <v>541</v>
      </c>
      <c r="J105" s="9">
        <f ca="1">SUMIF(Лист1!B:B,Sheet1!F105,Лист1!F:F)</f>
        <v>0</v>
      </c>
      <c r="K105" s="5">
        <f ca="1">SUMIF(Лист1!B:B,Sheet1!F105,Лист1!E:E)</f>
        <v>209</v>
      </c>
      <c r="L105" s="31"/>
      <c r="M105" s="10" t="str">
        <f t="shared" ca="1" si="5"/>
        <v/>
      </c>
      <c r="N105" s="80"/>
      <c r="O105" s="99">
        <v>4690365028236</v>
      </c>
      <c r="P105" s="67" t="s">
        <v>990</v>
      </c>
    </row>
    <row r="106" spans="1:16" ht="47.25" customHeight="1" x14ac:dyDescent="0.2">
      <c r="A106" s="12"/>
      <c r="B106" s="13"/>
      <c r="C106" s="13"/>
      <c r="D106" s="26"/>
      <c r="E106" s="26"/>
      <c r="F106" s="63" t="s">
        <v>4647</v>
      </c>
      <c r="G106" s="58">
        <v>75</v>
      </c>
      <c r="H106" s="65" t="s">
        <v>4648</v>
      </c>
      <c r="I106" s="9">
        <f ca="1">SUMIF(Лист1!B:B,Sheet1!F106,Лист1!D:D)</f>
        <v>677</v>
      </c>
      <c r="J106" s="9">
        <f ca="1">SUMIF(Лист1!B:B,Sheet1!F106,Лист1!F:F)</f>
        <v>0</v>
      </c>
      <c r="K106" s="5">
        <f ca="1">SUMIF(Лист1!B:B,Sheet1!F106,Лист1!E:E)</f>
        <v>39</v>
      </c>
      <c r="L106" s="31"/>
      <c r="M106" s="10" t="str">
        <f t="shared" ref="M106" ca="1" si="7">IF(J106&gt;0,IF(L106*J106&gt;0,IF(K106&gt;=L106,J106*L106,J106*L106&amp;"руб., но остатков не хватает!!!"),""),IF(L106*I106&gt;0,IF(K106&gt;=L106,I106*L106,I106*L106&amp;"руб., но остатков не хватает!!!"),""))</f>
        <v/>
      </c>
      <c r="N106" s="80"/>
      <c r="O106" s="99">
        <v>4690365028236</v>
      </c>
      <c r="P106" s="67" t="s">
        <v>990</v>
      </c>
    </row>
    <row r="107" spans="1:16" ht="68.25" customHeight="1" x14ac:dyDescent="0.2">
      <c r="A107" s="12"/>
      <c r="B107" s="13"/>
      <c r="C107" s="13"/>
      <c r="D107" s="26"/>
      <c r="E107" s="26"/>
      <c r="F107" s="63" t="s">
        <v>94</v>
      </c>
      <c r="G107" s="58">
        <v>57</v>
      </c>
      <c r="H107" s="65" t="s">
        <v>95</v>
      </c>
      <c r="I107" s="9">
        <f ca="1">SUMIF(Лист1!B:B,Sheet1!F107,Лист1!D:D)</f>
        <v>475</v>
      </c>
      <c r="J107" s="9">
        <f ca="1">SUMIF(Лист1!B:B,Sheet1!F107,Лист1!F:F)</f>
        <v>0</v>
      </c>
      <c r="K107" s="5">
        <f ca="1">SUMIF(Лист1!B:B,Sheet1!F107,Лист1!E:E)</f>
        <v>65</v>
      </c>
      <c r="L107" s="31"/>
      <c r="M107" s="10" t="str">
        <f t="shared" ca="1" si="5"/>
        <v/>
      </c>
      <c r="N107" s="80"/>
      <c r="O107" s="99">
        <v>4690365027888</v>
      </c>
      <c r="P107" s="67" t="s">
        <v>990</v>
      </c>
    </row>
    <row r="108" spans="1:16" ht="86.25" customHeight="1" x14ac:dyDescent="0.2">
      <c r="A108" s="12"/>
      <c r="B108" s="13"/>
      <c r="C108" s="13"/>
      <c r="D108" s="26"/>
      <c r="E108" s="26"/>
      <c r="F108" s="63" t="s">
        <v>869</v>
      </c>
      <c r="G108" s="58">
        <v>26</v>
      </c>
      <c r="H108" s="65" t="s">
        <v>870</v>
      </c>
      <c r="I108" s="9">
        <f ca="1">SUMIF(Лист1!B:B,Sheet1!F108,Лист1!D:D)</f>
        <v>285</v>
      </c>
      <c r="J108" s="9">
        <f ca="1">SUMIF(Лист1!B:B,Sheet1!F108,Лист1!F:F)</f>
        <v>0</v>
      </c>
      <c r="K108" s="5">
        <f ca="1">SUMIF(Лист1!B:B,Sheet1!F108,Лист1!E:E)</f>
        <v>16</v>
      </c>
      <c r="L108" s="31"/>
      <c r="M108" s="10" t="str">
        <f t="shared" ca="1" si="5"/>
        <v/>
      </c>
      <c r="N108" s="80"/>
      <c r="O108" s="99">
        <v>4690365028977</v>
      </c>
      <c r="P108" s="67" t="s">
        <v>990</v>
      </c>
    </row>
    <row r="109" spans="1:16" ht="100.5" customHeight="1" x14ac:dyDescent="0.2">
      <c r="A109" s="12"/>
      <c r="B109" s="13"/>
      <c r="C109" s="13"/>
      <c r="D109" s="26"/>
      <c r="E109" s="26"/>
      <c r="F109" s="63" t="s">
        <v>121</v>
      </c>
      <c r="G109" s="58">
        <v>83</v>
      </c>
      <c r="H109" s="65" t="s">
        <v>122</v>
      </c>
      <c r="I109" s="9">
        <f ca="1">SUMIF(Лист1!B:B,Sheet1!F109,Лист1!D:D)</f>
        <v>948</v>
      </c>
      <c r="J109" s="9">
        <f ca="1">SUMIF(Лист1!B:B,Sheet1!F109,Лист1!F:F)</f>
        <v>0</v>
      </c>
      <c r="K109" s="5">
        <f ca="1">SUMIF(Лист1!B:B,Sheet1!F109,Лист1!E:E)</f>
        <v>20</v>
      </c>
      <c r="L109" s="31"/>
      <c r="M109" s="10" t="str">
        <f t="shared" ca="1" si="5"/>
        <v/>
      </c>
      <c r="N109" s="80"/>
      <c r="O109" s="99">
        <v>4690365028823</v>
      </c>
      <c r="P109" s="67" t="s">
        <v>990</v>
      </c>
    </row>
    <row r="110" spans="1:16" ht="14.25" customHeight="1" x14ac:dyDescent="0.2">
      <c r="A110" s="12"/>
      <c r="B110" s="13"/>
      <c r="C110" s="13"/>
      <c r="D110" s="26"/>
      <c r="E110" s="26"/>
      <c r="F110" s="63" t="s">
        <v>4738</v>
      </c>
      <c r="G110" s="58">
        <v>25</v>
      </c>
      <c r="H110" s="65" t="s">
        <v>4681</v>
      </c>
      <c r="I110" s="9">
        <f ca="1">SUMIF(Лист1!B:B,Sheet1!F110,Лист1!D:D)</f>
        <v>239</v>
      </c>
      <c r="J110" s="9">
        <f ca="1">SUMIF(Лист1!B:B,Sheet1!F110,Лист1!F:F)</f>
        <v>0</v>
      </c>
      <c r="K110" s="5">
        <f ca="1">SUMIF(Лист1!B:B,Sheet1!F110,Лист1!E:E)</f>
        <v>156</v>
      </c>
      <c r="L110" s="31"/>
      <c r="M110" s="10" t="str">
        <f t="shared" ref="M110:M113" ca="1" si="8">IF(J110&gt;0,IF(L110*J110&gt;0,IF(K110&gt;=L110,J110*L110,J110*L110&amp;"руб., но остатков не хватает!!!"),""),IF(L110*I110&gt;0,IF(K110&gt;=L110,I110*L110,I110*L110&amp;"руб., но остатков не хватает!!!"),""))</f>
        <v/>
      </c>
      <c r="N110" s="80"/>
      <c r="O110" s="99"/>
      <c r="P110" s="67" t="s">
        <v>990</v>
      </c>
    </row>
    <row r="111" spans="1:16" ht="14.25" customHeight="1" x14ac:dyDescent="0.2">
      <c r="A111" s="12"/>
      <c r="B111" s="13"/>
      <c r="C111" s="13"/>
      <c r="D111" s="26"/>
      <c r="E111" s="26"/>
      <c r="F111" s="63" t="s">
        <v>4680</v>
      </c>
      <c r="G111" s="58">
        <v>25</v>
      </c>
      <c r="H111" s="65" t="s">
        <v>4681</v>
      </c>
      <c r="I111" s="9">
        <f ca="1">SUMIF(Лист1!B:B,Sheet1!F111,Лист1!D:D)</f>
        <v>239</v>
      </c>
      <c r="J111" s="9">
        <f ca="1">SUMIF(Лист1!B:B,Sheet1!F111,Лист1!F:F)</f>
        <v>0</v>
      </c>
      <c r="K111" s="5">
        <f ca="1">SUMIF(Лист1!B:B,Sheet1!F111,Лист1!E:E)</f>
        <v>27</v>
      </c>
      <c r="L111" s="31"/>
      <c r="M111" s="10" t="str">
        <f t="shared" ca="1" si="8"/>
        <v/>
      </c>
      <c r="N111" s="80"/>
      <c r="O111" s="99"/>
      <c r="P111" s="67" t="s">
        <v>990</v>
      </c>
    </row>
    <row r="112" spans="1:16" ht="14.25" customHeight="1" x14ac:dyDescent="0.2">
      <c r="A112" s="12"/>
      <c r="B112" s="13"/>
      <c r="C112" s="13"/>
      <c r="D112" s="26"/>
      <c r="E112" s="26"/>
      <c r="F112" s="63" t="s">
        <v>4736</v>
      </c>
      <c r="G112" s="58">
        <v>25</v>
      </c>
      <c r="H112" s="65" t="s">
        <v>4681</v>
      </c>
      <c r="I112" s="9">
        <f ca="1">SUMIF(Лист1!B:B,Sheet1!F112,Лист1!D:D)</f>
        <v>239</v>
      </c>
      <c r="J112" s="9">
        <f ca="1">SUMIF(Лист1!B:B,Sheet1!F112,Лист1!F:F)</f>
        <v>0</v>
      </c>
      <c r="K112" s="5">
        <f ca="1">SUMIF(Лист1!B:B,Sheet1!F112,Лист1!E:E)</f>
        <v>148</v>
      </c>
      <c r="L112" s="31"/>
      <c r="M112" s="10" t="str">
        <f t="shared" ca="1" si="8"/>
        <v/>
      </c>
      <c r="N112" s="80"/>
      <c r="O112" s="99"/>
      <c r="P112" s="67" t="s">
        <v>990</v>
      </c>
    </row>
    <row r="113" spans="1:16" ht="14.25" customHeight="1" x14ac:dyDescent="0.2">
      <c r="A113" s="12"/>
      <c r="B113" s="13"/>
      <c r="C113" s="13"/>
      <c r="D113" s="26"/>
      <c r="E113" s="26"/>
      <c r="F113" s="63" t="s">
        <v>4816</v>
      </c>
      <c r="G113" s="58">
        <v>57</v>
      </c>
      <c r="H113" s="65" t="s">
        <v>877</v>
      </c>
      <c r="I113" s="9">
        <f ca="1">SUMIF(Лист1!B:B,Sheet1!F113,Лист1!D:D)</f>
        <v>239</v>
      </c>
      <c r="J113" s="9">
        <f ca="1">SUMIF(Лист1!B:B,Sheet1!F113,Лист1!F:F)</f>
        <v>0</v>
      </c>
      <c r="K113" s="5">
        <f ca="1">SUMIF(Лист1!B:B,Sheet1!F113,Лист1!E:E)</f>
        <v>115</v>
      </c>
      <c r="L113" s="31"/>
      <c r="M113" s="10" t="str">
        <f t="shared" ca="1" si="8"/>
        <v/>
      </c>
      <c r="N113" s="80"/>
      <c r="O113" s="99">
        <v>4690365029035</v>
      </c>
      <c r="P113" s="67" t="s">
        <v>990</v>
      </c>
    </row>
    <row r="114" spans="1:16" ht="14.25" customHeight="1" x14ac:dyDescent="0.2">
      <c r="A114" s="12"/>
      <c r="B114" s="13"/>
      <c r="C114" s="13"/>
      <c r="D114" s="26"/>
      <c r="E114" s="26"/>
      <c r="F114" s="63" t="s">
        <v>878</v>
      </c>
      <c r="G114" s="58">
        <v>57</v>
      </c>
      <c r="H114" s="65" t="s">
        <v>877</v>
      </c>
      <c r="I114" s="9">
        <f ca="1">SUMIF(Лист1!B:B,Sheet1!F114,Лист1!D:D)</f>
        <v>525</v>
      </c>
      <c r="J114" s="9">
        <f ca="1">SUMIF(Лист1!B:B,Sheet1!F114,Лист1!F:F)</f>
        <v>0</v>
      </c>
      <c r="K114" s="5">
        <f ca="1">SUMIF(Лист1!B:B,Sheet1!F114,Лист1!E:E)</f>
        <v>238</v>
      </c>
      <c r="L114" s="31"/>
      <c r="M114" s="10" t="str">
        <f t="shared" ca="1" si="5"/>
        <v/>
      </c>
      <c r="N114" s="80"/>
      <c r="O114" s="99">
        <v>4690365029035</v>
      </c>
      <c r="P114" s="67" t="s">
        <v>990</v>
      </c>
    </row>
    <row r="115" spans="1:16" ht="14.25" customHeight="1" x14ac:dyDescent="0.2">
      <c r="A115" s="12"/>
      <c r="B115" s="13"/>
      <c r="C115" s="13"/>
      <c r="D115" s="26"/>
      <c r="E115" s="26"/>
      <c r="F115" s="63" t="s">
        <v>74</v>
      </c>
      <c r="G115" s="58">
        <v>57</v>
      </c>
      <c r="H115" s="65" t="s">
        <v>877</v>
      </c>
      <c r="I115" s="9">
        <f ca="1">SUMIF(Лист1!B:B,Sheet1!F115,Лист1!D:D)</f>
        <v>525</v>
      </c>
      <c r="J115" s="9">
        <f ca="1">SUMIF(Лист1!B:B,Sheet1!F115,Лист1!F:F)</f>
        <v>0</v>
      </c>
      <c r="K115" s="5">
        <f ca="1">SUMIF(Лист1!B:B,Sheet1!F115,Лист1!E:E)</f>
        <v>396</v>
      </c>
      <c r="L115" s="31"/>
      <c r="M115" s="10" t="str">
        <f t="shared" ca="1" si="5"/>
        <v/>
      </c>
      <c r="N115" s="80"/>
      <c r="O115" s="99">
        <v>4690365030178</v>
      </c>
      <c r="P115" s="67" t="s">
        <v>990</v>
      </c>
    </row>
    <row r="116" spans="1:16" ht="14.25" customHeight="1" x14ac:dyDescent="0.2">
      <c r="A116" s="12"/>
      <c r="B116" s="13"/>
      <c r="C116" s="13"/>
      <c r="D116" s="26"/>
      <c r="E116" s="26"/>
      <c r="F116" s="63" t="s">
        <v>128</v>
      </c>
      <c r="G116" s="58">
        <v>57</v>
      </c>
      <c r="H116" s="65" t="s">
        <v>877</v>
      </c>
      <c r="I116" s="9">
        <f ca="1">SUMIF(Лист1!B:B,Sheet1!F116,Лист1!D:D)</f>
        <v>525</v>
      </c>
      <c r="J116" s="9">
        <f ca="1">SUMIF(Лист1!B:B,Sheet1!F116,Лист1!F:F)</f>
        <v>0</v>
      </c>
      <c r="K116" s="5">
        <f ca="1">SUMIF(Лист1!B:B,Sheet1!F116,Лист1!E:E)</f>
        <v>157</v>
      </c>
      <c r="L116" s="31"/>
      <c r="M116" s="10" t="str">
        <f t="shared" ca="1" si="5"/>
        <v/>
      </c>
      <c r="N116" s="80"/>
      <c r="O116" s="99">
        <v>4690365030192</v>
      </c>
      <c r="P116" s="67" t="s">
        <v>990</v>
      </c>
    </row>
    <row r="117" spans="1:16" ht="42" customHeight="1" x14ac:dyDescent="0.2">
      <c r="A117" s="12"/>
      <c r="B117" s="13"/>
      <c r="C117" s="13"/>
      <c r="D117" s="26"/>
      <c r="E117" s="26"/>
      <c r="F117" s="63" t="s">
        <v>2053</v>
      </c>
      <c r="G117" s="58">
        <v>26</v>
      </c>
      <c r="H117" s="65" t="s">
        <v>883</v>
      </c>
      <c r="I117" s="9">
        <f ca="1">SUMIF(Лист1!B:B,Sheet1!F117,Лист1!D:D)</f>
        <v>323</v>
      </c>
      <c r="J117" s="9">
        <f ca="1">SUMIF(Лист1!B:B,Sheet1!F117,Лист1!F:F)</f>
        <v>0</v>
      </c>
      <c r="K117" s="5">
        <f ca="1">SUMIF(Лист1!B:B,Sheet1!F117,Лист1!E:E)</f>
        <v>99</v>
      </c>
      <c r="L117" s="31"/>
      <c r="M117" s="10" t="str">
        <f ca="1">IF(J117&gt;0,IF(L117*J117&gt;0,IF(K117&gt;=L117,J117*L117,J117*L117&amp;"руб., но остатков не хватает!!!"),""),IF(L117*I117&gt;0,IF(K117&gt;=L117,I117*L117,I117*L117&amp;"руб., но остатков не хватает!!!"),""))</f>
        <v/>
      </c>
      <c r="N117" s="80"/>
      <c r="O117" s="99">
        <v>4690365043529</v>
      </c>
      <c r="P117" s="67" t="s">
        <v>990</v>
      </c>
    </row>
    <row r="118" spans="1:16" ht="42" customHeight="1" x14ac:dyDescent="0.2">
      <c r="A118" s="12"/>
      <c r="B118" s="13"/>
      <c r="C118" s="13"/>
      <c r="D118" s="26"/>
      <c r="E118" s="26"/>
      <c r="F118" s="63" t="s">
        <v>882</v>
      </c>
      <c r="G118" s="58">
        <v>26</v>
      </c>
      <c r="H118" s="65" t="s">
        <v>883</v>
      </c>
      <c r="I118" s="9">
        <f ca="1">SUMIF(Лист1!B:B,Sheet1!F118,Лист1!D:D)</f>
        <v>323</v>
      </c>
      <c r="J118" s="9">
        <f ca="1">SUMIF(Лист1!B:B,Sheet1!F118,Лист1!F:F)</f>
        <v>0</v>
      </c>
      <c r="K118" s="5">
        <f ca="1">SUMIF(Лист1!B:B,Sheet1!F118,Лист1!E:E)</f>
        <v>46</v>
      </c>
      <c r="L118" s="31"/>
      <c r="M118" s="10" t="str">
        <f t="shared" ca="1" si="5"/>
        <v/>
      </c>
      <c r="N118" s="80"/>
      <c r="O118" s="99">
        <v>4690365029288</v>
      </c>
      <c r="P118" s="67" t="s">
        <v>990</v>
      </c>
    </row>
    <row r="119" spans="1:16" ht="42" customHeight="1" x14ac:dyDescent="0.2">
      <c r="A119" s="12"/>
      <c r="B119" s="13"/>
      <c r="C119" s="13"/>
      <c r="D119" s="26"/>
      <c r="E119" s="26"/>
      <c r="F119" s="63" t="s">
        <v>2840</v>
      </c>
      <c r="G119" s="58">
        <v>103</v>
      </c>
      <c r="H119" s="65" t="s">
        <v>118</v>
      </c>
      <c r="I119" s="9">
        <f ca="1">SUMIF(Лист1!B:B,Sheet1!F119,Лист1!D:D)</f>
        <v>1472</v>
      </c>
      <c r="J119" s="9">
        <f ca="1">SUMIF(Лист1!B:B,Sheet1!F119,Лист1!F:F)</f>
        <v>0</v>
      </c>
      <c r="K119" s="5">
        <f ca="1">SUMIF(Лист1!B:B,Sheet1!F119,Лист1!E:E)</f>
        <v>1</v>
      </c>
      <c r="L119" s="31"/>
      <c r="M119" s="10" t="str">
        <f ca="1">IF(J119&gt;0,IF(L119*J119&gt;0,IF(K119&gt;=L119,J119*L119,J119*L119&amp;"руб., но остатков не хватает!!!"),""),IF(L119*I119&gt;0,IF(K119&gt;=L119,I119*L119,I119*L119&amp;"руб., но остатков не хватает!!!"),""))</f>
        <v/>
      </c>
      <c r="N119" s="80"/>
      <c r="O119" s="99">
        <v>4690365028847</v>
      </c>
      <c r="P119" s="67" t="s">
        <v>990</v>
      </c>
    </row>
    <row r="120" spans="1:16" ht="42" customHeight="1" x14ac:dyDescent="0.2">
      <c r="A120" s="12"/>
      <c r="B120" s="13"/>
      <c r="C120" s="13"/>
      <c r="D120" s="26"/>
      <c r="E120" s="26"/>
      <c r="F120" s="63" t="s">
        <v>949</v>
      </c>
      <c r="G120" s="58">
        <v>103</v>
      </c>
      <c r="H120" s="65" t="s">
        <v>118</v>
      </c>
      <c r="I120" s="9">
        <f ca="1">SUMIF(Лист1!B:B,Sheet1!F120,Лист1!D:D)</f>
        <v>1472</v>
      </c>
      <c r="J120" s="9">
        <f ca="1">SUMIF(Лист1!B:B,Sheet1!F120,Лист1!F:F)</f>
        <v>0</v>
      </c>
      <c r="K120" s="5">
        <f ca="1">SUMIF(Лист1!B:B,Sheet1!F120,Лист1!E:E)</f>
        <v>1</v>
      </c>
      <c r="L120" s="31"/>
      <c r="M120" s="10" t="str">
        <f t="shared" ca="1" si="5"/>
        <v/>
      </c>
      <c r="N120" s="80"/>
      <c r="O120" s="99">
        <v>4690365028830</v>
      </c>
      <c r="P120" s="67" t="s">
        <v>990</v>
      </c>
    </row>
    <row r="121" spans="1:16" ht="81.75" customHeight="1" x14ac:dyDescent="0.2">
      <c r="A121" s="12"/>
      <c r="B121" s="13"/>
      <c r="C121" s="13"/>
      <c r="D121" s="26"/>
      <c r="E121" s="26"/>
      <c r="F121" s="63" t="s">
        <v>884</v>
      </c>
      <c r="G121" s="58">
        <v>39</v>
      </c>
      <c r="H121" s="65" t="s">
        <v>885</v>
      </c>
      <c r="I121" s="9">
        <f ca="1">SUMIF(Лист1!B:B,Sheet1!F121,Лист1!D:D)</f>
        <v>377</v>
      </c>
      <c r="J121" s="9">
        <f ca="1">SUMIF(Лист1!B:B,Sheet1!F121,Лист1!F:F)</f>
        <v>0</v>
      </c>
      <c r="K121" s="5">
        <f ca="1">SUMIF(Лист1!B:B,Sheet1!F121,Лист1!E:E)</f>
        <v>0</v>
      </c>
      <c r="L121" s="31"/>
      <c r="M121" s="10" t="str">
        <f t="shared" ca="1" si="5"/>
        <v/>
      </c>
      <c r="N121" s="80"/>
      <c r="O121" s="99">
        <v>4690365028953</v>
      </c>
      <c r="P121" s="67" t="s">
        <v>990</v>
      </c>
    </row>
    <row r="122" spans="1:16" ht="77.25" customHeight="1" x14ac:dyDescent="0.2">
      <c r="A122" s="12"/>
      <c r="B122" s="13"/>
      <c r="C122" s="13"/>
      <c r="D122" s="26"/>
      <c r="E122" s="26"/>
      <c r="F122" s="63" t="s">
        <v>886</v>
      </c>
      <c r="G122" s="58">
        <v>31</v>
      </c>
      <c r="H122" s="65" t="s">
        <v>887</v>
      </c>
      <c r="I122" s="9">
        <f ca="1">SUMIF(Лист1!B:B,Sheet1!F122,Лист1!D:D)</f>
        <v>374</v>
      </c>
      <c r="J122" s="9">
        <f ca="1">SUMIF(Лист1!B:B,Sheet1!F122,Лист1!F:F)</f>
        <v>0</v>
      </c>
      <c r="K122" s="5">
        <f ca="1">SUMIF(Лист1!B:B,Sheet1!F122,Лист1!E:E)</f>
        <v>204</v>
      </c>
      <c r="L122" s="31"/>
      <c r="M122" s="10" t="str">
        <f t="shared" ca="1" si="5"/>
        <v/>
      </c>
      <c r="N122" s="80"/>
      <c r="O122" s="99">
        <v>4690365028939</v>
      </c>
      <c r="P122" s="67" t="s">
        <v>990</v>
      </c>
    </row>
    <row r="123" spans="1:16" ht="102" customHeight="1" x14ac:dyDescent="0.2">
      <c r="A123" s="12"/>
      <c r="B123" s="13"/>
      <c r="C123" s="13"/>
      <c r="D123" s="26"/>
      <c r="E123" s="26"/>
      <c r="F123" s="63" t="s">
        <v>888</v>
      </c>
      <c r="G123" s="58">
        <v>65</v>
      </c>
      <c r="H123" s="65" t="s">
        <v>889</v>
      </c>
      <c r="I123" s="9">
        <f ca="1">SUMIF(Лист1!B:B,Sheet1!F123,Лист1!D:D)</f>
        <v>686</v>
      </c>
      <c r="J123" s="9">
        <f ca="1">SUMIF(Лист1!B:B,Sheet1!F123,Лист1!F:F)</f>
        <v>0</v>
      </c>
      <c r="K123" s="5">
        <f ca="1">SUMIF(Лист1!B:B,Sheet1!F123,Лист1!E:E)</f>
        <v>77</v>
      </c>
      <c r="L123" s="31"/>
      <c r="M123" s="10" t="str">
        <f t="shared" ca="1" si="5"/>
        <v/>
      </c>
      <c r="N123" s="80"/>
      <c r="O123" s="99">
        <v>4690365028892</v>
      </c>
      <c r="P123" s="67" t="s">
        <v>990</v>
      </c>
    </row>
    <row r="124" spans="1:16" ht="83.25" customHeight="1" x14ac:dyDescent="0.2">
      <c r="A124" s="12"/>
      <c r="B124" s="13"/>
      <c r="C124" s="13"/>
      <c r="D124" s="26"/>
      <c r="E124" s="26"/>
      <c r="F124" s="63" t="s">
        <v>890</v>
      </c>
      <c r="G124" s="58">
        <v>71</v>
      </c>
      <c r="H124" s="65" t="s">
        <v>891</v>
      </c>
      <c r="I124" s="9">
        <f ca="1">SUMIF(Лист1!B:B,Sheet1!F124,Лист1!D:D)</f>
        <v>954</v>
      </c>
      <c r="J124" s="9">
        <f ca="1">SUMIF(Лист1!B:B,Sheet1!F124,Лист1!F:F)</f>
        <v>0</v>
      </c>
      <c r="K124" s="5">
        <f ca="1">SUMIF(Лист1!B:B,Sheet1!F124,Лист1!E:E)</f>
        <v>1</v>
      </c>
      <c r="L124" s="31"/>
      <c r="M124" s="10" t="str">
        <f t="shared" ref="M124:M152" ca="1" si="9">IF(J124&gt;0,IF(L124*J124&gt;0,IF(K124&gt;=L124,J124*L124,J124*L124&amp;"руб., но остатков не хватает!!!"),""),IF(L124*I124&gt;0,IF(K124&gt;=L124,I124*L124,I124*L124&amp;"руб., но остатков не хватает!!!"),""))</f>
        <v/>
      </c>
      <c r="N124" s="80"/>
      <c r="O124" s="99">
        <v>4690365028922</v>
      </c>
      <c r="P124" s="67" t="s">
        <v>990</v>
      </c>
    </row>
    <row r="125" spans="1:16" ht="73.5" customHeight="1" x14ac:dyDescent="0.2">
      <c r="A125" s="12"/>
      <c r="B125" s="13"/>
      <c r="C125" s="13"/>
      <c r="D125" s="26"/>
      <c r="E125" s="26"/>
      <c r="F125" s="63" t="s">
        <v>892</v>
      </c>
      <c r="G125" s="58">
        <v>71</v>
      </c>
      <c r="H125" s="65" t="s">
        <v>893</v>
      </c>
      <c r="I125" s="9">
        <f ca="1">SUMIF(Лист1!B:B,Sheet1!F125,Лист1!D:D)</f>
        <v>1012</v>
      </c>
      <c r="J125" s="9">
        <f ca="1">SUMIF(Лист1!B:B,Sheet1!F125,Лист1!F:F)</f>
        <v>0</v>
      </c>
      <c r="K125" s="5">
        <f ca="1">SUMIF(Лист1!B:B,Sheet1!F125,Лист1!E:E)</f>
        <v>31</v>
      </c>
      <c r="L125" s="31"/>
      <c r="M125" s="10" t="str">
        <f t="shared" ca="1" si="9"/>
        <v/>
      </c>
      <c r="N125" s="80"/>
      <c r="O125" s="99">
        <v>4690365029356</v>
      </c>
      <c r="P125" s="67" t="s">
        <v>990</v>
      </c>
    </row>
    <row r="126" spans="1:16" ht="69" customHeight="1" x14ac:dyDescent="0.2">
      <c r="A126" s="12"/>
      <c r="B126" s="13"/>
      <c r="C126" s="13"/>
      <c r="D126" s="26"/>
      <c r="E126" s="26"/>
      <c r="F126" s="63" t="s">
        <v>894</v>
      </c>
      <c r="G126" s="58">
        <v>71</v>
      </c>
      <c r="H126" s="65" t="s">
        <v>895</v>
      </c>
      <c r="I126" s="9">
        <f ca="1">SUMIF(Лист1!B:B,Sheet1!F126,Лист1!D:D)</f>
        <v>948</v>
      </c>
      <c r="J126" s="9">
        <f ca="1">SUMIF(Лист1!B:B,Sheet1!F126,Лист1!F:F)</f>
        <v>0</v>
      </c>
      <c r="K126" s="5">
        <f ca="1">SUMIF(Лист1!B:B,Sheet1!F126,Лист1!E:E)</f>
        <v>39</v>
      </c>
      <c r="L126" s="31"/>
      <c r="M126" s="10" t="str">
        <f t="shared" ca="1" si="9"/>
        <v/>
      </c>
      <c r="N126" s="80"/>
      <c r="O126" s="99">
        <v>4690365029363</v>
      </c>
      <c r="P126" s="67" t="s">
        <v>990</v>
      </c>
    </row>
    <row r="127" spans="1:16" ht="43.5" customHeight="1" x14ac:dyDescent="0.2">
      <c r="A127" s="12"/>
      <c r="B127" s="13"/>
      <c r="C127" s="13"/>
      <c r="D127" s="26"/>
      <c r="E127" s="26"/>
      <c r="F127" s="63" t="s">
        <v>896</v>
      </c>
      <c r="G127" s="58">
        <v>26</v>
      </c>
      <c r="H127" s="65" t="s">
        <v>897</v>
      </c>
      <c r="I127" s="9">
        <f ca="1">SUMIF(Лист1!B:B,Sheet1!F127,Лист1!D:D)</f>
        <v>313</v>
      </c>
      <c r="J127" s="9">
        <f ca="1">SUMIF(Лист1!B:B,Sheet1!F127,Лист1!F:F)</f>
        <v>0</v>
      </c>
      <c r="K127" s="5">
        <f ca="1">SUMIF(Лист1!B:B,Sheet1!F127,Лист1!E:E)</f>
        <v>32</v>
      </c>
      <c r="L127" s="31"/>
      <c r="M127" s="10" t="str">
        <f t="shared" ca="1" si="9"/>
        <v/>
      </c>
      <c r="N127" s="80"/>
      <c r="O127" s="99">
        <v>4690365029301</v>
      </c>
      <c r="P127" s="67" t="s">
        <v>990</v>
      </c>
    </row>
    <row r="128" spans="1:16" ht="43.5" customHeight="1" x14ac:dyDescent="0.2">
      <c r="A128" s="12"/>
      <c r="B128" s="13"/>
      <c r="C128" s="13"/>
      <c r="D128" s="26"/>
      <c r="E128" s="26"/>
      <c r="F128" s="63" t="s">
        <v>2114</v>
      </c>
      <c r="G128" s="58">
        <v>26</v>
      </c>
      <c r="H128" s="65" t="s">
        <v>897</v>
      </c>
      <c r="I128" s="9">
        <f ca="1">SUMIF(Лист1!B:B,Sheet1!F128,Лист1!D:D)</f>
        <v>313</v>
      </c>
      <c r="J128" s="9">
        <f ca="1">SUMIF(Лист1!B:B,Sheet1!F128,Лист1!F:F)</f>
        <v>0</v>
      </c>
      <c r="K128" s="5">
        <f ca="1">SUMIF(Лист1!B:B,Sheet1!F128,Лист1!E:E)</f>
        <v>0</v>
      </c>
      <c r="L128" s="31"/>
      <c r="M128" s="10" t="str">
        <f ca="1">IF(J128&gt;0,IF(L128*J128&gt;0,IF(K128&gt;=L128,J128*L128,J128*L128&amp;"руб., но остатков не хватает!!!"),""),IF(L128*I128&gt;0,IF(K128&gt;=L128,I128*L128,I128*L128&amp;"руб., но остатков не хватает!!!"),""))</f>
        <v/>
      </c>
      <c r="N128" s="80"/>
      <c r="O128" s="99">
        <v>4690365043536</v>
      </c>
      <c r="P128" s="67" t="s">
        <v>990</v>
      </c>
    </row>
    <row r="129" spans="1:16" ht="42" customHeight="1" x14ac:dyDescent="0.2">
      <c r="A129" s="12"/>
      <c r="B129" s="13"/>
      <c r="C129" s="13"/>
      <c r="D129" s="26"/>
      <c r="E129" s="26"/>
      <c r="F129" s="63" t="s">
        <v>865</v>
      </c>
      <c r="G129" s="58">
        <v>23</v>
      </c>
      <c r="H129" s="65" t="s">
        <v>866</v>
      </c>
      <c r="I129" s="9">
        <f ca="1">SUMIF(Лист1!B:B,Sheet1!F129,Лист1!D:D)</f>
        <v>223</v>
      </c>
      <c r="J129" s="9">
        <f ca="1">SUMIF(Лист1!B:B,Sheet1!F129,Лист1!F:F)</f>
        <v>0</v>
      </c>
      <c r="K129" s="5">
        <f ca="1">SUMIF(Лист1!B:B,Sheet1!F129,Лист1!E:E)</f>
        <v>297</v>
      </c>
      <c r="L129" s="31"/>
      <c r="M129" s="10" t="str">
        <f t="shared" ca="1" si="9"/>
        <v/>
      </c>
      <c r="N129" s="80"/>
      <c r="O129" s="99">
        <v>4690365030949</v>
      </c>
      <c r="P129" s="67" t="s">
        <v>990</v>
      </c>
    </row>
    <row r="130" spans="1:16" ht="50.25" customHeight="1" x14ac:dyDescent="0.2">
      <c r="A130" s="12"/>
      <c r="B130" s="13"/>
      <c r="C130" s="13"/>
      <c r="D130" s="26"/>
      <c r="E130" s="26"/>
      <c r="F130" s="63" t="s">
        <v>35</v>
      </c>
      <c r="G130" s="58">
        <v>23</v>
      </c>
      <c r="H130" s="65" t="s">
        <v>866</v>
      </c>
      <c r="I130" s="9">
        <f ca="1">SUMIF(Лист1!B:B,Sheet1!F130,Лист1!D:D)</f>
        <v>250</v>
      </c>
      <c r="J130" s="9">
        <f ca="1">SUMIF(Лист1!B:B,Sheet1!F130,Лист1!F:F)</f>
        <v>0</v>
      </c>
      <c r="K130" s="5">
        <f ca="1">SUMIF(Лист1!B:B,Sheet1!F130,Лист1!E:E)</f>
        <v>27</v>
      </c>
      <c r="L130" s="31"/>
      <c r="M130" s="10" t="str">
        <f t="shared" ca="1" si="9"/>
        <v/>
      </c>
      <c r="N130" s="80"/>
      <c r="O130" s="99">
        <v>4690365031694</v>
      </c>
      <c r="P130" s="67" t="s">
        <v>990</v>
      </c>
    </row>
    <row r="131" spans="1:16" ht="55.5" customHeight="1" x14ac:dyDescent="0.2">
      <c r="A131" s="12"/>
      <c r="B131" s="13"/>
      <c r="C131" s="13"/>
      <c r="D131" s="26"/>
      <c r="E131" s="26"/>
      <c r="F131" s="63" t="s">
        <v>872</v>
      </c>
      <c r="G131" s="58">
        <v>62</v>
      </c>
      <c r="H131" s="65" t="s">
        <v>873</v>
      </c>
      <c r="I131" s="9">
        <f ca="1">SUMIF(Лист1!B:B,Sheet1!F131,Лист1!D:D)</f>
        <v>571</v>
      </c>
      <c r="J131" s="9">
        <f ca="1">SUMIF(Лист1!B:B,Sheet1!F131,Лист1!F:F)</f>
        <v>0</v>
      </c>
      <c r="K131" s="5">
        <f ca="1">SUMIF(Лист1!B:B,Sheet1!F131,Лист1!E:E)</f>
        <v>113</v>
      </c>
      <c r="L131" s="31"/>
      <c r="M131" s="10" t="str">
        <f t="shared" ca="1" si="9"/>
        <v/>
      </c>
      <c r="N131" s="80"/>
      <c r="O131" s="99">
        <v>4690365028854</v>
      </c>
      <c r="P131" s="67" t="s">
        <v>990</v>
      </c>
    </row>
    <row r="132" spans="1:16" ht="48.75" customHeight="1" x14ac:dyDescent="0.2">
      <c r="A132" s="12"/>
      <c r="B132" s="13"/>
      <c r="C132" s="13"/>
      <c r="D132" s="26"/>
      <c r="E132" s="26"/>
      <c r="F132" s="63" t="s">
        <v>972</v>
      </c>
      <c r="G132" s="58">
        <v>83</v>
      </c>
      <c r="H132" s="65" t="s">
        <v>973</v>
      </c>
      <c r="I132" s="9">
        <f ca="1">SUMIF(Лист1!B:B,Sheet1!F132,Лист1!D:D)</f>
        <v>967</v>
      </c>
      <c r="J132" s="9">
        <f ca="1">SUMIF(Лист1!B:B,Sheet1!F132,Лист1!F:F)</f>
        <v>0</v>
      </c>
      <c r="K132" s="5">
        <f ca="1">SUMIF(Лист1!B:B,Sheet1!F132,Лист1!E:E)</f>
        <v>29</v>
      </c>
      <c r="L132" s="31"/>
      <c r="M132" s="10" t="str">
        <f ca="1">IF(J132&gt;0,IF(L132*J132&gt;0,IF(K132&gt;=L132,J132*L132,J132*L132&amp;"руб., но остатков не хватает!!!"),""),IF(L132*I132&gt;0,IF(K132&gt;=L132,I132*L132,I132*L132&amp;"руб., но остатков не хватает!!!"),""))</f>
        <v/>
      </c>
      <c r="N132" s="80"/>
      <c r="O132" s="99">
        <v>4690365036408</v>
      </c>
      <c r="P132" s="67" t="s">
        <v>990</v>
      </c>
    </row>
    <row r="133" spans="1:16" ht="41.25" customHeight="1" x14ac:dyDescent="0.2">
      <c r="A133" s="12"/>
      <c r="B133" s="13"/>
      <c r="C133" s="13"/>
      <c r="D133" s="26"/>
      <c r="E133" s="26"/>
      <c r="F133" s="63" t="s">
        <v>2</v>
      </c>
      <c r="G133" s="58">
        <v>26</v>
      </c>
      <c r="H133" s="65" t="s">
        <v>3</v>
      </c>
      <c r="I133" s="9">
        <f ca="1">SUMIF(Лист1!B:B,Sheet1!F133,Лист1!D:D)</f>
        <v>298</v>
      </c>
      <c r="J133" s="9">
        <f ca="1">SUMIF(Лист1!B:B,Sheet1!F133,Лист1!F:F)</f>
        <v>0</v>
      </c>
      <c r="K133" s="5">
        <f ca="1">SUMIF(Лист1!B:B,Sheet1!F133,Лист1!E:E)</f>
        <v>-9</v>
      </c>
      <c r="L133" s="31"/>
      <c r="M133" s="10" t="str">
        <f t="shared" ca="1" si="9"/>
        <v/>
      </c>
      <c r="N133" s="80"/>
      <c r="O133" s="99">
        <v>4690365029295</v>
      </c>
      <c r="P133" s="67" t="s">
        <v>990</v>
      </c>
    </row>
    <row r="134" spans="1:16" ht="41.25" customHeight="1" x14ac:dyDescent="0.2">
      <c r="A134" s="12"/>
      <c r="B134" s="13"/>
      <c r="C134" s="13"/>
      <c r="D134" s="26"/>
      <c r="E134" s="26"/>
      <c r="F134" s="63" t="s">
        <v>2039</v>
      </c>
      <c r="G134" s="58">
        <v>26</v>
      </c>
      <c r="H134" s="65" t="s">
        <v>3</v>
      </c>
      <c r="I134" s="9">
        <f>SUMIF(Лист1!B:B,Sheet1!F134,Лист1!D:D)</f>
        <v>0</v>
      </c>
      <c r="J134" s="9">
        <f>SUMIF(Лист1!B:B,Sheet1!F134,Лист1!F:F)</f>
        <v>0</v>
      </c>
      <c r="K134" s="5">
        <f>SUMIF(Лист1!B:B,Sheet1!F134,Лист1!E:E)</f>
        <v>0</v>
      </c>
      <c r="L134" s="31"/>
      <c r="M134" s="10" t="str">
        <f>IF(J134&gt;0,IF(L134*J134&gt;0,IF(K134&gt;=L134,J134*L134,J134*L134&amp;"руб., но остатков не хватает!!!"),""),IF(L134*I134&gt;0,IF(K134&gt;=L134,I134*L134,I134*L134&amp;"руб., но остатков не хватает!!!"),""))</f>
        <v/>
      </c>
      <c r="N134" s="80"/>
      <c r="O134" s="99">
        <v>4690365048234</v>
      </c>
      <c r="P134" s="67" t="s">
        <v>990</v>
      </c>
    </row>
    <row r="135" spans="1:16" ht="71.25" customHeight="1" x14ac:dyDescent="0.2">
      <c r="A135" s="12"/>
      <c r="B135" s="13"/>
      <c r="C135" s="13"/>
      <c r="D135" s="26"/>
      <c r="E135" s="26"/>
      <c r="F135" s="63" t="s">
        <v>993</v>
      </c>
      <c r="G135" s="58">
        <v>46</v>
      </c>
      <c r="H135" s="65" t="s">
        <v>994</v>
      </c>
      <c r="I135" s="9">
        <f ca="1">SUMIF(Лист1!B:B,Sheet1!F135,Лист1!D:D)</f>
        <v>594</v>
      </c>
      <c r="J135" s="9">
        <f ca="1">SUMIF(Лист1!B:B,Sheet1!F135,Лист1!F:F)</f>
        <v>0</v>
      </c>
      <c r="K135" s="5">
        <f ca="1">SUMIF(Лист1!B:B,Sheet1!F135,Лист1!E:E)</f>
        <v>48</v>
      </c>
      <c r="L135" s="31"/>
      <c r="M135" s="10" t="str">
        <f t="shared" ca="1" si="9"/>
        <v/>
      </c>
      <c r="N135" s="80"/>
      <c r="O135" s="99">
        <v>4690365029097</v>
      </c>
      <c r="P135" s="67" t="s">
        <v>990</v>
      </c>
    </row>
    <row r="136" spans="1:16" ht="54" customHeight="1" x14ac:dyDescent="0.2">
      <c r="A136" s="12"/>
      <c r="B136" s="13"/>
      <c r="C136" s="13"/>
      <c r="D136" s="26"/>
      <c r="E136" s="26"/>
      <c r="F136" s="63" t="s">
        <v>910</v>
      </c>
      <c r="G136" s="58">
        <v>60</v>
      </c>
      <c r="H136" s="65" t="s">
        <v>911</v>
      </c>
      <c r="I136" s="9">
        <f ca="1">SUMIF(Лист1!B:B,Sheet1!F136,Лист1!D:D)</f>
        <v>468</v>
      </c>
      <c r="J136" s="9">
        <f ca="1">SUMIF(Лист1!B:B,Sheet1!F136,Лист1!F:F)</f>
        <v>0</v>
      </c>
      <c r="K136" s="5">
        <f ca="1">SUMIF(Лист1!B:B,Sheet1!F136,Лист1!E:E)</f>
        <v>89</v>
      </c>
      <c r="L136" s="31"/>
      <c r="M136" s="10" t="str">
        <f ca="1">IF(J136&gt;0,IF(L136*J136&gt;0,IF(K136&gt;=L136,J136*L136,J136*L136&amp;"руб., но остатков не хватает!!!"),""),IF(L136*I136&gt;0,IF(K136&gt;=L136,I136*L136,I136*L136&amp;"руб., но остатков не хватает!!!"),""))</f>
        <v/>
      </c>
      <c r="N136" s="80"/>
      <c r="O136" s="99">
        <v>4690365034077</v>
      </c>
      <c r="P136" s="67" t="s">
        <v>990</v>
      </c>
    </row>
    <row r="137" spans="1:16" ht="79.5" customHeight="1" x14ac:dyDescent="0.2">
      <c r="A137" s="12"/>
      <c r="B137" s="13"/>
      <c r="C137" s="13"/>
      <c r="D137" s="26"/>
      <c r="E137" s="26"/>
      <c r="F137" s="63" t="s">
        <v>129</v>
      </c>
      <c r="G137" s="58">
        <v>41</v>
      </c>
      <c r="H137" s="65" t="s">
        <v>130</v>
      </c>
      <c r="I137" s="9">
        <f ca="1">SUMIF(Лист1!B:B,Sheet1!F137,Лист1!D:D)</f>
        <v>430</v>
      </c>
      <c r="J137" s="9">
        <f ca="1">SUMIF(Лист1!B:B,Sheet1!F137,Лист1!F:F)</f>
        <v>0</v>
      </c>
      <c r="K137" s="5">
        <f ca="1">SUMIF(Лист1!B:B,Sheet1!F137,Лист1!E:E)</f>
        <v>165</v>
      </c>
      <c r="L137" s="31"/>
      <c r="M137" s="10" t="str">
        <f t="shared" ca="1" si="9"/>
        <v/>
      </c>
      <c r="N137" s="80"/>
      <c r="O137" s="99">
        <v>4690365033308</v>
      </c>
      <c r="P137" s="67" t="s">
        <v>990</v>
      </c>
    </row>
    <row r="138" spans="1:16" ht="72" customHeight="1" x14ac:dyDescent="0.2">
      <c r="A138" s="12"/>
      <c r="B138" s="13"/>
      <c r="C138" s="13"/>
      <c r="D138" s="26"/>
      <c r="E138" s="26"/>
      <c r="F138" s="63" t="s">
        <v>133</v>
      </c>
      <c r="G138" s="58">
        <v>40</v>
      </c>
      <c r="H138" s="65" t="s">
        <v>134</v>
      </c>
      <c r="I138" s="9">
        <f ca="1">SUMIF(Лист1!B:B,Sheet1!F138,Лист1!D:D)</f>
        <v>527</v>
      </c>
      <c r="J138" s="9">
        <f ca="1">SUMIF(Лист1!B:B,Sheet1!F138,Лист1!F:F)</f>
        <v>0</v>
      </c>
      <c r="K138" s="5">
        <f ca="1">SUMIF(Лист1!B:B,Sheet1!F138,Лист1!E:E)</f>
        <v>138</v>
      </c>
      <c r="L138" s="31"/>
      <c r="M138" s="10" t="str">
        <f ca="1">IF(J138&gt;0,IF(L138*J138&gt;0,IF(K138&gt;=L138,J138*L138,J138*L138&amp;"руб., но остатков не хватает!!!"),""),IF(L138*I138&gt;0,IF(K138&gt;=L138,I138*L138,I138*L138&amp;"руб., но остатков не хватает!!!"),""))</f>
        <v/>
      </c>
      <c r="N138" s="80"/>
      <c r="O138" s="99">
        <v>4690365033506</v>
      </c>
      <c r="P138" s="67" t="s">
        <v>990</v>
      </c>
    </row>
    <row r="139" spans="1:16" ht="93.75" customHeight="1" x14ac:dyDescent="0.2">
      <c r="A139" s="12"/>
      <c r="B139" s="13"/>
      <c r="C139" s="13"/>
      <c r="D139" s="26"/>
      <c r="E139" s="26"/>
      <c r="F139" s="63" t="s">
        <v>1876</v>
      </c>
      <c r="G139" s="58">
        <v>31</v>
      </c>
      <c r="H139" s="65" t="s">
        <v>1877</v>
      </c>
      <c r="I139" s="9">
        <f ca="1">SUMIF(Лист1!B:B,Sheet1!F139,Лист1!D:D)</f>
        <v>401</v>
      </c>
      <c r="J139" s="9">
        <f ca="1">SUMIF(Лист1!B:B,Sheet1!F139,Лист1!F:F)</f>
        <v>0</v>
      </c>
      <c r="K139" s="5">
        <f ca="1">SUMIF(Лист1!B:B,Sheet1!F139,Лист1!E:E)</f>
        <v>111</v>
      </c>
      <c r="L139" s="31"/>
      <c r="M139" s="10" t="str">
        <f t="shared" ca="1" si="9"/>
        <v/>
      </c>
      <c r="N139" s="80"/>
      <c r="O139" s="99">
        <v>4690365034053</v>
      </c>
      <c r="P139" s="67" t="s">
        <v>990</v>
      </c>
    </row>
    <row r="140" spans="1:16" ht="44.25" customHeight="1" x14ac:dyDescent="0.2">
      <c r="A140" s="12"/>
      <c r="B140" s="13"/>
      <c r="C140" s="13"/>
      <c r="D140" s="26"/>
      <c r="E140" s="26"/>
      <c r="F140" s="63" t="s">
        <v>124</v>
      </c>
      <c r="G140" s="58">
        <v>52</v>
      </c>
      <c r="H140" s="65" t="s">
        <v>125</v>
      </c>
      <c r="I140" s="9">
        <f ca="1">SUMIF(Лист1!B:B,Sheet1!F140,Лист1!D:D)</f>
        <v>522</v>
      </c>
      <c r="J140" s="9">
        <f ca="1">SUMIF(Лист1!B:B,Sheet1!F140,Лист1!F:F)</f>
        <v>0</v>
      </c>
      <c r="K140" s="5">
        <f ca="1">SUMIF(Лист1!B:B,Sheet1!F140,Лист1!E:E)</f>
        <v>55</v>
      </c>
      <c r="L140" s="31"/>
      <c r="M140" s="10" t="str">
        <f t="shared" ca="1" si="9"/>
        <v/>
      </c>
      <c r="N140" s="80"/>
      <c r="O140" s="99">
        <v>4690365033353</v>
      </c>
      <c r="P140" s="67" t="s">
        <v>990</v>
      </c>
    </row>
    <row r="141" spans="1:16" ht="44.25" customHeight="1" x14ac:dyDescent="0.2">
      <c r="A141" s="12"/>
      <c r="B141" s="13"/>
      <c r="C141" s="13"/>
      <c r="D141" s="26"/>
      <c r="E141" s="26"/>
      <c r="F141" s="63" t="s">
        <v>1016</v>
      </c>
      <c r="G141" s="58">
        <v>52</v>
      </c>
      <c r="H141" s="65" t="s">
        <v>125</v>
      </c>
      <c r="I141" s="9">
        <f>SUMIF(Лист1!B:B,Sheet1!F141,Лист1!D:D)</f>
        <v>0</v>
      </c>
      <c r="J141" s="9">
        <f>SUMIF(Лист1!B:B,Sheet1!F141,Лист1!F:F)</f>
        <v>0</v>
      </c>
      <c r="K141" s="5">
        <f>SUMIF(Лист1!B:B,Sheet1!F141,Лист1!E:E)</f>
        <v>0</v>
      </c>
      <c r="L141" s="31"/>
      <c r="M141" s="10" t="str">
        <f>IF(J141&gt;0,IF(L141*J141&gt;0,IF(K141&gt;=L141,J141*L141,J141*L141&amp;"руб., но остатков не хватает!!!"),""),IF(L141*I141&gt;0,IF(K141&gt;=L141,I141*L141,I141*L141&amp;"руб., но остатков не хватает!!!"),""))</f>
        <v/>
      </c>
      <c r="N141" s="80"/>
      <c r="O141" s="99">
        <v>4690365035883</v>
      </c>
      <c r="P141" s="67" t="s">
        <v>990</v>
      </c>
    </row>
    <row r="142" spans="1:16" ht="89.25" customHeight="1" x14ac:dyDescent="0.2">
      <c r="A142" s="12"/>
      <c r="B142" s="13"/>
      <c r="C142" s="13"/>
      <c r="D142" s="26"/>
      <c r="E142" s="26"/>
      <c r="F142" s="63" t="s">
        <v>78</v>
      </c>
      <c r="G142" s="58">
        <v>67</v>
      </c>
      <c r="H142" s="65" t="s">
        <v>79</v>
      </c>
      <c r="I142" s="9">
        <f ca="1">SUMIF(Лист1!B:B,Sheet1!F142,Лист1!D:D)</f>
        <v>1020</v>
      </c>
      <c r="J142" s="9">
        <f ca="1">SUMIF(Лист1!B:B,Sheet1!F142,Лист1!F:F)</f>
        <v>0</v>
      </c>
      <c r="K142" s="5">
        <f ca="1">SUMIF(Лист1!B:B,Sheet1!F142,Лист1!E:E)</f>
        <v>158</v>
      </c>
      <c r="L142" s="31"/>
      <c r="M142" s="10" t="str">
        <f t="shared" ca="1" si="9"/>
        <v/>
      </c>
      <c r="N142" s="80"/>
      <c r="O142" s="99">
        <v>4690365033520</v>
      </c>
      <c r="P142" s="67" t="s">
        <v>990</v>
      </c>
    </row>
    <row r="143" spans="1:16" ht="88.5" customHeight="1" x14ac:dyDescent="0.2">
      <c r="A143" s="12"/>
      <c r="B143" s="13"/>
      <c r="C143" s="13"/>
      <c r="D143" s="26"/>
      <c r="E143" s="26"/>
      <c r="F143" s="63" t="s">
        <v>131</v>
      </c>
      <c r="G143" s="58">
        <v>62</v>
      </c>
      <c r="H143" s="65" t="s">
        <v>132</v>
      </c>
      <c r="I143" s="9">
        <f ca="1">SUMIF(Лист1!B:B,Sheet1!F143,Лист1!D:D)</f>
        <v>452</v>
      </c>
      <c r="J143" s="9">
        <f ca="1">SUMIF(Лист1!B:B,Sheet1!F143,Лист1!F:F)</f>
        <v>0</v>
      </c>
      <c r="K143" s="5">
        <f ca="1">SUMIF(Лист1!B:B,Sheet1!F143,Лист1!E:E)</f>
        <v>251</v>
      </c>
      <c r="L143" s="31"/>
      <c r="M143" s="10" t="str">
        <f t="shared" ca="1" si="9"/>
        <v/>
      </c>
      <c r="N143" s="80"/>
      <c r="O143" s="99">
        <v>4690365033292</v>
      </c>
      <c r="P143" s="67" t="s">
        <v>990</v>
      </c>
    </row>
    <row r="144" spans="1:16" ht="79.5" customHeight="1" x14ac:dyDescent="0.2">
      <c r="A144" s="12"/>
      <c r="B144" s="13"/>
      <c r="C144" s="13"/>
      <c r="D144" s="26"/>
      <c r="E144" s="26"/>
      <c r="F144" s="63" t="s">
        <v>846</v>
      </c>
      <c r="G144" s="58">
        <v>38</v>
      </c>
      <c r="H144" s="65" t="s">
        <v>847</v>
      </c>
      <c r="I144" s="9">
        <f ca="1">SUMIF(Лист1!B:B,Sheet1!F144,Лист1!D:D)</f>
        <v>484</v>
      </c>
      <c r="J144" s="9">
        <f ca="1">SUMIF(Лист1!B:B,Sheet1!F144,Лист1!F:F)</f>
        <v>0</v>
      </c>
      <c r="K144" s="5">
        <f ca="1">SUMIF(Лист1!B:B,Sheet1!F144,Лист1!E:E)</f>
        <v>51</v>
      </c>
      <c r="L144" s="31"/>
      <c r="M144" s="10" t="str">
        <f t="shared" ca="1" si="9"/>
        <v/>
      </c>
      <c r="N144" s="80"/>
      <c r="O144" s="99">
        <v>4690365033940</v>
      </c>
      <c r="P144" s="67" t="s">
        <v>990</v>
      </c>
    </row>
    <row r="145" spans="1:16" ht="96" customHeight="1" x14ac:dyDescent="0.2">
      <c r="A145" s="12"/>
      <c r="B145" s="13"/>
      <c r="C145" s="13"/>
      <c r="D145" s="26"/>
      <c r="E145" s="26"/>
      <c r="F145" s="63" t="s">
        <v>834</v>
      </c>
      <c r="G145" s="58">
        <v>38</v>
      </c>
      <c r="H145" s="65" t="s">
        <v>835</v>
      </c>
      <c r="I145" s="9">
        <f ca="1">SUMIF(Лист1!B:B,Sheet1!F145,Лист1!D:D)</f>
        <v>463</v>
      </c>
      <c r="J145" s="9">
        <f ca="1">SUMIF(Лист1!B:B,Sheet1!F145,Лист1!F:F)</f>
        <v>0</v>
      </c>
      <c r="K145" s="5">
        <f ca="1">SUMIF(Лист1!B:B,Sheet1!F145,Лист1!E:E)</f>
        <v>180</v>
      </c>
      <c r="L145" s="31"/>
      <c r="M145" s="10" t="str">
        <f t="shared" ca="1" si="9"/>
        <v/>
      </c>
      <c r="N145" s="80"/>
      <c r="O145" s="99">
        <v>4690365033933</v>
      </c>
      <c r="P145" s="67" t="s">
        <v>990</v>
      </c>
    </row>
    <row r="146" spans="1:16" ht="75.75" customHeight="1" x14ac:dyDescent="0.2">
      <c r="A146" s="12"/>
      <c r="B146" s="13"/>
      <c r="C146" s="13"/>
      <c r="D146" s="26"/>
      <c r="E146" s="26"/>
      <c r="F146" s="63" t="s">
        <v>828</v>
      </c>
      <c r="G146" s="58">
        <v>38</v>
      </c>
      <c r="H146" s="65" t="s">
        <v>829</v>
      </c>
      <c r="I146" s="9">
        <f ca="1">SUMIF(Лист1!B:B,Sheet1!F146,Лист1!D:D)</f>
        <v>490</v>
      </c>
      <c r="J146" s="9">
        <f ca="1">SUMIF(Лист1!B:B,Sheet1!F146,Лист1!F:F)</f>
        <v>0</v>
      </c>
      <c r="K146" s="5">
        <f ca="1">SUMIF(Лист1!B:B,Sheet1!F146,Лист1!E:E)</f>
        <v>134</v>
      </c>
      <c r="L146" s="31"/>
      <c r="M146" s="10" t="str">
        <f t="shared" ca="1" si="9"/>
        <v/>
      </c>
      <c r="N146" s="80"/>
      <c r="O146" s="99">
        <v>4690365033957</v>
      </c>
      <c r="P146" s="67" t="s">
        <v>990</v>
      </c>
    </row>
    <row r="147" spans="1:16" ht="93" customHeight="1" x14ac:dyDescent="0.2">
      <c r="A147" s="12"/>
      <c r="B147" s="13"/>
      <c r="C147" s="13"/>
      <c r="D147" s="26"/>
      <c r="E147" s="26"/>
      <c r="F147" s="63" t="s">
        <v>1825</v>
      </c>
      <c r="G147" s="58">
        <v>38</v>
      </c>
      <c r="H147" s="65" t="s">
        <v>1826</v>
      </c>
      <c r="I147" s="9">
        <f ca="1">SUMIF(Лист1!B:B,Sheet1!F147,Лист1!D:D)</f>
        <v>478</v>
      </c>
      <c r="J147" s="9">
        <f ca="1">SUMIF(Лист1!B:B,Sheet1!F147,Лист1!F:F)</f>
        <v>0</v>
      </c>
      <c r="K147" s="5">
        <f ca="1">SUMIF(Лист1!B:B,Sheet1!F147,Лист1!E:E)</f>
        <v>26</v>
      </c>
      <c r="L147" s="31"/>
      <c r="M147" s="10" t="str">
        <f ca="1">IF(J147&gt;0,IF(L147*J147&gt;0,IF(K147&gt;=L147,J147*L147,J147*L147&amp;"руб., но остатков не хватает!!!"),""),IF(L147*I147&gt;0,IF(K147&gt;=L147,I147*L147,I147*L147&amp;"руб., но остатков не хватает!!!"),""))</f>
        <v/>
      </c>
      <c r="N147" s="80"/>
      <c r="O147" s="99">
        <v>4690365034084</v>
      </c>
      <c r="P147" s="67" t="s">
        <v>990</v>
      </c>
    </row>
    <row r="148" spans="1:16" ht="84.75" customHeight="1" x14ac:dyDescent="0.2">
      <c r="A148" s="12"/>
      <c r="B148" s="13"/>
      <c r="C148" s="13"/>
      <c r="D148" s="26"/>
      <c r="E148" s="26"/>
      <c r="F148" s="63" t="s">
        <v>63</v>
      </c>
      <c r="G148" s="58">
        <v>45</v>
      </c>
      <c r="H148" s="65" t="s">
        <v>871</v>
      </c>
      <c r="I148" s="9">
        <f ca="1">SUMIF(Лист1!B:B,Sheet1!F148,Лист1!D:D)</f>
        <v>953</v>
      </c>
      <c r="J148" s="9">
        <f ca="1">SUMIF(Лист1!B:B,Sheet1!F148,Лист1!F:F)</f>
        <v>0</v>
      </c>
      <c r="K148" s="5">
        <f ca="1">SUMIF(Лист1!B:B,Sheet1!F148,Лист1!E:E)</f>
        <v>28</v>
      </c>
      <c r="L148" s="31"/>
      <c r="M148" s="10" t="str">
        <f t="shared" ca="1" si="9"/>
        <v/>
      </c>
      <c r="N148" s="80"/>
      <c r="O148" s="99">
        <v>4690365032264</v>
      </c>
      <c r="P148" s="67" t="s">
        <v>990</v>
      </c>
    </row>
    <row r="149" spans="1:16" ht="73.5" customHeight="1" x14ac:dyDescent="0.2">
      <c r="A149" s="12"/>
      <c r="B149" s="13"/>
      <c r="C149" s="13"/>
      <c r="D149" s="26"/>
      <c r="E149" s="26"/>
      <c r="F149" s="63" t="s">
        <v>64</v>
      </c>
      <c r="G149" s="58">
        <v>52</v>
      </c>
      <c r="H149" s="65" t="s">
        <v>880</v>
      </c>
      <c r="I149" s="9">
        <f ca="1">SUMIF(Лист1!B:B,Sheet1!F149,Лист1!D:D)</f>
        <v>1163</v>
      </c>
      <c r="J149" s="9">
        <f ca="1">SUMIF(Лист1!B:B,Sheet1!F149,Лист1!F:F)</f>
        <v>0</v>
      </c>
      <c r="K149" s="5">
        <f ca="1">SUMIF(Лист1!B:B,Sheet1!F149,Лист1!E:E)</f>
        <v>111</v>
      </c>
      <c r="L149" s="31"/>
      <c r="M149" s="10" t="str">
        <f t="shared" ca="1" si="9"/>
        <v/>
      </c>
      <c r="N149" s="80"/>
      <c r="O149" s="99">
        <v>4690365032271</v>
      </c>
      <c r="P149" s="67" t="s">
        <v>990</v>
      </c>
    </row>
    <row r="150" spans="1:16" ht="72" customHeight="1" x14ac:dyDescent="0.2">
      <c r="A150" s="12"/>
      <c r="B150" s="13"/>
      <c r="C150" s="13"/>
      <c r="D150" s="26"/>
      <c r="E150" s="26"/>
      <c r="F150" s="63" t="s">
        <v>54</v>
      </c>
      <c r="G150" s="58">
        <v>98</v>
      </c>
      <c r="H150" s="65" t="s">
        <v>875</v>
      </c>
      <c r="I150" s="9">
        <f ca="1">SUMIF(Лист1!B:B,Sheet1!F150,Лист1!D:D)</f>
        <v>950</v>
      </c>
      <c r="J150" s="9">
        <f ca="1">SUMIF(Лист1!B:B,Sheet1!F150,Лист1!F:F)</f>
        <v>0</v>
      </c>
      <c r="K150" s="5">
        <f ca="1">SUMIF(Лист1!B:B,Sheet1!F150,Лист1!E:E)</f>
        <v>16</v>
      </c>
      <c r="L150" s="31"/>
      <c r="M150" s="10" t="str">
        <f t="shared" ca="1" si="9"/>
        <v/>
      </c>
      <c r="N150" s="80"/>
      <c r="O150" s="99">
        <v>4690365032295</v>
      </c>
      <c r="P150" s="67" t="s">
        <v>990</v>
      </c>
    </row>
    <row r="151" spans="1:16" ht="75.75" customHeight="1" x14ac:dyDescent="0.2">
      <c r="A151" s="12"/>
      <c r="B151" s="13"/>
      <c r="C151" s="13"/>
      <c r="D151" s="26"/>
      <c r="E151" s="26"/>
      <c r="F151" s="63" t="s">
        <v>59</v>
      </c>
      <c r="G151" s="58">
        <v>62</v>
      </c>
      <c r="H151" s="65" t="s">
        <v>58</v>
      </c>
      <c r="I151" s="9">
        <f ca="1">SUMIF(Лист1!B:B,Sheet1!F151,Лист1!D:D)</f>
        <v>474</v>
      </c>
      <c r="J151" s="9">
        <f ca="1">SUMIF(Лист1!B:B,Sheet1!F151,Лист1!F:F)</f>
        <v>0</v>
      </c>
      <c r="K151" s="5">
        <f ca="1">SUMIF(Лист1!B:B,Sheet1!F151,Лист1!E:E)</f>
        <v>7</v>
      </c>
      <c r="L151" s="31"/>
      <c r="M151" s="10" t="str">
        <f t="shared" ca="1" si="9"/>
        <v/>
      </c>
      <c r="N151" s="80"/>
      <c r="O151" s="99">
        <v>0</v>
      </c>
      <c r="P151" s="67" t="s">
        <v>990</v>
      </c>
    </row>
    <row r="152" spans="1:16" ht="69.75" customHeight="1" x14ac:dyDescent="0.2">
      <c r="A152" s="12"/>
      <c r="B152" s="13"/>
      <c r="C152" s="13"/>
      <c r="D152" s="26"/>
      <c r="E152" s="26"/>
      <c r="F152" s="63" t="s">
        <v>44</v>
      </c>
      <c r="G152" s="58">
        <v>39</v>
      </c>
      <c r="H152" s="65" t="s">
        <v>45</v>
      </c>
      <c r="I152" s="9">
        <f ca="1">SUMIF(Лист1!B:B,Sheet1!F152,Лист1!D:D)</f>
        <v>567</v>
      </c>
      <c r="J152" s="9">
        <f ca="1">SUMIF(Лист1!B:B,Sheet1!F152,Лист1!F:F)</f>
        <v>0</v>
      </c>
      <c r="K152" s="5">
        <f ca="1">SUMIF(Лист1!B:B,Sheet1!F152,Лист1!E:E)</f>
        <v>1</v>
      </c>
      <c r="L152" s="31"/>
      <c r="M152" s="10" t="str">
        <f t="shared" ca="1" si="9"/>
        <v/>
      </c>
      <c r="N152" s="80"/>
      <c r="O152" s="99">
        <v>4690365032363</v>
      </c>
      <c r="P152" s="67" t="s">
        <v>990</v>
      </c>
    </row>
    <row r="153" spans="1:16" ht="45.75" customHeight="1" x14ac:dyDescent="0.2">
      <c r="A153" s="12"/>
      <c r="B153" s="13"/>
      <c r="C153" s="13"/>
      <c r="D153" s="26"/>
      <c r="E153" s="26"/>
      <c r="F153" s="63" t="s">
        <v>57</v>
      </c>
      <c r="G153" s="58">
        <v>53</v>
      </c>
      <c r="H153" s="65" t="s">
        <v>56</v>
      </c>
      <c r="I153" s="9">
        <f ca="1">SUMIF(Лист1!B:B,Sheet1!F153,Лист1!D:D)</f>
        <v>409</v>
      </c>
      <c r="J153" s="9">
        <f ca="1">SUMIF(Лист1!B:B,Sheet1!F153,Лист1!F:F)</f>
        <v>0</v>
      </c>
      <c r="K153" s="5">
        <f ca="1">SUMIF(Лист1!B:B,Sheet1!F153,Лист1!E:E)</f>
        <v>5</v>
      </c>
      <c r="L153" s="31"/>
      <c r="M153" s="10" t="str">
        <f t="shared" ref="M153:M167" ca="1" si="10">IF(J153&gt;0,IF(L153*J153&gt;0,IF(K153&gt;=L153,J153*L153,J153*L153&amp;"руб., но остатков не хватает!!!"),""),IF(L153*I153&gt;0,IF(K153&gt;=L153,I153*L153,I153*L153&amp;"руб., но остатков не хватает!!!"),""))</f>
        <v/>
      </c>
      <c r="N153" s="80"/>
      <c r="O153" s="99">
        <v>4690365032448</v>
      </c>
      <c r="P153" s="67" t="s">
        <v>990</v>
      </c>
    </row>
    <row r="154" spans="1:16" ht="47.25" customHeight="1" x14ac:dyDescent="0.2">
      <c r="A154" s="12"/>
      <c r="B154" s="13"/>
      <c r="C154" s="13"/>
      <c r="D154" s="26"/>
      <c r="E154" s="26"/>
      <c r="F154" s="63" t="s">
        <v>1849</v>
      </c>
      <c r="G154" s="58">
        <v>53</v>
      </c>
      <c r="H154" s="65" t="s">
        <v>56</v>
      </c>
      <c r="I154" s="9">
        <f ca="1">SUMIF(Лист1!B:B,Sheet1!F154,Лист1!D:D)</f>
        <v>409</v>
      </c>
      <c r="J154" s="9">
        <f ca="1">SUMIF(Лист1!B:B,Sheet1!F154,Лист1!F:F)</f>
        <v>0</v>
      </c>
      <c r="K154" s="5">
        <f ca="1">SUMIF(Лист1!B:B,Sheet1!F154,Лист1!E:E)</f>
        <v>8</v>
      </c>
      <c r="L154" s="31"/>
      <c r="M154" s="10" t="str">
        <f t="shared" ca="1" si="10"/>
        <v/>
      </c>
      <c r="N154" s="80"/>
      <c r="O154" s="99">
        <v>0</v>
      </c>
      <c r="P154" s="67" t="s">
        <v>990</v>
      </c>
    </row>
    <row r="155" spans="1:16" ht="51.75" customHeight="1" x14ac:dyDescent="0.2">
      <c r="A155" s="12"/>
      <c r="B155" s="13"/>
      <c r="C155" s="13"/>
      <c r="D155" s="26"/>
      <c r="E155" s="26"/>
      <c r="F155" s="63" t="s">
        <v>981</v>
      </c>
      <c r="G155" s="58">
        <v>53</v>
      </c>
      <c r="H155" s="65" t="s">
        <v>982</v>
      </c>
      <c r="I155" s="9">
        <f ca="1">SUMIF(Лист1!B:B,Sheet1!F155,Лист1!D:D)</f>
        <v>522</v>
      </c>
      <c r="J155" s="9">
        <f ca="1">SUMIF(Лист1!B:B,Sheet1!F155,Лист1!F:F)</f>
        <v>0</v>
      </c>
      <c r="K155" s="5">
        <f ca="1">SUMIF(Лист1!B:B,Sheet1!F155,Лист1!E:E)</f>
        <v>92</v>
      </c>
      <c r="L155" s="31"/>
      <c r="M155" s="10" t="str">
        <f t="shared" ca="1" si="10"/>
        <v/>
      </c>
      <c r="N155" s="80"/>
      <c r="O155" s="99">
        <v>4690365033469</v>
      </c>
      <c r="P155" s="67" t="s">
        <v>990</v>
      </c>
    </row>
    <row r="156" spans="1:16" ht="57" customHeight="1" x14ac:dyDescent="0.2">
      <c r="A156" s="12"/>
      <c r="B156" s="13"/>
      <c r="C156" s="13"/>
      <c r="D156" s="26"/>
      <c r="E156" s="26"/>
      <c r="F156" s="63" t="s">
        <v>60</v>
      </c>
      <c r="G156" s="58">
        <v>65</v>
      </c>
      <c r="H156" s="65" t="s">
        <v>61</v>
      </c>
      <c r="I156" s="9">
        <f ca="1">SUMIF(Лист1!B:B,Sheet1!F156,Лист1!D:D)</f>
        <v>651</v>
      </c>
      <c r="J156" s="9">
        <f ca="1">SUMIF(Лист1!B:B,Sheet1!F156,Лист1!F:F)</f>
        <v>0</v>
      </c>
      <c r="K156" s="5">
        <f ca="1">SUMIF(Лист1!B:B,Sheet1!F156,Лист1!E:E)</f>
        <v>3</v>
      </c>
      <c r="L156" s="31"/>
      <c r="M156" s="10" t="str">
        <f t="shared" ca="1" si="10"/>
        <v/>
      </c>
      <c r="N156" s="80"/>
      <c r="O156" s="99">
        <v>4690365032530</v>
      </c>
      <c r="P156" s="67" t="s">
        <v>990</v>
      </c>
    </row>
    <row r="157" spans="1:16" ht="96.75" customHeight="1" x14ac:dyDescent="0.2">
      <c r="A157" s="12"/>
      <c r="B157" s="13"/>
      <c r="C157" s="13"/>
      <c r="D157" s="26"/>
      <c r="E157" s="26"/>
      <c r="F157" s="63" t="s">
        <v>50</v>
      </c>
      <c r="G157" s="58">
        <v>75</v>
      </c>
      <c r="H157" s="65" t="s">
        <v>51</v>
      </c>
      <c r="I157" s="9">
        <f ca="1">SUMIF(Лист1!B:B,Sheet1!F157,Лист1!D:D)</f>
        <v>2205</v>
      </c>
      <c r="J157" s="9">
        <f ca="1">SUMIF(Лист1!B:B,Sheet1!F157,Лист1!F:F)</f>
        <v>0</v>
      </c>
      <c r="K157" s="5">
        <f ca="1">SUMIF(Лист1!B:B,Sheet1!F157,Лист1!E:E)</f>
        <v>16</v>
      </c>
      <c r="L157" s="31"/>
      <c r="M157" s="10" t="str">
        <f t="shared" ca="1" si="10"/>
        <v/>
      </c>
      <c r="N157" s="80"/>
      <c r="O157" s="99">
        <v>4690365032547</v>
      </c>
      <c r="P157" s="67" t="s">
        <v>990</v>
      </c>
    </row>
    <row r="158" spans="1:16" ht="51.75" customHeight="1" x14ac:dyDescent="0.2">
      <c r="A158" s="12"/>
      <c r="B158" s="13"/>
      <c r="C158" s="13"/>
      <c r="D158" s="26"/>
      <c r="E158" s="26"/>
      <c r="F158" s="63" t="s">
        <v>62</v>
      </c>
      <c r="G158" s="58">
        <v>65</v>
      </c>
      <c r="H158" s="65" t="s">
        <v>798</v>
      </c>
      <c r="I158" s="9">
        <f ca="1">SUMIF(Лист1!B:B,Sheet1!F158,Лист1!D:D)</f>
        <v>598</v>
      </c>
      <c r="J158" s="9">
        <f ca="1">SUMIF(Лист1!B:B,Sheet1!F158,Лист1!F:F)</f>
        <v>0</v>
      </c>
      <c r="K158" s="5">
        <f ca="1">SUMIF(Лист1!B:B,Sheet1!F158,Лист1!E:E)</f>
        <v>105</v>
      </c>
      <c r="L158" s="31"/>
      <c r="M158" s="10" t="str">
        <f t="shared" ca="1" si="10"/>
        <v/>
      </c>
      <c r="N158" s="80"/>
      <c r="O158" s="99">
        <v>4690365032554</v>
      </c>
      <c r="P158" s="67" t="s">
        <v>990</v>
      </c>
    </row>
    <row r="159" spans="1:16" ht="51.75" customHeight="1" x14ac:dyDescent="0.2">
      <c r="A159" s="12"/>
      <c r="B159" s="13"/>
      <c r="C159" s="13"/>
      <c r="D159" s="26"/>
      <c r="E159" s="26"/>
      <c r="F159" s="63" t="s">
        <v>2895</v>
      </c>
      <c r="G159" s="58">
        <v>80</v>
      </c>
      <c r="H159" s="65" t="s">
        <v>2896</v>
      </c>
      <c r="I159" s="9">
        <f ca="1">SUMIF(Лист1!B:B,Sheet1!F159,Лист1!D:D)</f>
        <v>954</v>
      </c>
      <c r="J159" s="9">
        <f ca="1">SUMIF(Лист1!B:B,Sheet1!F159,Лист1!F:F)</f>
        <v>0</v>
      </c>
      <c r="K159" s="5">
        <f ca="1">SUMIF(Лист1!B:B,Sheet1!F159,Лист1!E:E)</f>
        <v>71</v>
      </c>
      <c r="L159" s="31"/>
      <c r="M159" s="10" t="str">
        <f ca="1">IF(J159&gt;0,IF(L159*J159&gt;0,IF(K159&gt;=L159,J159*L159,J159*L159&amp;"руб., но остатков не хватает!!!"),""),IF(L159*I159&gt;0,IF(K159&gt;=L159,I159*L159,I159*L159&amp;"руб., но остатков не хватает!!!"),""))</f>
        <v/>
      </c>
      <c r="N159" s="80"/>
      <c r="O159" s="99">
        <v>4690365032554</v>
      </c>
      <c r="P159" s="67" t="s">
        <v>990</v>
      </c>
    </row>
    <row r="160" spans="1:16" ht="45" customHeight="1" x14ac:dyDescent="0.2">
      <c r="A160" s="12"/>
      <c r="B160" s="13"/>
      <c r="C160" s="13"/>
      <c r="D160" s="26"/>
      <c r="E160" s="26"/>
      <c r="F160" s="63" t="s">
        <v>2033</v>
      </c>
      <c r="G160" s="58">
        <v>72</v>
      </c>
      <c r="H160" s="65" t="s">
        <v>2013</v>
      </c>
      <c r="I160" s="9">
        <f ca="1">SUMIF(Лист1!B:B,Sheet1!F160,Лист1!D:D)</f>
        <v>681</v>
      </c>
      <c r="J160" s="9">
        <f ca="1">SUMIF(Лист1!B:B,Sheet1!F160,Лист1!F:F)</f>
        <v>0</v>
      </c>
      <c r="K160" s="5">
        <f ca="1">SUMIF(Лист1!B:B,Sheet1!F160,Лист1!E:E)</f>
        <v>58</v>
      </c>
      <c r="L160" s="31"/>
      <c r="M160" s="10" t="str">
        <f t="shared" ca="1" si="10"/>
        <v/>
      </c>
      <c r="N160" s="80"/>
      <c r="O160" s="99">
        <v>4690365042614</v>
      </c>
      <c r="P160" s="67" t="s">
        <v>990</v>
      </c>
    </row>
    <row r="161" spans="1:16" ht="45" customHeight="1" x14ac:dyDescent="0.2">
      <c r="A161" s="12"/>
      <c r="B161" s="13"/>
      <c r="C161" s="13"/>
      <c r="D161" s="26"/>
      <c r="E161" s="26"/>
      <c r="F161" s="63" t="s">
        <v>2012</v>
      </c>
      <c r="G161" s="58">
        <v>72</v>
      </c>
      <c r="H161" s="65" t="s">
        <v>2013</v>
      </c>
      <c r="I161" s="9">
        <f ca="1">SUMIF(Лист1!B:B,Sheet1!F161,Лист1!D:D)</f>
        <v>681</v>
      </c>
      <c r="J161" s="9">
        <f ca="1">SUMIF(Лист1!B:B,Sheet1!F161,Лист1!F:F)</f>
        <v>0</v>
      </c>
      <c r="K161" s="5">
        <f ca="1">SUMIF(Лист1!B:B,Sheet1!F161,Лист1!E:E)</f>
        <v>136</v>
      </c>
      <c r="L161" s="31"/>
      <c r="M161" s="10" t="str">
        <f t="shared" ca="1" si="10"/>
        <v/>
      </c>
      <c r="N161" s="80"/>
      <c r="O161" s="99">
        <v>4690365042607</v>
      </c>
      <c r="P161" s="67" t="s">
        <v>990</v>
      </c>
    </row>
    <row r="162" spans="1:16" ht="78" customHeight="1" x14ac:dyDescent="0.2">
      <c r="A162" s="12"/>
      <c r="B162" s="13"/>
      <c r="C162" s="13"/>
      <c r="D162" s="26"/>
      <c r="E162" s="26"/>
      <c r="F162" s="63" t="s">
        <v>2957</v>
      </c>
      <c r="G162" s="58">
        <v>25</v>
      </c>
      <c r="H162" s="65" t="s">
        <v>2958</v>
      </c>
      <c r="I162" s="9">
        <f ca="1">SUMIF(Лист1!B:B,Sheet1!F162,Лист1!D:D)</f>
        <v>364</v>
      </c>
      <c r="J162" s="9">
        <f ca="1">SUMIF(Лист1!B:B,Sheet1!F162,Лист1!F:F)</f>
        <v>0</v>
      </c>
      <c r="K162" s="5">
        <f ca="1">SUMIF(Лист1!B:B,Sheet1!F162,Лист1!E:E)</f>
        <v>3</v>
      </c>
      <c r="L162" s="31"/>
      <c r="M162" s="10" t="str">
        <f ca="1">IF(J162&gt;0,IF(L162*J162&gt;0,IF(K162&gt;=L162,J162*L162,J162*L162&amp;"руб., но остатков не хватает!!!"),""),IF(L162*I162&gt;0,IF(K162&gt;=L162,I162*L162,I162*L162&amp;"руб., но остатков не хватает!!!"),""))</f>
        <v/>
      </c>
      <c r="N162" s="80"/>
      <c r="O162" s="99">
        <v>4690365034114</v>
      </c>
      <c r="P162" s="67" t="s">
        <v>990</v>
      </c>
    </row>
    <row r="163" spans="1:16" ht="75" customHeight="1" x14ac:dyDescent="0.2">
      <c r="A163" s="12"/>
      <c r="B163" s="13"/>
      <c r="C163" s="13"/>
      <c r="D163" s="26"/>
      <c r="E163" s="26"/>
      <c r="F163" s="63" t="s">
        <v>2915</v>
      </c>
      <c r="G163" s="58">
        <v>25</v>
      </c>
      <c r="H163" s="65" t="s">
        <v>2916</v>
      </c>
      <c r="I163" s="9">
        <f ca="1">SUMIF(Лист1!B:B,Sheet1!F163,Лист1!D:D)</f>
        <v>330</v>
      </c>
      <c r="J163" s="9">
        <f ca="1">SUMIF(Лист1!B:B,Sheet1!F163,Лист1!F:F)</f>
        <v>0</v>
      </c>
      <c r="K163" s="5">
        <f ca="1">SUMIF(Лист1!B:B,Sheet1!F163,Лист1!E:E)</f>
        <v>8</v>
      </c>
      <c r="L163" s="31"/>
      <c r="M163" s="10" t="str">
        <f ca="1">IF(J163&gt;0,IF(L163*J163&gt;0,IF(K163&gt;=L163,J163*L163,J163*L163&amp;"руб., но остатков не хватает!!!"),""),IF(L163*I163&gt;0,IF(K163&gt;=L163,I163*L163,I163*L163&amp;"руб., но остатков не хватает!!!"),""))</f>
        <v/>
      </c>
      <c r="N163" s="80"/>
      <c r="O163" s="99"/>
      <c r="P163" s="67" t="s">
        <v>990</v>
      </c>
    </row>
    <row r="164" spans="1:16" ht="39" customHeight="1" x14ac:dyDescent="0.2">
      <c r="A164" s="12"/>
      <c r="B164" s="13"/>
      <c r="C164" s="13"/>
      <c r="D164" s="26"/>
      <c r="E164" s="26"/>
      <c r="F164" s="63" t="s">
        <v>69</v>
      </c>
      <c r="G164" s="58">
        <v>45</v>
      </c>
      <c r="H164" s="65" t="s">
        <v>70</v>
      </c>
      <c r="I164" s="9">
        <f ca="1">SUMIF(Лист1!B:B,Sheet1!F164,Лист1!D:D)</f>
        <v>551</v>
      </c>
      <c r="J164" s="9">
        <f ca="1">SUMIF(Лист1!B:B,Sheet1!F164,Лист1!F:F)</f>
        <v>0</v>
      </c>
      <c r="K164" s="5">
        <f ca="1">SUMIF(Лист1!B:B,Sheet1!F164,Лист1!E:E)</f>
        <v>27</v>
      </c>
      <c r="L164" s="31"/>
      <c r="M164" s="10" t="str">
        <f t="shared" ca="1" si="10"/>
        <v/>
      </c>
      <c r="N164" s="80"/>
      <c r="O164" s="99">
        <v>4690365033483</v>
      </c>
      <c r="P164" s="67" t="s">
        <v>990</v>
      </c>
    </row>
    <row r="165" spans="1:16" ht="39" customHeight="1" x14ac:dyDescent="0.2">
      <c r="A165" s="12"/>
      <c r="B165" s="13"/>
      <c r="C165" s="13"/>
      <c r="D165" s="26"/>
      <c r="E165" s="26"/>
      <c r="F165" s="63" t="s">
        <v>984</v>
      </c>
      <c r="G165" s="58">
        <v>45</v>
      </c>
      <c r="H165" s="65" t="s">
        <v>70</v>
      </c>
      <c r="I165" s="9">
        <f ca="1">SUMIF(Лист1!B:B,Sheet1!F165,Лист1!D:D)</f>
        <v>551</v>
      </c>
      <c r="J165" s="9">
        <f ca="1">SUMIF(Лист1!B:B,Sheet1!F165,Лист1!F:F)</f>
        <v>0</v>
      </c>
      <c r="K165" s="5">
        <f ca="1">SUMIF(Лист1!B:B,Sheet1!F165,Лист1!E:E)</f>
        <v>107</v>
      </c>
      <c r="L165" s="31"/>
      <c r="M165" s="10" t="str">
        <f t="shared" ca="1" si="10"/>
        <v/>
      </c>
      <c r="N165" s="80"/>
      <c r="O165" s="99">
        <v>4690365033490</v>
      </c>
      <c r="P165" s="67" t="s">
        <v>990</v>
      </c>
    </row>
    <row r="166" spans="1:16" ht="121.5" customHeight="1" x14ac:dyDescent="0.2">
      <c r="A166" s="12"/>
      <c r="B166" s="13"/>
      <c r="C166" s="13"/>
      <c r="D166" s="26"/>
      <c r="E166" s="26"/>
      <c r="F166" s="63" t="s">
        <v>901</v>
      </c>
      <c r="G166" s="58">
        <v>47</v>
      </c>
      <c r="H166" s="65" t="s">
        <v>902</v>
      </c>
      <c r="I166" s="9">
        <f ca="1">SUMIF(Лист1!B:B,Sheet1!F166,Лист1!D:D)</f>
        <v>526</v>
      </c>
      <c r="J166" s="9">
        <f ca="1">SUMIF(Лист1!B:B,Sheet1!F166,Лист1!F:F)</f>
        <v>0</v>
      </c>
      <c r="K166" s="5">
        <f ca="1">SUMIF(Лист1!B:B,Sheet1!F166,Лист1!E:E)</f>
        <v>159</v>
      </c>
      <c r="L166" s="31"/>
      <c r="M166" s="10" t="str">
        <f t="shared" ca="1" si="10"/>
        <v/>
      </c>
      <c r="N166" s="80"/>
      <c r="O166" s="99">
        <v>4690365034114</v>
      </c>
      <c r="P166" s="67" t="s">
        <v>990</v>
      </c>
    </row>
    <row r="167" spans="1:16" ht="84.75" customHeight="1" x14ac:dyDescent="0.2">
      <c r="A167" s="12"/>
      <c r="B167" s="13"/>
      <c r="C167" s="13"/>
      <c r="D167" s="26"/>
      <c r="E167" s="26"/>
      <c r="F167" s="63" t="s">
        <v>825</v>
      </c>
      <c r="G167" s="58">
        <v>42</v>
      </c>
      <c r="H167" s="65" t="s">
        <v>826</v>
      </c>
      <c r="I167" s="9">
        <f ca="1">SUMIF(Лист1!B:B,Sheet1!F167,Лист1!D:D)</f>
        <v>388</v>
      </c>
      <c r="J167" s="9">
        <f ca="1">SUMIF(Лист1!B:B,Sheet1!F167,Лист1!F:F)</f>
        <v>0</v>
      </c>
      <c r="K167" s="5">
        <f ca="1">SUMIF(Лист1!B:B,Sheet1!F167,Лист1!E:E)</f>
        <v>27</v>
      </c>
      <c r="L167" s="31"/>
      <c r="M167" s="10" t="str">
        <f t="shared" ca="1" si="10"/>
        <v/>
      </c>
      <c r="N167" s="80"/>
      <c r="O167" s="99">
        <v>4690365033834</v>
      </c>
      <c r="P167" s="67" t="s">
        <v>990</v>
      </c>
    </row>
    <row r="168" spans="1:16" ht="90" customHeight="1" x14ac:dyDescent="0.2">
      <c r="A168" s="12"/>
      <c r="B168" s="13"/>
      <c r="C168" s="13"/>
      <c r="D168" s="26"/>
      <c r="E168" s="26"/>
      <c r="F168" s="63" t="s">
        <v>903</v>
      </c>
      <c r="G168" s="58">
        <v>45</v>
      </c>
      <c r="H168" s="65" t="s">
        <v>904</v>
      </c>
      <c r="I168" s="9">
        <f ca="1">SUMIF(Лист1!B:B,Sheet1!F168,Лист1!D:D)</f>
        <v>526</v>
      </c>
      <c r="J168" s="9">
        <f ca="1">SUMIF(Лист1!B:B,Sheet1!F168,Лист1!F:F)</f>
        <v>0</v>
      </c>
      <c r="K168" s="5">
        <f ca="1">SUMIF(Лист1!B:B,Sheet1!F168,Лист1!E:E)</f>
        <v>97</v>
      </c>
      <c r="L168" s="31"/>
      <c r="M168" s="10" t="str">
        <f t="shared" ref="M168:M185" ca="1" si="11">IF(J168&gt;0,IF(L168*J168&gt;0,IF(K168&gt;=L168,J168*L168,J168*L168&amp;"руб., но остатков не хватает!!!"),""),IF(L168*I168&gt;0,IF(K168&gt;=L168,I168*L168,I168*L168&amp;"руб., но остатков не хватает!!!"),""))</f>
        <v/>
      </c>
      <c r="N168" s="80"/>
      <c r="O168" s="99">
        <v>4690365034404</v>
      </c>
      <c r="P168" s="67" t="s">
        <v>990</v>
      </c>
    </row>
    <row r="169" spans="1:16" ht="86.25" customHeight="1" x14ac:dyDescent="0.2">
      <c r="A169" s="12"/>
      <c r="B169" s="13"/>
      <c r="C169" s="13"/>
      <c r="D169" s="26"/>
      <c r="E169" s="26"/>
      <c r="F169" s="63" t="s">
        <v>905</v>
      </c>
      <c r="G169" s="58">
        <v>40</v>
      </c>
      <c r="H169" s="65" t="s">
        <v>906</v>
      </c>
      <c r="I169" s="9">
        <f ca="1">SUMIF(Лист1!B:B,Sheet1!F169,Лист1!D:D)</f>
        <v>537</v>
      </c>
      <c r="J169" s="9">
        <f ca="1">SUMIF(Лист1!B:B,Sheet1!F169,Лист1!F:F)</f>
        <v>0</v>
      </c>
      <c r="K169" s="5">
        <f ca="1">SUMIF(Лист1!B:B,Sheet1!F169,Лист1!E:E)</f>
        <v>219</v>
      </c>
      <c r="L169" s="31"/>
      <c r="M169" s="10" t="str">
        <f t="shared" ca="1" si="11"/>
        <v/>
      </c>
      <c r="N169" s="80"/>
      <c r="O169" s="99">
        <v>4690365034398</v>
      </c>
      <c r="P169" s="67" t="s">
        <v>990</v>
      </c>
    </row>
    <row r="170" spans="1:16" ht="87.75" customHeight="1" x14ac:dyDescent="0.2">
      <c r="A170" s="12"/>
      <c r="B170" s="13"/>
      <c r="C170" s="13"/>
      <c r="D170" s="26"/>
      <c r="E170" s="26"/>
      <c r="F170" s="63" t="s">
        <v>947</v>
      </c>
      <c r="G170" s="58">
        <v>44</v>
      </c>
      <c r="H170" s="65" t="s">
        <v>948</v>
      </c>
      <c r="I170" s="9">
        <f ca="1">SUMIF(Лист1!B:B,Sheet1!F170,Лист1!D:D)</f>
        <v>644</v>
      </c>
      <c r="J170" s="9">
        <f ca="1">SUMIF(Лист1!B:B,Sheet1!F170,Лист1!F:F)</f>
        <v>0</v>
      </c>
      <c r="K170" s="5">
        <f ca="1">SUMIF(Лист1!B:B,Sheet1!F170,Лист1!E:E)</f>
        <v>145</v>
      </c>
      <c r="L170" s="31"/>
      <c r="M170" s="10" t="str">
        <f t="shared" ref="M170:M181" ca="1" si="12">IF(J170&gt;0,IF(L170*J170&gt;0,IF(K170&gt;=L170,J170*L170,J170*L170&amp;"руб., но остатков не хватает!!!"),""),IF(L170*I170&gt;0,IF(K170&gt;=L170,I170*L170,I170*L170&amp;"руб., но остатков не хватает!!!"),""))</f>
        <v/>
      </c>
      <c r="N170" s="80"/>
      <c r="O170" s="99">
        <v>4690365035906</v>
      </c>
      <c r="P170" s="67" t="s">
        <v>990</v>
      </c>
    </row>
    <row r="171" spans="1:16" ht="16.5" customHeight="1" x14ac:dyDescent="0.2">
      <c r="A171" s="12"/>
      <c r="B171" s="13"/>
      <c r="C171" s="13"/>
      <c r="D171" s="26"/>
      <c r="E171" s="26"/>
      <c r="F171" s="63" t="s">
        <v>954</v>
      </c>
      <c r="G171" s="58">
        <v>45</v>
      </c>
      <c r="H171" s="65" t="s">
        <v>955</v>
      </c>
      <c r="I171" s="9">
        <f ca="1">SUMIF(Лист1!B:B,Sheet1!F171,Лист1!D:D)</f>
        <v>598</v>
      </c>
      <c r="J171" s="9">
        <f ca="1">SUMIF(Лист1!B:B,Sheet1!F171,Лист1!F:F)</f>
        <v>0</v>
      </c>
      <c r="K171" s="5">
        <f ca="1">SUMIF(Лист1!B:B,Sheet1!F171,Лист1!E:E)</f>
        <v>57</v>
      </c>
      <c r="L171" s="31"/>
      <c r="M171" s="10" t="str">
        <f t="shared" ca="1" si="12"/>
        <v/>
      </c>
      <c r="N171" s="80"/>
      <c r="O171" s="99">
        <v>4690365035845</v>
      </c>
      <c r="P171" s="67" t="s">
        <v>990</v>
      </c>
    </row>
    <row r="172" spans="1:16" ht="16.5" customHeight="1" x14ac:dyDescent="0.2">
      <c r="A172" s="12"/>
      <c r="B172" s="13"/>
      <c r="C172" s="13"/>
      <c r="D172" s="26"/>
      <c r="E172" s="26"/>
      <c r="F172" s="63" t="s">
        <v>2040</v>
      </c>
      <c r="G172" s="58">
        <v>45</v>
      </c>
      <c r="H172" s="65" t="s">
        <v>955</v>
      </c>
      <c r="I172" s="9">
        <f ca="1">SUMIF(Лист1!B:B,Sheet1!F172,Лист1!D:D)</f>
        <v>598</v>
      </c>
      <c r="J172" s="9">
        <f ca="1">SUMIF(Лист1!B:B,Sheet1!F172,Лист1!F:F)</f>
        <v>0</v>
      </c>
      <c r="K172" s="5">
        <f ca="1">SUMIF(Лист1!B:B,Sheet1!F172,Лист1!E:E)</f>
        <v>2</v>
      </c>
      <c r="L172" s="31"/>
      <c r="M172" s="10" t="str">
        <f t="shared" ca="1" si="12"/>
        <v/>
      </c>
      <c r="N172" s="80"/>
      <c r="O172" s="99">
        <v>4690365035852</v>
      </c>
      <c r="P172" s="67" t="s">
        <v>990</v>
      </c>
    </row>
    <row r="173" spans="1:16" ht="16.5" customHeight="1" x14ac:dyDescent="0.2">
      <c r="A173" s="12"/>
      <c r="B173" s="13"/>
      <c r="C173" s="13"/>
      <c r="D173" s="26"/>
      <c r="E173" s="26"/>
      <c r="F173" s="63" t="s">
        <v>4652</v>
      </c>
      <c r="G173" s="58">
        <v>60</v>
      </c>
      <c r="H173" s="65" t="s">
        <v>4653</v>
      </c>
      <c r="I173" s="9">
        <f ca="1">SUMIF(Лист1!B:B,Sheet1!F173,Лист1!D:D)</f>
        <v>958</v>
      </c>
      <c r="J173" s="9">
        <f ca="1">SUMIF(Лист1!B:B,Sheet1!F173,Лист1!F:F)</f>
        <v>0</v>
      </c>
      <c r="K173" s="5">
        <f ca="1">SUMIF(Лист1!B:B,Sheet1!F173,Лист1!E:E)</f>
        <v>25</v>
      </c>
      <c r="L173" s="31"/>
      <c r="M173" s="10" t="str">
        <f t="shared" ref="M173:M174" ca="1" si="13">IF(J173&gt;0,IF(L173*J173&gt;0,IF(K173&gt;=L173,J173*L173,J173*L173&amp;"руб., но остатков не хватает!!!"),""),IF(L173*I173&gt;0,IF(K173&gt;=L173,I173*L173,I173*L173&amp;"руб., но остатков не хватает!!!"),""))</f>
        <v/>
      </c>
      <c r="N173" s="80"/>
      <c r="O173" s="99">
        <v>4690365035845</v>
      </c>
      <c r="P173" s="67" t="s">
        <v>990</v>
      </c>
    </row>
    <row r="174" spans="1:16" ht="16.5" customHeight="1" x14ac:dyDescent="0.2">
      <c r="A174" s="12"/>
      <c r="B174" s="13"/>
      <c r="C174" s="13"/>
      <c r="D174" s="26"/>
      <c r="E174" s="26"/>
      <c r="F174" s="63" t="s">
        <v>4391</v>
      </c>
      <c r="G174" s="58">
        <v>75</v>
      </c>
      <c r="H174" s="65" t="s">
        <v>4392</v>
      </c>
      <c r="I174" s="9">
        <f ca="1">SUMIF(Лист1!B:B,Sheet1!F174,Лист1!D:D)</f>
        <v>1623</v>
      </c>
      <c r="J174" s="9">
        <f ca="1">SUMIF(Лист1!B:B,Sheet1!F174,Лист1!F:F)</f>
        <v>0</v>
      </c>
      <c r="K174" s="5">
        <f ca="1">SUMIF(Лист1!B:B,Sheet1!F174,Лист1!E:E)</f>
        <v>91</v>
      </c>
      <c r="L174" s="31"/>
      <c r="M174" s="10" t="str">
        <f t="shared" ca="1" si="13"/>
        <v/>
      </c>
      <c r="N174" s="80"/>
      <c r="O174" s="99">
        <v>4690365035852</v>
      </c>
      <c r="P174" s="67" t="s">
        <v>990</v>
      </c>
    </row>
    <row r="175" spans="1:16" ht="16.5" customHeight="1" x14ac:dyDescent="0.2">
      <c r="A175" s="12"/>
      <c r="B175" s="13"/>
      <c r="C175" s="13"/>
      <c r="D175" s="26"/>
      <c r="E175" s="26"/>
      <c r="F175" s="63" t="s">
        <v>4707</v>
      </c>
      <c r="G175" s="58">
        <v>60</v>
      </c>
      <c r="H175" s="65" t="s">
        <v>4653</v>
      </c>
      <c r="I175" s="9">
        <f ca="1">SUMIF(Лист1!B:B,Sheet1!F175,Лист1!D:D)</f>
        <v>958</v>
      </c>
      <c r="J175" s="9">
        <f ca="1">SUMIF(Лист1!B:B,Sheet1!F175,Лист1!F:F)</f>
        <v>0</v>
      </c>
      <c r="K175" s="5">
        <f ca="1">SUMIF(Лист1!B:B,Sheet1!F175,Лист1!E:E)</f>
        <v>94</v>
      </c>
      <c r="L175" s="31"/>
      <c r="M175" s="10" t="str">
        <f t="shared" ref="M175:M176" ca="1" si="14">IF(J175&gt;0,IF(L175*J175&gt;0,IF(K175&gt;=L175,J175*L175,J175*L175&amp;"руб., но остатков не хватает!!!"),""),IF(L175*I175&gt;0,IF(K175&gt;=L175,I175*L175,I175*L175&amp;"руб., но остатков не хватает!!!"),""))</f>
        <v/>
      </c>
      <c r="N175" s="80"/>
      <c r="O175" s="99">
        <v>4690365035845</v>
      </c>
      <c r="P175" s="67" t="s">
        <v>990</v>
      </c>
    </row>
    <row r="176" spans="1:16" ht="16.5" customHeight="1" x14ac:dyDescent="0.2">
      <c r="A176" s="12"/>
      <c r="B176" s="13"/>
      <c r="C176" s="13"/>
      <c r="D176" s="26"/>
      <c r="E176" s="26"/>
      <c r="F176" s="63" t="s">
        <v>4717</v>
      </c>
      <c r="G176" s="58">
        <v>75</v>
      </c>
      <c r="H176" s="65" t="s">
        <v>4392</v>
      </c>
      <c r="I176" s="9">
        <f ca="1">SUMIF(Лист1!B:B,Sheet1!F176,Лист1!D:D)</f>
        <v>1623</v>
      </c>
      <c r="J176" s="9">
        <f ca="1">SUMIF(Лист1!B:B,Sheet1!F176,Лист1!F:F)</f>
        <v>0</v>
      </c>
      <c r="K176" s="5">
        <f ca="1">SUMIF(Лист1!B:B,Sheet1!F176,Лист1!E:E)</f>
        <v>54</v>
      </c>
      <c r="L176" s="31"/>
      <c r="M176" s="10" t="str">
        <f t="shared" ca="1" si="14"/>
        <v/>
      </c>
      <c r="N176" s="80"/>
      <c r="O176" s="99">
        <v>4690365035852</v>
      </c>
      <c r="P176" s="67" t="s">
        <v>990</v>
      </c>
    </row>
    <row r="177" spans="1:16" ht="104.25" customHeight="1" x14ac:dyDescent="0.2">
      <c r="A177" s="12"/>
      <c r="B177" s="13"/>
      <c r="C177" s="13"/>
      <c r="D177" s="26"/>
      <c r="E177" s="26"/>
      <c r="F177" s="63" t="s">
        <v>974</v>
      </c>
      <c r="G177" s="58">
        <v>59</v>
      </c>
      <c r="H177" s="65" t="s">
        <v>975</v>
      </c>
      <c r="I177" s="9">
        <f ca="1">SUMIF(Лист1!B:B,Sheet1!F177,Лист1!D:D)</f>
        <v>925</v>
      </c>
      <c r="J177" s="9">
        <f ca="1">SUMIF(Лист1!B:B,Sheet1!F177,Лист1!F:F)</f>
        <v>0</v>
      </c>
      <c r="K177" s="5">
        <f ca="1">SUMIF(Лист1!B:B,Sheet1!F177,Лист1!E:E)</f>
        <v>320</v>
      </c>
      <c r="L177" s="31"/>
      <c r="M177" s="10" t="str">
        <f t="shared" ca="1" si="12"/>
        <v/>
      </c>
      <c r="N177" s="80"/>
      <c r="O177" s="99">
        <v>4690365036392</v>
      </c>
      <c r="P177" s="67" t="s">
        <v>990</v>
      </c>
    </row>
    <row r="178" spans="1:16" ht="20.25" customHeight="1" x14ac:dyDescent="0.2">
      <c r="A178" s="12"/>
      <c r="B178" s="13"/>
      <c r="C178" s="13"/>
      <c r="D178" s="26"/>
      <c r="E178" s="26"/>
      <c r="F178" s="63" t="s">
        <v>958</v>
      </c>
      <c r="G178" s="58">
        <v>53</v>
      </c>
      <c r="H178" s="65" t="s">
        <v>957</v>
      </c>
      <c r="I178" s="9">
        <f ca="1">SUMIF(Лист1!B:B,Sheet1!F178,Лист1!D:D)</f>
        <v>443</v>
      </c>
      <c r="J178" s="9">
        <f ca="1">SUMIF(Лист1!B:B,Sheet1!F178,Лист1!F:F)</f>
        <v>0</v>
      </c>
      <c r="K178" s="5">
        <f ca="1">SUMIF(Лист1!B:B,Sheet1!F178,Лист1!E:E)</f>
        <v>2</v>
      </c>
      <c r="L178" s="31"/>
      <c r="M178" s="10" t="str">
        <f t="shared" ca="1" si="12"/>
        <v/>
      </c>
      <c r="N178" s="80"/>
      <c r="O178" s="99">
        <v>4690365035869</v>
      </c>
      <c r="P178" s="67" t="s">
        <v>990</v>
      </c>
    </row>
    <row r="179" spans="1:16" ht="20.25" customHeight="1" x14ac:dyDescent="0.2">
      <c r="A179" s="12"/>
      <c r="B179" s="13"/>
      <c r="C179" s="13"/>
      <c r="D179" s="26"/>
      <c r="E179" s="26"/>
      <c r="F179" s="63" t="s">
        <v>4674</v>
      </c>
      <c r="G179" s="58">
        <v>25</v>
      </c>
      <c r="H179" s="65" t="s">
        <v>4675</v>
      </c>
      <c r="I179" s="9">
        <f ca="1">SUMIF(Лист1!B:B,Sheet1!F179,Лист1!D:D)</f>
        <v>283</v>
      </c>
      <c r="J179" s="9">
        <f ca="1">SUMIF(Лист1!B:B,Sheet1!F179,Лист1!F:F)</f>
        <v>0</v>
      </c>
      <c r="K179" s="5">
        <f ca="1">SUMIF(Лист1!B:B,Sheet1!F179,Лист1!E:E)</f>
        <v>26</v>
      </c>
      <c r="L179" s="31"/>
      <c r="M179" s="10" t="str">
        <f t="shared" ref="M179" ca="1" si="15">IF(J179&gt;0,IF(L179*J179&gt;0,IF(K179&gt;=L179,J179*L179,J179*L179&amp;"руб., но остатков не хватает!!!"),""),IF(L179*I179&gt;0,IF(K179&gt;=L179,I179*L179,I179*L179&amp;"руб., но остатков не хватает!!!"),""))</f>
        <v/>
      </c>
      <c r="N179" s="80"/>
      <c r="O179" s="99"/>
      <c r="P179" s="67" t="s">
        <v>990</v>
      </c>
    </row>
    <row r="180" spans="1:16" ht="20.25" customHeight="1" x14ac:dyDescent="0.2">
      <c r="A180" s="12"/>
      <c r="B180" s="13"/>
      <c r="C180" s="13"/>
      <c r="D180" s="26"/>
      <c r="E180" s="26"/>
      <c r="F180" s="63" t="s">
        <v>956</v>
      </c>
      <c r="G180" s="58">
        <v>53</v>
      </c>
      <c r="H180" s="65" t="s">
        <v>957</v>
      </c>
      <c r="I180" s="9">
        <f ca="1">SUMIF(Лист1!B:B,Sheet1!F180,Лист1!D:D)</f>
        <v>462</v>
      </c>
      <c r="J180" s="9">
        <f ca="1">SUMIF(Лист1!B:B,Sheet1!F180,Лист1!F:F)</f>
        <v>0</v>
      </c>
      <c r="K180" s="5">
        <f ca="1">SUMIF(Лист1!B:B,Sheet1!F180,Лист1!E:E)</f>
        <v>2</v>
      </c>
      <c r="L180" s="31"/>
      <c r="M180" s="10" t="str">
        <f t="shared" ca="1" si="12"/>
        <v/>
      </c>
      <c r="N180" s="80"/>
      <c r="O180" s="99">
        <v>4690365035876</v>
      </c>
      <c r="P180" s="67" t="s">
        <v>990</v>
      </c>
    </row>
    <row r="181" spans="1:16" ht="67.5" customHeight="1" x14ac:dyDescent="0.2">
      <c r="A181" s="12"/>
      <c r="B181" s="13"/>
      <c r="C181" s="13"/>
      <c r="D181" s="26"/>
      <c r="E181" s="26"/>
      <c r="F181" s="63" t="s">
        <v>2116</v>
      </c>
      <c r="G181" s="58">
        <v>32</v>
      </c>
      <c r="H181" s="65" t="s">
        <v>2117</v>
      </c>
      <c r="I181" s="9">
        <f ca="1">SUMIF(Лист1!B:B,Sheet1!F181,Лист1!D:D)</f>
        <v>206</v>
      </c>
      <c r="J181" s="9">
        <f ca="1">SUMIF(Лист1!B:B,Sheet1!F181,Лист1!F:F)</f>
        <v>0</v>
      </c>
      <c r="K181" s="5">
        <f ca="1">SUMIF(Лист1!B:B,Sheet1!F181,Лист1!E:E)</f>
        <v>279</v>
      </c>
      <c r="L181" s="31"/>
      <c r="M181" s="10" t="str">
        <f t="shared" ca="1" si="12"/>
        <v/>
      </c>
      <c r="N181" s="80"/>
      <c r="O181" s="99">
        <v>4690365035616</v>
      </c>
      <c r="P181" s="67" t="s">
        <v>990</v>
      </c>
    </row>
    <row r="182" spans="1:16" ht="67.5" customHeight="1" x14ac:dyDescent="0.2">
      <c r="A182" s="12"/>
      <c r="B182" s="13"/>
      <c r="C182" s="13"/>
      <c r="D182" s="26"/>
      <c r="E182" s="26"/>
      <c r="F182" s="63" t="s">
        <v>2119</v>
      </c>
      <c r="G182" s="58">
        <v>36</v>
      </c>
      <c r="H182" s="65" t="s">
        <v>856</v>
      </c>
      <c r="I182" s="9">
        <f ca="1">SUMIF(Лист1!B:B,Sheet1!F182,Лист1!D:D)</f>
        <v>212</v>
      </c>
      <c r="J182" s="9">
        <f ca="1">SUMIF(Лист1!B:B,Sheet1!F182,Лист1!F:F)</f>
        <v>0</v>
      </c>
      <c r="K182" s="5">
        <f ca="1">SUMIF(Лист1!B:B,Sheet1!F182,Лист1!E:E)</f>
        <v>411</v>
      </c>
      <c r="L182" s="31"/>
      <c r="M182" s="10" t="str">
        <f t="shared" ca="1" si="11"/>
        <v/>
      </c>
      <c r="N182" s="80"/>
      <c r="O182" s="99">
        <v>4690365036262</v>
      </c>
      <c r="P182" s="67" t="s">
        <v>990</v>
      </c>
    </row>
    <row r="183" spans="1:16" ht="72.75" customHeight="1" x14ac:dyDescent="0.2">
      <c r="A183" s="12"/>
      <c r="B183" s="13"/>
      <c r="C183" s="13"/>
      <c r="D183" s="26"/>
      <c r="E183" s="26"/>
      <c r="F183" s="63" t="s">
        <v>915</v>
      </c>
      <c r="G183" s="58">
        <v>40</v>
      </c>
      <c r="H183" s="65" t="s">
        <v>916</v>
      </c>
      <c r="I183" s="9">
        <f ca="1">SUMIF(Лист1!B:B,Sheet1!F183,Лист1!D:D)</f>
        <v>276</v>
      </c>
      <c r="J183" s="9">
        <f ca="1">SUMIF(Лист1!B:B,Sheet1!F183,Лист1!F:F)</f>
        <v>0</v>
      </c>
      <c r="K183" s="5">
        <f ca="1">SUMIF(Лист1!B:B,Sheet1!F183,Лист1!E:E)</f>
        <v>137</v>
      </c>
      <c r="L183" s="31"/>
      <c r="M183" s="10" t="str">
        <f t="shared" ca="1" si="11"/>
        <v/>
      </c>
      <c r="N183" s="80"/>
      <c r="O183" s="99">
        <v>4690365035470</v>
      </c>
      <c r="P183" s="67" t="s">
        <v>990</v>
      </c>
    </row>
    <row r="184" spans="1:16" ht="33.75" customHeight="1" x14ac:dyDescent="0.2">
      <c r="A184" s="12"/>
      <c r="B184" s="13"/>
      <c r="C184" s="13"/>
      <c r="D184" s="26"/>
      <c r="E184" s="26"/>
      <c r="F184" s="63" t="s">
        <v>921</v>
      </c>
      <c r="G184" s="58">
        <v>38</v>
      </c>
      <c r="H184" s="65" t="s">
        <v>922</v>
      </c>
      <c r="I184" s="9">
        <f ca="1">SUMIF(Лист1!B:B,Sheet1!F184,Лист1!D:D)</f>
        <v>328</v>
      </c>
      <c r="J184" s="9">
        <f ca="1">SUMIF(Лист1!B:B,Sheet1!F184,Лист1!F:F)</f>
        <v>0</v>
      </c>
      <c r="K184" s="5">
        <f ca="1">SUMIF(Лист1!B:B,Sheet1!F184,Лист1!E:E)</f>
        <v>167</v>
      </c>
      <c r="L184" s="31"/>
      <c r="M184" s="10" t="str">
        <f t="shared" ca="1" si="11"/>
        <v/>
      </c>
      <c r="N184" s="80"/>
      <c r="O184" s="99">
        <v>4690365035487</v>
      </c>
      <c r="P184" s="67" t="s">
        <v>990</v>
      </c>
    </row>
    <row r="185" spans="1:16" ht="33.75" customHeight="1" x14ac:dyDescent="0.2">
      <c r="A185" s="12"/>
      <c r="B185" s="13"/>
      <c r="C185" s="13"/>
      <c r="D185" s="26"/>
      <c r="E185" s="26"/>
      <c r="F185" s="63" t="s">
        <v>925</v>
      </c>
      <c r="G185" s="58">
        <v>38</v>
      </c>
      <c r="H185" s="65" t="s">
        <v>922</v>
      </c>
      <c r="I185" s="9">
        <f ca="1">SUMIF(Лист1!B:B,Sheet1!F185,Лист1!D:D)</f>
        <v>328</v>
      </c>
      <c r="J185" s="9">
        <f ca="1">SUMIF(Лист1!B:B,Sheet1!F185,Лист1!F:F)</f>
        <v>0</v>
      </c>
      <c r="K185" s="5">
        <f ca="1">SUMIF(Лист1!B:B,Sheet1!F185,Лист1!E:E)</f>
        <v>199</v>
      </c>
      <c r="L185" s="31"/>
      <c r="M185" s="10" t="str">
        <f t="shared" ca="1" si="11"/>
        <v/>
      </c>
      <c r="N185" s="80"/>
      <c r="O185" s="99">
        <v>4690365036255</v>
      </c>
      <c r="P185" s="67" t="s">
        <v>990</v>
      </c>
    </row>
    <row r="186" spans="1:16" ht="72.75" customHeight="1" x14ac:dyDescent="0.2">
      <c r="A186" s="12"/>
      <c r="B186" s="13"/>
      <c r="C186" s="13"/>
      <c r="D186" s="26"/>
      <c r="E186" s="26"/>
      <c r="F186" s="63" t="s">
        <v>855</v>
      </c>
      <c r="G186" s="58">
        <v>36</v>
      </c>
      <c r="H186" s="65" t="s">
        <v>856</v>
      </c>
      <c r="I186" s="9">
        <f ca="1">SUMIF(Лист1!B:B,Sheet1!F186,Лист1!D:D)</f>
        <v>239</v>
      </c>
      <c r="J186" s="9">
        <f ca="1">SUMIF(Лист1!B:B,Sheet1!F186,Лист1!F:F)</f>
        <v>0</v>
      </c>
      <c r="K186" s="5">
        <f ca="1">SUMIF(Лист1!B:B,Sheet1!F186,Лист1!E:E)</f>
        <v>38</v>
      </c>
      <c r="L186" s="31"/>
      <c r="M186" s="10" t="str">
        <f t="shared" ref="M186:M204" ca="1" si="16">IF(J186&gt;0,IF(L186*J186&gt;0,IF(K186&gt;=L186,J186*L186,J186*L186&amp;"руб., но остатков не хватает!!!"),""),IF(L186*I186&gt;0,IF(K186&gt;=L186,I186*L186,I186*L186&amp;"руб., но остатков не хватает!!!"),""))</f>
        <v/>
      </c>
      <c r="N186" s="80"/>
      <c r="O186" s="99">
        <v>4690365035494</v>
      </c>
      <c r="P186" s="67" t="s">
        <v>990</v>
      </c>
    </row>
    <row r="187" spans="1:16" ht="69" customHeight="1" x14ac:dyDescent="0.2">
      <c r="A187" s="12"/>
      <c r="B187" s="13"/>
      <c r="C187" s="13"/>
      <c r="D187" s="26"/>
      <c r="E187" s="26"/>
      <c r="F187" s="63" t="s">
        <v>4730</v>
      </c>
      <c r="G187" s="58">
        <v>45</v>
      </c>
      <c r="H187" s="65" t="s">
        <v>4731</v>
      </c>
      <c r="I187" s="9">
        <f ca="1">SUMIF(Лист1!B:B,Sheet1!F187,Лист1!D:D)</f>
        <v>496</v>
      </c>
      <c r="J187" s="9">
        <f ca="1">SUMIF(Лист1!B:B,Sheet1!F187,Лист1!F:F)</f>
        <v>0</v>
      </c>
      <c r="K187" s="5">
        <f ca="1">SUMIF(Лист1!B:B,Sheet1!F187,Лист1!E:E)</f>
        <v>19</v>
      </c>
      <c r="L187" s="31"/>
      <c r="M187" s="10" t="str">
        <f t="shared" ref="M187:M188" ca="1" si="17">IF(J187&gt;0,IF(L187*J187&gt;0,IF(K187&gt;=L187,J187*L187,J187*L187&amp;"руб., но остатков не хватает!!!"),""),IF(L187*I187&gt;0,IF(K187&gt;=L187,I187*L187,I187*L187&amp;"руб., но остатков не хватает!!!"),""))</f>
        <v/>
      </c>
      <c r="N187" s="80"/>
      <c r="O187" s="99">
        <v>4690365034176</v>
      </c>
      <c r="P187" s="67" t="s">
        <v>990</v>
      </c>
    </row>
    <row r="188" spans="1:16" ht="69" customHeight="1" x14ac:dyDescent="0.2">
      <c r="A188" s="12"/>
      <c r="B188" s="13"/>
      <c r="C188" s="13"/>
      <c r="D188" s="26"/>
      <c r="E188" s="26"/>
      <c r="F188" s="63" t="s">
        <v>4733</v>
      </c>
      <c r="G188" s="58">
        <v>60</v>
      </c>
      <c r="H188" s="65" t="s">
        <v>4734</v>
      </c>
      <c r="I188" s="9">
        <f ca="1">SUMIF(Лист1!B:B,Sheet1!F188,Лист1!D:D)</f>
        <v>778</v>
      </c>
      <c r="J188" s="9">
        <f ca="1">SUMIF(Лист1!B:B,Sheet1!F188,Лист1!F:F)</f>
        <v>0</v>
      </c>
      <c r="K188" s="5">
        <f ca="1">SUMIF(Лист1!B:B,Sheet1!F188,Лист1!E:E)</f>
        <v>32</v>
      </c>
      <c r="L188" s="31"/>
      <c r="M188" s="10" t="str">
        <f t="shared" ca="1" si="17"/>
        <v/>
      </c>
      <c r="N188" s="80"/>
      <c r="O188" s="99">
        <v>4690365036279</v>
      </c>
      <c r="P188" s="67" t="s">
        <v>990</v>
      </c>
    </row>
    <row r="189" spans="1:16" ht="72.75" customHeight="1" x14ac:dyDescent="0.2">
      <c r="A189" s="12"/>
      <c r="B189" s="13"/>
      <c r="C189" s="13"/>
      <c r="D189" s="26"/>
      <c r="E189" s="26"/>
      <c r="F189" s="63" t="s">
        <v>926</v>
      </c>
      <c r="G189" s="58">
        <v>45</v>
      </c>
      <c r="H189" s="65" t="s">
        <v>927</v>
      </c>
      <c r="I189" s="9">
        <f ca="1">SUMIF(Лист1!B:B,Sheet1!F189,Лист1!D:D)</f>
        <v>545</v>
      </c>
      <c r="J189" s="9">
        <f ca="1">SUMIF(Лист1!B:B,Sheet1!F189,Лист1!F:F)</f>
        <v>0</v>
      </c>
      <c r="K189" s="5">
        <f ca="1">SUMIF(Лист1!B:B,Sheet1!F189,Лист1!E:E)</f>
        <v>196</v>
      </c>
      <c r="L189" s="31"/>
      <c r="M189" s="10" t="str">
        <f t="shared" ca="1" si="16"/>
        <v/>
      </c>
      <c r="N189" s="80"/>
      <c r="O189" s="99">
        <v>4690365034176</v>
      </c>
      <c r="P189" s="67" t="s">
        <v>990</v>
      </c>
    </row>
    <row r="190" spans="1:16" ht="117" customHeight="1" x14ac:dyDescent="0.2">
      <c r="A190" s="12"/>
      <c r="B190" s="13"/>
      <c r="C190" s="13"/>
      <c r="D190" s="26"/>
      <c r="E190" s="26"/>
      <c r="F190" s="63" t="s">
        <v>1810</v>
      </c>
      <c r="G190" s="58">
        <v>36</v>
      </c>
      <c r="H190" s="65" t="s">
        <v>1811</v>
      </c>
      <c r="I190" s="9">
        <f ca="1">SUMIF(Лист1!B:B,Sheet1!F190,Лист1!D:D)</f>
        <v>398</v>
      </c>
      <c r="J190" s="9">
        <f ca="1">SUMIF(Лист1!B:B,Sheet1!F190,Лист1!F:F)</f>
        <v>0</v>
      </c>
      <c r="K190" s="5">
        <f ca="1">SUMIF(Лист1!B:B,Sheet1!F190,Лист1!E:E)</f>
        <v>0</v>
      </c>
      <c r="L190" s="31"/>
      <c r="M190" s="10" t="str">
        <f t="shared" ca="1" si="16"/>
        <v/>
      </c>
      <c r="N190" s="80"/>
      <c r="O190" s="99">
        <v>4690365036279</v>
      </c>
      <c r="P190" s="67" t="s">
        <v>990</v>
      </c>
    </row>
    <row r="191" spans="1:16" ht="38.25" customHeight="1" x14ac:dyDescent="0.2">
      <c r="A191" s="12"/>
      <c r="B191" s="13"/>
      <c r="C191" s="13"/>
      <c r="D191" s="26"/>
      <c r="E191" s="26"/>
      <c r="F191" s="63" t="s">
        <v>929</v>
      </c>
      <c r="G191" s="58">
        <v>52</v>
      </c>
      <c r="H191" s="65" t="s">
        <v>930</v>
      </c>
      <c r="I191" s="9">
        <f ca="1">SUMIF(Лист1!B:B,Sheet1!F191,Лист1!D:D)</f>
        <v>847</v>
      </c>
      <c r="J191" s="9">
        <f ca="1">SUMIF(Лист1!B:B,Sheet1!F191,Лист1!F:F)</f>
        <v>0</v>
      </c>
      <c r="K191" s="5">
        <f ca="1">SUMIF(Лист1!B:B,Sheet1!F191,Лист1!E:E)</f>
        <v>26</v>
      </c>
      <c r="L191" s="31"/>
      <c r="M191" s="10" t="str">
        <f t="shared" ca="1" si="16"/>
        <v/>
      </c>
      <c r="N191" s="80"/>
      <c r="O191" s="99">
        <v>4690365035890</v>
      </c>
      <c r="P191" s="67" t="s">
        <v>990</v>
      </c>
    </row>
    <row r="192" spans="1:16" ht="38.25" customHeight="1" x14ac:dyDescent="0.2">
      <c r="A192" s="12"/>
      <c r="B192" s="13"/>
      <c r="C192" s="13"/>
      <c r="D192" s="26"/>
      <c r="E192" s="26"/>
      <c r="F192" s="63" t="s">
        <v>4727</v>
      </c>
      <c r="G192" s="58">
        <v>80</v>
      </c>
      <c r="H192" s="65" t="s">
        <v>4728</v>
      </c>
      <c r="I192" s="9">
        <f ca="1">SUMIF(Лист1!B:B,Sheet1!F192,Лист1!D:D)</f>
        <v>1590</v>
      </c>
      <c r="J192" s="9">
        <f ca="1">SUMIF(Лист1!B:B,Sheet1!F192,Лист1!F:F)</f>
        <v>0</v>
      </c>
      <c r="K192" s="5">
        <f ca="1">SUMIF(Лист1!B:B,Sheet1!F192,Лист1!E:E)</f>
        <v>27</v>
      </c>
      <c r="L192" s="31"/>
      <c r="M192" s="10" t="str">
        <f t="shared" ref="M192" ca="1" si="18">IF(J192&gt;0,IF(L192*J192&gt;0,IF(K192&gt;=L192,J192*L192,J192*L192&amp;"руб., но остатков не хватает!!!"),""),IF(L192*I192&gt;0,IF(K192&gt;=L192,I192*L192,I192*L192&amp;"руб., но остатков не хватает!!!"),""))</f>
        <v/>
      </c>
      <c r="N192" s="80"/>
      <c r="O192" s="99">
        <v>4690365035890</v>
      </c>
      <c r="P192" s="67" t="s">
        <v>990</v>
      </c>
    </row>
    <row r="193" spans="1:16" ht="93" customHeight="1" x14ac:dyDescent="0.2">
      <c r="A193" s="12"/>
      <c r="B193" s="13"/>
      <c r="C193" s="13"/>
      <c r="D193" s="26"/>
      <c r="E193" s="26"/>
      <c r="F193" s="63" t="s">
        <v>1962</v>
      </c>
      <c r="G193" s="58" t="s">
        <v>1962</v>
      </c>
      <c r="H193" s="65" t="s">
        <v>1963</v>
      </c>
      <c r="I193" s="9">
        <f ca="1">SUMIF(Лист1!B:B,Sheet1!F193,Лист1!D:D)</f>
        <v>403</v>
      </c>
      <c r="J193" s="9">
        <f ca="1">SUMIF(Лист1!B:B,Sheet1!F193,Лист1!F:F)</f>
        <v>0</v>
      </c>
      <c r="K193" s="5">
        <f ca="1">SUMIF(Лист1!B:B,Sheet1!F193,Лист1!E:E)</f>
        <v>91</v>
      </c>
      <c r="L193" s="31"/>
      <c r="M193" s="10" t="str">
        <f t="shared" ca="1" si="16"/>
        <v/>
      </c>
      <c r="N193" s="80"/>
      <c r="O193" s="99">
        <v>4690365039935</v>
      </c>
      <c r="P193" s="67" t="s">
        <v>990</v>
      </c>
    </row>
    <row r="194" spans="1:16" ht="30" customHeight="1" x14ac:dyDescent="0.2">
      <c r="A194" s="12"/>
      <c r="B194" s="13"/>
      <c r="C194" s="13"/>
      <c r="D194" s="26"/>
      <c r="E194" s="26"/>
      <c r="F194" s="63" t="s">
        <v>1986</v>
      </c>
      <c r="G194" s="58">
        <v>41</v>
      </c>
      <c r="H194" s="65" t="s">
        <v>1987</v>
      </c>
      <c r="I194" s="9">
        <f ca="1">SUMIF(Лист1!B:B,Sheet1!F194,Лист1!D:D)</f>
        <v>440</v>
      </c>
      <c r="J194" s="9">
        <f ca="1">SUMIF(Лист1!B:B,Sheet1!F194,Лист1!F:F)</f>
        <v>0</v>
      </c>
      <c r="K194" s="5">
        <f ca="1">SUMIF(Лист1!B:B,Sheet1!F194,Лист1!E:E)</f>
        <v>16</v>
      </c>
      <c r="L194" s="31"/>
      <c r="M194" s="10" t="str">
        <f t="shared" ca="1" si="16"/>
        <v/>
      </c>
      <c r="N194" s="80"/>
      <c r="O194" s="99">
        <v>4690365042188</v>
      </c>
      <c r="P194" s="67" t="s">
        <v>990</v>
      </c>
    </row>
    <row r="195" spans="1:16" ht="30" customHeight="1" x14ac:dyDescent="0.2">
      <c r="A195" s="12"/>
      <c r="B195" s="13"/>
      <c r="C195" s="13"/>
      <c r="D195" s="26"/>
      <c r="E195" s="26"/>
      <c r="F195" s="63" t="s">
        <v>4394</v>
      </c>
      <c r="G195" s="58">
        <v>50</v>
      </c>
      <c r="H195" s="65" t="s">
        <v>4395</v>
      </c>
      <c r="I195" s="9">
        <f ca="1">SUMIF(Лист1!B:B,Sheet1!F195,Лист1!D:D)</f>
        <v>532</v>
      </c>
      <c r="J195" s="9">
        <f ca="1">SUMIF(Лист1!B:B,Sheet1!F195,Лист1!F:F)</f>
        <v>0</v>
      </c>
      <c r="K195" s="5">
        <f ca="1">SUMIF(Лист1!B:B,Sheet1!F195,Лист1!E:E)</f>
        <v>19</v>
      </c>
      <c r="L195" s="31"/>
      <c r="M195" s="10" t="str">
        <f t="shared" ref="M195" ca="1" si="19">IF(J195&gt;0,IF(L195*J195&gt;0,IF(K195&gt;=L195,J195*L195,J195*L195&amp;"руб., но остатков не хватает!!!"),""),IF(L195*I195&gt;0,IF(K195&gt;=L195,I195*L195,I195*L195&amp;"руб., но остатков не хватает!!!"),""))</f>
        <v/>
      </c>
      <c r="N195" s="80"/>
      <c r="O195" s="99">
        <v>4690365042188</v>
      </c>
      <c r="P195" s="67" t="s">
        <v>990</v>
      </c>
    </row>
    <row r="196" spans="1:16" ht="30" customHeight="1" x14ac:dyDescent="0.2">
      <c r="A196" s="12"/>
      <c r="B196" s="13"/>
      <c r="C196" s="13"/>
      <c r="D196" s="26"/>
      <c r="E196" s="26"/>
      <c r="F196" s="63" t="s">
        <v>4397</v>
      </c>
      <c r="G196" s="58">
        <v>80</v>
      </c>
      <c r="H196" s="65" t="s">
        <v>4398</v>
      </c>
      <c r="I196" s="9">
        <f ca="1">SUMIF(Лист1!B:B,Sheet1!F196,Лист1!D:D)</f>
        <v>1050</v>
      </c>
      <c r="J196" s="9">
        <f ca="1">SUMIF(Лист1!B:B,Sheet1!F196,Лист1!F:F)</f>
        <v>0</v>
      </c>
      <c r="K196" s="5">
        <f ca="1">SUMIF(Лист1!B:B,Sheet1!F196,Лист1!E:E)</f>
        <v>81</v>
      </c>
      <c r="L196" s="31"/>
      <c r="M196" s="10" t="str">
        <f t="shared" ref="M196:M198" ca="1" si="20">IF(J196&gt;0,IF(L196*J196&gt;0,IF(K196&gt;=L196,J196*L196,J196*L196&amp;"руб., но остатков не хватает!!!"),""),IF(L196*I196&gt;0,IF(K196&gt;=L196,I196*L196,I196*L196&amp;"руб., но остатков не хватает!!!"),""))</f>
        <v/>
      </c>
      <c r="N196" s="80"/>
      <c r="O196" s="99">
        <v>4690365042188</v>
      </c>
      <c r="P196" s="67" t="s">
        <v>990</v>
      </c>
    </row>
    <row r="197" spans="1:16" ht="70.5" customHeight="1" x14ac:dyDescent="0.2">
      <c r="A197" s="12"/>
      <c r="B197" s="13"/>
      <c r="C197" s="13"/>
      <c r="D197" s="26"/>
      <c r="E197" s="26"/>
      <c r="F197" s="63" t="s">
        <v>4400</v>
      </c>
      <c r="G197" s="58">
        <v>56</v>
      </c>
      <c r="H197" s="65" t="s">
        <v>4401</v>
      </c>
      <c r="I197" s="9">
        <f ca="1">SUMIF(Лист1!B:B,Sheet1!F197,Лист1!D:D)</f>
        <v>468</v>
      </c>
      <c r="J197" s="9">
        <f ca="1">SUMIF(Лист1!B:B,Sheet1!F197,Лист1!F:F)</f>
        <v>0</v>
      </c>
      <c r="K197" s="5">
        <f ca="1">SUMIF(Лист1!B:B,Sheet1!F197,Лист1!E:E)</f>
        <v>110</v>
      </c>
      <c r="L197" s="31"/>
      <c r="M197" s="10" t="str">
        <f t="shared" ca="1" si="20"/>
        <v/>
      </c>
      <c r="N197" s="80"/>
      <c r="O197" s="99"/>
      <c r="P197" s="67" t="s">
        <v>990</v>
      </c>
    </row>
    <row r="198" spans="1:16" ht="66" customHeight="1" x14ac:dyDescent="0.2">
      <c r="A198" s="12"/>
      <c r="B198" s="13"/>
      <c r="C198" s="13"/>
      <c r="D198" s="26"/>
      <c r="E198" s="26"/>
      <c r="F198" s="63" t="s">
        <v>4403</v>
      </c>
      <c r="G198" s="58">
        <v>40</v>
      </c>
      <c r="H198" s="65" t="s">
        <v>4404</v>
      </c>
      <c r="I198" s="9">
        <f ca="1">SUMIF(Лист1!B:B,Sheet1!F198,Лист1!D:D)</f>
        <v>514</v>
      </c>
      <c r="J198" s="9">
        <f ca="1">SUMIF(Лист1!B:B,Sheet1!F198,Лист1!F:F)</f>
        <v>0</v>
      </c>
      <c r="K198" s="5">
        <f ca="1">SUMIF(Лист1!B:B,Sheet1!F198,Лист1!E:E)</f>
        <v>28</v>
      </c>
      <c r="L198" s="31"/>
      <c r="M198" s="10" t="str">
        <f t="shared" ca="1" si="20"/>
        <v/>
      </c>
      <c r="N198" s="80"/>
      <c r="O198" s="99"/>
      <c r="P198" s="67" t="s">
        <v>990</v>
      </c>
    </row>
    <row r="199" spans="1:16" ht="85.5" customHeight="1" x14ac:dyDescent="0.2">
      <c r="A199" s="12"/>
      <c r="B199" s="13"/>
      <c r="C199" s="13"/>
      <c r="D199" s="26"/>
      <c r="E199" s="26"/>
      <c r="F199" s="63" t="s">
        <v>844</v>
      </c>
      <c r="G199" s="58">
        <v>92</v>
      </c>
      <c r="H199" s="65" t="s">
        <v>845</v>
      </c>
      <c r="I199" s="9">
        <f ca="1">SUMIF(Лист1!B:B,Sheet1!F199,Лист1!D:D)</f>
        <v>1349</v>
      </c>
      <c r="J199" s="9">
        <f ca="1">SUMIF(Лист1!B:B,Sheet1!F199,Лист1!F:F)</f>
        <v>0</v>
      </c>
      <c r="K199" s="5">
        <f ca="1">SUMIF(Лист1!B:B,Sheet1!F199,Лист1!E:E)</f>
        <v>10</v>
      </c>
      <c r="L199" s="31"/>
      <c r="M199" s="10" t="str">
        <f t="shared" ca="1" si="16"/>
        <v/>
      </c>
      <c r="N199" s="80"/>
      <c r="O199" s="99">
        <v>4690365035500</v>
      </c>
      <c r="P199" s="67" t="s">
        <v>990</v>
      </c>
    </row>
    <row r="200" spans="1:16" ht="78.75" customHeight="1" x14ac:dyDescent="0.2">
      <c r="A200" s="12"/>
      <c r="B200" s="13"/>
      <c r="C200" s="13"/>
      <c r="D200" s="26"/>
      <c r="E200" s="26"/>
      <c r="F200" s="63" t="s">
        <v>917</v>
      </c>
      <c r="G200" s="58">
        <v>72</v>
      </c>
      <c r="H200" s="65" t="s">
        <v>918</v>
      </c>
      <c r="I200" s="9">
        <f ca="1">SUMIF(Лист1!B:B,Sheet1!F200,Лист1!D:D)</f>
        <v>1333</v>
      </c>
      <c r="J200" s="9">
        <f ca="1">SUMIF(Лист1!B:B,Sheet1!F200,Лист1!F:F)</f>
        <v>0</v>
      </c>
      <c r="K200" s="5">
        <f ca="1">SUMIF(Лист1!B:B,Sheet1!F200,Лист1!E:E)</f>
        <v>111</v>
      </c>
      <c r="L200" s="31"/>
      <c r="M200" s="10" t="str">
        <f t="shared" ca="1" si="16"/>
        <v/>
      </c>
      <c r="N200" s="80"/>
      <c r="O200" s="99">
        <v>4690365036132</v>
      </c>
      <c r="P200" s="67" t="s">
        <v>990</v>
      </c>
    </row>
    <row r="201" spans="1:16" ht="81" customHeight="1" x14ac:dyDescent="0.2">
      <c r="A201" s="12"/>
      <c r="B201" s="13"/>
      <c r="C201" s="13"/>
      <c r="D201" s="26"/>
      <c r="E201" s="26"/>
      <c r="F201" s="63" t="s">
        <v>830</v>
      </c>
      <c r="G201" s="58">
        <v>71</v>
      </c>
      <c r="H201" s="65" t="s">
        <v>831</v>
      </c>
      <c r="I201" s="9">
        <f ca="1">SUMIF(Лист1!B:B,Sheet1!F201,Лист1!D:D)</f>
        <v>1356</v>
      </c>
      <c r="J201" s="9">
        <f ca="1">SUMIF(Лист1!B:B,Sheet1!F201,Лист1!F:F)</f>
        <v>0</v>
      </c>
      <c r="K201" s="5">
        <f ca="1">SUMIF(Лист1!B:B,Sheet1!F201,Лист1!E:E)</f>
        <v>16</v>
      </c>
      <c r="L201" s="31"/>
      <c r="M201" s="10" t="str">
        <f t="shared" ca="1" si="16"/>
        <v/>
      </c>
      <c r="N201" s="80"/>
      <c r="O201" s="99">
        <v>4690365035050</v>
      </c>
      <c r="P201" s="67" t="s">
        <v>990</v>
      </c>
    </row>
    <row r="202" spans="1:16" ht="70.5" customHeight="1" x14ac:dyDescent="0.2">
      <c r="A202" s="12"/>
      <c r="B202" s="13"/>
      <c r="C202" s="13"/>
      <c r="D202" s="26"/>
      <c r="E202" s="26"/>
      <c r="F202" s="63" t="s">
        <v>838</v>
      </c>
      <c r="G202" s="58">
        <v>71</v>
      </c>
      <c r="H202" s="65" t="s">
        <v>839</v>
      </c>
      <c r="I202" s="9">
        <f ca="1">SUMIF(Лист1!B:B,Sheet1!F202,Лист1!D:D)</f>
        <v>1363</v>
      </c>
      <c r="J202" s="9">
        <f ca="1">SUMIF(Лист1!B:B,Sheet1!F202,Лист1!F:F)</f>
        <v>0</v>
      </c>
      <c r="K202" s="5">
        <f ca="1">SUMIF(Лист1!B:B,Sheet1!F202,Лист1!E:E)</f>
        <v>11</v>
      </c>
      <c r="L202" s="31"/>
      <c r="M202" s="10" t="str">
        <f t="shared" ca="1" si="16"/>
        <v/>
      </c>
      <c r="N202" s="80"/>
      <c r="O202" s="99">
        <v>4690365035258</v>
      </c>
      <c r="P202" s="67" t="s">
        <v>990</v>
      </c>
    </row>
    <row r="203" spans="1:16" ht="99.75" customHeight="1" x14ac:dyDescent="0.2">
      <c r="A203" s="12"/>
      <c r="B203" s="13"/>
      <c r="C203" s="13"/>
      <c r="D203" s="26"/>
      <c r="E203" s="26"/>
      <c r="F203" s="63" t="s">
        <v>832</v>
      </c>
      <c r="G203" s="58">
        <v>71</v>
      </c>
      <c r="H203" s="65" t="s">
        <v>833</v>
      </c>
      <c r="I203" s="9">
        <f ca="1">SUMIF(Лист1!B:B,Sheet1!F203,Лист1!D:D)</f>
        <v>1388</v>
      </c>
      <c r="J203" s="9">
        <f ca="1">SUMIF(Лист1!B:B,Sheet1!F203,Лист1!F:F)</f>
        <v>0</v>
      </c>
      <c r="K203" s="5">
        <f ca="1">SUMIF(Лист1!B:B,Sheet1!F203,Лист1!E:E)</f>
        <v>1</v>
      </c>
      <c r="L203" s="31"/>
      <c r="M203" s="10" t="str">
        <f t="shared" ca="1" si="16"/>
        <v/>
      </c>
      <c r="N203" s="80"/>
      <c r="O203" s="99">
        <v>4690365035067</v>
      </c>
      <c r="P203" s="67" t="s">
        <v>990</v>
      </c>
    </row>
    <row r="204" spans="1:16" ht="43.5" customHeight="1" x14ac:dyDescent="0.2">
      <c r="A204" s="12"/>
      <c r="B204" s="13"/>
      <c r="C204" s="13"/>
      <c r="D204" s="26"/>
      <c r="E204" s="26"/>
      <c r="F204" s="63" t="s">
        <v>1922</v>
      </c>
      <c r="G204" s="58">
        <v>50</v>
      </c>
      <c r="H204" s="65" t="s">
        <v>1923</v>
      </c>
      <c r="I204" s="9">
        <f ca="1">SUMIF(Лист1!B:B,Sheet1!F204,Лист1!D:D)</f>
        <v>407</v>
      </c>
      <c r="J204" s="9">
        <f ca="1">SUMIF(Лист1!B:B,Sheet1!F204,Лист1!F:F)</f>
        <v>0</v>
      </c>
      <c r="K204" s="5">
        <f ca="1">SUMIF(Лист1!B:B,Sheet1!F204,Лист1!E:E)</f>
        <v>73</v>
      </c>
      <c r="L204" s="31"/>
      <c r="M204" s="10" t="str">
        <f t="shared" ca="1" si="16"/>
        <v/>
      </c>
      <c r="N204" s="80"/>
      <c r="O204" s="99">
        <v>4690365039614</v>
      </c>
      <c r="P204" s="67" t="s">
        <v>990</v>
      </c>
    </row>
    <row r="205" spans="1:16" ht="84" customHeight="1" x14ac:dyDescent="0.2">
      <c r="A205" s="12"/>
      <c r="B205" s="13"/>
      <c r="C205" s="13"/>
      <c r="D205" s="26"/>
      <c r="E205" s="26"/>
      <c r="F205" s="63" t="s">
        <v>1938</v>
      </c>
      <c r="G205" s="58">
        <v>80</v>
      </c>
      <c r="H205" s="65" t="s">
        <v>1939</v>
      </c>
      <c r="I205" s="9">
        <f ca="1">SUMIF(Лист1!B:B,Sheet1!F205,Лист1!D:D)</f>
        <v>1522</v>
      </c>
      <c r="J205" s="9">
        <f ca="1">SUMIF(Лист1!B:B,Sheet1!F205,Лист1!F:F)</f>
        <v>0</v>
      </c>
      <c r="K205" s="5">
        <f ca="1">SUMIF(Лист1!B:B,Sheet1!F205,Лист1!E:E)</f>
        <v>136</v>
      </c>
      <c r="L205" s="31"/>
      <c r="M205" s="10" t="str">
        <f t="shared" ref="M205:M212" ca="1" si="21">IF(J205&gt;0,IF(L205*J205&gt;0,IF(K205&gt;=L205,J205*L205,J205*L205&amp;"руб., но остатков не хватает!!!"),""),IF(L205*I205&gt;0,IF(K205&gt;=L205,I205*L205,I205*L205&amp;"руб., но остатков не хватает!!!"),""))</f>
        <v/>
      </c>
      <c r="N205" s="80"/>
      <c r="O205" s="99">
        <v>4690365039614</v>
      </c>
      <c r="P205" s="67" t="s">
        <v>990</v>
      </c>
    </row>
    <row r="206" spans="1:16" ht="39.75" customHeight="1" x14ac:dyDescent="0.2">
      <c r="A206" s="12"/>
      <c r="B206" s="13"/>
      <c r="C206" s="13"/>
      <c r="D206" s="26"/>
      <c r="E206" s="26"/>
      <c r="F206" s="63" t="s">
        <v>987</v>
      </c>
      <c r="G206" s="58">
        <v>103</v>
      </c>
      <c r="H206" s="65" t="s">
        <v>988</v>
      </c>
      <c r="I206" s="9">
        <f ca="1">SUMIF(Лист1!B:B,Sheet1!F206,Лист1!D:D)</f>
        <v>1204</v>
      </c>
      <c r="J206" s="9">
        <f ca="1">SUMIF(Лист1!B:B,Sheet1!F206,Лист1!F:F)</f>
        <v>0</v>
      </c>
      <c r="K206" s="5">
        <f ca="1">SUMIF(Лист1!B:B,Sheet1!F206,Лист1!E:E)</f>
        <v>86</v>
      </c>
      <c r="L206" s="31"/>
      <c r="M206" s="10" t="str">
        <f t="shared" ca="1" si="21"/>
        <v/>
      </c>
      <c r="N206" s="80"/>
      <c r="O206" s="99">
        <v>4690365036347</v>
      </c>
      <c r="P206" s="67" t="s">
        <v>990</v>
      </c>
    </row>
    <row r="207" spans="1:16" ht="39.75" customHeight="1" x14ac:dyDescent="0.2">
      <c r="A207" s="12"/>
      <c r="B207" s="13"/>
      <c r="C207" s="13"/>
      <c r="D207" s="26"/>
      <c r="E207" s="26"/>
      <c r="F207" s="63" t="s">
        <v>989</v>
      </c>
      <c r="G207" s="58">
        <v>103</v>
      </c>
      <c r="H207" s="65" t="s">
        <v>988</v>
      </c>
      <c r="I207" s="9">
        <f ca="1">SUMIF(Лист1!B:B,Sheet1!F207,Лист1!D:D)</f>
        <v>1204</v>
      </c>
      <c r="J207" s="9">
        <f ca="1">SUMIF(Лист1!B:B,Sheet1!F207,Лист1!F:F)</f>
        <v>0</v>
      </c>
      <c r="K207" s="5">
        <f ca="1">SUMIF(Лист1!B:B,Sheet1!F207,Лист1!E:E)</f>
        <v>92</v>
      </c>
      <c r="L207" s="31"/>
      <c r="M207" s="10" t="str">
        <f t="shared" ca="1" si="21"/>
        <v/>
      </c>
      <c r="N207" s="80"/>
      <c r="O207" s="99">
        <v>4690365036354</v>
      </c>
      <c r="P207" s="67" t="s">
        <v>990</v>
      </c>
    </row>
    <row r="208" spans="1:16" ht="60" customHeight="1" x14ac:dyDescent="0.2">
      <c r="A208" s="12"/>
      <c r="B208" s="13"/>
      <c r="C208" s="13"/>
      <c r="D208" s="26"/>
      <c r="E208" s="26"/>
      <c r="F208" s="63" t="s">
        <v>1948</v>
      </c>
      <c r="G208" s="58">
        <v>90</v>
      </c>
      <c r="H208" s="65" t="s">
        <v>1949</v>
      </c>
      <c r="I208" s="9">
        <f ca="1">SUMIF(Лист1!B:B,Sheet1!F208,Лист1!D:D)</f>
        <v>252</v>
      </c>
      <c r="J208" s="71">
        <v>148</v>
      </c>
      <c r="K208" s="5">
        <f ca="1">SUMIF(Лист1!B:B,Sheet1!F208,Лист1!E:E)</f>
        <v>605</v>
      </c>
      <c r="L208" s="31"/>
      <c r="M208" s="10" t="str">
        <f t="shared" si="21"/>
        <v/>
      </c>
      <c r="N208" s="80"/>
      <c r="O208" s="99">
        <v>0</v>
      </c>
      <c r="P208" s="67" t="s">
        <v>990</v>
      </c>
    </row>
    <row r="209" spans="1:16" ht="93" customHeight="1" x14ac:dyDescent="0.2">
      <c r="A209" s="12"/>
      <c r="B209" s="13"/>
      <c r="C209" s="13"/>
      <c r="D209" s="26"/>
      <c r="E209" s="26"/>
      <c r="F209" s="63" t="s">
        <v>1983</v>
      </c>
      <c r="G209" s="58">
        <v>43</v>
      </c>
      <c r="H209" s="65" t="s">
        <v>1984</v>
      </c>
      <c r="I209" s="9">
        <f ca="1">SUMIF(Лист1!B:B,Sheet1!F209,Лист1!D:D)</f>
        <v>574</v>
      </c>
      <c r="J209" s="9">
        <f ca="1">SUMIF(Лист1!B:B,Sheet1!F209,Лист1!F:F)</f>
        <v>0</v>
      </c>
      <c r="K209" s="5">
        <f ca="1">SUMIF(Лист1!B:B,Sheet1!F209,Лист1!E:E)</f>
        <v>125</v>
      </c>
      <c r="L209" s="31"/>
      <c r="M209" s="10" t="str">
        <f t="shared" ca="1" si="21"/>
        <v/>
      </c>
      <c r="N209" s="80"/>
      <c r="O209" s="99">
        <v>4690365043581</v>
      </c>
      <c r="P209" s="67" t="s">
        <v>990</v>
      </c>
    </row>
    <row r="210" spans="1:16" ht="76.5" customHeight="1" x14ac:dyDescent="0.2">
      <c r="A210" s="12"/>
      <c r="B210" s="13"/>
      <c r="C210" s="13"/>
      <c r="D210" s="26"/>
      <c r="E210" s="26"/>
      <c r="F210" s="63" t="s">
        <v>1856</v>
      </c>
      <c r="G210" s="58">
        <v>73</v>
      </c>
      <c r="H210" s="65" t="s">
        <v>465</v>
      </c>
      <c r="I210" s="9">
        <f ca="1">SUMIF(Лист1!B:B,Sheet1!F210,Лист1!D:D)</f>
        <v>1607</v>
      </c>
      <c r="J210" s="9">
        <f ca="1">SUMIF(Лист1!B:B,Sheet1!F210,Лист1!F:F)</f>
        <v>0</v>
      </c>
      <c r="K210" s="5">
        <f ca="1">SUMIF(Лист1!B:B,Sheet1!F210,Лист1!E:E)</f>
        <v>1</v>
      </c>
      <c r="L210" s="31"/>
      <c r="M210" s="10" t="str">
        <f t="shared" ca="1" si="21"/>
        <v/>
      </c>
      <c r="N210" s="80"/>
      <c r="O210" s="99">
        <v>4690365039577</v>
      </c>
      <c r="P210" s="67" t="s">
        <v>990</v>
      </c>
    </row>
    <row r="211" spans="1:16" ht="41.25" customHeight="1" x14ac:dyDescent="0.2">
      <c r="A211" s="12"/>
      <c r="B211" s="13"/>
      <c r="C211" s="13"/>
      <c r="D211" s="26"/>
      <c r="E211" s="26"/>
      <c r="F211" s="63" t="s">
        <v>2091</v>
      </c>
      <c r="G211" s="58">
        <v>44</v>
      </c>
      <c r="H211" s="65" t="s">
        <v>2092</v>
      </c>
      <c r="I211" s="9">
        <f ca="1">SUMIF(Лист1!B:B,Sheet1!F211,Лист1!D:D)</f>
        <v>330</v>
      </c>
      <c r="J211" s="9">
        <f ca="1">SUMIF(Лист1!B:B,Sheet1!F211,Лист1!F:F)</f>
        <v>0</v>
      </c>
      <c r="K211" s="5">
        <f ca="1">SUMIF(Лист1!B:B,Sheet1!F211,Лист1!E:E)</f>
        <v>322</v>
      </c>
      <c r="L211" s="31"/>
      <c r="M211" s="10" t="str">
        <f t="shared" ca="1" si="21"/>
        <v/>
      </c>
      <c r="N211" s="80"/>
      <c r="O211" s="99">
        <v>4690365042034</v>
      </c>
      <c r="P211" s="67" t="s">
        <v>990</v>
      </c>
    </row>
    <row r="212" spans="1:16" ht="41.25" customHeight="1" x14ac:dyDescent="0.2">
      <c r="A212" s="12"/>
      <c r="B212" s="13"/>
      <c r="C212" s="13"/>
      <c r="D212" s="26"/>
      <c r="E212" s="26"/>
      <c r="F212" s="63" t="s">
        <v>2276</v>
      </c>
      <c r="G212" s="58">
        <v>44</v>
      </c>
      <c r="H212" s="65" t="s">
        <v>2092</v>
      </c>
      <c r="I212" s="9">
        <f ca="1">SUMIF(Лист1!B:B,Sheet1!F212,Лист1!D:D)</f>
        <v>330</v>
      </c>
      <c r="J212" s="9">
        <f ca="1">SUMIF(Лист1!B:B,Sheet1!F212,Лист1!F:F)</f>
        <v>0</v>
      </c>
      <c r="K212" s="5">
        <f ca="1">SUMIF(Лист1!B:B,Sheet1!F212,Лист1!E:E)</f>
        <v>20</v>
      </c>
      <c r="L212" s="31"/>
      <c r="M212" s="10" t="str">
        <f t="shared" ca="1" si="21"/>
        <v/>
      </c>
      <c r="N212" s="80"/>
      <c r="O212" s="99">
        <v>4690365042034</v>
      </c>
      <c r="P212" s="67" t="s">
        <v>990</v>
      </c>
    </row>
    <row r="213" spans="1:16" ht="90" customHeight="1" x14ac:dyDescent="0.2">
      <c r="A213" s="12"/>
      <c r="B213" s="13"/>
      <c r="C213" s="13"/>
      <c r="D213" s="26"/>
      <c r="E213" s="26"/>
      <c r="F213" s="63" t="s">
        <v>1989</v>
      </c>
      <c r="G213" s="58">
        <v>15</v>
      </c>
      <c r="H213" s="65" t="s">
        <v>1990</v>
      </c>
      <c r="I213" s="9">
        <f ca="1">SUMIF(Лист1!B:B,Sheet1!F213,Лист1!D:D)</f>
        <v>214</v>
      </c>
      <c r="J213" s="9">
        <f ca="1">SUMIF(Лист1!B:B,Sheet1!F213,Лист1!F:F)</f>
        <v>0</v>
      </c>
      <c r="K213" s="5">
        <f ca="1">SUMIF(Лист1!B:B,Sheet1!F213,Лист1!E:E)</f>
        <v>81</v>
      </c>
      <c r="L213" s="31"/>
      <c r="M213" s="10" t="str">
        <f t="shared" ref="M213:M274" ca="1" si="22">IF(J213&gt;0,IF(L213*J213&gt;0,IF(K213&gt;=L213,J213*L213,J213*L213&amp;"руб., но остатков не хватает!!!"),""),IF(L213*I213&gt;0,IF(K213&gt;=L213,I213*L213,I213*L213&amp;"руб., но остатков не хватает!!!"),""))</f>
        <v/>
      </c>
      <c r="N213" s="80"/>
      <c r="O213" s="99">
        <v>4690365048265</v>
      </c>
      <c r="P213" s="67" t="s">
        <v>990</v>
      </c>
    </row>
    <row r="214" spans="1:16" ht="22.5" customHeight="1" x14ac:dyDescent="0.2">
      <c r="A214" s="12"/>
      <c r="B214" s="13"/>
      <c r="C214" s="13"/>
      <c r="D214" s="26"/>
      <c r="E214" s="26"/>
      <c r="F214" s="63" t="s">
        <v>2065</v>
      </c>
      <c r="G214" s="58">
        <v>60</v>
      </c>
      <c r="H214" s="65" t="s">
        <v>1968</v>
      </c>
      <c r="I214" s="9">
        <f ca="1">SUMIF(Лист1!B:B,Sheet1!F214,Лист1!D:D)</f>
        <v>449</v>
      </c>
      <c r="J214" s="9">
        <f ca="1">SUMIF(Лист1!B:B,Sheet1!F214,Лист1!F:F)</f>
        <v>0</v>
      </c>
      <c r="K214" s="5">
        <f ca="1">SUMIF(Лист1!B:B,Sheet1!F214,Лист1!E:E)</f>
        <v>72</v>
      </c>
      <c r="L214" s="31"/>
      <c r="M214" s="10" t="str">
        <f ca="1">IF(J214&gt;0,IF(L214*J214&gt;0,IF(K214&gt;=L214,J214*L214,J214*L214&amp;"руб., но остатков не хватает!!!"),""),IF(L214*I214&gt;0,IF(K214&gt;=L214,I214*L214,I214*L214&amp;"руб., но остатков не хватает!!!"),""))</f>
        <v/>
      </c>
      <c r="N214" s="80"/>
      <c r="O214" s="99">
        <v>4690365043598</v>
      </c>
      <c r="P214" s="67" t="s">
        <v>990</v>
      </c>
    </row>
    <row r="215" spans="1:16" ht="22.5" customHeight="1" x14ac:dyDescent="0.2">
      <c r="A215" s="12"/>
      <c r="B215" s="13"/>
      <c r="C215" s="13"/>
      <c r="D215" s="26"/>
      <c r="E215" s="26"/>
      <c r="F215" s="63" t="s">
        <v>2375</v>
      </c>
      <c r="G215" s="58">
        <v>60</v>
      </c>
      <c r="H215" s="65" t="s">
        <v>1968</v>
      </c>
      <c r="I215" s="9">
        <f ca="1">SUMIF(Лист1!B:B,Sheet1!F215,Лист1!D:D)</f>
        <v>609</v>
      </c>
      <c r="J215" s="9">
        <f ca="1">SUMIF(Лист1!B:B,Sheet1!F215,Лист1!F:F)</f>
        <v>0</v>
      </c>
      <c r="K215" s="5">
        <f ca="1">SUMIF(Лист1!B:B,Sheet1!F215,Лист1!E:E)</f>
        <v>186</v>
      </c>
      <c r="L215" s="31"/>
      <c r="M215" s="10" t="str">
        <f ca="1">IF(J215&gt;0,IF(L215*J215&gt;0,IF(K215&gt;=L215,J215*L215,J215*L215&amp;"руб., но остатков не хватает!!!"),""),IF(L215*I215&gt;0,IF(K215&gt;=L215,I215*L215,I215*L215&amp;"руб., но остатков не хватает!!!"),""))</f>
        <v/>
      </c>
      <c r="N215" s="80"/>
      <c r="O215" s="99">
        <v>4690365046803</v>
      </c>
      <c r="P215" s="67" t="s">
        <v>990</v>
      </c>
    </row>
    <row r="216" spans="1:16" ht="22.5" customHeight="1" x14ac:dyDescent="0.2">
      <c r="A216" s="12"/>
      <c r="B216" s="13"/>
      <c r="C216" s="13"/>
      <c r="D216" s="26"/>
      <c r="E216" s="26"/>
      <c r="F216" s="63" t="s">
        <v>1967</v>
      </c>
      <c r="G216" s="58">
        <v>60</v>
      </c>
      <c r="H216" s="65" t="s">
        <v>1968</v>
      </c>
      <c r="I216" s="9">
        <f ca="1">SUMIF(Лист1!B:B,Sheet1!F216,Лист1!D:D)</f>
        <v>609</v>
      </c>
      <c r="J216" s="9">
        <f ca="1">SUMIF(Лист1!B:B,Sheet1!F216,Лист1!F:F)</f>
        <v>0</v>
      </c>
      <c r="K216" s="5">
        <f ca="1">SUMIF(Лист1!B:B,Sheet1!F216,Лист1!E:E)</f>
        <v>140</v>
      </c>
      <c r="L216" s="31"/>
      <c r="M216" s="10" t="str">
        <f ca="1">IF(J216&gt;0,IF(L216*J216&gt;0,IF(K216&gt;=L216,J216*L216,J216*L216&amp;"руб., но остатков не хватает!!!"),""),IF(L216*I216&gt;0,IF(K216&gt;=L216,I216*L216,I216*L216&amp;"руб., но остатков не хватает!!!"),""))</f>
        <v/>
      </c>
      <c r="N216" s="80"/>
      <c r="O216" s="99">
        <v>4690365043604</v>
      </c>
      <c r="P216" s="67" t="s">
        <v>990</v>
      </c>
    </row>
    <row r="217" spans="1:16" ht="22.5" customHeight="1" x14ac:dyDescent="0.2">
      <c r="A217" s="12"/>
      <c r="B217" s="13"/>
      <c r="C217" s="13"/>
      <c r="D217" s="26"/>
      <c r="E217" s="26"/>
      <c r="F217" s="63" t="s">
        <v>2377</v>
      </c>
      <c r="G217" s="58">
        <v>80</v>
      </c>
      <c r="H217" s="65" t="s">
        <v>2047</v>
      </c>
      <c r="I217" s="9">
        <f ca="1">SUMIF(Лист1!B:B,Sheet1!F217,Лист1!D:D)</f>
        <v>916</v>
      </c>
      <c r="J217" s="9">
        <f ca="1">SUMIF(Лист1!B:B,Sheet1!F217,Лист1!F:F)</f>
        <v>0</v>
      </c>
      <c r="K217" s="5">
        <f ca="1">SUMIF(Лист1!B:B,Sheet1!F217,Лист1!E:E)</f>
        <v>212</v>
      </c>
      <c r="L217" s="31"/>
      <c r="M217" s="10" t="str">
        <f ca="1">IF(J217&gt;0,IF(L217*J217&gt;0,IF(K217&gt;=L217,J217*L217,J217*L217&amp;"руб., но остатков не хватает!!!"),""),IF(L217*I217&gt;0,IF(K217&gt;=L217,I217*L217,I217*L217&amp;"руб., но остатков не хватает!!!"),""))</f>
        <v/>
      </c>
      <c r="N217" s="80"/>
      <c r="O217" s="99">
        <v>4690365046810</v>
      </c>
      <c r="P217" s="67" t="s">
        <v>990</v>
      </c>
    </row>
    <row r="218" spans="1:16" ht="22.5" customHeight="1" x14ac:dyDescent="0.2">
      <c r="A218" s="12"/>
      <c r="B218" s="13"/>
      <c r="C218" s="13"/>
      <c r="D218" s="26"/>
      <c r="E218" s="26"/>
      <c r="F218" s="63" t="s">
        <v>2046</v>
      </c>
      <c r="G218" s="58">
        <v>80</v>
      </c>
      <c r="H218" s="65" t="s">
        <v>2047</v>
      </c>
      <c r="I218" s="9">
        <f ca="1">SUMIF(Лист1!B:B,Sheet1!F218,Лист1!D:D)</f>
        <v>916</v>
      </c>
      <c r="J218" s="9">
        <f ca="1">SUMIF(Лист1!B:B,Sheet1!F218,Лист1!F:F)</f>
        <v>0</v>
      </c>
      <c r="K218" s="5">
        <f ca="1">SUMIF(Лист1!B:B,Sheet1!F218,Лист1!E:E)</f>
        <v>23</v>
      </c>
      <c r="L218" s="31"/>
      <c r="M218" s="10" t="str">
        <f t="shared" ca="1" si="22"/>
        <v/>
      </c>
      <c r="N218" s="80"/>
      <c r="O218" s="99">
        <v>4690365048555</v>
      </c>
      <c r="P218" s="67" t="s">
        <v>990</v>
      </c>
    </row>
    <row r="219" spans="1:16" ht="81.75" customHeight="1" x14ac:dyDescent="0.2">
      <c r="A219" s="12"/>
      <c r="B219" s="13"/>
      <c r="C219" s="13"/>
      <c r="D219" s="26"/>
      <c r="E219" s="26"/>
      <c r="F219" s="63" t="s">
        <v>1994</v>
      </c>
      <c r="G219" s="58">
        <v>115</v>
      </c>
      <c r="H219" s="65" t="s">
        <v>1995</v>
      </c>
      <c r="I219" s="9">
        <f ca="1">SUMIF(Лист1!B:B,Sheet1!F219,Лист1!D:D)</f>
        <v>356</v>
      </c>
      <c r="J219" s="71">
        <v>209</v>
      </c>
      <c r="K219" s="5">
        <f ca="1">SUMIF(Лист1!B:B,Sheet1!F219,Лист1!E:E)</f>
        <v>385</v>
      </c>
      <c r="L219" s="31"/>
      <c r="M219" s="10" t="str">
        <f t="shared" si="22"/>
        <v/>
      </c>
      <c r="N219" s="80"/>
      <c r="O219" s="99">
        <v>0</v>
      </c>
      <c r="P219" s="67" t="s">
        <v>990</v>
      </c>
    </row>
    <row r="220" spans="1:16" ht="57.75" customHeight="1" x14ac:dyDescent="0.2">
      <c r="A220" s="12"/>
      <c r="B220" s="13"/>
      <c r="C220" s="13"/>
      <c r="D220" s="26"/>
      <c r="E220" s="26"/>
      <c r="F220" s="63" t="s">
        <v>2014</v>
      </c>
      <c r="G220" s="58">
        <v>130</v>
      </c>
      <c r="H220" s="65" t="s">
        <v>2015</v>
      </c>
      <c r="I220" s="9">
        <f ca="1">SUMIF(Лист1!B:B,Sheet1!F220,Лист1!D:D)</f>
        <v>235</v>
      </c>
      <c r="J220" s="71">
        <v>138</v>
      </c>
      <c r="K220" s="5">
        <f ca="1">SUMIF(Лист1!B:B,Sheet1!F220,Лист1!E:E)</f>
        <v>515</v>
      </c>
      <c r="L220" s="31"/>
      <c r="M220" s="10" t="str">
        <f t="shared" si="22"/>
        <v/>
      </c>
      <c r="N220" s="80"/>
      <c r="O220" s="99">
        <v>0</v>
      </c>
      <c r="P220" s="67" t="s">
        <v>990</v>
      </c>
    </row>
    <row r="221" spans="1:16" ht="89.25" customHeight="1" x14ac:dyDescent="0.2">
      <c r="A221" s="12"/>
      <c r="B221" s="13"/>
      <c r="C221" s="13"/>
      <c r="D221" s="26"/>
      <c r="E221" s="26"/>
      <c r="F221" s="63" t="s">
        <v>2022</v>
      </c>
      <c r="G221" s="58">
        <v>44</v>
      </c>
      <c r="H221" s="65" t="s">
        <v>2023</v>
      </c>
      <c r="I221" s="9">
        <f ca="1">SUMIF(Лист1!B:B,Sheet1!F221,Лист1!D:D)</f>
        <v>358</v>
      </c>
      <c r="J221" s="71">
        <v>210</v>
      </c>
      <c r="K221" s="5">
        <f ca="1">SUMIF(Лист1!B:B,Sheet1!F221,Лист1!E:E)</f>
        <v>168</v>
      </c>
      <c r="L221" s="31"/>
      <c r="M221" s="10" t="str">
        <f t="shared" si="22"/>
        <v/>
      </c>
      <c r="N221" s="80"/>
      <c r="O221" s="99">
        <v>0</v>
      </c>
      <c r="P221" s="67" t="s">
        <v>990</v>
      </c>
    </row>
    <row r="222" spans="1:16" ht="57.75" customHeight="1" x14ac:dyDescent="0.2">
      <c r="A222" s="12"/>
      <c r="B222" s="13"/>
      <c r="C222" s="13"/>
      <c r="D222" s="26"/>
      <c r="E222" s="26"/>
      <c r="F222" s="63" t="s">
        <v>2408</v>
      </c>
      <c r="G222" s="58">
        <v>30</v>
      </c>
      <c r="H222" s="65" t="s">
        <v>2083</v>
      </c>
      <c r="I222" s="9">
        <f ca="1">SUMIF(Лист1!B:B,Sheet1!F222,Лист1!D:D)</f>
        <v>398</v>
      </c>
      <c r="J222" s="9">
        <f ca="1">SUMIF(Лист1!B:B,Sheet1!F222,Лист1!F:F)</f>
        <v>0</v>
      </c>
      <c r="K222" s="5">
        <f ca="1">SUMIF(Лист1!B:B,Sheet1!F222,Лист1!E:E)</f>
        <v>184</v>
      </c>
      <c r="L222" s="31"/>
      <c r="M222" s="10" t="str">
        <f ca="1">IF(J222&gt;0,IF(L222*J222&gt;0,IF(K222&gt;=L222,J222*L222,J222*L222&amp;"руб., но остатков не хватает!!!"),""),IF(L222*I222&gt;0,IF(K222&gt;=L222,I222*L222,I222*L222&amp;"руб., но остатков не хватает!!!"),""))</f>
        <v/>
      </c>
      <c r="N222" s="80"/>
      <c r="O222" s="99">
        <v>4690365042010</v>
      </c>
      <c r="P222" s="67" t="s">
        <v>990</v>
      </c>
    </row>
    <row r="223" spans="1:16" ht="57.75" customHeight="1" x14ac:dyDescent="0.2">
      <c r="A223" s="12"/>
      <c r="B223" s="13"/>
      <c r="C223" s="13"/>
      <c r="D223" s="26"/>
      <c r="E223" s="26"/>
      <c r="F223" s="63" t="s">
        <v>2082</v>
      </c>
      <c r="G223" s="58">
        <v>30</v>
      </c>
      <c r="H223" s="65" t="s">
        <v>2083</v>
      </c>
      <c r="I223" s="9">
        <f ca="1">SUMIF(Лист1!B:B,Sheet1!F223,Лист1!D:D)</f>
        <v>398</v>
      </c>
      <c r="J223" s="9">
        <f ca="1">SUMIF(Лист1!B:B,Sheet1!F223,Лист1!F:F)</f>
        <v>0</v>
      </c>
      <c r="K223" s="5">
        <f ca="1">SUMIF(Лист1!B:B,Sheet1!F223,Лист1!E:E)</f>
        <v>193</v>
      </c>
      <c r="L223" s="31"/>
      <c r="M223" s="10" t="str">
        <f t="shared" ca="1" si="22"/>
        <v/>
      </c>
      <c r="N223" s="80"/>
      <c r="O223" s="99">
        <v>4690365042010</v>
      </c>
      <c r="P223" s="67" t="s">
        <v>990</v>
      </c>
    </row>
    <row r="224" spans="1:16" ht="18" customHeight="1" x14ac:dyDescent="0.2">
      <c r="A224" s="12"/>
      <c r="B224" s="13"/>
      <c r="C224" s="13"/>
      <c r="D224" s="26"/>
      <c r="E224" s="26"/>
      <c r="F224" s="63" t="s">
        <v>2104</v>
      </c>
      <c r="G224" s="58">
        <v>45</v>
      </c>
      <c r="H224" s="65" t="s">
        <v>287</v>
      </c>
      <c r="I224" s="9">
        <f ca="1">SUMIF(Лист1!B:B,Sheet1!F224,Лист1!D:D)</f>
        <v>655</v>
      </c>
      <c r="J224" s="9">
        <f ca="1">SUMIF(Лист1!B:B,Sheet1!F224,Лист1!F:F)</f>
        <v>0</v>
      </c>
      <c r="K224" s="5">
        <f ca="1">SUMIF(Лист1!B:B,Sheet1!F224,Лист1!E:E)</f>
        <v>65</v>
      </c>
      <c r="L224" s="31"/>
      <c r="M224" s="10" t="str">
        <f t="shared" ref="M224:M239" ca="1" si="23">IF(J224&gt;0,IF(L224*J224&gt;0,IF(K224&gt;=L224,J224*L224,J224*L224&amp;"руб., но остатков не хватает!!!"),""),IF(L224*I224&gt;0,IF(K224&gt;=L224,I224*L224,I224*L224&amp;"руб., но остатков не хватает!!!"),""))</f>
        <v/>
      </c>
      <c r="N224" s="80"/>
      <c r="O224" s="99">
        <v>4690365041983</v>
      </c>
      <c r="P224" s="67" t="s">
        <v>990</v>
      </c>
    </row>
    <row r="225" spans="1:16" ht="18" customHeight="1" x14ac:dyDescent="0.2">
      <c r="A225" s="12"/>
      <c r="B225" s="13"/>
      <c r="C225" s="13"/>
      <c r="D225" s="26"/>
      <c r="E225" s="26"/>
      <c r="F225" s="63" t="s">
        <v>2105</v>
      </c>
      <c r="G225" s="58">
        <v>45</v>
      </c>
      <c r="H225" s="65" t="s">
        <v>287</v>
      </c>
      <c r="I225" s="9">
        <f ca="1">SUMIF(Лист1!B:B,Sheet1!F225,Лист1!D:D)</f>
        <v>655</v>
      </c>
      <c r="J225" s="9">
        <f ca="1">SUMIF(Лист1!B:B,Sheet1!F225,Лист1!F:F)</f>
        <v>0</v>
      </c>
      <c r="K225" s="5">
        <f ca="1">SUMIF(Лист1!B:B,Sheet1!F225,Лист1!E:E)</f>
        <v>76</v>
      </c>
      <c r="L225" s="31"/>
      <c r="M225" s="10" t="str">
        <f ca="1">IF(J225&gt;0,IF(L225*J225&gt;0,IF(K225&gt;=L225,J225*L225,J225*L225&amp;"руб., но остатков не хватает!!!"),""),IF(L225*I225&gt;0,IF(K225&gt;=L225,I225*L225,I225*L225&amp;"руб., но остатков не хватает!!!"),""))</f>
        <v/>
      </c>
      <c r="N225" s="80"/>
      <c r="O225" s="99"/>
      <c r="P225" s="67" t="s">
        <v>990</v>
      </c>
    </row>
    <row r="226" spans="1:16" ht="18" customHeight="1" x14ac:dyDescent="0.2">
      <c r="A226" s="12"/>
      <c r="B226" s="13"/>
      <c r="C226" s="13"/>
      <c r="D226" s="26"/>
      <c r="E226" s="26"/>
      <c r="F226" s="63" t="s">
        <v>2106</v>
      </c>
      <c r="G226" s="58">
        <v>45</v>
      </c>
      <c r="H226" s="65" t="s">
        <v>287</v>
      </c>
      <c r="I226" s="9">
        <f ca="1">SUMIF(Лист1!B:B,Sheet1!F226,Лист1!D:D)</f>
        <v>655</v>
      </c>
      <c r="J226" s="9">
        <f ca="1">SUMIF(Лист1!B:B,Sheet1!F226,Лист1!F:F)</f>
        <v>0</v>
      </c>
      <c r="K226" s="5">
        <f ca="1">SUMIF(Лист1!B:B,Sheet1!F226,Лист1!E:E)</f>
        <v>377</v>
      </c>
      <c r="L226" s="31"/>
      <c r="M226" s="10" t="str">
        <f t="shared" ca="1" si="23"/>
        <v/>
      </c>
      <c r="N226" s="80"/>
      <c r="O226" s="99">
        <v>4690365042003</v>
      </c>
      <c r="P226" s="67" t="s">
        <v>990</v>
      </c>
    </row>
    <row r="227" spans="1:16" ht="18" customHeight="1" x14ac:dyDescent="0.2">
      <c r="A227" s="12"/>
      <c r="B227" s="13"/>
      <c r="C227" s="13"/>
      <c r="D227" s="26"/>
      <c r="E227" s="26"/>
      <c r="F227" s="63" t="s">
        <v>4703</v>
      </c>
      <c r="G227" s="58">
        <v>80</v>
      </c>
      <c r="H227" s="65" t="s">
        <v>4410</v>
      </c>
      <c r="I227" s="9">
        <f ca="1">SUMIF(Лист1!B:B,Sheet1!F227,Лист1!D:D)</f>
        <v>1539</v>
      </c>
      <c r="J227" s="9">
        <f ca="1">SUMIF(Лист1!B:B,Sheet1!F227,Лист1!F:F)</f>
        <v>0</v>
      </c>
      <c r="K227" s="5">
        <f ca="1">SUMIF(Лист1!B:B,Sheet1!F227,Лист1!E:E)</f>
        <v>0</v>
      </c>
      <c r="L227" s="31"/>
      <c r="M227" s="10" t="str">
        <f ca="1">IF(J227&gt;0,IF(L227*J227&gt;0,IF(K227&gt;=L227,J227*L227,J227*L227&amp;"руб., но остатков не хватает!!!"),""),IF(L227*I227&gt;0,IF(K227&gt;=L227,I227*L227,I227*L227&amp;"руб., но остатков не хватает!!!"),""))</f>
        <v/>
      </c>
      <c r="N227" s="80"/>
      <c r="O227" s="99"/>
      <c r="P227" s="67" t="s">
        <v>990</v>
      </c>
    </row>
    <row r="228" spans="1:16" ht="18" customHeight="1" x14ac:dyDescent="0.2">
      <c r="A228" s="12"/>
      <c r="B228" s="13"/>
      <c r="C228" s="13"/>
      <c r="D228" s="26"/>
      <c r="E228" s="26"/>
      <c r="F228" s="63" t="s">
        <v>4409</v>
      </c>
      <c r="G228" s="58">
        <v>80</v>
      </c>
      <c r="H228" s="65" t="s">
        <v>4410</v>
      </c>
      <c r="I228" s="9">
        <f ca="1">SUMIF(Лист1!B:B,Sheet1!F228,Лист1!D:D)</f>
        <v>1539</v>
      </c>
      <c r="J228" s="9">
        <f ca="1">SUMIF(Лист1!B:B,Sheet1!F228,Лист1!F:F)</f>
        <v>0</v>
      </c>
      <c r="K228" s="5">
        <f ca="1">SUMIF(Лист1!B:B,Sheet1!F228,Лист1!E:E)</f>
        <v>40</v>
      </c>
      <c r="L228" s="31"/>
      <c r="M228" s="10" t="str">
        <f t="shared" ref="M228:M229" ca="1" si="24">IF(J228&gt;0,IF(L228*J228&gt;0,IF(K228&gt;=L228,J228*L228,J228*L228&amp;"руб., но остатков не хватает!!!"),""),IF(L228*I228&gt;0,IF(K228&gt;=L228,I228*L228,I228*L228&amp;"руб., но остатков не хватает!!!"),""))</f>
        <v/>
      </c>
      <c r="N228" s="80"/>
      <c r="O228" s="99">
        <v>4690365042003</v>
      </c>
      <c r="P228" s="67" t="s">
        <v>990</v>
      </c>
    </row>
    <row r="229" spans="1:16" ht="66" customHeight="1" x14ac:dyDescent="0.2">
      <c r="A229" s="12"/>
      <c r="B229" s="13"/>
      <c r="C229" s="13"/>
      <c r="D229" s="26"/>
      <c r="E229" s="26"/>
      <c r="F229" s="63" t="s">
        <v>4660</v>
      </c>
      <c r="G229" s="58">
        <v>26</v>
      </c>
      <c r="H229" s="65" t="s">
        <v>4661</v>
      </c>
      <c r="I229" s="9">
        <f>SUMIF(Лист1!B:B,Sheet1!F229,Лист1!D:D)</f>
        <v>0</v>
      </c>
      <c r="J229" s="9">
        <f>SUMIF(Лист1!B:B,Sheet1!F229,Лист1!F:F)</f>
        <v>0</v>
      </c>
      <c r="K229" s="5">
        <f>SUMIF(Лист1!B:B,Sheet1!F229,Лист1!E:E)</f>
        <v>0</v>
      </c>
      <c r="L229" s="31"/>
      <c r="M229" s="10" t="str">
        <f t="shared" si="24"/>
        <v/>
      </c>
      <c r="N229" s="80"/>
      <c r="O229" s="99">
        <v>4690365043772</v>
      </c>
      <c r="P229" s="67" t="s">
        <v>990</v>
      </c>
    </row>
    <row r="230" spans="1:16" ht="80.25" customHeight="1" x14ac:dyDescent="0.2">
      <c r="A230" s="12"/>
      <c r="B230" s="13"/>
      <c r="C230" s="13"/>
      <c r="D230" s="26"/>
      <c r="E230" s="26"/>
      <c r="F230" s="63" t="s">
        <v>2140</v>
      </c>
      <c r="G230" s="58">
        <v>57</v>
      </c>
      <c r="H230" s="65" t="s">
        <v>2141</v>
      </c>
      <c r="I230" s="9">
        <f ca="1">SUMIF(Лист1!B:B,Sheet1!F230,Лист1!D:D)</f>
        <v>928</v>
      </c>
      <c r="J230" s="9">
        <f ca="1">SUMIF(Лист1!B:B,Sheet1!F230,Лист1!F:F)</f>
        <v>0</v>
      </c>
      <c r="K230" s="5">
        <f ca="1">SUMIF(Лист1!B:B,Sheet1!F230,Лист1!E:E)</f>
        <v>586</v>
      </c>
      <c r="L230" s="31"/>
      <c r="M230" s="10" t="str">
        <f t="shared" ca="1" si="23"/>
        <v/>
      </c>
      <c r="N230" s="80"/>
      <c r="O230" s="99">
        <v>4690365043772</v>
      </c>
      <c r="P230" s="67" t="s">
        <v>990</v>
      </c>
    </row>
    <row r="231" spans="1:16" ht="69" customHeight="1" x14ac:dyDescent="0.2">
      <c r="A231" s="12"/>
      <c r="B231" s="13"/>
      <c r="C231" s="13"/>
      <c r="D231" s="26"/>
      <c r="E231" s="26"/>
      <c r="F231" s="63" t="s">
        <v>2409</v>
      </c>
      <c r="G231" s="58">
        <v>54</v>
      </c>
      <c r="H231" s="65" t="s">
        <v>2410</v>
      </c>
      <c r="I231" s="9">
        <f ca="1">SUMIF(Лист1!B:B,Sheet1!F231,Лист1!D:D)</f>
        <v>589</v>
      </c>
      <c r="J231" s="9">
        <f ca="1">SUMIF(Лист1!B:B,Sheet1!F231,Лист1!F:F)</f>
        <v>0</v>
      </c>
      <c r="K231" s="5">
        <f ca="1">SUMIF(Лист1!B:B,Sheet1!F231,Лист1!E:E)</f>
        <v>153</v>
      </c>
      <c r="L231" s="31"/>
      <c r="M231" s="10" t="str">
        <f t="shared" ref="M231:M236" ca="1" si="25">IF(J231&gt;0,IF(L231*J231&gt;0,IF(K231&gt;=L231,J231*L231,J231*L231&amp;"руб., но остатков не хватает!!!"),""),IF(L231*I231&gt;0,IF(K231&gt;=L231,I231*L231,I231*L231&amp;"руб., но остатков не хватает!!!"),""))</f>
        <v/>
      </c>
      <c r="N231" s="80"/>
      <c r="O231" s="99">
        <v>4690365043772</v>
      </c>
      <c r="P231" s="67" t="s">
        <v>990</v>
      </c>
    </row>
    <row r="232" spans="1:16" ht="90.75" customHeight="1" x14ac:dyDescent="0.2">
      <c r="A232" s="12"/>
      <c r="B232" s="13"/>
      <c r="C232" s="13"/>
      <c r="D232" s="26"/>
      <c r="E232" s="26"/>
      <c r="F232" s="63" t="s">
        <v>2917</v>
      </c>
      <c r="G232" s="58">
        <v>26</v>
      </c>
      <c r="H232" s="65" t="s">
        <v>2918</v>
      </c>
      <c r="I232" s="9">
        <f ca="1">SUMIF(Лист1!B:B,Sheet1!F232,Лист1!D:D)</f>
        <v>261</v>
      </c>
      <c r="J232" s="9">
        <f ca="1">SUMIF(Лист1!B:B,Sheet1!F232,Лист1!F:F)</f>
        <v>0</v>
      </c>
      <c r="K232" s="5">
        <f ca="1">SUMIF(Лист1!B:B,Sheet1!F232,Лист1!E:E)</f>
        <v>1</v>
      </c>
      <c r="L232" s="31"/>
      <c r="M232" s="10" t="str">
        <f t="shared" ca="1" si="25"/>
        <v/>
      </c>
      <c r="N232" s="80"/>
      <c r="O232" s="99">
        <v>4690365043772</v>
      </c>
      <c r="P232" s="67" t="s">
        <v>990</v>
      </c>
    </row>
    <row r="233" spans="1:16" ht="28.5" customHeight="1" x14ac:dyDescent="0.2">
      <c r="A233" s="12"/>
      <c r="B233" s="13"/>
      <c r="C233" s="13"/>
      <c r="D233" s="26"/>
      <c r="E233" s="26"/>
      <c r="F233" s="63" t="s">
        <v>2283</v>
      </c>
      <c r="G233" s="58">
        <v>18</v>
      </c>
      <c r="H233" s="65" t="s">
        <v>2282</v>
      </c>
      <c r="I233" s="9">
        <f ca="1">SUMIF(Лист1!B:B,Sheet1!F233,Лист1!D:D)</f>
        <v>177</v>
      </c>
      <c r="J233" s="9">
        <f ca="1">SUMIF(Лист1!B:B,Sheet1!F233,Лист1!F:F)</f>
        <v>0</v>
      </c>
      <c r="K233" s="5">
        <f ca="1">SUMIF(Лист1!B:B,Sheet1!F233,Лист1!E:E)</f>
        <v>259</v>
      </c>
      <c r="L233" s="31"/>
      <c r="M233" s="10" t="str">
        <f t="shared" ca="1" si="25"/>
        <v/>
      </c>
      <c r="N233" s="80"/>
      <c r="O233" s="99">
        <v>4690365043772</v>
      </c>
      <c r="P233" s="67" t="s">
        <v>990</v>
      </c>
    </row>
    <row r="234" spans="1:16" ht="28.5" customHeight="1" x14ac:dyDescent="0.2">
      <c r="A234" s="12"/>
      <c r="B234" s="13"/>
      <c r="C234" s="13"/>
      <c r="D234" s="26"/>
      <c r="E234" s="26"/>
      <c r="F234" s="63" t="s">
        <v>4415</v>
      </c>
      <c r="G234" s="58">
        <v>18</v>
      </c>
      <c r="H234" s="65" t="s">
        <v>2282</v>
      </c>
      <c r="I234" s="9">
        <f ca="1">SUMIF(Лист1!B:B,Sheet1!F234,Лист1!D:D)</f>
        <v>177</v>
      </c>
      <c r="J234" s="9">
        <f ca="1">SUMIF(Лист1!B:B,Sheet1!F234,Лист1!F:F)</f>
        <v>0</v>
      </c>
      <c r="K234" s="5">
        <f ca="1">SUMIF(Лист1!B:B,Sheet1!F234,Лист1!E:E)</f>
        <v>110</v>
      </c>
      <c r="L234" s="31"/>
      <c r="M234" s="10" t="str">
        <f t="shared" ca="1" si="25"/>
        <v/>
      </c>
      <c r="N234" s="80"/>
      <c r="O234" s="99">
        <v>4690365043772</v>
      </c>
      <c r="P234" s="67" t="s">
        <v>990</v>
      </c>
    </row>
    <row r="235" spans="1:16" ht="28.5" customHeight="1" x14ac:dyDescent="0.2">
      <c r="A235" s="12"/>
      <c r="B235" s="13"/>
      <c r="C235" s="13"/>
      <c r="D235" s="26"/>
      <c r="E235" s="26"/>
      <c r="F235" s="63" t="s">
        <v>4417</v>
      </c>
      <c r="G235" s="58">
        <v>18</v>
      </c>
      <c r="H235" s="65" t="s">
        <v>2282</v>
      </c>
      <c r="I235" s="9">
        <f ca="1">SUMIF(Лист1!B:B,Sheet1!F235,Лист1!D:D)</f>
        <v>177</v>
      </c>
      <c r="J235" s="9">
        <f ca="1">SUMIF(Лист1!B:B,Sheet1!F235,Лист1!F:F)</f>
        <v>0</v>
      </c>
      <c r="K235" s="5">
        <f ca="1">SUMIF(Лист1!B:B,Sheet1!F235,Лист1!E:E)</f>
        <v>125</v>
      </c>
      <c r="L235" s="31"/>
      <c r="M235" s="10" t="str">
        <f t="shared" ca="1" si="25"/>
        <v/>
      </c>
      <c r="N235" s="80"/>
      <c r="O235" s="99"/>
      <c r="P235" s="67" t="s">
        <v>990</v>
      </c>
    </row>
    <row r="236" spans="1:16" ht="79.5" customHeight="1" x14ac:dyDescent="0.2">
      <c r="A236" s="12"/>
      <c r="B236" s="13"/>
      <c r="C236" s="13"/>
      <c r="D236" s="26"/>
      <c r="E236" s="26"/>
      <c r="F236" s="63" t="s">
        <v>4420</v>
      </c>
      <c r="G236" s="58">
        <v>18</v>
      </c>
      <c r="H236" s="65" t="s">
        <v>4421</v>
      </c>
      <c r="I236" s="9">
        <f ca="1">SUMIF(Лист1!B:B,Sheet1!F236,Лист1!D:D)</f>
        <v>103</v>
      </c>
      <c r="J236" s="9">
        <f ca="1">SUMIF(Лист1!B:B,Sheet1!F236,Лист1!F:F)</f>
        <v>0</v>
      </c>
      <c r="K236" s="5">
        <f ca="1">SUMIF(Лист1!B:B,Sheet1!F236,Лист1!E:E)</f>
        <v>16</v>
      </c>
      <c r="L236" s="31"/>
      <c r="M236" s="10" t="str">
        <f t="shared" ca="1" si="25"/>
        <v/>
      </c>
      <c r="N236" s="80"/>
      <c r="O236" s="99">
        <v>4690365044052</v>
      </c>
      <c r="P236" s="67" t="s">
        <v>990</v>
      </c>
    </row>
    <row r="237" spans="1:16" ht="42" customHeight="1" x14ac:dyDescent="0.2">
      <c r="A237" s="12"/>
      <c r="B237" s="13"/>
      <c r="C237" s="13"/>
      <c r="D237" s="26"/>
      <c r="E237" s="26"/>
      <c r="F237" s="63" t="s">
        <v>2332</v>
      </c>
      <c r="G237" s="58">
        <v>18</v>
      </c>
      <c r="H237" s="65" t="s">
        <v>2331</v>
      </c>
      <c r="I237" s="9">
        <f ca="1">SUMIF(Лист1!B:B,Sheet1!F237,Лист1!D:D)</f>
        <v>177</v>
      </c>
      <c r="J237" s="9">
        <f ca="1">SUMIF(Лист1!B:B,Sheet1!F237,Лист1!F:F)</f>
        <v>0</v>
      </c>
      <c r="K237" s="5">
        <f ca="1">SUMIF(Лист1!B:B,Sheet1!F237,Лист1!E:E)</f>
        <v>6</v>
      </c>
      <c r="L237" s="31"/>
      <c r="M237" s="10" t="str">
        <f t="shared" ca="1" si="23"/>
        <v/>
      </c>
      <c r="N237" s="80"/>
      <c r="O237" s="99">
        <v>4690365044861</v>
      </c>
      <c r="P237" s="67" t="s">
        <v>990</v>
      </c>
    </row>
    <row r="238" spans="1:16" ht="42" customHeight="1" x14ac:dyDescent="0.2">
      <c r="A238" s="12"/>
      <c r="B238" s="13"/>
      <c r="C238" s="13"/>
      <c r="D238" s="26"/>
      <c r="E238" s="26"/>
      <c r="F238" s="63" t="s">
        <v>2330</v>
      </c>
      <c r="G238" s="58">
        <v>18</v>
      </c>
      <c r="H238" s="65" t="s">
        <v>2331</v>
      </c>
      <c r="I238" s="9">
        <f ca="1">SUMIF(Лист1!B:B,Sheet1!F238,Лист1!D:D)</f>
        <v>206</v>
      </c>
      <c r="J238" s="9">
        <f ca="1">SUMIF(Лист1!B:B,Sheet1!F238,Лист1!F:F)</f>
        <v>0</v>
      </c>
      <c r="K238" s="5">
        <f ca="1">SUMIF(Лист1!B:B,Sheet1!F238,Лист1!E:E)</f>
        <v>249</v>
      </c>
      <c r="L238" s="31"/>
      <c r="M238" s="10" t="str">
        <f t="shared" ca="1" si="23"/>
        <v/>
      </c>
      <c r="N238" s="80"/>
      <c r="O238" s="99">
        <v>4690365044878</v>
      </c>
      <c r="P238" s="67" t="s">
        <v>990</v>
      </c>
    </row>
    <row r="239" spans="1:16" ht="79.5" customHeight="1" x14ac:dyDescent="0.2">
      <c r="A239" s="12"/>
      <c r="B239" s="13"/>
      <c r="C239" s="13"/>
      <c r="D239" s="26"/>
      <c r="E239" s="26"/>
      <c r="F239" s="63" t="s">
        <v>2333</v>
      </c>
      <c r="G239" s="58">
        <v>20</v>
      </c>
      <c r="H239" s="65" t="s">
        <v>2334</v>
      </c>
      <c r="I239" s="9">
        <f ca="1">SUMIF(Лист1!B:B,Sheet1!F239,Лист1!D:D)</f>
        <v>249</v>
      </c>
      <c r="J239" s="9">
        <f ca="1">SUMIF(Лист1!B:B,Sheet1!F239,Лист1!F:F)</f>
        <v>0</v>
      </c>
      <c r="K239" s="5">
        <f ca="1">SUMIF(Лист1!B:B,Sheet1!F239,Лист1!E:E)</f>
        <v>7</v>
      </c>
      <c r="L239" s="31"/>
      <c r="M239" s="10" t="str">
        <f t="shared" ca="1" si="23"/>
        <v/>
      </c>
      <c r="N239" s="80"/>
      <c r="O239" s="99">
        <v>4690365044052</v>
      </c>
      <c r="P239" s="67" t="s">
        <v>990</v>
      </c>
    </row>
    <row r="240" spans="1:16" ht="79.5" customHeight="1" x14ac:dyDescent="0.2">
      <c r="A240" s="12"/>
      <c r="B240" s="13"/>
      <c r="C240" s="13"/>
      <c r="D240" s="26"/>
      <c r="E240" s="26"/>
      <c r="F240" s="63" t="s">
        <v>2335</v>
      </c>
      <c r="G240" s="58">
        <v>30</v>
      </c>
      <c r="H240" s="65" t="s">
        <v>2336</v>
      </c>
      <c r="I240" s="9">
        <f ca="1">SUMIF(Лист1!B:B,Sheet1!F240,Лист1!D:D)</f>
        <v>396</v>
      </c>
      <c r="J240" s="9">
        <f ca="1">SUMIF(Лист1!B:B,Sheet1!F240,Лист1!F:F)</f>
        <v>0</v>
      </c>
      <c r="K240" s="5">
        <f ca="1">SUMIF(Лист1!B:B,Sheet1!F240,Лист1!E:E)</f>
        <v>84</v>
      </c>
      <c r="L240" s="31"/>
      <c r="M240" s="10" t="str">
        <f ca="1">IF(J240&gt;0,IF(L240*J240&gt;0,IF(K240&gt;=L240,J240*L240,J240*L240&amp;"руб., но остатков не хватает!!!"),""),IF(L240*I240&gt;0,IF(K240&gt;=L240,I240*L240,I240*L240&amp;"руб., но остатков не хватает!!!"),""))</f>
        <v/>
      </c>
      <c r="N240" s="80"/>
      <c r="O240" s="99">
        <v>4690365044052</v>
      </c>
      <c r="P240" s="67" t="s">
        <v>990</v>
      </c>
    </row>
    <row r="241" spans="1:16" ht="66" customHeight="1" x14ac:dyDescent="0.2">
      <c r="A241" s="12"/>
      <c r="B241" s="13"/>
      <c r="C241" s="13"/>
      <c r="D241" s="26"/>
      <c r="E241" s="26"/>
      <c r="F241" s="63" t="s">
        <v>4427</v>
      </c>
      <c r="G241" s="58">
        <v>50</v>
      </c>
      <c r="H241" s="65" t="s">
        <v>4428</v>
      </c>
      <c r="I241" s="9">
        <f ca="1">SUMIF(Лист1!B:B,Sheet1!F241,Лист1!D:D)</f>
        <v>313</v>
      </c>
      <c r="J241" s="9">
        <f ca="1">SUMIF(Лист1!B:B,Sheet1!F241,Лист1!F:F)</f>
        <v>0</v>
      </c>
      <c r="K241" s="5">
        <f ca="1">SUMIF(Лист1!B:B,Sheet1!F241,Лист1!E:E)</f>
        <v>77</v>
      </c>
      <c r="L241" s="31"/>
      <c r="M241" s="10" t="str">
        <f ca="1">IF(J241&gt;0,IF(L241*J241&gt;0,IF(K241&gt;=L241,J241*L241,J241*L241&amp;"руб., но остатков не хватает!!!"),""),IF(L241*I241&gt;0,IF(K241&gt;=L241,I241*L241,I241*L241&amp;"руб., но остатков не хватает!!!"),""))</f>
        <v/>
      </c>
      <c r="N241" s="80"/>
      <c r="O241" s="99"/>
      <c r="P241" s="67" t="s">
        <v>990</v>
      </c>
    </row>
    <row r="242" spans="1:16" ht="76.5" customHeight="1" x14ac:dyDescent="0.2">
      <c r="A242" s="12"/>
      <c r="B242" s="13"/>
      <c r="C242" s="13"/>
      <c r="D242" s="26"/>
      <c r="E242" s="26"/>
      <c r="F242" s="63" t="s">
        <v>4377</v>
      </c>
      <c r="G242" s="58">
        <v>58</v>
      </c>
      <c r="H242" s="65" t="s">
        <v>4378</v>
      </c>
      <c r="I242" s="9">
        <f ca="1">SUMIF(Лист1!B:B,Sheet1!F242,Лист1!D:D)</f>
        <v>1150</v>
      </c>
      <c r="J242" s="9">
        <f ca="1">SUMIF(Лист1!B:B,Sheet1!F242,Лист1!F:F)</f>
        <v>0</v>
      </c>
      <c r="K242" s="5">
        <f ca="1">SUMIF(Лист1!B:B,Sheet1!F242,Лист1!E:E)</f>
        <v>3</v>
      </c>
      <c r="L242" s="31"/>
      <c r="M242" s="10" t="str">
        <f t="shared" ref="M242:M244" ca="1" si="26">IF(J242&gt;0,IF(L242*J242&gt;0,IF(K242&gt;=L242,J242*L242,J242*L242&amp;"руб., но остатков не хватает!!!"),""),IF(L242*I242&gt;0,IF(K242&gt;=L242,I242*L242,I242*L242&amp;"руб., но остатков не хватает!!!"),""))</f>
        <v/>
      </c>
      <c r="N242" s="80"/>
      <c r="O242" s="99"/>
      <c r="P242" s="67" t="s">
        <v>990</v>
      </c>
    </row>
    <row r="243" spans="1:16" ht="81.75" customHeight="1" x14ac:dyDescent="0.2">
      <c r="A243" s="12"/>
      <c r="B243" s="13"/>
      <c r="C243" s="13"/>
      <c r="D243" s="26"/>
      <c r="E243" s="26"/>
      <c r="F243" s="63" t="s">
        <v>4430</v>
      </c>
      <c r="G243" s="58">
        <v>45</v>
      </c>
      <c r="H243" s="65" t="s">
        <v>4431</v>
      </c>
      <c r="I243" s="9">
        <f ca="1">SUMIF(Лист1!B:B,Sheet1!F243,Лист1!D:D)</f>
        <v>475</v>
      </c>
      <c r="J243" s="9">
        <f ca="1">SUMIF(Лист1!B:B,Sheet1!F243,Лист1!F:F)</f>
        <v>0</v>
      </c>
      <c r="K243" s="5">
        <f ca="1">SUMIF(Лист1!B:B,Sheet1!F243,Лист1!E:E)</f>
        <v>3</v>
      </c>
      <c r="L243" s="31"/>
      <c r="M243" s="10" t="str">
        <f t="shared" ca="1" si="26"/>
        <v/>
      </c>
      <c r="N243" s="80"/>
      <c r="O243" s="99"/>
      <c r="P243" s="67" t="s">
        <v>990</v>
      </c>
    </row>
    <row r="244" spans="1:16" ht="76.5" customHeight="1" x14ac:dyDescent="0.2">
      <c r="A244" s="12"/>
      <c r="B244" s="13"/>
      <c r="C244" s="13"/>
      <c r="D244" s="26"/>
      <c r="E244" s="26"/>
      <c r="F244" s="63" t="s">
        <v>4380</v>
      </c>
      <c r="G244" s="58">
        <v>58</v>
      </c>
      <c r="H244" s="65" t="s">
        <v>4381</v>
      </c>
      <c r="I244" s="9">
        <f ca="1">SUMIF(Лист1!B:B,Sheet1!F244,Лист1!D:D)</f>
        <v>1216</v>
      </c>
      <c r="J244" s="9">
        <f ca="1">SUMIF(Лист1!B:B,Sheet1!F244,Лист1!F:F)</f>
        <v>0</v>
      </c>
      <c r="K244" s="5">
        <f ca="1">SUMIF(Лист1!B:B,Sheet1!F244,Лист1!E:E)</f>
        <v>2</v>
      </c>
      <c r="L244" s="31"/>
      <c r="M244" s="10" t="str">
        <f t="shared" ca="1" si="26"/>
        <v/>
      </c>
      <c r="N244" s="80"/>
      <c r="O244" s="99"/>
      <c r="P244" s="67" t="s">
        <v>990</v>
      </c>
    </row>
    <row r="245" spans="1:16" ht="29.25" customHeight="1" x14ac:dyDescent="0.2">
      <c r="A245" s="12"/>
      <c r="B245" s="13"/>
      <c r="C245" s="13"/>
      <c r="D245" s="26"/>
      <c r="E245" s="26"/>
      <c r="F245" s="63" t="s">
        <v>4663</v>
      </c>
      <c r="G245" s="58">
        <v>55</v>
      </c>
      <c r="H245" s="65" t="s">
        <v>4678</v>
      </c>
      <c r="I245" s="9">
        <f ca="1">SUMIF(Лист1!B:B,Sheet1!F245,Лист1!D:D)</f>
        <v>393</v>
      </c>
      <c r="J245" s="9">
        <f ca="1">SUMIF(Лист1!B:B,Sheet1!F245,Лист1!F:F)</f>
        <v>0</v>
      </c>
      <c r="K245" s="5">
        <f ca="1">SUMIF(Лист1!B:B,Sheet1!F245,Лист1!E:E)</f>
        <v>6</v>
      </c>
      <c r="L245" s="31"/>
      <c r="M245" s="10" t="str">
        <f ca="1">IF(J245&gt;0,IF(L245*J245&gt;0,IF(K245&gt;=L245,J245*L245,J245*L245&amp;"руб., но остатков не хватает!!!"),""),IF(L245*I245&gt;0,IF(K245&gt;=L245,I245*L245,I245*L245&amp;"руб., но остатков не хватает!!!"),""))</f>
        <v/>
      </c>
      <c r="N245" s="80"/>
      <c r="O245" s="99"/>
      <c r="P245" s="67" t="s">
        <v>990</v>
      </c>
    </row>
    <row r="246" spans="1:16" ht="29.25" customHeight="1" x14ac:dyDescent="0.2">
      <c r="A246" s="12"/>
      <c r="B246" s="13"/>
      <c r="C246" s="13"/>
      <c r="D246" s="26"/>
      <c r="E246" s="26"/>
      <c r="F246" s="63" t="s">
        <v>4677</v>
      </c>
      <c r="G246" s="58">
        <v>55</v>
      </c>
      <c r="H246" s="65" t="s">
        <v>4678</v>
      </c>
      <c r="I246" s="9">
        <f ca="1">SUMIF(Лист1!B:B,Sheet1!F246,Лист1!D:D)</f>
        <v>511</v>
      </c>
      <c r="J246" s="9">
        <f ca="1">SUMIF(Лист1!B:B,Sheet1!F246,Лист1!F:F)</f>
        <v>0</v>
      </c>
      <c r="K246" s="5">
        <f ca="1">SUMIF(Лист1!B:B,Sheet1!F246,Лист1!E:E)</f>
        <v>0</v>
      </c>
      <c r="L246" s="31"/>
      <c r="M246" s="10" t="str">
        <f ca="1">IF(J246&gt;0,IF(L246*J246&gt;0,IF(K246&gt;=L246,J246*L246,J246*L246&amp;"руб., но остатков не хватает!!!"),""),IF(L246*I246&gt;0,IF(K246&gt;=L246,I246*L246,I246*L246&amp;"руб., но остатков не хватает!!!"),""))</f>
        <v/>
      </c>
      <c r="N246" s="80"/>
      <c r="O246" s="99"/>
      <c r="P246" s="67" t="s">
        <v>990</v>
      </c>
    </row>
    <row r="247" spans="1:16" ht="29.25" customHeight="1" x14ac:dyDescent="0.2">
      <c r="A247" s="12"/>
      <c r="B247" s="13"/>
      <c r="C247" s="13"/>
      <c r="D247" s="26"/>
      <c r="E247" s="26"/>
      <c r="F247" s="63" t="s">
        <v>4671</v>
      </c>
      <c r="G247" s="58">
        <v>65</v>
      </c>
      <c r="H247" s="65" t="s">
        <v>4672</v>
      </c>
      <c r="I247" s="9">
        <f ca="1">SUMIF(Лист1!B:B,Sheet1!F247,Лист1!D:D)</f>
        <v>634</v>
      </c>
      <c r="J247" s="9">
        <f ca="1">SUMIF(Лист1!B:B,Sheet1!F247,Лист1!F:F)</f>
        <v>0</v>
      </c>
      <c r="K247" s="5">
        <f ca="1">SUMIF(Лист1!B:B,Sheet1!F247,Лист1!E:E)</f>
        <v>0</v>
      </c>
      <c r="L247" s="31"/>
      <c r="M247" s="10" t="str">
        <f ca="1">IF(J247&gt;0,IF(L247*J247&gt;0,IF(K247&gt;=L247,J247*L247,J247*L247&amp;"руб., но остатков не хватает!!!"),""),IF(L247*I247&gt;0,IF(K247&gt;=L247,I247*L247,I247*L247&amp;"руб., но остатков не хватает!!!"),""))</f>
        <v/>
      </c>
      <c r="N247" s="80"/>
      <c r="O247" s="99"/>
      <c r="P247" s="67" t="s">
        <v>990</v>
      </c>
    </row>
    <row r="248" spans="1:16" ht="70.5" customHeight="1" x14ac:dyDescent="0.2">
      <c r="A248" s="12"/>
      <c r="B248" s="13"/>
      <c r="C248" s="13"/>
      <c r="D248" s="26"/>
      <c r="E248" s="26"/>
      <c r="F248" s="63" t="s">
        <v>2936</v>
      </c>
      <c r="G248" s="58">
        <v>31</v>
      </c>
      <c r="H248" s="65" t="s">
        <v>2937</v>
      </c>
      <c r="I248" s="9">
        <f ca="1">SUMIF(Лист1!B:B,Sheet1!F248,Лист1!D:D)</f>
        <v>171</v>
      </c>
      <c r="J248" s="9">
        <f ca="1">SUMIF(Лист1!B:B,Sheet1!F248,Лист1!F:F)</f>
        <v>0</v>
      </c>
      <c r="K248" s="5">
        <f ca="1">SUMIF(Лист1!B:B,Sheet1!F248,Лист1!E:E)</f>
        <v>131</v>
      </c>
      <c r="L248" s="31"/>
      <c r="M248" s="10" t="str">
        <f t="shared" ref="M248:M251" ca="1" si="27">IF(J248&gt;0,IF(L248*J248&gt;0,IF(K248&gt;=L248,J248*L248,J248*L248&amp;"руб., но остатков не хватает!!!"),""),IF(L248*I248&gt;0,IF(K248&gt;=L248,I248*L248,I248*L248&amp;"руб., но остатков не хватает!!!"),""))</f>
        <v/>
      </c>
      <c r="N248" s="80"/>
      <c r="O248" s="99"/>
      <c r="P248" s="67" t="s">
        <v>990</v>
      </c>
    </row>
    <row r="249" spans="1:16" ht="69" customHeight="1" x14ac:dyDescent="0.2">
      <c r="A249" s="12"/>
      <c r="B249" s="13"/>
      <c r="C249" s="13"/>
      <c r="D249" s="26"/>
      <c r="E249" s="26"/>
      <c r="F249" s="63" t="s">
        <v>2939</v>
      </c>
      <c r="G249" s="58">
        <v>31</v>
      </c>
      <c r="H249" s="65" t="s">
        <v>2937</v>
      </c>
      <c r="I249" s="9">
        <f ca="1">SUMIF(Лист1!B:B,Sheet1!F249,Лист1!D:D)</f>
        <v>191</v>
      </c>
      <c r="J249" s="9">
        <f ca="1">SUMIF(Лист1!B:B,Sheet1!F249,Лист1!F:F)</f>
        <v>0</v>
      </c>
      <c r="K249" s="5">
        <f ca="1">SUMIF(Лист1!B:B,Sheet1!F249,Лист1!E:E)</f>
        <v>414</v>
      </c>
      <c r="L249" s="31"/>
      <c r="M249" s="10" t="str">
        <f t="shared" ca="1" si="27"/>
        <v/>
      </c>
      <c r="N249" s="80"/>
      <c r="O249" s="99"/>
      <c r="P249" s="67" t="s">
        <v>990</v>
      </c>
    </row>
    <row r="250" spans="1:16" ht="91.5" customHeight="1" x14ac:dyDescent="0.2">
      <c r="A250" s="12"/>
      <c r="B250" s="13"/>
      <c r="C250" s="13"/>
      <c r="D250" s="26"/>
      <c r="E250" s="26"/>
      <c r="F250" s="63" t="s">
        <v>4374</v>
      </c>
      <c r="G250" s="58">
        <v>46</v>
      </c>
      <c r="H250" s="65" t="s">
        <v>4375</v>
      </c>
      <c r="I250" s="9">
        <f ca="1">SUMIF(Лист1!B:B,Sheet1!F250,Лист1!D:D)</f>
        <v>605</v>
      </c>
      <c r="J250" s="9">
        <f ca="1">SUMIF(Лист1!B:B,Sheet1!F250,Лист1!F:F)</f>
        <v>0</v>
      </c>
      <c r="K250" s="5">
        <f ca="1">SUMIF(Лист1!B:B,Sheet1!F250,Лист1!E:E)</f>
        <v>1</v>
      </c>
      <c r="L250" s="31"/>
      <c r="M250" s="10" t="str">
        <f t="shared" ca="1" si="27"/>
        <v/>
      </c>
      <c r="N250" s="80"/>
      <c r="O250" s="99"/>
      <c r="P250" s="67" t="s">
        <v>990</v>
      </c>
    </row>
    <row r="251" spans="1:16" ht="36.75" customHeight="1" x14ac:dyDescent="0.2">
      <c r="A251" s="12"/>
      <c r="B251" s="13"/>
      <c r="C251" s="13"/>
      <c r="D251" s="26"/>
      <c r="E251" s="26"/>
      <c r="F251" s="63" t="s">
        <v>4742</v>
      </c>
      <c r="G251" s="58">
        <v>43</v>
      </c>
      <c r="H251" s="65" t="s">
        <v>4743</v>
      </c>
      <c r="I251" s="9">
        <f ca="1">SUMIF(Лист1!B:B,Sheet1!F251,Лист1!D:D)</f>
        <v>567</v>
      </c>
      <c r="J251" s="9">
        <f ca="1">SUMIF(Лист1!B:B,Sheet1!F251,Лист1!F:F)</f>
        <v>0</v>
      </c>
      <c r="K251" s="5">
        <f ca="1">SUMIF(Лист1!B:B,Sheet1!F251,Лист1!E:E)</f>
        <v>116</v>
      </c>
      <c r="L251" s="31"/>
      <c r="M251" s="10" t="str">
        <f t="shared" ca="1" si="27"/>
        <v/>
      </c>
      <c r="N251" s="80"/>
      <c r="O251" s="99"/>
      <c r="P251" s="67" t="s">
        <v>990</v>
      </c>
    </row>
    <row r="252" spans="1:16" ht="36.75" customHeight="1" x14ac:dyDescent="0.2">
      <c r="A252" s="12"/>
      <c r="B252" s="13"/>
      <c r="C252" s="13"/>
      <c r="D252" s="26"/>
      <c r="E252" s="26"/>
      <c r="F252" s="63" t="s">
        <v>4818</v>
      </c>
      <c r="G252" s="58">
        <v>48</v>
      </c>
      <c r="H252" s="65" t="s">
        <v>4819</v>
      </c>
      <c r="I252" s="9">
        <f ca="1">SUMIF(Лист1!B:B,Sheet1!F252,Лист1!D:D)</f>
        <v>654</v>
      </c>
      <c r="J252" s="9">
        <f ca="1">SUMIF(Лист1!B:B,Sheet1!F252,Лист1!F:F)</f>
        <v>0</v>
      </c>
      <c r="K252" s="5">
        <f ca="1">SUMIF(Лист1!B:B,Sheet1!F252,Лист1!E:E)</f>
        <v>9</v>
      </c>
      <c r="L252" s="31"/>
      <c r="M252" s="10" t="str">
        <f t="shared" ref="M252" ca="1" si="28">IF(J252&gt;0,IF(L252*J252&gt;0,IF(K252&gt;=L252,J252*L252,J252*L252&amp;"руб., но остатков не хватает!!!"),""),IF(L252*I252&gt;0,IF(K252&gt;=L252,I252*L252,I252*L252&amp;"руб., но остатков не хватает!!!"),""))</f>
        <v/>
      </c>
      <c r="N252" s="80"/>
      <c r="O252" s="99"/>
      <c r="P252" s="67" t="s">
        <v>990</v>
      </c>
    </row>
    <row r="253" spans="1:16" ht="82.5" customHeight="1" x14ac:dyDescent="0.2">
      <c r="A253" s="12"/>
      <c r="B253" s="13"/>
      <c r="C253" s="13"/>
      <c r="D253" s="26"/>
      <c r="E253" s="26"/>
      <c r="F253" s="63" t="s">
        <v>4486</v>
      </c>
      <c r="G253" s="58">
        <v>45</v>
      </c>
      <c r="H253" s="65" t="s">
        <v>4487</v>
      </c>
      <c r="I253" s="9">
        <f ca="1">SUMIF(Лист1!B:B,Sheet1!F253,Лист1!D:D)</f>
        <v>553</v>
      </c>
      <c r="J253" s="9">
        <f ca="1">SUMIF(Лист1!B:B,Sheet1!F253,Лист1!F:F)</f>
        <v>0</v>
      </c>
      <c r="K253" s="5">
        <f ca="1">SUMIF(Лист1!B:B,Sheet1!F253,Лист1!E:E)</f>
        <v>0</v>
      </c>
      <c r="L253" s="31"/>
      <c r="M253" s="10" t="str">
        <f ca="1">IF(J253&gt;0,IF(L253*J253&gt;0,IF(K253&gt;=L253,J253*L253,J253*L253&amp;"руб., но остатков не хватает!!!"),""),IF(L253*I253&gt;0,IF(K253&gt;=L253,I253*L253,I253*L253&amp;"руб., но остатков не хватает!!!"),""))</f>
        <v/>
      </c>
      <c r="N253" s="80"/>
      <c r="O253" s="99"/>
      <c r="P253" s="67" t="s">
        <v>990</v>
      </c>
    </row>
    <row r="254" spans="1:16" ht="96.75" customHeight="1" x14ac:dyDescent="0.2">
      <c r="A254" s="12"/>
      <c r="B254" s="13"/>
      <c r="C254" s="13"/>
      <c r="D254" s="26"/>
      <c r="E254" s="26"/>
      <c r="F254" s="63" t="s">
        <v>774</v>
      </c>
      <c r="G254" s="58">
        <v>40</v>
      </c>
      <c r="H254" s="65" t="s">
        <v>775</v>
      </c>
      <c r="I254" s="9">
        <f ca="1">SUMIF(Лист1!B:B,Sheet1!F254,Лист1!D:D)</f>
        <v>272</v>
      </c>
      <c r="J254" s="9">
        <f ca="1">SUMIF(Лист1!B:B,Sheet1!F254,Лист1!F:F)</f>
        <v>0</v>
      </c>
      <c r="K254" s="5">
        <f ca="1">SUMIF(Лист1!B:B,Sheet1!F254,Лист1!E:E)</f>
        <v>485</v>
      </c>
      <c r="L254" s="31"/>
      <c r="M254" s="10" t="str">
        <f t="shared" ca="1" si="22"/>
        <v/>
      </c>
      <c r="N254" s="80"/>
      <c r="O254" s="99">
        <v>0</v>
      </c>
      <c r="P254" s="67" t="s">
        <v>991</v>
      </c>
    </row>
    <row r="255" spans="1:16" ht="95.25" customHeight="1" x14ac:dyDescent="0.2">
      <c r="A255" s="12"/>
      <c r="B255" s="13"/>
      <c r="C255" s="13"/>
      <c r="D255" s="26"/>
      <c r="E255" s="26"/>
      <c r="F255" s="63" t="s">
        <v>776</v>
      </c>
      <c r="G255" s="58">
        <v>35</v>
      </c>
      <c r="H255" s="65" t="s">
        <v>777</v>
      </c>
      <c r="I255" s="9">
        <f ca="1">SUMIF(Лист1!B:B,Sheet1!F255,Лист1!D:D)</f>
        <v>147</v>
      </c>
      <c r="J255" s="9">
        <f ca="1">SUMIF(Лист1!B:B,Sheet1!F255,Лист1!F:F)</f>
        <v>0</v>
      </c>
      <c r="K255" s="5">
        <f ca="1">SUMIF(Лист1!B:B,Sheet1!F255,Лист1!E:E)</f>
        <v>151</v>
      </c>
      <c r="L255" s="31"/>
      <c r="M255" s="10" t="str">
        <f t="shared" ca="1" si="22"/>
        <v/>
      </c>
      <c r="N255" s="80"/>
      <c r="O255" s="99">
        <v>0</v>
      </c>
      <c r="P255" s="67" t="s">
        <v>991</v>
      </c>
    </row>
    <row r="256" spans="1:16" ht="90" customHeight="1" x14ac:dyDescent="0.2">
      <c r="A256" s="12"/>
      <c r="B256" s="13"/>
      <c r="C256" s="13"/>
      <c r="D256" s="26"/>
      <c r="E256" s="26"/>
      <c r="F256" s="63" t="s">
        <v>778</v>
      </c>
      <c r="G256" s="58">
        <v>35</v>
      </c>
      <c r="H256" s="65" t="s">
        <v>779</v>
      </c>
      <c r="I256" s="9">
        <f ca="1">SUMIF(Лист1!B:B,Sheet1!F256,Лист1!D:D)</f>
        <v>134</v>
      </c>
      <c r="J256" s="9">
        <f ca="1">SUMIF(Лист1!B:B,Sheet1!F256,Лист1!F:F)</f>
        <v>0</v>
      </c>
      <c r="K256" s="5">
        <f ca="1">SUMIF(Лист1!B:B,Sheet1!F256,Лист1!E:E)</f>
        <v>279</v>
      </c>
      <c r="L256" s="31"/>
      <c r="M256" s="10" t="str">
        <f t="shared" ca="1" si="22"/>
        <v/>
      </c>
      <c r="N256" s="80"/>
      <c r="O256" s="99">
        <v>0</v>
      </c>
      <c r="P256" s="67" t="s">
        <v>991</v>
      </c>
    </row>
    <row r="257" spans="1:16" ht="90" customHeight="1" x14ac:dyDescent="0.2">
      <c r="A257" s="12"/>
      <c r="B257" s="13"/>
      <c r="C257" s="13"/>
      <c r="D257" s="26"/>
      <c r="E257" s="26"/>
      <c r="F257" s="63" t="s">
        <v>780</v>
      </c>
      <c r="G257" s="58">
        <v>40</v>
      </c>
      <c r="H257" s="65" t="s">
        <v>781</v>
      </c>
      <c r="I257" s="9">
        <f ca="1">SUMIF(Лист1!B:B,Sheet1!F257,Лист1!D:D)</f>
        <v>273</v>
      </c>
      <c r="J257" s="9">
        <f ca="1">SUMIF(Лист1!B:B,Sheet1!F257,Лист1!F:F)</f>
        <v>0</v>
      </c>
      <c r="K257" s="5">
        <f ca="1">SUMIF(Лист1!B:B,Sheet1!F257,Лист1!E:E)</f>
        <v>334</v>
      </c>
      <c r="L257" s="31"/>
      <c r="M257" s="10" t="str">
        <f t="shared" ca="1" si="22"/>
        <v/>
      </c>
      <c r="N257" s="80"/>
      <c r="O257" s="99">
        <v>0</v>
      </c>
      <c r="P257" s="67" t="s">
        <v>991</v>
      </c>
    </row>
    <row r="258" spans="1:16" ht="78" customHeight="1" x14ac:dyDescent="0.2">
      <c r="A258" s="12"/>
      <c r="B258" s="13"/>
      <c r="C258" s="13"/>
      <c r="D258" s="26"/>
      <c r="E258" s="26"/>
      <c r="F258" s="63" t="s">
        <v>4</v>
      </c>
      <c r="G258" s="58">
        <v>29</v>
      </c>
      <c r="H258" s="65" t="s">
        <v>820</v>
      </c>
      <c r="I258" s="9">
        <f ca="1">IF(Лист1!$I$6&lt;&gt;"",SUMIF(Лист1!B:B,Sheet1!F258,Лист1!D:D)/((100-Лист1!$I$5)/100)*((100-Лист1!$I$6)/100),SUMIF(Лист1!B:B,Sheet1!F258,Лист1!D:D))</f>
        <v>222</v>
      </c>
      <c r="J258" s="9">
        <f ca="1">SUMIF(Лист1!B:B,Sheet1!F258,Лист1!F:F)</f>
        <v>0</v>
      </c>
      <c r="K258" s="5">
        <f ca="1">SUMIF(Лист1!B:B,Sheet1!F258,Лист1!E:E)</f>
        <v>632</v>
      </c>
      <c r="L258" s="31"/>
      <c r="M258" s="10" t="str">
        <f t="shared" ca="1" si="22"/>
        <v/>
      </c>
      <c r="N258" s="80"/>
      <c r="O258" s="99">
        <v>4690365029615</v>
      </c>
      <c r="P258" s="77" t="s">
        <v>992</v>
      </c>
    </row>
    <row r="259" spans="1:16" ht="94.5" customHeight="1" x14ac:dyDescent="0.2">
      <c r="A259" s="12"/>
      <c r="B259" s="13"/>
      <c r="C259" s="13"/>
      <c r="D259" s="26"/>
      <c r="E259" s="26"/>
      <c r="F259" s="63" t="s">
        <v>5</v>
      </c>
      <c r="G259" s="58">
        <v>41</v>
      </c>
      <c r="H259" s="65" t="s">
        <v>19</v>
      </c>
      <c r="I259" s="9">
        <f ca="1">IF(Лист1!$I$6&lt;&gt;"",SUMIF(Лист1!B:B,Sheet1!F259,Лист1!D:D)/((100-Лист1!$I$5)/100)*((100-Лист1!$I$6)/100),SUMIF(Лист1!B:B,Sheet1!F259,Лист1!D:D))</f>
        <v>272</v>
      </c>
      <c r="J259" s="9">
        <f ca="1">SUMIF(Лист1!B:B,Sheet1!F259,Лист1!F:F)</f>
        <v>0</v>
      </c>
      <c r="K259" s="5">
        <f ca="1">SUMIF(Лист1!B:B,Sheet1!F259,Лист1!E:E)</f>
        <v>817</v>
      </c>
      <c r="L259" s="31"/>
      <c r="M259" s="10" t="str">
        <f t="shared" ca="1" si="22"/>
        <v/>
      </c>
      <c r="N259" s="80"/>
      <c r="O259" s="99">
        <v>4690365029592</v>
      </c>
      <c r="P259" s="77" t="s">
        <v>992</v>
      </c>
    </row>
    <row r="260" spans="1:16" ht="81.75" customHeight="1" x14ac:dyDescent="0.2">
      <c r="A260" s="12"/>
      <c r="B260" s="13"/>
      <c r="C260" s="13"/>
      <c r="D260" s="26"/>
      <c r="E260" s="26"/>
      <c r="F260" s="63" t="s">
        <v>6</v>
      </c>
      <c r="G260" s="58">
        <v>30</v>
      </c>
      <c r="H260" s="65" t="s">
        <v>821</v>
      </c>
      <c r="I260" s="9">
        <f ca="1">IF(Лист1!$I$6&lt;&gt;"",SUMIF(Лист1!B:B,Sheet1!F260,Лист1!D:D)/((100-Лист1!$I$5)/100)*((100-Лист1!$I$6)/100),SUMIF(Лист1!B:B,Sheet1!F260,Лист1!D:D))</f>
        <v>226</v>
      </c>
      <c r="J260" s="9">
        <f ca="1">SUMIF(Лист1!B:B,Sheet1!F260,Лист1!F:F)</f>
        <v>0</v>
      </c>
      <c r="K260" s="5">
        <f ca="1">SUMIF(Лист1!B:B,Sheet1!F260,Лист1!E:E)</f>
        <v>124</v>
      </c>
      <c r="L260" s="31"/>
      <c r="M260" s="10" t="str">
        <f t="shared" ca="1" si="22"/>
        <v/>
      </c>
      <c r="N260" s="80"/>
      <c r="O260" s="99">
        <v>4690365029578</v>
      </c>
      <c r="P260" s="77" t="s">
        <v>992</v>
      </c>
    </row>
    <row r="261" spans="1:16" ht="42.75" customHeight="1" x14ac:dyDescent="0.2">
      <c r="A261" s="12"/>
      <c r="B261" s="13"/>
      <c r="C261" s="13"/>
      <c r="D261" s="26"/>
      <c r="E261" s="26"/>
      <c r="F261" s="63" t="s">
        <v>7</v>
      </c>
      <c r="G261" s="58">
        <v>31</v>
      </c>
      <c r="H261" s="65" t="s">
        <v>822</v>
      </c>
      <c r="I261" s="9">
        <f ca="1">IF(Лист1!$I$6&lt;&gt;"",SUMIF(Лист1!B:B,Sheet1!F261,Лист1!D:D)/((100-Лист1!$I$5)/100)*((100-Лист1!$I$6)/100),SUMIF(Лист1!B:B,Sheet1!F261,Лист1!D:D))</f>
        <v>244</v>
      </c>
      <c r="J261" s="9">
        <f ca="1">SUMIF(Лист1!B:B,Sheet1!F261,Лист1!F:F)</f>
        <v>0</v>
      </c>
      <c r="K261" s="5">
        <f ca="1">SUMIF(Лист1!B:B,Sheet1!F261,Лист1!E:E)</f>
        <v>8</v>
      </c>
      <c r="L261" s="31"/>
      <c r="M261" s="10" t="str">
        <f t="shared" ca="1" si="22"/>
        <v/>
      </c>
      <c r="N261" s="80"/>
      <c r="O261" s="99">
        <v>4690365029554</v>
      </c>
      <c r="P261" s="77" t="s">
        <v>992</v>
      </c>
    </row>
    <row r="262" spans="1:16" ht="36" customHeight="1" x14ac:dyDescent="0.2">
      <c r="A262" s="12"/>
      <c r="B262" s="13"/>
      <c r="C262" s="13"/>
      <c r="D262" s="26"/>
      <c r="E262" s="26"/>
      <c r="F262" s="63" t="s">
        <v>18</v>
      </c>
      <c r="G262" s="58">
        <v>31</v>
      </c>
      <c r="H262" s="65" t="s">
        <v>822</v>
      </c>
      <c r="I262" s="9">
        <f ca="1">IF(Лист1!$I$6&lt;&gt;"",SUMIF(Лист1!B:B,Sheet1!F262,Лист1!D:D)/((100-Лист1!$I$5)/100)*((100-Лист1!$I$6)/100),SUMIF(Лист1!B:B,Sheet1!F262,Лист1!D:D))</f>
        <v>244</v>
      </c>
      <c r="J262" s="9">
        <f ca="1">SUMIF(Лист1!B:B,Sheet1!F262,Лист1!F:F)</f>
        <v>0</v>
      </c>
      <c r="K262" s="5">
        <f ca="1">SUMIF(Лист1!B:B,Sheet1!F262,Лист1!E:E)</f>
        <v>256</v>
      </c>
      <c r="L262" s="31"/>
      <c r="M262" s="10" t="str">
        <f t="shared" ca="1" si="22"/>
        <v/>
      </c>
      <c r="N262" s="80"/>
      <c r="O262" s="99">
        <v>4690365031830</v>
      </c>
      <c r="P262" s="77" t="s">
        <v>992</v>
      </c>
    </row>
    <row r="263" spans="1:16" ht="73.5" customHeight="1" x14ac:dyDescent="0.2">
      <c r="A263" s="12"/>
      <c r="B263" s="13"/>
      <c r="C263" s="13"/>
      <c r="D263" s="26"/>
      <c r="E263" s="26"/>
      <c r="F263" s="63" t="s">
        <v>36</v>
      </c>
      <c r="G263" s="58">
        <v>35</v>
      </c>
      <c r="H263" s="65" t="s">
        <v>20</v>
      </c>
      <c r="I263" s="9">
        <f>IF(Лист1!$I$6&lt;&gt;"",SUMIF(Лист1!B:B,Sheet1!F263,Лист1!D:D)/((100-Лист1!$I$5)/100)*((100-Лист1!$I$6)/100),SUMIF(Лист1!B:B,Sheet1!F263,Лист1!D:D))</f>
        <v>0</v>
      </c>
      <c r="J263" s="9">
        <f>SUMIF(Лист1!B:B,Sheet1!F263,Лист1!F:F)</f>
        <v>0</v>
      </c>
      <c r="K263" s="5">
        <f>SUMIF(Лист1!B:B,Sheet1!F263,Лист1!E:E)</f>
        <v>0</v>
      </c>
      <c r="L263" s="31"/>
      <c r="M263" s="10" t="str">
        <f t="shared" si="22"/>
        <v/>
      </c>
      <c r="N263" s="80"/>
      <c r="O263" s="99">
        <v>4690365030789</v>
      </c>
      <c r="P263" s="77" t="s">
        <v>992</v>
      </c>
    </row>
    <row r="264" spans="1:16" ht="73.5" customHeight="1" x14ac:dyDescent="0.2">
      <c r="A264" s="12"/>
      <c r="B264" s="13"/>
      <c r="C264" s="13"/>
      <c r="D264" s="26"/>
      <c r="E264" s="26"/>
      <c r="F264" s="63" t="s">
        <v>8</v>
      </c>
      <c r="G264" s="58">
        <v>35</v>
      </c>
      <c r="H264" s="65" t="s">
        <v>20</v>
      </c>
      <c r="I264" s="9">
        <f ca="1">IF(Лист1!$I$6&lt;&gt;"",SUMIF(Лист1!B:B,Sheet1!F264,Лист1!D:D)/((100-Лист1!$I$5)/100)*((100-Лист1!$I$6)/100),SUMIF(Лист1!B:B,Sheet1!F264,Лист1!D:D))</f>
        <v>273</v>
      </c>
      <c r="J264" s="9">
        <f ca="1">SUMIF(Лист1!B:B,Sheet1!F264,Лист1!F:F)</f>
        <v>0</v>
      </c>
      <c r="K264" s="5">
        <f ca="1">SUMIF(Лист1!B:B,Sheet1!F264,Лист1!E:E)</f>
        <v>0</v>
      </c>
      <c r="L264" s="31"/>
      <c r="M264" s="10" t="str">
        <f t="shared" ca="1" si="22"/>
        <v/>
      </c>
      <c r="N264" s="80"/>
      <c r="O264" s="99">
        <v>4690365030758</v>
      </c>
      <c r="P264" s="77" t="s">
        <v>992</v>
      </c>
    </row>
    <row r="265" spans="1:16" ht="72" customHeight="1" x14ac:dyDescent="0.2">
      <c r="A265" s="12"/>
      <c r="B265" s="13"/>
      <c r="C265" s="13"/>
      <c r="D265" s="26"/>
      <c r="E265" s="26"/>
      <c r="F265" s="63" t="s">
        <v>37</v>
      </c>
      <c r="G265" s="58">
        <v>35</v>
      </c>
      <c r="H265" s="65" t="s">
        <v>20</v>
      </c>
      <c r="I265" s="9">
        <f>IF(Лист1!$I$6&lt;&gt;"",SUMIF(Лист1!B:B,Sheet1!F265,Лист1!D:D)/((100-Лист1!$I$5)/100)*((100-Лист1!$I$6)/100),SUMIF(Лист1!B:B,Sheet1!F265,Лист1!D:D))</f>
        <v>0</v>
      </c>
      <c r="J265" s="9">
        <f>SUMIF(Лист1!B:B,Sheet1!F265,Лист1!F:F)</f>
        <v>0</v>
      </c>
      <c r="K265" s="5">
        <f>SUMIF(Лист1!B:B,Sheet1!F265,Лист1!E:E)</f>
        <v>0</v>
      </c>
      <c r="L265" s="31"/>
      <c r="M265" s="10" t="str">
        <f t="shared" si="22"/>
        <v/>
      </c>
      <c r="N265" s="80"/>
      <c r="O265" s="99">
        <v>4690365030796</v>
      </c>
      <c r="P265" s="77" t="s">
        <v>992</v>
      </c>
    </row>
    <row r="266" spans="1:16" ht="36" customHeight="1" x14ac:dyDescent="0.2">
      <c r="A266" s="12"/>
      <c r="B266" s="13"/>
      <c r="C266" s="13"/>
      <c r="D266" s="26"/>
      <c r="E266" s="26"/>
      <c r="F266" s="63" t="s">
        <v>9</v>
      </c>
      <c r="G266" s="58">
        <v>48</v>
      </c>
      <c r="H266" s="65" t="s">
        <v>21</v>
      </c>
      <c r="I266" s="9">
        <f ca="1">IF(Лист1!$I$6&lt;&gt;"",SUMIF(Лист1!B:B,Sheet1!F266,Лист1!D:D)/((100-Лист1!$I$5)/100)*((100-Лист1!$I$6)/100),SUMIF(Лист1!B:B,Sheet1!F266,Лист1!D:D))</f>
        <v>265</v>
      </c>
      <c r="J266" s="9">
        <f ca="1">SUMIF(Лист1!B:B,Sheet1!F266,Лист1!F:F)</f>
        <v>0</v>
      </c>
      <c r="K266" s="5">
        <f ca="1">SUMIF(Лист1!B:B,Sheet1!F266,Лист1!E:E)</f>
        <v>5</v>
      </c>
      <c r="L266" s="31"/>
      <c r="M266" s="10" t="str">
        <f t="shared" ca="1" si="22"/>
        <v/>
      </c>
      <c r="N266" s="80"/>
      <c r="O266" s="99">
        <v>4690365030574</v>
      </c>
      <c r="P266" s="77" t="s">
        <v>992</v>
      </c>
    </row>
    <row r="267" spans="1:16" ht="42.75" customHeight="1" x14ac:dyDescent="0.2">
      <c r="A267" s="12"/>
      <c r="B267" s="13"/>
      <c r="C267" s="13"/>
      <c r="D267" s="26"/>
      <c r="E267" s="26"/>
      <c r="F267" s="63" t="s">
        <v>10</v>
      </c>
      <c r="G267" s="58">
        <v>36</v>
      </c>
      <c r="H267" s="65" t="s">
        <v>23</v>
      </c>
      <c r="I267" s="9">
        <f ca="1">IF(Лист1!$I$6&lt;&gt;"",SUMIF(Лист1!B:B,Sheet1!F267,Лист1!D:D)/((100-Лист1!$I$5)/100)*((100-Лист1!$I$6)/100),SUMIF(Лист1!B:B,Sheet1!F267,Лист1!D:D))</f>
        <v>253</v>
      </c>
      <c r="J267" s="9">
        <f ca="1">SUMIF(Лист1!B:B,Sheet1!F267,Лист1!F:F)</f>
        <v>0</v>
      </c>
      <c r="K267" s="5">
        <f ca="1">SUMIF(Лист1!B:B,Sheet1!F267,Лист1!E:E)</f>
        <v>254</v>
      </c>
      <c r="L267" s="31"/>
      <c r="M267" s="10" t="str">
        <f t="shared" ca="1" si="22"/>
        <v/>
      </c>
      <c r="N267" s="80"/>
      <c r="O267" s="99">
        <v>4690365029530</v>
      </c>
      <c r="P267" s="77" t="s">
        <v>992</v>
      </c>
    </row>
    <row r="268" spans="1:16" ht="42.75" customHeight="1" x14ac:dyDescent="0.2">
      <c r="A268" s="12"/>
      <c r="B268" s="13"/>
      <c r="C268" s="13"/>
      <c r="D268" s="26"/>
      <c r="E268" s="26"/>
      <c r="F268" s="63" t="s">
        <v>55</v>
      </c>
      <c r="G268" s="58">
        <v>36</v>
      </c>
      <c r="H268" s="65" t="s">
        <v>23</v>
      </c>
      <c r="I268" s="9">
        <f ca="1">IF(Лист1!$I$6&lt;&gt;"",SUMIF(Лист1!B:B,Sheet1!F268,Лист1!D:D)/((100-Лист1!$I$5)/100)*((100-Лист1!$I$6)/100),SUMIF(Лист1!B:B,Sheet1!F268,Лист1!D:D))</f>
        <v>253</v>
      </c>
      <c r="J268" s="9">
        <f ca="1">SUMIF(Лист1!B:B,Sheet1!F268,Лист1!F:F)</f>
        <v>0</v>
      </c>
      <c r="K268" s="5">
        <f ca="1">SUMIF(Лист1!B:B,Sheet1!F268,Лист1!E:E)</f>
        <v>200</v>
      </c>
      <c r="L268" s="31"/>
      <c r="M268" s="10" t="str">
        <f t="shared" ca="1" si="22"/>
        <v/>
      </c>
      <c r="N268" s="80"/>
      <c r="O268" s="99">
        <v>4690365031755</v>
      </c>
      <c r="P268" s="77" t="s">
        <v>992</v>
      </c>
    </row>
    <row r="269" spans="1:16" ht="70.5" customHeight="1" x14ac:dyDescent="0.2">
      <c r="A269" s="12"/>
      <c r="B269" s="13"/>
      <c r="C269" s="13"/>
      <c r="D269" s="26"/>
      <c r="E269" s="26"/>
      <c r="F269" s="63" t="s">
        <v>11</v>
      </c>
      <c r="G269" s="58">
        <v>32</v>
      </c>
      <c r="H269" s="65" t="s">
        <v>823</v>
      </c>
      <c r="I269" s="9">
        <f ca="1">IF(Лист1!$I$6&lt;&gt;"",SUMIF(Лист1!B:B,Sheet1!F269,Лист1!D:D)/((100-Лист1!$I$5)/100)*((100-Лист1!$I$6)/100),SUMIF(Лист1!B:B,Sheet1!F269,Лист1!D:D))</f>
        <v>228</v>
      </c>
      <c r="J269" s="9">
        <f ca="1">SUMIF(Лист1!B:B,Sheet1!F269,Лист1!F:F)</f>
        <v>0</v>
      </c>
      <c r="K269" s="5">
        <f ca="1">SUMIF(Лист1!B:B,Sheet1!F269,Лист1!E:E)</f>
        <v>404</v>
      </c>
      <c r="L269" s="31"/>
      <c r="M269" s="10" t="str">
        <f t="shared" ca="1" si="22"/>
        <v/>
      </c>
      <c r="N269" s="80"/>
      <c r="O269" s="99">
        <v>4690365029516</v>
      </c>
      <c r="P269" s="77" t="s">
        <v>992</v>
      </c>
    </row>
    <row r="270" spans="1:16" ht="36.75" customHeight="1" x14ac:dyDescent="0.2">
      <c r="A270" s="12"/>
      <c r="B270" s="13"/>
      <c r="C270" s="13"/>
      <c r="D270" s="26"/>
      <c r="E270" s="26"/>
      <c r="F270" s="63" t="s">
        <v>24</v>
      </c>
      <c r="G270" s="58">
        <v>33</v>
      </c>
      <c r="H270" s="65" t="s">
        <v>25</v>
      </c>
      <c r="I270" s="9">
        <f ca="1">IF(Лист1!$I$6&lt;&gt;"",SUMIF(Лист1!B:B,Sheet1!F270,Лист1!D:D)/((100-Лист1!$I$5)/100)*((100-Лист1!$I$6)/100),SUMIF(Лист1!B:B,Sheet1!F270,Лист1!D:D))</f>
        <v>190</v>
      </c>
      <c r="J270" s="9">
        <f ca="1">SUMIF(Лист1!B:B,Sheet1!F270,Лист1!F:F)</f>
        <v>0</v>
      </c>
      <c r="K270" s="5">
        <f ca="1">SUMIF(Лист1!B:B,Sheet1!F270,Лист1!E:E)</f>
        <v>26</v>
      </c>
      <c r="L270" s="31"/>
      <c r="M270" s="10" t="str">
        <f t="shared" ca="1" si="22"/>
        <v/>
      </c>
      <c r="N270" s="80"/>
      <c r="O270" s="99">
        <v>4690365030673</v>
      </c>
      <c r="P270" s="77" t="s">
        <v>992</v>
      </c>
    </row>
    <row r="271" spans="1:16" ht="30" customHeight="1" x14ac:dyDescent="0.2">
      <c r="A271" s="12"/>
      <c r="B271" s="13"/>
      <c r="C271" s="13"/>
      <c r="D271" s="26"/>
      <c r="E271" s="26"/>
      <c r="F271" s="63" t="s">
        <v>26</v>
      </c>
      <c r="G271" s="58">
        <v>33</v>
      </c>
      <c r="H271" s="65" t="s">
        <v>25</v>
      </c>
      <c r="I271" s="9">
        <f ca="1">IF(Лист1!$I$6&lt;&gt;"",SUMIF(Лист1!B:B,Sheet1!F271,Лист1!D:D)/((100-Лист1!$I$5)/100)*((100-Лист1!$I$6)/100),SUMIF(Лист1!B:B,Sheet1!F271,Лист1!D:D))</f>
        <v>190</v>
      </c>
      <c r="J271" s="9">
        <f ca="1">SUMIF(Лист1!B:B,Sheet1!F271,Лист1!F:F)</f>
        <v>0</v>
      </c>
      <c r="K271" s="5">
        <f ca="1">SUMIF(Лист1!B:B,Sheet1!F271,Лист1!E:E)</f>
        <v>113</v>
      </c>
      <c r="L271" s="31"/>
      <c r="M271" s="10" t="str">
        <f t="shared" ca="1" si="22"/>
        <v/>
      </c>
      <c r="N271" s="80"/>
      <c r="O271" s="99">
        <v>4690365030024</v>
      </c>
      <c r="P271" s="77" t="s">
        <v>992</v>
      </c>
    </row>
    <row r="272" spans="1:16" ht="53.25" customHeight="1" x14ac:dyDescent="0.2">
      <c r="A272" s="12"/>
      <c r="B272" s="13"/>
      <c r="C272" s="13"/>
      <c r="D272" s="26"/>
      <c r="E272" s="26"/>
      <c r="F272" s="63" t="s">
        <v>12</v>
      </c>
      <c r="G272" s="58">
        <v>33</v>
      </c>
      <c r="H272" s="65" t="s">
        <v>25</v>
      </c>
      <c r="I272" s="9">
        <f ca="1">IF(Лист1!$I$6&lt;&gt;"",SUMIF(Лист1!B:B,Sheet1!F272,Лист1!D:D)/((100-Лист1!$I$5)/100)*((100-Лист1!$I$6)/100),SUMIF(Лист1!B:B,Sheet1!F272,Лист1!D:D))</f>
        <v>190</v>
      </c>
      <c r="J272" s="9">
        <f ca="1">SUMIF(Лист1!B:B,Sheet1!F272,Лист1!F:F)</f>
        <v>0</v>
      </c>
      <c r="K272" s="5">
        <f ca="1">SUMIF(Лист1!B:B,Sheet1!F272,Лист1!E:E)</f>
        <v>495</v>
      </c>
      <c r="L272" s="31"/>
      <c r="M272" s="10" t="str">
        <f t="shared" ca="1" si="22"/>
        <v/>
      </c>
      <c r="N272" s="80"/>
      <c r="O272" s="99">
        <v>4690365030697</v>
      </c>
      <c r="P272" s="77" t="s">
        <v>992</v>
      </c>
    </row>
    <row r="273" spans="1:16" ht="48.75" customHeight="1" x14ac:dyDescent="0.2">
      <c r="A273" s="12"/>
      <c r="B273" s="13"/>
      <c r="C273" s="13"/>
      <c r="D273" s="26"/>
      <c r="E273" s="26"/>
      <c r="F273" s="63" t="s">
        <v>13</v>
      </c>
      <c r="G273" s="58">
        <v>27</v>
      </c>
      <c r="H273" s="65" t="s">
        <v>27</v>
      </c>
      <c r="I273" s="9">
        <f ca="1">IF(Лист1!$I$6&lt;&gt;"",SUMIF(Лист1!B:B,Sheet1!F273,Лист1!D:D)/((100-Лист1!$I$5)/100)*((100-Лист1!$I$6)/100),SUMIF(Лист1!B:B,Sheet1!F273,Лист1!D:D))</f>
        <v>245</v>
      </c>
      <c r="J273" s="9">
        <f ca="1">SUMIF(Лист1!B:B,Sheet1!F273,Лист1!F:F)</f>
        <v>0</v>
      </c>
      <c r="K273" s="5">
        <f ca="1">SUMIF(Лист1!B:B,Sheet1!F273,Лист1!E:E)</f>
        <v>4</v>
      </c>
      <c r="L273" s="31"/>
      <c r="M273" s="10" t="str">
        <f t="shared" ca="1" si="22"/>
        <v/>
      </c>
      <c r="N273" s="80"/>
      <c r="O273" s="99">
        <v>4690365030659</v>
      </c>
      <c r="P273" s="77" t="s">
        <v>992</v>
      </c>
    </row>
    <row r="274" spans="1:16" ht="71.25" customHeight="1" x14ac:dyDescent="0.2">
      <c r="A274" s="12"/>
      <c r="B274" s="13"/>
      <c r="C274" s="13"/>
      <c r="D274" s="26"/>
      <c r="E274" s="26"/>
      <c r="F274" s="63" t="s">
        <v>48</v>
      </c>
      <c r="G274" s="58">
        <v>29</v>
      </c>
      <c r="H274" s="65" t="s">
        <v>49</v>
      </c>
      <c r="I274" s="9">
        <f ca="1">IF(Лист1!$I$6&lt;&gt;"",SUMIF(Лист1!B:B,Sheet1!F274,Лист1!D:D)/((100-Лист1!$I$5)/100)*((100-Лист1!$I$6)/100),SUMIF(Лист1!B:B,Sheet1!F274,Лист1!D:D))</f>
        <v>222</v>
      </c>
      <c r="J274" s="9">
        <f ca="1">SUMIF(Лист1!B:B,Sheet1!F274,Лист1!F:F)</f>
        <v>0</v>
      </c>
      <c r="K274" s="5">
        <f ca="1">SUMIF(Лист1!B:B,Sheet1!F274,Лист1!E:E)</f>
        <v>2</v>
      </c>
      <c r="L274" s="31"/>
      <c r="M274" s="10" t="str">
        <f t="shared" ca="1" si="22"/>
        <v/>
      </c>
      <c r="N274" s="80"/>
      <c r="O274" s="99">
        <v>4690365031519</v>
      </c>
      <c r="P274" s="77" t="s">
        <v>992</v>
      </c>
    </row>
    <row r="275" spans="1:16" ht="15" customHeight="1" x14ac:dyDescent="0.2">
      <c r="A275" s="12"/>
      <c r="B275" s="13"/>
      <c r="C275" s="13"/>
      <c r="D275" s="26"/>
      <c r="E275" s="26"/>
      <c r="F275" s="63" t="s">
        <v>931</v>
      </c>
      <c r="G275" s="58">
        <v>30</v>
      </c>
      <c r="H275" s="65" t="s">
        <v>28</v>
      </c>
      <c r="I275" s="9">
        <f ca="1">IF(Лист1!$I$6&lt;&gt;"",SUMIF(Лист1!B:B,Sheet1!F275,Лист1!D:D)/((100-Лист1!$I$5)/100)*((100-Лист1!$I$6)/100),SUMIF(Лист1!B:B,Sheet1!F275,Лист1!D:D))</f>
        <v>234</v>
      </c>
      <c r="J275" s="9">
        <f ca="1">SUMIF(Лист1!B:B,Sheet1!F275,Лист1!F:F)</f>
        <v>0</v>
      </c>
      <c r="K275" s="5">
        <f ca="1">SUMIF(Лист1!B:B,Sheet1!F275,Лист1!E:E)</f>
        <v>120</v>
      </c>
      <c r="L275" s="31"/>
      <c r="M275" s="10" t="str">
        <f t="shared" ref="M275:M291" ca="1" si="29">IF(J275&gt;0,IF(L275*J275&gt;0,IF(K275&gt;=L275,J275*L275,J275*L275&amp;"руб., но остатков не хватает!!!"),""),IF(L275*I275&gt;0,IF(K275&gt;=L275,I275*L275,I275*L275&amp;"руб., но остатков не хватает!!!"),""))</f>
        <v/>
      </c>
      <c r="N275" s="80"/>
      <c r="O275" s="99">
        <v>4690365034299</v>
      </c>
      <c r="P275" s="77" t="s">
        <v>992</v>
      </c>
    </row>
    <row r="276" spans="1:16" ht="18.75" customHeight="1" x14ac:dyDescent="0.2">
      <c r="A276" s="12"/>
      <c r="B276" s="13"/>
      <c r="C276" s="13"/>
      <c r="D276" s="26"/>
      <c r="E276" s="26"/>
      <c r="F276" s="63" t="s">
        <v>843</v>
      </c>
      <c r="G276" s="58">
        <v>30</v>
      </c>
      <c r="H276" s="65" t="s">
        <v>28</v>
      </c>
      <c r="I276" s="9">
        <f ca="1">IF(Лист1!$I$6&lt;&gt;"",SUMIF(Лист1!B:B,Sheet1!F276,Лист1!D:D)/((100-Лист1!$I$5)/100)*((100-Лист1!$I$6)/100),SUMIF(Лист1!B:B,Sheet1!F276,Лист1!D:D))</f>
        <v>234</v>
      </c>
      <c r="J276" s="9">
        <f ca="1">SUMIF(Лист1!B:B,Sheet1!F276,Лист1!F:F)</f>
        <v>0</v>
      </c>
      <c r="K276" s="5">
        <f ca="1">SUMIF(Лист1!B:B,Sheet1!F276,Лист1!E:E)</f>
        <v>117</v>
      </c>
      <c r="L276" s="31"/>
      <c r="M276" s="10" t="str">
        <f t="shared" ca="1" si="29"/>
        <v/>
      </c>
      <c r="N276" s="80"/>
      <c r="O276" s="99">
        <v>4690365034305</v>
      </c>
      <c r="P276" s="77" t="s">
        <v>992</v>
      </c>
    </row>
    <row r="277" spans="1:16" ht="18.75" customHeight="1" x14ac:dyDescent="0.2">
      <c r="A277" s="12"/>
      <c r="B277" s="13"/>
      <c r="C277" s="13"/>
      <c r="D277" s="26"/>
      <c r="E277" s="26"/>
      <c r="F277" s="63" t="s">
        <v>840</v>
      </c>
      <c r="G277" s="58">
        <v>30</v>
      </c>
      <c r="H277" s="65" t="s">
        <v>28</v>
      </c>
      <c r="I277" s="9">
        <f ca="1">IF(Лист1!$I$6&lt;&gt;"",SUMIF(Лист1!B:B,Sheet1!F277,Лист1!D:D)/((100-Лист1!$I$5)/100)*((100-Лист1!$I$6)/100),SUMIF(Лист1!B:B,Sheet1!F277,Лист1!D:D))</f>
        <v>234</v>
      </c>
      <c r="J277" s="9">
        <f ca="1">SUMIF(Лист1!B:B,Sheet1!F277,Лист1!F:F)</f>
        <v>0</v>
      </c>
      <c r="K277" s="5">
        <f ca="1">SUMIF(Лист1!B:B,Sheet1!F277,Лист1!E:E)</f>
        <v>186</v>
      </c>
      <c r="L277" s="31"/>
      <c r="M277" s="10" t="str">
        <f t="shared" ca="1" si="29"/>
        <v/>
      </c>
      <c r="N277" s="80"/>
      <c r="O277" s="99">
        <v>4690365034312</v>
      </c>
      <c r="P277" s="77" t="s">
        <v>992</v>
      </c>
    </row>
    <row r="278" spans="1:16" ht="27" customHeight="1" x14ac:dyDescent="0.2">
      <c r="A278" s="12"/>
      <c r="B278" s="13"/>
      <c r="C278" s="13"/>
      <c r="D278" s="26"/>
      <c r="E278" s="26"/>
      <c r="F278" s="63" t="s">
        <v>65</v>
      </c>
      <c r="G278" s="58">
        <v>25</v>
      </c>
      <c r="H278" s="65" t="s">
        <v>29</v>
      </c>
      <c r="I278" s="9">
        <f ca="1">IF(Лист1!$I$6&lt;&gt;"",SUMIF(Лист1!B:B,Sheet1!F278,Лист1!D:D)/((100-Лист1!$I$5)/100)*((100-Лист1!$I$6)/100),SUMIF(Лист1!B:B,Sheet1!F278,Лист1!D:D))</f>
        <v>291</v>
      </c>
      <c r="J278" s="9">
        <f ca="1">SUMIF(Лист1!B:B,Sheet1!F278,Лист1!F:F)</f>
        <v>0</v>
      </c>
      <c r="K278" s="5">
        <f ca="1">SUMIF(Лист1!B:B,Sheet1!F278,Лист1!E:E)</f>
        <v>243</v>
      </c>
      <c r="L278" s="31"/>
      <c r="M278" s="10" t="str">
        <f t="shared" ca="1" si="29"/>
        <v/>
      </c>
      <c r="N278" s="80"/>
      <c r="O278" s="99">
        <v>4690365033278</v>
      </c>
      <c r="P278" s="77" t="s">
        <v>992</v>
      </c>
    </row>
    <row r="279" spans="1:16" ht="27" customHeight="1" x14ac:dyDescent="0.2">
      <c r="A279" s="12"/>
      <c r="B279" s="13"/>
      <c r="C279" s="13"/>
      <c r="D279" s="26"/>
      <c r="E279" s="26"/>
      <c r="F279" s="63" t="s">
        <v>66</v>
      </c>
      <c r="G279" s="58">
        <v>25</v>
      </c>
      <c r="H279" s="65" t="s">
        <v>29</v>
      </c>
      <c r="I279" s="9">
        <f ca="1">IF(Лист1!$I$6&lt;&gt;"",SUMIF(Лист1!B:B,Sheet1!F279,Лист1!D:D)/((100-Лист1!$I$5)/100)*((100-Лист1!$I$6)/100),SUMIF(Лист1!B:B,Sheet1!F279,Лист1!D:D))</f>
        <v>291</v>
      </c>
      <c r="J279" s="9">
        <f ca="1">SUMIF(Лист1!B:B,Sheet1!F279,Лист1!F:F)</f>
        <v>0</v>
      </c>
      <c r="K279" s="5">
        <f ca="1">SUMIF(Лист1!B:B,Sheet1!F279,Лист1!E:E)</f>
        <v>91</v>
      </c>
      <c r="L279" s="31"/>
      <c r="M279" s="10" t="str">
        <f t="shared" ca="1" si="29"/>
        <v/>
      </c>
      <c r="N279" s="80"/>
      <c r="O279" s="99">
        <v>4690365033261</v>
      </c>
      <c r="P279" s="77" t="s">
        <v>992</v>
      </c>
    </row>
    <row r="280" spans="1:16" ht="67.5" customHeight="1" x14ac:dyDescent="0.2">
      <c r="A280" s="12"/>
      <c r="B280" s="13"/>
      <c r="C280" s="13"/>
      <c r="D280" s="26"/>
      <c r="E280" s="26"/>
      <c r="F280" s="63" t="s">
        <v>32</v>
      </c>
      <c r="G280" s="58">
        <v>29</v>
      </c>
      <c r="H280" s="65" t="s">
        <v>33</v>
      </c>
      <c r="I280" s="9">
        <f ca="1">IF(Лист1!$I$6&lt;&gt;"",SUMIF(Лист1!B:B,Sheet1!F280,Лист1!D:D)/((100-Лист1!$I$5)/100)*((100-Лист1!$I$6)/100),SUMIF(Лист1!B:B,Sheet1!F280,Лист1!D:D))</f>
        <v>310</v>
      </c>
      <c r="J280" s="9">
        <f ca="1">SUMIF(Лист1!B:B,Sheet1!F280,Лист1!F:F)</f>
        <v>0</v>
      </c>
      <c r="K280" s="5">
        <f ca="1">SUMIF(Лист1!B:B,Sheet1!F280,Лист1!E:E)</f>
        <v>0</v>
      </c>
      <c r="L280" s="31"/>
      <c r="M280" s="10" t="str">
        <f t="shared" ca="1" si="29"/>
        <v/>
      </c>
      <c r="N280" s="80"/>
      <c r="O280" s="99">
        <v>4690365030543</v>
      </c>
      <c r="P280" s="77" t="s">
        <v>992</v>
      </c>
    </row>
    <row r="281" spans="1:16" ht="30" customHeight="1" x14ac:dyDescent="0.2">
      <c r="A281" s="12"/>
      <c r="B281" s="13"/>
      <c r="C281" s="13"/>
      <c r="D281" s="26"/>
      <c r="E281" s="26"/>
      <c r="F281" s="63" t="s">
        <v>1824</v>
      </c>
      <c r="G281" s="58">
        <v>23</v>
      </c>
      <c r="H281" s="65" t="s">
        <v>819</v>
      </c>
      <c r="I281" s="9">
        <f ca="1">IF(Лист1!$I$6&lt;&gt;"",SUMIF(Лист1!B:B,Sheet1!F281,Лист1!D:D)/((100-Лист1!$I$5)/100)*((100-Лист1!$I$6)/100),SUMIF(Лист1!B:B,Sheet1!F281,Лист1!D:D))</f>
        <v>150</v>
      </c>
      <c r="J281" s="9">
        <f ca="1">SUMIF(Лист1!B:B,Sheet1!F281,Лист1!F:F)</f>
        <v>0</v>
      </c>
      <c r="K281" s="5">
        <f ca="1">SUMIF(Лист1!B:B,Sheet1!F281,Лист1!E:E)</f>
        <v>566</v>
      </c>
      <c r="L281" s="31"/>
      <c r="M281" s="10" t="str">
        <f t="shared" ca="1" si="29"/>
        <v/>
      </c>
      <c r="N281" s="80"/>
      <c r="O281" s="99">
        <v>4690365037665</v>
      </c>
      <c r="P281" s="77" t="s">
        <v>992</v>
      </c>
    </row>
    <row r="282" spans="1:16" ht="30.75" customHeight="1" x14ac:dyDescent="0.2">
      <c r="A282" s="12"/>
      <c r="B282" s="13"/>
      <c r="C282" s="13"/>
      <c r="D282" s="26"/>
      <c r="E282" s="26"/>
      <c r="F282" s="63" t="s">
        <v>1950</v>
      </c>
      <c r="G282" s="58">
        <v>15</v>
      </c>
      <c r="H282" s="65" t="s">
        <v>68</v>
      </c>
      <c r="I282" s="9">
        <f ca="1">IF(Лист1!$I$6&lt;&gt;"",SUMIF(Лист1!B:B,Sheet1!F282,Лист1!D:D)/((100-Лист1!$I$5)/100)*((100-Лист1!$I$6)/100),SUMIF(Лист1!B:B,Sheet1!F282,Лист1!D:D))</f>
        <v>88</v>
      </c>
      <c r="J282" s="9">
        <f ca="1">SUMIF(Лист1!B:B,Sheet1!F282,Лист1!F:F)</f>
        <v>0</v>
      </c>
      <c r="K282" s="5">
        <f ca="1">SUMIF(Лист1!B:B,Sheet1!F282,Лист1!E:E)</f>
        <v>2</v>
      </c>
      <c r="L282" s="31"/>
      <c r="M282" s="10" t="str">
        <f t="shared" ca="1" si="29"/>
        <v/>
      </c>
      <c r="N282" s="80"/>
      <c r="O282" s="99">
        <v>4690365037689</v>
      </c>
      <c r="P282" s="77" t="s">
        <v>992</v>
      </c>
    </row>
    <row r="283" spans="1:16" ht="48" customHeight="1" x14ac:dyDescent="0.2">
      <c r="A283" s="12"/>
      <c r="B283" s="13"/>
      <c r="C283" s="13"/>
      <c r="D283" s="26"/>
      <c r="E283" s="26"/>
      <c r="F283" s="58" t="s">
        <v>1854</v>
      </c>
      <c r="G283" s="58">
        <v>33</v>
      </c>
      <c r="H283" s="65" t="s">
        <v>1855</v>
      </c>
      <c r="I283" s="9">
        <f ca="1">IF(Лист1!$I$6&lt;&gt;"",SUMIF(Лист1!B:B,Sheet1!F283,Лист1!D:D)/((100-Лист1!$I$5)/100)*((100-Лист1!$I$6)/100),SUMIF(Лист1!B:B,Sheet1!F283,Лист1!D:D))</f>
        <v>159</v>
      </c>
      <c r="J283" s="9">
        <f ca="1">SUMIF(Лист1!B:B,Sheet1!F283,Лист1!F:F)</f>
        <v>0</v>
      </c>
      <c r="K283" s="5">
        <f ca="1">SUMIF(Лист1!B:B,Sheet1!F283,Лист1!E:E)</f>
        <v>87</v>
      </c>
      <c r="L283" s="31"/>
      <c r="M283" s="10" t="str">
        <f t="shared" ca="1" si="29"/>
        <v/>
      </c>
      <c r="N283" s="80"/>
      <c r="O283" s="99">
        <v>4690365036637</v>
      </c>
      <c r="P283" s="77" t="s">
        <v>992</v>
      </c>
    </row>
    <row r="284" spans="1:16" ht="51.75" customHeight="1" x14ac:dyDescent="0.2">
      <c r="A284" s="12"/>
      <c r="B284" s="13"/>
      <c r="C284" s="13"/>
      <c r="D284" s="26"/>
      <c r="E284" s="26"/>
      <c r="F284" s="58" t="s">
        <v>1838</v>
      </c>
      <c r="G284" s="58">
        <v>33</v>
      </c>
      <c r="H284" s="65" t="s">
        <v>1839</v>
      </c>
      <c r="I284" s="9">
        <f ca="1">IF(Лист1!$I$6&lt;&gt;"",SUMIF(Лист1!B:B,Sheet1!F284,Лист1!D:D)/((100-Лист1!$I$5)/100)*((100-Лист1!$I$6)/100),SUMIF(Лист1!B:B,Sheet1!F284,Лист1!D:D))</f>
        <v>159</v>
      </c>
      <c r="J284" s="9">
        <f ca="1">SUMIF(Лист1!B:B,Sheet1!F284,Лист1!F:F)</f>
        <v>0</v>
      </c>
      <c r="K284" s="5">
        <f ca="1">SUMIF(Лист1!B:B,Sheet1!F284,Лист1!E:E)</f>
        <v>3</v>
      </c>
      <c r="L284" s="31"/>
      <c r="M284" s="10" t="str">
        <f t="shared" ca="1" si="29"/>
        <v/>
      </c>
      <c r="N284" s="80"/>
      <c r="O284" s="99">
        <v>4690365036606</v>
      </c>
      <c r="P284" s="77" t="s">
        <v>992</v>
      </c>
    </row>
    <row r="285" spans="1:16" ht="50.25" customHeight="1" x14ac:dyDescent="0.2">
      <c r="A285" s="12"/>
      <c r="B285" s="13"/>
      <c r="C285" s="13"/>
      <c r="D285" s="26"/>
      <c r="E285" s="26"/>
      <c r="F285" s="58" t="s">
        <v>1841</v>
      </c>
      <c r="G285" s="58">
        <v>33</v>
      </c>
      <c r="H285" s="65" t="s">
        <v>1842</v>
      </c>
      <c r="I285" s="9">
        <f ca="1">IF(Лист1!$I$6&lt;&gt;"",SUMIF(Лист1!B:B,Sheet1!F285,Лист1!D:D)/((100-Лист1!$I$5)/100)*((100-Лист1!$I$6)/100),SUMIF(Лист1!B:B,Sheet1!F285,Лист1!D:D))</f>
        <v>159</v>
      </c>
      <c r="J285" s="9">
        <f ca="1">SUMIF(Лист1!B:B,Sheet1!F285,Лист1!F:F)</f>
        <v>0</v>
      </c>
      <c r="K285" s="5">
        <f ca="1">SUMIF(Лист1!B:B,Sheet1!F285,Лист1!E:E)</f>
        <v>40</v>
      </c>
      <c r="L285" s="31"/>
      <c r="M285" s="10" t="str">
        <f t="shared" ca="1" si="29"/>
        <v/>
      </c>
      <c r="N285" s="80"/>
      <c r="O285" s="99">
        <v>4690365036620</v>
      </c>
      <c r="P285" s="77" t="s">
        <v>992</v>
      </c>
    </row>
    <row r="286" spans="1:16" ht="54.75" customHeight="1" x14ac:dyDescent="0.2">
      <c r="A286" s="12"/>
      <c r="B286" s="13"/>
      <c r="C286" s="13"/>
      <c r="D286" s="26"/>
      <c r="E286" s="26"/>
      <c r="F286" s="58" t="s">
        <v>1844</v>
      </c>
      <c r="G286" s="58">
        <v>33</v>
      </c>
      <c r="H286" s="65" t="s">
        <v>1845</v>
      </c>
      <c r="I286" s="9">
        <f ca="1">IF(Лист1!$I$6&lt;&gt;"",SUMIF(Лист1!B:B,Sheet1!F286,Лист1!D:D)/((100-Лист1!$I$5)/100)*((100-Лист1!$I$6)/100),SUMIF(Лист1!B:B,Sheet1!F286,Лист1!D:D))</f>
        <v>159</v>
      </c>
      <c r="J286" s="9">
        <f ca="1">SUMIF(Лист1!B:B,Sheet1!F286,Лист1!F:F)</f>
        <v>0</v>
      </c>
      <c r="K286" s="5">
        <f ca="1">SUMIF(Лист1!B:B,Sheet1!F286,Лист1!E:E)</f>
        <v>51</v>
      </c>
      <c r="L286" s="31"/>
      <c r="M286" s="10" t="str">
        <f t="shared" ca="1" si="29"/>
        <v/>
      </c>
      <c r="N286" s="80"/>
      <c r="O286" s="99">
        <v>4690365036651</v>
      </c>
      <c r="P286" s="77" t="s">
        <v>992</v>
      </c>
    </row>
    <row r="287" spans="1:16" ht="60" customHeight="1" x14ac:dyDescent="0.2">
      <c r="A287" s="12"/>
      <c r="B287" s="13"/>
      <c r="C287" s="13"/>
      <c r="D287" s="26"/>
      <c r="E287" s="26"/>
      <c r="F287" s="58" t="s">
        <v>1846</v>
      </c>
      <c r="G287" s="58">
        <v>33</v>
      </c>
      <c r="H287" s="65" t="s">
        <v>1847</v>
      </c>
      <c r="I287" s="9">
        <f ca="1">IF(Лист1!$I$6&lt;&gt;"",SUMIF(Лист1!B:B,Sheet1!F287,Лист1!D:D)/((100-Лист1!$I$5)/100)*((100-Лист1!$I$6)/100),SUMIF(Лист1!B:B,Sheet1!F287,Лист1!D:D))</f>
        <v>159</v>
      </c>
      <c r="J287" s="9">
        <f ca="1">SUMIF(Лист1!B:B,Sheet1!F287,Лист1!F:F)</f>
        <v>0</v>
      </c>
      <c r="K287" s="5">
        <f ca="1">SUMIF(Лист1!B:B,Sheet1!F287,Лист1!E:E)</f>
        <v>40</v>
      </c>
      <c r="L287" s="31"/>
      <c r="M287" s="10" t="str">
        <f t="shared" ca="1" si="29"/>
        <v/>
      </c>
      <c r="N287" s="80"/>
      <c r="O287" s="99">
        <v>4690365036668</v>
      </c>
      <c r="P287" s="77" t="s">
        <v>992</v>
      </c>
    </row>
    <row r="288" spans="1:16" ht="69" customHeight="1" x14ac:dyDescent="0.2">
      <c r="A288" s="12"/>
      <c r="B288" s="13"/>
      <c r="C288" s="13"/>
      <c r="D288" s="26"/>
      <c r="E288" s="26"/>
      <c r="F288" s="63" t="s">
        <v>2122</v>
      </c>
      <c r="G288" s="58">
        <v>29</v>
      </c>
      <c r="H288" s="65" t="s">
        <v>1860</v>
      </c>
      <c r="I288" s="9">
        <f ca="1">IF(Лист1!$I$6&lt;&gt;"",SUMIF(Лист1!B:B,Sheet1!F288,Лист1!D:D)/((100-Лист1!$I$5)/100)*((100-Лист1!$I$6)/100),SUMIF(Лист1!B:B,Sheet1!F288,Лист1!D:D))</f>
        <v>176</v>
      </c>
      <c r="J288" s="9">
        <f ca="1">SUMIF(Лист1!B:B,Sheet1!F288,Лист1!F:F)</f>
        <v>0</v>
      </c>
      <c r="K288" s="5">
        <f ca="1">SUMIF(Лист1!B:B,Sheet1!F288,Лист1!E:E)</f>
        <v>80</v>
      </c>
      <c r="L288" s="31"/>
      <c r="M288" s="10" t="str">
        <f ca="1">IF(J288&gt;0,IF(L288*J288&gt;0,IF(K288&gt;=L288,J288*L288,J288*L288&amp;"руб., но остатков не хватает!!!"),""),IF(L288*I288&gt;0,IF(K288&gt;=L288,I288*L288,I288*L288&amp;"руб., но остатков не хватает!!!"),""))</f>
        <v/>
      </c>
      <c r="N288" s="80"/>
      <c r="O288" s="99">
        <v>0</v>
      </c>
      <c r="P288" s="77" t="s">
        <v>992</v>
      </c>
    </row>
    <row r="289" spans="1:16" ht="73.5" customHeight="1" x14ac:dyDescent="0.2">
      <c r="A289" s="12"/>
      <c r="B289" s="13"/>
      <c r="C289" s="13"/>
      <c r="D289" s="26"/>
      <c r="E289" s="26"/>
      <c r="F289" s="63" t="s">
        <v>848</v>
      </c>
      <c r="G289" s="58">
        <v>25</v>
      </c>
      <c r="H289" s="65" t="s">
        <v>849</v>
      </c>
      <c r="I289" s="9">
        <f ca="1">IF(Лист1!$I$6&lt;&gt;"",SUMIF(Лист1!B:B,Sheet1!F289,Лист1!D:D)/((100-Лист1!$I$5)/100)*((100-Лист1!$I$6)/100),SUMIF(Лист1!B:B,Sheet1!F289,Лист1!D:D))</f>
        <v>145</v>
      </c>
      <c r="J289" s="9">
        <f ca="1">SUMIF(Лист1!B:B,Sheet1!F289,Лист1!F:F)</f>
        <v>0</v>
      </c>
      <c r="K289" s="5">
        <f ca="1">SUMIF(Лист1!B:B,Sheet1!F289,Лист1!E:E)</f>
        <v>65</v>
      </c>
      <c r="L289" s="31"/>
      <c r="M289" s="10" t="str">
        <f t="shared" ca="1" si="29"/>
        <v/>
      </c>
      <c r="N289" s="80"/>
      <c r="O289" s="99">
        <v>4690365034527</v>
      </c>
      <c r="P289" s="77" t="s">
        <v>992</v>
      </c>
    </row>
    <row r="290" spans="1:16" ht="96" customHeight="1" x14ac:dyDescent="0.2">
      <c r="A290" s="12"/>
      <c r="B290" s="13"/>
      <c r="C290" s="13"/>
      <c r="D290" s="26"/>
      <c r="E290" s="26"/>
      <c r="F290" s="63" t="s">
        <v>857</v>
      </c>
      <c r="G290" s="58">
        <v>25</v>
      </c>
      <c r="H290" s="65" t="s">
        <v>858</v>
      </c>
      <c r="I290" s="9">
        <f ca="1">IF(Лист1!$I$6&lt;&gt;"",SUMIF(Лист1!B:B,Sheet1!F290,Лист1!D:D)/((100-Лист1!$I$5)/100)*((100-Лист1!$I$6)/100),SUMIF(Лист1!B:B,Sheet1!F290,Лист1!D:D))</f>
        <v>145</v>
      </c>
      <c r="J290" s="9">
        <f ca="1">SUMIF(Лист1!B:B,Sheet1!F290,Лист1!F:F)</f>
        <v>0</v>
      </c>
      <c r="K290" s="5">
        <f ca="1">SUMIF(Лист1!B:B,Sheet1!F290,Лист1!E:E)</f>
        <v>385</v>
      </c>
      <c r="L290" s="31"/>
      <c r="M290" s="10" t="str">
        <f t="shared" ca="1" si="29"/>
        <v/>
      </c>
      <c r="N290" s="80"/>
      <c r="O290" s="99">
        <v>4690365034534</v>
      </c>
      <c r="P290" s="77" t="s">
        <v>992</v>
      </c>
    </row>
    <row r="291" spans="1:16" ht="102" customHeight="1" x14ac:dyDescent="0.2">
      <c r="A291" s="12"/>
      <c r="B291" s="13"/>
      <c r="C291" s="13"/>
      <c r="D291" s="26"/>
      <c r="E291" s="26"/>
      <c r="F291" s="63" t="s">
        <v>850</v>
      </c>
      <c r="G291" s="58">
        <v>33</v>
      </c>
      <c r="H291" s="65" t="s">
        <v>851</v>
      </c>
      <c r="I291" s="9">
        <f ca="1">IF(Лист1!$I$6&lt;&gt;"",SUMIF(Лист1!B:B,Sheet1!F291,Лист1!D:D)/((100-Лист1!$I$5)/100)*((100-Лист1!$I$6)/100),SUMIF(Лист1!B:B,Sheet1!F291,Лист1!D:D))</f>
        <v>173</v>
      </c>
      <c r="J291" s="9">
        <f ca="1">SUMIF(Лист1!B:B,Sheet1!F291,Лист1!F:F)</f>
        <v>0</v>
      </c>
      <c r="K291" s="5">
        <f ca="1">SUMIF(Лист1!B:B,Sheet1!F291,Лист1!E:E)</f>
        <v>20</v>
      </c>
      <c r="L291" s="31"/>
      <c r="M291" s="10" t="str">
        <f t="shared" ca="1" si="29"/>
        <v/>
      </c>
      <c r="N291" s="80"/>
      <c r="O291" s="99">
        <v>4690365034541</v>
      </c>
      <c r="P291" s="77" t="s">
        <v>992</v>
      </c>
    </row>
    <row r="292" spans="1:16" ht="79.5" customHeight="1" x14ac:dyDescent="0.2">
      <c r="A292" s="12"/>
      <c r="B292" s="13"/>
      <c r="C292" s="13"/>
      <c r="D292" s="26"/>
      <c r="E292" s="26"/>
      <c r="F292" s="63" t="s">
        <v>899</v>
      </c>
      <c r="G292" s="58">
        <v>26</v>
      </c>
      <c r="H292" s="65" t="s">
        <v>900</v>
      </c>
      <c r="I292" s="9">
        <f ca="1">IF(Лист1!$I$6&lt;&gt;"",SUMIF(Лист1!B:B,Sheet1!F292,Лист1!D:D)/((100-Лист1!$I$5)/100)*((100-Лист1!$I$6)/100),SUMIF(Лист1!B:B,Sheet1!F292,Лист1!D:D))</f>
        <v>182</v>
      </c>
      <c r="J292" s="9">
        <f ca="1">SUMIF(Лист1!B:B,Sheet1!F292,Лист1!F:F)</f>
        <v>0</v>
      </c>
      <c r="K292" s="5">
        <f ca="1">SUMIF(Лист1!B:B,Sheet1!F292,Лист1!E:E)</f>
        <v>149</v>
      </c>
      <c r="L292" s="31"/>
      <c r="M292" s="10" t="str">
        <f t="shared" ref="M292:M301" ca="1" si="30">IF(J292&gt;0,IF(L292*J292&gt;0,IF(K292&gt;=L292,J292*L292,J292*L292&amp;"руб., но остатков не хватает!!!"),""),IF(L292*I292&gt;0,IF(K292&gt;=L292,I292*L292,I292*L292&amp;"руб., но остатков не хватает!!!"),""))</f>
        <v/>
      </c>
      <c r="N292" s="80"/>
      <c r="O292" s="99">
        <v>4690365034565</v>
      </c>
      <c r="P292" s="77" t="s">
        <v>992</v>
      </c>
    </row>
    <row r="293" spans="1:16" ht="48" customHeight="1" x14ac:dyDescent="0.2">
      <c r="A293" s="12"/>
      <c r="B293" s="13"/>
      <c r="C293" s="13"/>
      <c r="D293" s="26"/>
      <c r="E293" s="26"/>
      <c r="F293" s="63" t="s">
        <v>932</v>
      </c>
      <c r="G293" s="58">
        <v>25</v>
      </c>
      <c r="H293" s="65" t="s">
        <v>933</v>
      </c>
      <c r="I293" s="9">
        <f ca="1">IF(Лист1!$I$6&lt;&gt;"",SUMIF(Лист1!B:B,Sheet1!F293,Лист1!D:D)/((100-Лист1!$I$5)/100)*((100-Лист1!$I$6)/100),SUMIF(Лист1!B:B,Sheet1!F293,Лист1!D:D))</f>
        <v>148</v>
      </c>
      <c r="J293" s="9">
        <f ca="1">SUMIF(Лист1!B:B,Sheet1!F293,Лист1!F:F)</f>
        <v>0</v>
      </c>
      <c r="K293" s="5">
        <f ca="1">SUMIF(Лист1!B:B,Sheet1!F293,Лист1!E:E)</f>
        <v>156</v>
      </c>
      <c r="L293" s="31"/>
      <c r="M293" s="10" t="str">
        <f t="shared" ca="1" si="30"/>
        <v/>
      </c>
      <c r="N293" s="80"/>
      <c r="O293" s="99">
        <v>4690365035968</v>
      </c>
      <c r="P293" s="77" t="s">
        <v>992</v>
      </c>
    </row>
    <row r="294" spans="1:16" ht="81" customHeight="1" x14ac:dyDescent="0.2">
      <c r="A294" s="12"/>
      <c r="B294" s="13"/>
      <c r="C294" s="13"/>
      <c r="D294" s="26"/>
      <c r="E294" s="26"/>
      <c r="F294" s="63" t="s">
        <v>934</v>
      </c>
      <c r="G294" s="58">
        <v>14</v>
      </c>
      <c r="H294" s="65" t="s">
        <v>935</v>
      </c>
      <c r="I294" s="9">
        <f ca="1">IF(Лист1!$I$6&lt;&gt;"",SUMIF(Лист1!B:B,Sheet1!F294,Лист1!D:D)/((100-Лист1!$I$5)/100)*((100-Лист1!$I$6)/100),SUMIF(Лист1!B:B,Sheet1!F294,Лист1!D:D))</f>
        <v>84</v>
      </c>
      <c r="J294" s="9">
        <f ca="1">SUMIF(Лист1!B:B,Sheet1!F294,Лист1!F:F)</f>
        <v>0</v>
      </c>
      <c r="K294" s="5">
        <f ca="1">SUMIF(Лист1!B:B,Sheet1!F294,Лист1!E:E)</f>
        <v>20</v>
      </c>
      <c r="L294" s="31"/>
      <c r="M294" s="10" t="str">
        <f t="shared" ca="1" si="30"/>
        <v/>
      </c>
      <c r="N294" s="80"/>
      <c r="O294" s="99">
        <v>4690365035975</v>
      </c>
      <c r="P294" s="77" t="s">
        <v>992</v>
      </c>
    </row>
    <row r="295" spans="1:16" ht="98.25" customHeight="1" x14ac:dyDescent="0.2">
      <c r="A295" s="12"/>
      <c r="B295" s="13"/>
      <c r="C295" s="13"/>
      <c r="D295" s="26"/>
      <c r="E295" s="26"/>
      <c r="F295" s="63" t="s">
        <v>944</v>
      </c>
      <c r="G295" s="58">
        <v>25</v>
      </c>
      <c r="H295" s="65" t="s">
        <v>937</v>
      </c>
      <c r="I295" s="9">
        <f ca="1">IF(Лист1!$I$6&lt;&gt;"",SUMIF(Лист1!B:B,Sheet1!F295,Лист1!D:D)/((100-Лист1!$I$5)/100)*((100-Лист1!$I$6)/100),SUMIF(Лист1!B:B,Sheet1!F295,Лист1!D:D))</f>
        <v>132</v>
      </c>
      <c r="J295" s="9">
        <f ca="1">SUMIF(Лист1!B:B,Sheet1!F295,Лист1!F:F)</f>
        <v>0</v>
      </c>
      <c r="K295" s="5">
        <f ca="1">SUMIF(Лист1!B:B,Sheet1!F295,Лист1!E:E)</f>
        <v>204</v>
      </c>
      <c r="L295" s="31"/>
      <c r="M295" s="10" t="str">
        <f t="shared" ca="1" si="30"/>
        <v/>
      </c>
      <c r="N295" s="80"/>
      <c r="O295" s="99">
        <v>4690365035982</v>
      </c>
      <c r="P295" s="77" t="s">
        <v>992</v>
      </c>
    </row>
    <row r="296" spans="1:16" ht="105" customHeight="1" x14ac:dyDescent="0.2">
      <c r="A296" s="12"/>
      <c r="B296" s="13"/>
      <c r="C296" s="13"/>
      <c r="D296" s="26"/>
      <c r="E296" s="26"/>
      <c r="F296" s="63" t="s">
        <v>945</v>
      </c>
      <c r="G296" s="58">
        <v>25</v>
      </c>
      <c r="H296" s="65" t="s">
        <v>937</v>
      </c>
      <c r="I296" s="9">
        <f ca="1">IF(Лист1!$I$6&lt;&gt;"",SUMIF(Лист1!B:B,Sheet1!F296,Лист1!D:D)/((100-Лист1!$I$5)/100)*((100-Лист1!$I$6)/100),SUMIF(Лист1!B:B,Sheet1!F296,Лист1!D:D))</f>
        <v>132</v>
      </c>
      <c r="J296" s="9">
        <f ca="1">SUMIF(Лист1!B:B,Sheet1!F296,Лист1!F:F)</f>
        <v>0</v>
      </c>
      <c r="K296" s="5">
        <f ca="1">SUMIF(Лист1!B:B,Sheet1!F296,Лист1!E:E)</f>
        <v>156</v>
      </c>
      <c r="L296" s="31"/>
      <c r="M296" s="10" t="str">
        <f t="shared" ca="1" si="30"/>
        <v/>
      </c>
      <c r="N296" s="80"/>
      <c r="O296" s="99">
        <v>4690365035999</v>
      </c>
      <c r="P296" s="77" t="s">
        <v>992</v>
      </c>
    </row>
    <row r="297" spans="1:16" ht="104.25" customHeight="1" x14ac:dyDescent="0.2">
      <c r="A297" s="12"/>
      <c r="B297" s="13"/>
      <c r="C297" s="13"/>
      <c r="D297" s="26"/>
      <c r="E297" s="26"/>
      <c r="F297" s="63" t="s">
        <v>936</v>
      </c>
      <c r="G297" s="58">
        <v>25</v>
      </c>
      <c r="H297" s="65" t="s">
        <v>937</v>
      </c>
      <c r="I297" s="9">
        <f ca="1">IF(Лист1!$I$6&lt;&gt;"",SUMIF(Лист1!B:B,Sheet1!F297,Лист1!D:D)/((100-Лист1!$I$5)/100)*((100-Лист1!$I$6)/100),SUMIF(Лист1!B:B,Sheet1!F297,Лист1!D:D))</f>
        <v>132</v>
      </c>
      <c r="J297" s="9">
        <f ca="1">SUMIF(Лист1!B:B,Sheet1!F297,Лист1!F:F)</f>
        <v>0</v>
      </c>
      <c r="K297" s="5">
        <f ca="1">SUMIF(Лист1!B:B,Sheet1!F297,Лист1!E:E)</f>
        <v>298</v>
      </c>
      <c r="L297" s="31"/>
      <c r="M297" s="10" t="str">
        <f t="shared" ca="1" si="30"/>
        <v/>
      </c>
      <c r="N297" s="80"/>
      <c r="O297" s="99">
        <v>4690365036002</v>
      </c>
      <c r="P297" s="77" t="s">
        <v>992</v>
      </c>
    </row>
    <row r="298" spans="1:16" ht="40.5" customHeight="1" x14ac:dyDescent="0.2">
      <c r="A298" s="12"/>
      <c r="B298" s="13"/>
      <c r="C298" s="13"/>
      <c r="D298" s="26"/>
      <c r="E298" s="26"/>
      <c r="F298" s="63" t="s">
        <v>907</v>
      </c>
      <c r="G298" s="58">
        <v>26</v>
      </c>
      <c r="H298" s="65" t="s">
        <v>853</v>
      </c>
      <c r="I298" s="9">
        <f ca="1">IF(Лист1!$I$6&lt;&gt;"",SUMIF(Лист1!B:B,Sheet1!F298,Лист1!D:D)/((100-Лист1!$I$5)/100)*((100-Лист1!$I$6)/100),SUMIF(Лист1!B:B,Sheet1!F298,Лист1!D:D))</f>
        <v>137</v>
      </c>
      <c r="J298" s="9">
        <f ca="1">SUMIF(Лист1!B:B,Sheet1!F298,Лист1!F:F)</f>
        <v>0</v>
      </c>
      <c r="K298" s="5">
        <f ca="1">SUMIF(Лист1!B:B,Sheet1!F298,Лист1!E:E)</f>
        <v>67</v>
      </c>
      <c r="L298" s="31"/>
      <c r="M298" s="10" t="str">
        <f t="shared" ca="1" si="30"/>
        <v/>
      </c>
      <c r="N298" s="80"/>
      <c r="O298" s="99">
        <v>4690365035425</v>
      </c>
      <c r="P298" s="77" t="s">
        <v>992</v>
      </c>
    </row>
    <row r="299" spans="1:16" ht="40.5" customHeight="1" x14ac:dyDescent="0.2">
      <c r="A299" s="12"/>
      <c r="B299" s="13"/>
      <c r="C299" s="13"/>
      <c r="D299" s="26"/>
      <c r="E299" s="26"/>
      <c r="F299" s="63" t="s">
        <v>971</v>
      </c>
      <c r="G299" s="58">
        <v>36</v>
      </c>
      <c r="H299" s="65" t="s">
        <v>1061</v>
      </c>
      <c r="I299" s="9">
        <f ca="1">IF(Лист1!$I$6&lt;&gt;"",SUMIF(Лист1!B:B,Sheet1!F299,Лист1!D:D)/((100-Лист1!$I$5)/100)*((100-Лист1!$I$6)/100),SUMIF(Лист1!B:B,Sheet1!F299,Лист1!D:D))</f>
        <v>293</v>
      </c>
      <c r="J299" s="9">
        <f ca="1">SUMIF(Лист1!B:B,Sheet1!F299,Лист1!F:F)</f>
        <v>0</v>
      </c>
      <c r="K299" s="5">
        <f ca="1">SUMIF(Лист1!B:B,Sheet1!F299,Лист1!E:E)</f>
        <v>0</v>
      </c>
      <c r="L299" s="31"/>
      <c r="M299" s="10" t="str">
        <f ca="1">IF(J299&gt;0,IF(L299*J299&gt;0,IF(K299&gt;=L299,J299*L299,J299*L299&amp;"руб., но остатков не хватает!!!"),""),IF(L299*I299&gt;0,IF(K299&gt;=L299,I299*L299,I299*L299&amp;"руб., но остатков не хватает!!!"),""))</f>
        <v/>
      </c>
      <c r="N299" s="80"/>
      <c r="O299" s="99">
        <v>4690365035449</v>
      </c>
      <c r="P299" s="77" t="s">
        <v>992</v>
      </c>
    </row>
    <row r="300" spans="1:16" ht="38.25" customHeight="1" x14ac:dyDescent="0.2">
      <c r="A300" s="12"/>
      <c r="B300" s="13"/>
      <c r="C300" s="13"/>
      <c r="D300" s="26"/>
      <c r="E300" s="26"/>
      <c r="F300" s="63" t="s">
        <v>970</v>
      </c>
      <c r="G300" s="58">
        <v>36</v>
      </c>
      <c r="H300" s="65" t="s">
        <v>1061</v>
      </c>
      <c r="I300" s="9">
        <f ca="1">IF(Лист1!$I$6&lt;&gt;"",SUMIF(Лист1!B:B,Sheet1!F300,Лист1!D:D)/((100-Лист1!$I$5)/100)*((100-Лист1!$I$6)/100),SUMIF(Лист1!B:B,Sheet1!F300,Лист1!D:D))</f>
        <v>293</v>
      </c>
      <c r="J300" s="9">
        <f ca="1">SUMIF(Лист1!B:B,Sheet1!F300,Лист1!F:F)</f>
        <v>0</v>
      </c>
      <c r="K300" s="5">
        <f ca="1">SUMIF(Лист1!B:B,Sheet1!F300,Лист1!E:E)</f>
        <v>25</v>
      </c>
      <c r="L300" s="31"/>
      <c r="M300" s="10" t="str">
        <f ca="1">IF(J300&gt;0,IF(L300*J300&gt;0,IF(K300&gt;=L300,J300*L300,J300*L300&amp;"руб., но остатков не хватает!!!"),""),IF(L300*I300&gt;0,IF(K300&gt;=L300,I300*L300,I300*L300&amp;"руб., но остатков не хватает!!!"),""))</f>
        <v/>
      </c>
      <c r="N300" s="80"/>
      <c r="O300" s="99">
        <v>4690365035456</v>
      </c>
      <c r="P300" s="77" t="s">
        <v>992</v>
      </c>
    </row>
    <row r="301" spans="1:16" ht="38.25" customHeight="1" x14ac:dyDescent="0.2">
      <c r="A301" s="12"/>
      <c r="B301" s="13"/>
      <c r="C301" s="13"/>
      <c r="D301" s="26"/>
      <c r="E301" s="26"/>
      <c r="F301" s="63" t="s">
        <v>908</v>
      </c>
      <c r="G301" s="58">
        <v>26</v>
      </c>
      <c r="H301" s="65" t="s">
        <v>853</v>
      </c>
      <c r="I301" s="9">
        <f ca="1">IF(Лист1!$I$6&lt;&gt;"",SUMIF(Лист1!B:B,Sheet1!F301,Лист1!D:D)/((100-Лист1!$I$5)/100)*((100-Лист1!$I$6)/100),SUMIF(Лист1!B:B,Sheet1!F301,Лист1!D:D))</f>
        <v>137</v>
      </c>
      <c r="J301" s="9">
        <f ca="1">SUMIF(Лист1!B:B,Sheet1!F301,Лист1!F:F)</f>
        <v>0</v>
      </c>
      <c r="K301" s="5">
        <f ca="1">SUMIF(Лист1!B:B,Sheet1!F301,Лист1!E:E)</f>
        <v>336</v>
      </c>
      <c r="L301" s="31"/>
      <c r="M301" s="10" t="str">
        <f t="shared" ca="1" si="30"/>
        <v/>
      </c>
      <c r="N301" s="80"/>
      <c r="O301" s="99">
        <v>4690365035432</v>
      </c>
      <c r="P301" s="77" t="s">
        <v>992</v>
      </c>
    </row>
    <row r="302" spans="1:16" ht="73.5" customHeight="1" x14ac:dyDescent="0.2">
      <c r="A302" s="12"/>
      <c r="B302" s="13"/>
      <c r="C302" s="13"/>
      <c r="D302" s="26"/>
      <c r="E302" s="26"/>
      <c r="F302" s="63" t="s">
        <v>898</v>
      </c>
      <c r="G302" s="58">
        <v>26</v>
      </c>
      <c r="H302" s="65" t="s">
        <v>853</v>
      </c>
      <c r="I302" s="9">
        <f ca="1">IF(Лист1!$I$6&lt;&gt;"",SUMIF(Лист1!B:B,Sheet1!F302,Лист1!D:D)/((100-Лист1!$I$5)/100)*((100-Лист1!$I$6)/100),SUMIF(Лист1!B:B,Sheet1!F302,Лист1!D:D))</f>
        <v>137</v>
      </c>
      <c r="J302" s="9">
        <f ca="1">SUMIF(Лист1!B:B,Sheet1!F302,Лист1!F:F)</f>
        <v>0</v>
      </c>
      <c r="K302" s="5">
        <f ca="1">SUMIF(Лист1!B:B,Sheet1!F302,Лист1!E:E)</f>
        <v>381</v>
      </c>
      <c r="L302" s="31"/>
      <c r="M302" s="10" t="str">
        <f ca="1">IF(J302&gt;0,IF(L302*J302&gt;0,IF(K302&gt;=L302,J302*L302,J302*L302&amp;"руб., но остатков не хватает!!!"),""),IF(L302*I302&gt;0,IF(K302&gt;=L302,I302*L302,I302*L302&amp;"руб., но остатков не хватает!!!"),""))</f>
        <v/>
      </c>
      <c r="N302" s="80"/>
      <c r="O302" s="99">
        <v>4690365035388</v>
      </c>
      <c r="P302" s="77" t="s">
        <v>992</v>
      </c>
    </row>
    <row r="303" spans="1:16" ht="79.5" customHeight="1" x14ac:dyDescent="0.2">
      <c r="A303" s="12"/>
      <c r="B303" s="13"/>
      <c r="C303" s="13"/>
      <c r="D303" s="26"/>
      <c r="E303" s="26"/>
      <c r="F303" s="63" t="s">
        <v>912</v>
      </c>
      <c r="G303" s="58">
        <v>26</v>
      </c>
      <c r="H303" s="65" t="s">
        <v>853</v>
      </c>
      <c r="I303" s="9">
        <f ca="1">IF(Лист1!$I$6&lt;&gt;"",SUMIF(Лист1!B:B,Sheet1!F303,Лист1!D:D)/((100-Лист1!$I$5)/100)*((100-Лист1!$I$6)/100),SUMIF(Лист1!B:B,Sheet1!F303,Лист1!D:D))</f>
        <v>137</v>
      </c>
      <c r="J303" s="9">
        <f ca="1">SUMIF(Лист1!B:B,Sheet1!F303,Лист1!F:F)</f>
        <v>0</v>
      </c>
      <c r="K303" s="5">
        <f ca="1">SUMIF(Лист1!B:B,Sheet1!F303,Лист1!E:E)</f>
        <v>159</v>
      </c>
      <c r="L303" s="31"/>
      <c r="M303" s="10" t="str">
        <f ca="1">IF(J303&gt;0,IF(L303*J303&gt;0,IF(K303&gt;=L303,J303*L303,J303*L303&amp;"руб., но остатков не хватает!!!"),""),IF(L303*I303&gt;0,IF(K303&gt;=L303,I303*L303,I303*L303&amp;"руб., но остатков не хватает!!!"),""))</f>
        <v/>
      </c>
      <c r="N303" s="80"/>
      <c r="O303" s="99">
        <v>4690365035395</v>
      </c>
      <c r="P303" s="77" t="s">
        <v>992</v>
      </c>
    </row>
    <row r="304" spans="1:16" ht="88.5" customHeight="1" x14ac:dyDescent="0.2">
      <c r="A304" s="12"/>
      <c r="B304" s="13"/>
      <c r="C304" s="13"/>
      <c r="D304" s="26"/>
      <c r="E304" s="26"/>
      <c r="F304" s="63" t="s">
        <v>852</v>
      </c>
      <c r="G304" s="58">
        <v>26</v>
      </c>
      <c r="H304" s="65" t="s">
        <v>853</v>
      </c>
      <c r="I304" s="9">
        <f ca="1">IF(Лист1!$I$6&lt;&gt;"",SUMIF(Лист1!B:B,Sheet1!F304,Лист1!D:D)/((100-Лист1!$I$5)/100)*((100-Лист1!$I$6)/100),SUMIF(Лист1!B:B,Sheet1!F304,Лист1!D:D))</f>
        <v>137</v>
      </c>
      <c r="J304" s="9">
        <f ca="1">SUMIF(Лист1!B:B,Sheet1!F304,Лист1!F:F)</f>
        <v>0</v>
      </c>
      <c r="K304" s="5">
        <f ca="1">SUMIF(Лист1!B:B,Sheet1!F304,Лист1!E:E)</f>
        <v>50</v>
      </c>
      <c r="L304" s="31"/>
      <c r="M304" s="10" t="str">
        <f ca="1">IF(J304&gt;0,IF(L304*J304&gt;0,IF(K304&gt;=L304,J304*L304,J304*L304&amp;"руб., но остатков не хватает!!!"),""),IF(L304*I304&gt;0,IF(K304&gt;=L304,I304*L304,I304*L304&amp;"руб., но остатков не хватает!!!"),""))</f>
        <v/>
      </c>
      <c r="N304" s="80"/>
      <c r="O304" s="99">
        <v>4690365035401</v>
      </c>
      <c r="P304" s="77" t="s">
        <v>992</v>
      </c>
    </row>
    <row r="305" spans="1:16" ht="80.25" customHeight="1" x14ac:dyDescent="0.2">
      <c r="A305" s="12"/>
      <c r="B305" s="13"/>
      <c r="C305" s="13"/>
      <c r="D305" s="26"/>
      <c r="E305" s="26"/>
      <c r="F305" s="63" t="s">
        <v>854</v>
      </c>
      <c r="G305" s="58">
        <v>26</v>
      </c>
      <c r="H305" s="65" t="s">
        <v>853</v>
      </c>
      <c r="I305" s="9">
        <f ca="1">IF(Лист1!$I$6&lt;&gt;"",SUMIF(Лист1!B:B,Sheet1!F305,Лист1!D:D)/((100-Лист1!$I$5)/100)*((100-Лист1!$I$6)/100),SUMIF(Лист1!B:B,Sheet1!F305,Лист1!D:D))</f>
        <v>137</v>
      </c>
      <c r="J305" s="9">
        <f ca="1">SUMIF(Лист1!B:B,Sheet1!F305,Лист1!F:F)</f>
        <v>0</v>
      </c>
      <c r="K305" s="5">
        <f ca="1">SUMIF(Лист1!B:B,Sheet1!F305,Лист1!E:E)</f>
        <v>236</v>
      </c>
      <c r="L305" s="31"/>
      <c r="M305" s="10" t="str">
        <f ca="1">IF(J305&gt;0,IF(L305*J305&gt;0,IF(K305&gt;=L305,J305*L305,J305*L305&amp;"руб., но остатков не хватает!!!"),""),IF(L305*I305&gt;0,IF(K305&gt;=L305,I305*L305,I305*L305&amp;"руб., но остатков не хватает!!!"),""))</f>
        <v/>
      </c>
      <c r="N305" s="80"/>
      <c r="O305" s="99">
        <v>4690365035418</v>
      </c>
      <c r="P305" s="77" t="s">
        <v>992</v>
      </c>
    </row>
    <row r="306" spans="1:16" ht="52.5" customHeight="1" x14ac:dyDescent="0.2">
      <c r="A306" s="12"/>
      <c r="B306" s="13"/>
      <c r="C306" s="13"/>
      <c r="D306" s="26"/>
      <c r="E306" s="26"/>
      <c r="F306" s="63" t="s">
        <v>913</v>
      </c>
      <c r="G306" s="58">
        <v>24</v>
      </c>
      <c r="H306" s="65" t="s">
        <v>914</v>
      </c>
      <c r="I306" s="9">
        <f ca="1">IF(Лист1!$I$6&lt;&gt;"",SUMIF(Лист1!B:B,Sheet1!F306,Лист1!D:D)/((100-Лист1!$I$5)/100)*((100-Лист1!$I$6)/100),SUMIF(Лист1!B:B,Sheet1!F306,Лист1!D:D))</f>
        <v>200</v>
      </c>
      <c r="J306" s="9">
        <f ca="1">SUMIF(Лист1!B:B,Sheet1!F306,Лист1!F:F)</f>
        <v>0</v>
      </c>
      <c r="K306" s="5">
        <f ca="1">SUMIF(Лист1!B:B,Sheet1!F306,Лист1!E:E)</f>
        <v>95</v>
      </c>
      <c r="L306" s="31"/>
      <c r="M306" s="10" t="str">
        <f t="shared" ref="M306:M314" ca="1" si="31">IF(J306&gt;0,IF(L306*J306&gt;0,IF(K306&gt;=L306,J306*L306,J306*L306&amp;"руб., но остатков не хватает!!!"),""),IF(L306*I306&gt;0,IF(K306&gt;=L306,I306*L306,I306*L306&amp;"руб., но остатков не хватает!!!"),""))</f>
        <v/>
      </c>
      <c r="N306" s="80"/>
      <c r="O306" s="99">
        <v>4690365034572</v>
      </c>
      <c r="P306" s="77" t="s">
        <v>992</v>
      </c>
    </row>
    <row r="307" spans="1:16" ht="28.5" customHeight="1" x14ac:dyDescent="0.2">
      <c r="A307" s="12"/>
      <c r="B307" s="13"/>
      <c r="C307" s="13"/>
      <c r="D307" s="26"/>
      <c r="E307" s="26"/>
      <c r="F307" s="63" t="s">
        <v>924</v>
      </c>
      <c r="G307" s="58">
        <v>24</v>
      </c>
      <c r="H307" s="65" t="s">
        <v>914</v>
      </c>
      <c r="I307" s="9">
        <f ca="1">IF(Лист1!$I$6&lt;&gt;"",SUMIF(Лист1!B:B,Sheet1!F307,Лист1!D:D)/((100-Лист1!$I$5)/100)*((100-Лист1!$I$6)/100),SUMIF(Лист1!B:B,Sheet1!F307,Лист1!D:D))</f>
        <v>200</v>
      </c>
      <c r="J307" s="9">
        <f ca="1">SUMIF(Лист1!B:B,Sheet1!F307,Лист1!F:F)</f>
        <v>0</v>
      </c>
      <c r="K307" s="5">
        <f ca="1">SUMIF(Лист1!B:B,Sheet1!F307,Лист1!E:E)</f>
        <v>227</v>
      </c>
      <c r="L307" s="31"/>
      <c r="M307" s="10" t="str">
        <f t="shared" ca="1" si="31"/>
        <v/>
      </c>
      <c r="N307" s="80"/>
      <c r="O307" s="99">
        <v>4690365034619</v>
      </c>
      <c r="P307" s="77" t="s">
        <v>992</v>
      </c>
    </row>
    <row r="308" spans="1:16" ht="28.5" customHeight="1" x14ac:dyDescent="0.2">
      <c r="A308" s="12"/>
      <c r="B308" s="13"/>
      <c r="C308" s="13"/>
      <c r="D308" s="26"/>
      <c r="E308" s="26"/>
      <c r="F308" s="63" t="s">
        <v>923</v>
      </c>
      <c r="G308" s="58">
        <v>24</v>
      </c>
      <c r="H308" s="65" t="s">
        <v>914</v>
      </c>
      <c r="I308" s="9">
        <f ca="1">IF(Лист1!$I$6&lt;&gt;"",SUMIF(Лист1!B:B,Sheet1!F308,Лист1!D:D)/((100-Лист1!$I$5)/100)*((100-Лист1!$I$6)/100),SUMIF(Лист1!B:B,Sheet1!F308,Лист1!D:D))</f>
        <v>200</v>
      </c>
      <c r="J308" s="9">
        <f ca="1">SUMIF(Лист1!B:B,Sheet1!F308,Лист1!F:F)</f>
        <v>0</v>
      </c>
      <c r="K308" s="5">
        <f ca="1">SUMIF(Лист1!B:B,Sheet1!F308,Лист1!E:E)</f>
        <v>562</v>
      </c>
      <c r="L308" s="31"/>
      <c r="M308" s="10" t="str">
        <f t="shared" ca="1" si="31"/>
        <v/>
      </c>
      <c r="N308" s="80"/>
      <c r="O308" s="99">
        <v>4690365033988</v>
      </c>
      <c r="P308" s="77" t="s">
        <v>992</v>
      </c>
    </row>
    <row r="309" spans="1:16" ht="21.75" customHeight="1" x14ac:dyDescent="0.2">
      <c r="A309" s="12"/>
      <c r="B309" s="13"/>
      <c r="C309" s="13"/>
      <c r="D309" s="26"/>
      <c r="E309" s="26"/>
      <c r="F309" s="63" t="s">
        <v>919</v>
      </c>
      <c r="G309" s="58">
        <v>19</v>
      </c>
      <c r="H309" s="65" t="s">
        <v>920</v>
      </c>
      <c r="I309" s="9">
        <f ca="1">IF(Лист1!$I$6&lt;&gt;"",SUMIF(Лист1!B:B,Sheet1!F309,Лист1!D:D)/((100-Лист1!$I$5)/100)*((100-Лист1!$I$6)/100),SUMIF(Лист1!B:B,Sheet1!F309,Лист1!D:D))</f>
        <v>159</v>
      </c>
      <c r="J309" s="9">
        <f ca="1">SUMIF(Лист1!B:B,Sheet1!F309,Лист1!F:F)</f>
        <v>0</v>
      </c>
      <c r="K309" s="5">
        <f ca="1">SUMIF(Лист1!B:B,Sheet1!F309,Лист1!E:E)</f>
        <v>409</v>
      </c>
      <c r="L309" s="31"/>
      <c r="M309" s="10" t="str">
        <f ca="1">IF(J309&gt;0,IF(L309*J309&gt;0,IF(K309&gt;=L309,J309*L309,J309*L309&amp;"руб., но остатков не хватает!!!"),""),IF(L309*I309&gt;0,IF(K309&gt;=L309,I309*L309,I309*L309&amp;"руб., но остатков не хватает!!!"),""))</f>
        <v/>
      </c>
      <c r="N309" s="80"/>
      <c r="O309" s="99">
        <v>4690365034589</v>
      </c>
      <c r="P309" s="77" t="s">
        <v>992</v>
      </c>
    </row>
    <row r="310" spans="1:16" ht="21.75" customHeight="1" x14ac:dyDescent="0.2">
      <c r="A310" s="12"/>
      <c r="B310" s="13"/>
      <c r="C310" s="13"/>
      <c r="D310" s="26"/>
      <c r="E310" s="26"/>
      <c r="F310" s="63" t="s">
        <v>983</v>
      </c>
      <c r="G310" s="58">
        <v>19</v>
      </c>
      <c r="H310" s="65" t="s">
        <v>920</v>
      </c>
      <c r="I310" s="9">
        <f ca="1">IF(Лист1!$I$6&lt;&gt;"",SUMIF(Лист1!B:B,Sheet1!F310,Лист1!D:D)/((100-Лист1!$I$5)/100)*((100-Лист1!$I$6)/100),SUMIF(Лист1!B:B,Sheet1!F310,Лист1!D:D))</f>
        <v>159</v>
      </c>
      <c r="J310" s="9">
        <f ca="1">SUMIF(Лист1!B:B,Sheet1!F310,Лист1!F:F)</f>
        <v>0</v>
      </c>
      <c r="K310" s="5">
        <f ca="1">SUMIF(Лист1!B:B,Sheet1!F310,Лист1!E:E)</f>
        <v>255</v>
      </c>
      <c r="L310" s="31"/>
      <c r="M310" s="10" t="str">
        <f ca="1">IF(J310&gt;0,IF(L310*J310&gt;0,IF(K310&gt;=L310,J310*L310,J310*L310&amp;"руб., но остатков не хватает!!!"),""),IF(L310*I310&gt;0,IF(K310&gt;=L310,I310*L310,I310*L310&amp;"руб., но остатков не хватает!!!"),""))</f>
        <v/>
      </c>
      <c r="N310" s="80"/>
      <c r="O310" s="99">
        <v>4690365035081</v>
      </c>
      <c r="P310" s="77" t="s">
        <v>992</v>
      </c>
    </row>
    <row r="311" spans="1:16" ht="21.75" customHeight="1" x14ac:dyDescent="0.2">
      <c r="A311" s="12"/>
      <c r="B311" s="13"/>
      <c r="C311" s="13"/>
      <c r="D311" s="26"/>
      <c r="E311" s="26"/>
      <c r="F311" s="63" t="s">
        <v>976</v>
      </c>
      <c r="G311" s="58">
        <v>19</v>
      </c>
      <c r="H311" s="65" t="s">
        <v>920</v>
      </c>
      <c r="I311" s="9">
        <f ca="1">IF(Лист1!$I$6&lt;&gt;"",SUMIF(Лист1!B:B,Sheet1!F311,Лист1!D:D)/((100-Лист1!$I$5)/100)*((100-Лист1!$I$6)/100),SUMIF(Лист1!B:B,Sheet1!F311,Лист1!D:D))</f>
        <v>159</v>
      </c>
      <c r="J311" s="9">
        <f ca="1">SUMIF(Лист1!B:B,Sheet1!F311,Лист1!F:F)</f>
        <v>0</v>
      </c>
      <c r="K311" s="5">
        <f ca="1">SUMIF(Лист1!B:B,Sheet1!F311,Лист1!E:E)</f>
        <v>238</v>
      </c>
      <c r="L311" s="31"/>
      <c r="M311" s="10" t="str">
        <f t="shared" ca="1" si="31"/>
        <v/>
      </c>
      <c r="N311" s="80"/>
      <c r="O311" s="99">
        <v>4690365035074</v>
      </c>
      <c r="P311" s="77" t="s">
        <v>992</v>
      </c>
    </row>
    <row r="312" spans="1:16" ht="107.25" customHeight="1" x14ac:dyDescent="0.2">
      <c r="A312" s="12"/>
      <c r="B312" s="13"/>
      <c r="C312" s="13"/>
      <c r="D312" s="26"/>
      <c r="E312" s="26"/>
      <c r="F312" s="63" t="s">
        <v>939</v>
      </c>
      <c r="G312" s="58">
        <v>25</v>
      </c>
      <c r="H312" s="65" t="s">
        <v>938</v>
      </c>
      <c r="I312" s="9">
        <f ca="1">IF(Лист1!$I$6&lt;&gt;"",SUMIF(Лист1!B:B,Sheet1!F312,Лист1!D:D)/((100-Лист1!$I$5)/100)*((100-Лист1!$I$6)/100),SUMIF(Лист1!B:B,Sheet1!F312,Лист1!D:D))</f>
        <v>128</v>
      </c>
      <c r="J312" s="9">
        <f ca="1">SUMIF(Лист1!B:B,Sheet1!F312,Лист1!F:F)</f>
        <v>0</v>
      </c>
      <c r="K312" s="5">
        <f ca="1">SUMIF(Лист1!B:B,Sheet1!F312,Лист1!E:E)</f>
        <v>217</v>
      </c>
      <c r="L312" s="31"/>
      <c r="M312" s="10" t="str">
        <f t="shared" ca="1" si="31"/>
        <v/>
      </c>
      <c r="N312" s="80"/>
      <c r="O312" s="99">
        <v>4690365036019</v>
      </c>
      <c r="P312" s="77" t="s">
        <v>992</v>
      </c>
    </row>
    <row r="313" spans="1:16" ht="71.25" customHeight="1" x14ac:dyDescent="0.2">
      <c r="A313" s="12"/>
      <c r="B313" s="13"/>
      <c r="C313" s="13"/>
      <c r="D313" s="26"/>
      <c r="E313" s="26"/>
      <c r="F313" s="63" t="s">
        <v>940</v>
      </c>
      <c r="G313" s="58">
        <v>25</v>
      </c>
      <c r="H313" s="65" t="s">
        <v>941</v>
      </c>
      <c r="I313" s="9">
        <f ca="1">IF(Лист1!$I$6&lt;&gt;"",SUMIF(Лист1!B:B,Sheet1!F313,Лист1!D:D)/((100-Лист1!$I$5)/100)*((100-Лист1!$I$6)/100),SUMIF(Лист1!B:B,Sheet1!F313,Лист1!D:D))</f>
        <v>179</v>
      </c>
      <c r="J313" s="9">
        <f ca="1">SUMIF(Лист1!B:B,Sheet1!F313,Лист1!F:F)</f>
        <v>0</v>
      </c>
      <c r="K313" s="5">
        <f ca="1">SUMIF(Лист1!B:B,Sheet1!F313,Лист1!E:E)</f>
        <v>0</v>
      </c>
      <c r="L313" s="31"/>
      <c r="M313" s="10" t="str">
        <f t="shared" ca="1" si="31"/>
        <v/>
      </c>
      <c r="N313" s="80"/>
      <c r="O313" s="99">
        <v>4690365035562</v>
      </c>
      <c r="P313" s="77" t="s">
        <v>992</v>
      </c>
    </row>
    <row r="314" spans="1:16" ht="56.25" customHeight="1" x14ac:dyDescent="0.2">
      <c r="A314" s="12"/>
      <c r="B314" s="13"/>
      <c r="C314" s="13"/>
      <c r="D314" s="26"/>
      <c r="E314" s="26"/>
      <c r="F314" s="63" t="s">
        <v>943</v>
      </c>
      <c r="G314" s="58">
        <v>25</v>
      </c>
      <c r="H314" s="65" t="s">
        <v>942</v>
      </c>
      <c r="I314" s="9">
        <f ca="1">IF(Лист1!$I$6&lt;&gt;"",SUMIF(Лист1!B:B,Sheet1!F314,Лист1!D:D)/((100-Лист1!$I$5)/100)*((100-Лист1!$I$6)/100),SUMIF(Лист1!B:B,Sheet1!F314,Лист1!D:D))</f>
        <v>131</v>
      </c>
      <c r="J314" s="9">
        <f ca="1">SUMIF(Лист1!B:B,Sheet1!F314,Лист1!F:F)</f>
        <v>0</v>
      </c>
      <c r="K314" s="5">
        <f ca="1">SUMIF(Лист1!B:B,Sheet1!F314,Лист1!E:E)</f>
        <v>0</v>
      </c>
      <c r="L314" s="31"/>
      <c r="M314" s="10" t="str">
        <f t="shared" ca="1" si="31"/>
        <v/>
      </c>
      <c r="N314" s="80"/>
      <c r="O314" s="99">
        <v>4690365035623</v>
      </c>
      <c r="P314" s="77" t="s">
        <v>992</v>
      </c>
    </row>
    <row r="315" spans="1:16" ht="55.5" customHeight="1" x14ac:dyDescent="0.2">
      <c r="A315" s="12"/>
      <c r="B315" s="13"/>
      <c r="C315" s="13"/>
      <c r="D315" s="26"/>
      <c r="E315" s="26"/>
      <c r="F315" s="63" t="s">
        <v>2021</v>
      </c>
      <c r="G315" s="58">
        <v>25</v>
      </c>
      <c r="H315" s="65" t="s">
        <v>942</v>
      </c>
      <c r="I315" s="9">
        <f ca="1">IF(Лист1!$I$6&lt;&gt;"",SUMIF(Лист1!B:B,Sheet1!F315,Лист1!D:D)/((100-Лист1!$I$5)/100)*((100-Лист1!$I$6)/100),SUMIF(Лист1!B:B,Sheet1!F315,Лист1!D:D))</f>
        <v>131</v>
      </c>
      <c r="J315" s="9">
        <f ca="1">SUMIF(Лист1!B:B,Sheet1!F315,Лист1!F:F)</f>
        <v>0</v>
      </c>
      <c r="K315" s="5">
        <f ca="1">SUMIF(Лист1!B:B,Sheet1!F315,Лист1!E:E)</f>
        <v>2</v>
      </c>
      <c r="L315" s="31"/>
      <c r="M315" s="10" t="str">
        <f ca="1">IF(J315&gt;0,IF(L315*J315&gt;0,IF(K315&gt;=L315,J315*L315,J315*L315&amp;"руб., но остатков не хватает!!!"),""),IF(L315*I315&gt;0,IF(K315&gt;=L315,I315*L315,I315*L315&amp;"руб., но остатков не хватает!!!"),""))</f>
        <v/>
      </c>
      <c r="N315" s="80"/>
      <c r="O315" s="99">
        <v>4690365042645</v>
      </c>
      <c r="P315" s="77" t="s">
        <v>992</v>
      </c>
    </row>
    <row r="316" spans="1:16" ht="69.75" customHeight="1" x14ac:dyDescent="0.2">
      <c r="A316" s="12"/>
      <c r="B316" s="13"/>
      <c r="C316" s="13"/>
      <c r="D316" s="26"/>
      <c r="E316" s="26"/>
      <c r="F316" s="63">
        <v>2599</v>
      </c>
      <c r="G316" s="58">
        <v>18</v>
      </c>
      <c r="H316" s="65" t="s">
        <v>1971</v>
      </c>
      <c r="I316" s="9">
        <f ca="1">IF(Лист1!$I$6&lt;&gt;"",SUMIF(Лист1!B:B,Sheet1!F316,Лист1!D:D)/((100-Лист1!$I$5)/100)*((100-Лист1!$I$6)/100),SUMIF(Лист1!B:B,Sheet1!F316,Лист1!D:D))</f>
        <v>130</v>
      </c>
      <c r="J316" s="9">
        <f ca="1">SUMIF(Лист1!B:B,Sheet1!F316,Лист1!F:F)</f>
        <v>0</v>
      </c>
      <c r="K316" s="5">
        <f ca="1">SUMIF(Лист1!B:B,Sheet1!F316,Лист1!E:E)</f>
        <v>200</v>
      </c>
      <c r="L316" s="31"/>
      <c r="M316" s="10" t="str">
        <f t="shared" ref="M316:M322" ca="1" si="32">IF(J316&gt;0,IF(L316*J316&gt;0,IF(K316&gt;=L316,J316*L316,J316*L316&amp;"руб., но остатков не хватает!!!"),""),IF(L316*I316&gt;0,IF(K316&gt;=L316,I316*L316,I316*L316&amp;"руб., но остатков не хватает!!!"),""))</f>
        <v/>
      </c>
      <c r="N316" s="80"/>
      <c r="O316" s="99">
        <v>4690365041853</v>
      </c>
      <c r="P316" s="77" t="s">
        <v>992</v>
      </c>
    </row>
    <row r="317" spans="1:16" ht="75" customHeight="1" x14ac:dyDescent="0.2">
      <c r="A317" s="12"/>
      <c r="B317" s="13"/>
      <c r="C317" s="13"/>
      <c r="D317" s="26"/>
      <c r="E317" s="26"/>
      <c r="F317" s="63" t="s">
        <v>950</v>
      </c>
      <c r="G317" s="58">
        <v>8</v>
      </c>
      <c r="H317" s="65" t="s">
        <v>951</v>
      </c>
      <c r="I317" s="9">
        <f ca="1">IF(Лист1!$I$6&lt;&gt;"",SUMIF(Лист1!B:B,Sheet1!F317,Лист1!D:D)/((100-Лист1!$I$5)/100)*((100-Лист1!$I$6)/100),SUMIF(Лист1!B:B,Sheet1!F317,Лист1!D:D))</f>
        <v>92</v>
      </c>
      <c r="J317" s="9">
        <f ca="1">SUMIF(Лист1!B:B,Sheet1!F317,Лист1!F:F)</f>
        <v>0</v>
      </c>
      <c r="K317" s="5">
        <f ca="1">SUMIF(Лист1!B:B,Sheet1!F317,Лист1!E:E)</f>
        <v>34</v>
      </c>
      <c r="L317" s="31"/>
      <c r="M317" s="10" t="str">
        <f t="shared" ca="1" si="32"/>
        <v/>
      </c>
      <c r="N317" s="80"/>
      <c r="O317" s="99">
        <v>4690365037368</v>
      </c>
      <c r="P317" s="77" t="s">
        <v>992</v>
      </c>
    </row>
    <row r="318" spans="1:16" ht="69" customHeight="1" x14ac:dyDescent="0.2">
      <c r="A318" s="12"/>
      <c r="B318" s="13"/>
      <c r="C318" s="13"/>
      <c r="D318" s="26"/>
      <c r="E318" s="26"/>
      <c r="F318" s="63" t="s">
        <v>962</v>
      </c>
      <c r="G318" s="58">
        <v>8</v>
      </c>
      <c r="H318" s="65" t="s">
        <v>963</v>
      </c>
      <c r="I318" s="9">
        <f ca="1">IF(Лист1!$I$6&lt;&gt;"",SUMIF(Лист1!B:B,Sheet1!F318,Лист1!D:D)/((100-Лист1!$I$5)/100)*((100-Лист1!$I$6)/100),SUMIF(Лист1!B:B,Sheet1!F318,Лист1!D:D))</f>
        <v>100</v>
      </c>
      <c r="J318" s="9">
        <f ca="1">SUMIF(Лист1!B:B,Sheet1!F318,Лист1!F:F)</f>
        <v>0</v>
      </c>
      <c r="K318" s="5">
        <f ca="1">SUMIF(Лист1!B:B,Sheet1!F318,Лист1!E:E)</f>
        <v>52</v>
      </c>
      <c r="L318" s="31"/>
      <c r="M318" s="10" t="str">
        <f t="shared" ca="1" si="32"/>
        <v/>
      </c>
      <c r="N318" s="80"/>
      <c r="O318" s="99">
        <v>4690365037382</v>
      </c>
      <c r="P318" s="77" t="s">
        <v>992</v>
      </c>
    </row>
    <row r="319" spans="1:16" ht="78" customHeight="1" x14ac:dyDescent="0.2">
      <c r="A319" s="12"/>
      <c r="B319" s="13"/>
      <c r="C319" s="13"/>
      <c r="D319" s="26"/>
      <c r="E319" s="26"/>
      <c r="F319" s="63" t="s">
        <v>952</v>
      </c>
      <c r="G319" s="58">
        <v>8</v>
      </c>
      <c r="H319" s="65" t="s">
        <v>953</v>
      </c>
      <c r="I319" s="9">
        <f ca="1">IF(Лист1!$I$6&lt;&gt;"",SUMIF(Лист1!B:B,Sheet1!F319,Лист1!D:D)/((100-Лист1!$I$5)/100)*((100-Лист1!$I$6)/100),SUMIF(Лист1!B:B,Sheet1!F319,Лист1!D:D))</f>
        <v>97</v>
      </c>
      <c r="J319" s="9">
        <f ca="1">SUMIF(Лист1!B:B,Sheet1!F319,Лист1!F:F)</f>
        <v>0</v>
      </c>
      <c r="K319" s="5">
        <f ca="1">SUMIF(Лист1!B:B,Sheet1!F319,Лист1!E:E)</f>
        <v>44</v>
      </c>
      <c r="L319" s="31"/>
      <c r="M319" s="10" t="str">
        <f t="shared" ca="1" si="32"/>
        <v/>
      </c>
      <c r="N319" s="80"/>
      <c r="O319" s="99">
        <v>4690365037405</v>
      </c>
      <c r="P319" s="77" t="s">
        <v>992</v>
      </c>
    </row>
    <row r="320" spans="1:16" ht="77.25" customHeight="1" x14ac:dyDescent="0.2">
      <c r="A320" s="12"/>
      <c r="B320" s="13"/>
      <c r="C320" s="13"/>
      <c r="D320" s="26"/>
      <c r="E320" s="26"/>
      <c r="F320" s="63" t="s">
        <v>964</v>
      </c>
      <c r="G320" s="58">
        <v>8</v>
      </c>
      <c r="H320" s="65" t="s">
        <v>965</v>
      </c>
      <c r="I320" s="9">
        <f ca="1">IF(Лист1!$I$6&lt;&gt;"",SUMIF(Лист1!B:B,Sheet1!F320,Лист1!D:D)/((100-Лист1!$I$5)/100)*((100-Лист1!$I$6)/100),SUMIF(Лист1!B:B,Sheet1!F320,Лист1!D:D))</f>
        <v>82</v>
      </c>
      <c r="J320" s="9">
        <f ca="1">SUMIF(Лист1!B:B,Sheet1!F320,Лист1!F:F)</f>
        <v>0</v>
      </c>
      <c r="K320" s="5">
        <f ca="1">SUMIF(Лист1!B:B,Sheet1!F320,Лист1!E:E)</f>
        <v>26</v>
      </c>
      <c r="L320" s="31"/>
      <c r="M320" s="10" t="str">
        <f t="shared" ca="1" si="32"/>
        <v/>
      </c>
      <c r="N320" s="80"/>
      <c r="O320" s="99">
        <v>4690365037429</v>
      </c>
      <c r="P320" s="77" t="s">
        <v>992</v>
      </c>
    </row>
    <row r="321" spans="1:16" ht="64.5" customHeight="1" x14ac:dyDescent="0.2">
      <c r="A321" s="12"/>
      <c r="B321" s="13"/>
      <c r="C321" s="13"/>
      <c r="D321" s="26"/>
      <c r="E321" s="26"/>
      <c r="F321" s="63" t="s">
        <v>966</v>
      </c>
      <c r="G321" s="58">
        <v>8</v>
      </c>
      <c r="H321" s="65" t="s">
        <v>967</v>
      </c>
      <c r="I321" s="9">
        <f ca="1">IF(Лист1!$I$6&lt;&gt;"",SUMIF(Лист1!B:B,Sheet1!F321,Лист1!D:D)/((100-Лист1!$I$5)/100)*((100-Лист1!$I$6)/100),SUMIF(Лист1!B:B,Sheet1!F321,Лист1!D:D))</f>
        <v>108</v>
      </c>
      <c r="J321" s="9">
        <f ca="1">SUMIF(Лист1!B:B,Sheet1!F321,Лист1!F:F)</f>
        <v>0</v>
      </c>
      <c r="K321" s="5">
        <f ca="1">SUMIF(Лист1!B:B,Sheet1!F321,Лист1!E:E)</f>
        <v>82</v>
      </c>
      <c r="L321" s="31"/>
      <c r="M321" s="10" t="str">
        <f t="shared" ca="1" si="32"/>
        <v/>
      </c>
      <c r="N321" s="80"/>
      <c r="O321" s="99">
        <v>4690365037443</v>
      </c>
      <c r="P321" s="77" t="s">
        <v>992</v>
      </c>
    </row>
    <row r="322" spans="1:16" ht="78.75" customHeight="1" x14ac:dyDescent="0.2">
      <c r="A322" s="12"/>
      <c r="B322" s="13"/>
      <c r="C322" s="13"/>
      <c r="D322" s="26"/>
      <c r="E322" s="26"/>
      <c r="F322" s="63" t="s">
        <v>1959</v>
      </c>
      <c r="G322" s="58">
        <v>8</v>
      </c>
      <c r="H322" s="65" t="s">
        <v>1960</v>
      </c>
      <c r="I322" s="9">
        <f>IF(Лист1!$I$6&lt;&gt;"",SUMIF(Лист1!B:B,Sheet1!F322,Лист1!D:D)/((100-Лист1!$I$5)/100)*((100-Лист1!$I$6)/100),SUMIF(Лист1!B:B,Sheet1!F322,Лист1!D:D))</f>
        <v>0</v>
      </c>
      <c r="J322" s="9">
        <f>SUMIF(Лист1!B:B,Sheet1!F322,Лист1!F:F)</f>
        <v>0</v>
      </c>
      <c r="K322" s="5">
        <f>SUMIF(Лист1!B:B,Sheet1!F322,Лист1!E:E)</f>
        <v>0</v>
      </c>
      <c r="L322" s="31"/>
      <c r="M322" s="10" t="str">
        <f t="shared" si="32"/>
        <v/>
      </c>
      <c r="N322" s="80"/>
      <c r="O322" s="99">
        <v>4690365040702</v>
      </c>
      <c r="P322" s="77" t="s">
        <v>992</v>
      </c>
    </row>
    <row r="323" spans="1:16" ht="97.5" customHeight="1" x14ac:dyDescent="0.2">
      <c r="A323" s="12"/>
      <c r="B323" s="13"/>
      <c r="C323" s="13"/>
      <c r="D323" s="26"/>
      <c r="E323" s="26"/>
      <c r="F323" s="63" t="s">
        <v>1862</v>
      </c>
      <c r="G323" s="58">
        <v>30</v>
      </c>
      <c r="H323" s="65" t="s">
        <v>1863</v>
      </c>
      <c r="I323" s="9">
        <f ca="1">IF(Лист1!$I$6&lt;&gt;"",SUMIF(Лист1!B:B,Sheet1!F323,Лист1!D:D)/((100-Лист1!$I$5)/100)*((100-Лист1!$I$6)/100),SUMIF(Лист1!B:B,Sheet1!F323,Лист1!D:D))</f>
        <v>165</v>
      </c>
      <c r="J323" s="9">
        <f ca="1">SUMIF(Лист1!B:B,Sheet1!F323,Лист1!F:F)</f>
        <v>0</v>
      </c>
      <c r="K323" s="5">
        <f ca="1">SUMIF(Лист1!B:B,Sheet1!F323,Лист1!E:E)</f>
        <v>111</v>
      </c>
      <c r="L323" s="31"/>
      <c r="M323" s="10" t="str">
        <f t="shared" ref="M323:M331" ca="1" si="33">IF(J323&gt;0,IF(L323*J323&gt;0,IF(K323&gt;=L323,J323*L323,J323*L323&amp;"руб., но остатков не хватает!!!"),""),IF(L323*I323&gt;0,IF(K323&gt;=L323,I323*L323,I323*L323&amp;"руб., но остатков не хватает!!!"),""))</f>
        <v/>
      </c>
      <c r="N323" s="80"/>
      <c r="O323" s="99">
        <v>4690365038167</v>
      </c>
      <c r="P323" s="77" t="s">
        <v>992</v>
      </c>
    </row>
    <row r="324" spans="1:16" ht="77.25" customHeight="1" x14ac:dyDescent="0.2">
      <c r="A324" s="12"/>
      <c r="B324" s="13"/>
      <c r="C324" s="13"/>
      <c r="D324" s="26"/>
      <c r="E324" s="26"/>
      <c r="F324" s="63" t="s">
        <v>1865</v>
      </c>
      <c r="G324" s="58">
        <v>15</v>
      </c>
      <c r="H324" s="65" t="s">
        <v>1866</v>
      </c>
      <c r="I324" s="9">
        <f ca="1">IF(Лист1!$I$6&lt;&gt;"",SUMIF(Лист1!B:B,Sheet1!F324,Лист1!D:D)/((100-Лист1!$I$5)/100)*((100-Лист1!$I$6)/100),SUMIF(Лист1!B:B,Sheet1!F324,Лист1!D:D))</f>
        <v>176</v>
      </c>
      <c r="J324" s="9">
        <f ca="1">SUMIF(Лист1!B:B,Sheet1!F324,Лист1!F:F)</f>
        <v>0</v>
      </c>
      <c r="K324" s="5">
        <f ca="1">SUMIF(Лист1!B:B,Sheet1!F324,Лист1!E:E)</f>
        <v>323</v>
      </c>
      <c r="L324" s="31"/>
      <c r="M324" s="10" t="str">
        <f t="shared" ca="1" si="33"/>
        <v/>
      </c>
      <c r="N324" s="80"/>
      <c r="O324" s="99">
        <v>4690365037306</v>
      </c>
      <c r="P324" s="77" t="s">
        <v>992</v>
      </c>
    </row>
    <row r="325" spans="1:16" ht="72" customHeight="1" x14ac:dyDescent="0.2">
      <c r="A325" s="12"/>
      <c r="B325" s="13"/>
      <c r="C325" s="13"/>
      <c r="D325" s="26"/>
      <c r="E325" s="26"/>
      <c r="F325" s="63" t="s">
        <v>1973</v>
      </c>
      <c r="G325" s="58">
        <v>35</v>
      </c>
      <c r="H325" s="65" t="s">
        <v>1974</v>
      </c>
      <c r="I325" s="9">
        <f ca="1">IF(Лист1!$I$6&lt;&gt;"",SUMIF(Лист1!B:B,Sheet1!F325,Лист1!D:D)/((100-Лист1!$I$5)/100)*((100-Лист1!$I$6)/100),SUMIF(Лист1!B:B,Sheet1!F325,Лист1!D:D))</f>
        <v>247</v>
      </c>
      <c r="J325" s="9">
        <f ca="1">SUMIF(Лист1!B:B,Sheet1!F325,Лист1!F:F)</f>
        <v>0</v>
      </c>
      <c r="K325" s="5">
        <f ca="1">SUMIF(Лист1!B:B,Sheet1!F325,Лист1!E:E)</f>
        <v>189</v>
      </c>
      <c r="L325" s="31"/>
      <c r="M325" s="10" t="str">
        <f ca="1">IF(J325&gt;0,IF(L325*J325&gt;0,IF(K325&gt;=L325,J325*L325,J325*L325&amp;"руб., но остатков не хватает!!!"),""),IF(L325*I325&gt;0,IF(K325&gt;=L325,I325*L325,I325*L325&amp;"руб., но остатков не хватает!!!"),""))</f>
        <v/>
      </c>
      <c r="N325" s="80"/>
      <c r="O325" s="99">
        <v>4690365041662</v>
      </c>
      <c r="P325" s="77" t="s">
        <v>992</v>
      </c>
    </row>
    <row r="326" spans="1:16" ht="72.75" customHeight="1" x14ac:dyDescent="0.2">
      <c r="A326" s="12"/>
      <c r="B326" s="13"/>
      <c r="C326" s="13"/>
      <c r="D326" s="26"/>
      <c r="E326" s="26"/>
      <c r="F326" s="63" t="s">
        <v>1931</v>
      </c>
      <c r="G326" s="58">
        <v>15</v>
      </c>
      <c r="H326" s="65" t="s">
        <v>1932</v>
      </c>
      <c r="I326" s="9">
        <f ca="1">IF(Лист1!$I$6&lt;&gt;"",SUMIF(Лист1!B:B,Sheet1!F326,Лист1!D:D)/((100-Лист1!$I$5)/100)*((100-Лист1!$I$6)/100),SUMIF(Лист1!B:B,Sheet1!F326,Лист1!D:D))</f>
        <v>151</v>
      </c>
      <c r="J326" s="9">
        <f ca="1">SUMIF(Лист1!B:B,Sheet1!F326,Лист1!F:F)</f>
        <v>0</v>
      </c>
      <c r="K326" s="5">
        <f ca="1">SUMIF(Лист1!B:B,Sheet1!F326,Лист1!E:E)</f>
        <v>289</v>
      </c>
      <c r="L326" s="31"/>
      <c r="M326" s="10" t="str">
        <f t="shared" ca="1" si="33"/>
        <v/>
      </c>
      <c r="N326" s="80"/>
      <c r="O326" s="99">
        <v>4690365037320</v>
      </c>
      <c r="P326" s="77" t="s">
        <v>992</v>
      </c>
    </row>
    <row r="327" spans="1:16" ht="75" customHeight="1" x14ac:dyDescent="0.2">
      <c r="A327" s="12"/>
      <c r="B327" s="13"/>
      <c r="C327" s="13"/>
      <c r="D327" s="26"/>
      <c r="E327" s="26"/>
      <c r="F327" s="63">
        <v>2622</v>
      </c>
      <c r="G327" s="58">
        <v>14</v>
      </c>
      <c r="H327" s="65" t="s">
        <v>1082</v>
      </c>
      <c r="I327" s="9">
        <f ca="1">IF(Лист1!$I$6&lt;&gt;"",SUMIF(Лист1!B:B,Sheet1!F327,Лист1!D:D)/((100-Лист1!$I$5)/100)*((100-Лист1!$I$6)/100),SUMIF(Лист1!B:B,Sheet1!F327,Лист1!D:D))</f>
        <v>124</v>
      </c>
      <c r="J327" s="9">
        <f ca="1">SUMIF(Лист1!B:B,Sheet1!F327,Лист1!F:F)</f>
        <v>0</v>
      </c>
      <c r="K327" s="5">
        <f ca="1">SUMIF(Лист1!B:B,Sheet1!F327,Лист1!E:E)</f>
        <v>397</v>
      </c>
      <c r="L327" s="31"/>
      <c r="M327" s="10" t="str">
        <f t="shared" ca="1" si="33"/>
        <v/>
      </c>
      <c r="N327" s="80"/>
      <c r="O327" s="99">
        <v>4690365037344</v>
      </c>
      <c r="P327" s="77" t="s">
        <v>992</v>
      </c>
    </row>
    <row r="328" spans="1:16" ht="60.75" customHeight="1" x14ac:dyDescent="0.2">
      <c r="A328" s="12"/>
      <c r="B328" s="13"/>
      <c r="C328" s="13"/>
      <c r="D328" s="26"/>
      <c r="E328" s="26"/>
      <c r="F328" s="63" t="s">
        <v>2269</v>
      </c>
      <c r="G328" s="58">
        <v>32</v>
      </c>
      <c r="H328" s="65" t="s">
        <v>2270</v>
      </c>
      <c r="I328" s="9">
        <f ca="1">IF(Лист1!$I$6&lt;&gt;"",SUMIF(Лист1!B:B,Sheet1!F328,Лист1!D:D)/((100-Лист1!$I$5)/100)*((100-Лист1!$I$6)/100),SUMIF(Лист1!B:B,Sheet1!F328,Лист1!D:D))</f>
        <v>176</v>
      </c>
      <c r="J328" s="9">
        <f ca="1">SUMIF(Лист1!B:B,Sheet1!F328,Лист1!F:F)</f>
        <v>0</v>
      </c>
      <c r="K328" s="5">
        <f ca="1">SUMIF(Лист1!B:B,Sheet1!F328,Лист1!E:E)</f>
        <v>134</v>
      </c>
      <c r="L328" s="31"/>
      <c r="M328" s="10" t="str">
        <f ca="1">IF(J328&gt;0,IF(L328*J328&gt;0,IF(K328&gt;=L328,J328*L328,J328*L328&amp;"руб., но остатков не хватает!!!"),""),IF(L328*I328&gt;0,IF(K328&gt;=L328,I328*L328,I328*L328&amp;"руб., но остатков не хватает!!!"),""))</f>
        <v/>
      </c>
      <c r="N328" s="80"/>
      <c r="O328" s="99">
        <v>0</v>
      </c>
      <c r="P328" s="77" t="s">
        <v>992</v>
      </c>
    </row>
    <row r="329" spans="1:16" ht="47.25" customHeight="1" x14ac:dyDescent="0.2">
      <c r="A329" s="12"/>
      <c r="B329" s="13"/>
      <c r="C329" s="13"/>
      <c r="D329" s="26"/>
      <c r="E329" s="26"/>
      <c r="F329" s="63" t="s">
        <v>2074</v>
      </c>
      <c r="G329" s="58">
        <v>80</v>
      </c>
      <c r="H329" s="65" t="s">
        <v>2075</v>
      </c>
      <c r="I329" s="9">
        <f ca="1">IF(Лист1!$I$6&lt;&gt;"",SUMIF(Лист1!B:B,Sheet1!F329,Лист1!D:D)/((100-Лист1!$I$5)/100)*((100-Лист1!$I$6)/100),SUMIF(Лист1!B:B,Sheet1!F329,Лист1!D:D))</f>
        <v>618</v>
      </c>
      <c r="J329" s="9">
        <f ca="1">SUMIF(Лист1!B:B,Sheet1!F329,Лист1!F:F)</f>
        <v>0</v>
      </c>
      <c r="K329" s="5">
        <f ca="1">SUMIF(Лист1!B:B,Sheet1!F329,Лист1!E:E)</f>
        <v>0</v>
      </c>
      <c r="L329" s="31"/>
      <c r="M329" s="10" t="str">
        <f ca="1">IF(J329&gt;0,IF(L329*J329&gt;0,IF(K329&gt;=L329,J329*L329,J329*L329&amp;"руб., но остатков не хватает!!!"),""),IF(L329*I329&gt;0,IF(K329&gt;=L329,I329*L329,I329*L329&amp;"руб., но остатков не хватает!!!"),""))</f>
        <v/>
      </c>
      <c r="N329" s="80"/>
      <c r="O329" s="99">
        <v>4690365039621</v>
      </c>
      <c r="P329" s="77" t="s">
        <v>992</v>
      </c>
    </row>
    <row r="330" spans="1:16" ht="36.75" customHeight="1" x14ac:dyDescent="0.2">
      <c r="A330" s="12"/>
      <c r="B330" s="13"/>
      <c r="C330" s="13"/>
      <c r="D330" s="26"/>
      <c r="E330" s="26"/>
      <c r="F330" s="63" t="s">
        <v>1934</v>
      </c>
      <c r="G330" s="58">
        <v>48</v>
      </c>
      <c r="H330" s="65" t="s">
        <v>1935</v>
      </c>
      <c r="I330" s="9">
        <f ca="1">IF(Лист1!$I$6&lt;&gt;"",SUMIF(Лист1!B:B,Sheet1!F330,Лист1!D:D)/((100-Лист1!$I$5)/100)*((100-Лист1!$I$6)/100),SUMIF(Лист1!B:B,Sheet1!F330,Лист1!D:D))</f>
        <v>222</v>
      </c>
      <c r="J330" s="9">
        <f ca="1">SUMIF(Лист1!B:B,Sheet1!F330,Лист1!F:F)</f>
        <v>0</v>
      </c>
      <c r="K330" s="5">
        <f ca="1">SUMIF(Лист1!B:B,Sheet1!F330,Лист1!E:E)</f>
        <v>142</v>
      </c>
      <c r="L330" s="31"/>
      <c r="M330" s="10" t="str">
        <f t="shared" ca="1" si="33"/>
        <v/>
      </c>
      <c r="N330" s="80"/>
      <c r="O330" s="99">
        <v>4690365039621</v>
      </c>
      <c r="P330" s="77" t="s">
        <v>992</v>
      </c>
    </row>
    <row r="331" spans="1:16" ht="69" customHeight="1" x14ac:dyDescent="0.2">
      <c r="A331" s="12"/>
      <c r="B331" s="13"/>
      <c r="C331" s="13"/>
      <c r="D331" s="26"/>
      <c r="E331" s="26"/>
      <c r="F331" s="63" t="s">
        <v>1964</v>
      </c>
      <c r="G331" s="58">
        <v>31</v>
      </c>
      <c r="H331" s="65" t="s">
        <v>1947</v>
      </c>
      <c r="I331" s="9">
        <f ca="1">IF(Лист1!$I$6&lt;&gt;"",SUMIF(Лист1!B:B,Sheet1!F331,Лист1!D:D)/((100-Лист1!$I$5)/100)*((100-Лист1!$I$6)/100),SUMIF(Лист1!B:B,Sheet1!F331,Лист1!D:D))</f>
        <v>266</v>
      </c>
      <c r="J331" s="9">
        <f ca="1">SUMIF(Лист1!B:B,Sheet1!F331,Лист1!F:F)</f>
        <v>0</v>
      </c>
      <c r="K331" s="5">
        <f ca="1">SUMIF(Лист1!B:B,Sheet1!F331,Лист1!E:E)</f>
        <v>6</v>
      </c>
      <c r="L331" s="31"/>
      <c r="M331" s="10" t="str">
        <f t="shared" ca="1" si="33"/>
        <v/>
      </c>
      <c r="N331" s="80"/>
      <c r="O331" s="99">
        <v>4690365040276</v>
      </c>
      <c r="P331" s="77" t="s">
        <v>992</v>
      </c>
    </row>
    <row r="332" spans="1:16" ht="52.5" customHeight="1" x14ac:dyDescent="0.2">
      <c r="A332" s="12"/>
      <c r="B332" s="13"/>
      <c r="C332" s="13"/>
      <c r="D332" s="26"/>
      <c r="E332" s="26"/>
      <c r="F332" s="63" t="s">
        <v>1997</v>
      </c>
      <c r="G332" s="58">
        <v>40</v>
      </c>
      <c r="H332" s="65" t="s">
        <v>1998</v>
      </c>
      <c r="I332" s="9">
        <f ca="1">IF(Лист1!$I$6&lt;&gt;"",SUMIF(Лист1!B:B,Sheet1!F332,Лист1!D:D)/((100-Лист1!$I$5)/100)*((100-Лист1!$I$6)/100),SUMIF(Лист1!B:B,Sheet1!F332,Лист1!D:D))</f>
        <v>211</v>
      </c>
      <c r="J332" s="9">
        <f ca="1">SUMIF(Лист1!B:B,Sheet1!F332,Лист1!F:F)</f>
        <v>0</v>
      </c>
      <c r="K332" s="5">
        <f ca="1">SUMIF(Лист1!B:B,Sheet1!F332,Лист1!E:E)</f>
        <v>0</v>
      </c>
      <c r="L332" s="31"/>
      <c r="M332" s="10" t="str">
        <f t="shared" ref="M332:M338" ca="1" si="34">IF(J332&gt;0,IF(L332*J332&gt;0,IF(K332&gt;=L332,J332*L332,J332*L332&amp;"руб., но остатков не хватает!!!"),""),IF(L332*I332&gt;0,IF(K332&gt;=L332,I332*L332,I332*L332&amp;"руб., но остатков не хватает!!!"),""))</f>
        <v/>
      </c>
      <c r="N332" s="80"/>
      <c r="O332" s="99">
        <v>4690365039638</v>
      </c>
      <c r="P332" s="77" t="s">
        <v>992</v>
      </c>
    </row>
    <row r="333" spans="1:16" ht="41.25" customHeight="1" x14ac:dyDescent="0.2">
      <c r="A333" s="12"/>
      <c r="B333" s="13"/>
      <c r="C333" s="13"/>
      <c r="D333" s="26"/>
      <c r="E333" s="26"/>
      <c r="F333" s="63" t="s">
        <v>1999</v>
      </c>
      <c r="G333" s="58">
        <v>40</v>
      </c>
      <c r="H333" s="65" t="s">
        <v>1998</v>
      </c>
      <c r="I333" s="9">
        <f ca="1">IF(Лист1!$I$6&lt;&gt;"",SUMIF(Лист1!B:B,Sheet1!F333,Лист1!D:D)/((100-Лист1!$I$5)/100)*((100-Лист1!$I$6)/100),SUMIF(Лист1!B:B,Sheet1!F333,Лист1!D:D))</f>
        <v>198</v>
      </c>
      <c r="J333" s="9">
        <f ca="1">SUMIF(Лист1!B:B,Sheet1!F333,Лист1!F:F)</f>
        <v>0</v>
      </c>
      <c r="K333" s="5">
        <f ca="1">SUMIF(Лист1!B:B,Sheet1!F333,Лист1!E:E)</f>
        <v>198</v>
      </c>
      <c r="L333" s="31"/>
      <c r="M333" s="10" t="str">
        <f ca="1">IF(J333&gt;0,IF(L333*J333&gt;0,IF(K333&gt;=L333,J333*L333,J333*L333&amp;"руб., но остатков не хватает!!!"),""),IF(L333*I333&gt;0,IF(K333&gt;=L333,I333*L333,I333*L333&amp;"руб., но остатков не хватает!!!"),""))</f>
        <v/>
      </c>
      <c r="N333" s="80"/>
      <c r="O333" s="99">
        <v>4690365039652</v>
      </c>
      <c r="P333" s="77" t="s">
        <v>992</v>
      </c>
    </row>
    <row r="334" spans="1:16" ht="53.25" customHeight="1" x14ac:dyDescent="0.2">
      <c r="A334" s="12"/>
      <c r="B334" s="13"/>
      <c r="C334" s="13"/>
      <c r="D334" s="26"/>
      <c r="E334" s="26"/>
      <c r="F334" s="63" t="s">
        <v>2000</v>
      </c>
      <c r="G334" s="58">
        <v>40</v>
      </c>
      <c r="H334" s="65" t="s">
        <v>1998</v>
      </c>
      <c r="I334" s="9">
        <f ca="1">IF(Лист1!$I$6&lt;&gt;"",SUMIF(Лист1!B:B,Sheet1!F334,Лист1!D:D)/((100-Лист1!$I$5)/100)*((100-Лист1!$I$6)/100),SUMIF(Лист1!B:B,Sheet1!F334,Лист1!D:D))</f>
        <v>221</v>
      </c>
      <c r="J334" s="9">
        <f ca="1">SUMIF(Лист1!B:B,Sheet1!F334,Лист1!F:F)</f>
        <v>0</v>
      </c>
      <c r="K334" s="5">
        <f ca="1">SUMIF(Лист1!B:B,Sheet1!F334,Лист1!E:E)</f>
        <v>170</v>
      </c>
      <c r="L334" s="31"/>
      <c r="M334" s="10" t="str">
        <f ca="1">IF(J334&gt;0,IF(L334*J334&gt;0,IF(K334&gt;=L334,J334*L334,J334*L334&amp;"руб., но остатков не хватает!!!"),""),IF(L334*I334&gt;0,IF(K334&gt;=L334,I334*L334,I334*L334&amp;"руб., но остатков не хватает!!!"),""))</f>
        <v/>
      </c>
      <c r="N334" s="80"/>
      <c r="O334" s="99">
        <v>4690365041693</v>
      </c>
      <c r="P334" s="77" t="s">
        <v>992</v>
      </c>
    </row>
    <row r="335" spans="1:16" ht="43.5" customHeight="1" x14ac:dyDescent="0.2">
      <c r="A335" s="12"/>
      <c r="B335" s="13"/>
      <c r="C335" s="13"/>
      <c r="D335" s="26"/>
      <c r="E335" s="26"/>
      <c r="F335" s="63" t="s">
        <v>2001</v>
      </c>
      <c r="G335" s="58">
        <v>40</v>
      </c>
      <c r="H335" s="65" t="s">
        <v>1998</v>
      </c>
      <c r="I335" s="9">
        <f ca="1">IF(Лист1!$I$6&lt;&gt;"",SUMIF(Лист1!B:B,Sheet1!F335,Лист1!D:D)/((100-Лист1!$I$5)/100)*((100-Лист1!$I$6)/100),SUMIF(Лист1!B:B,Sheet1!F335,Лист1!D:D))</f>
        <v>222</v>
      </c>
      <c r="J335" s="9">
        <f ca="1">SUMIF(Лист1!B:B,Sheet1!F335,Лист1!F:F)</f>
        <v>0</v>
      </c>
      <c r="K335" s="5">
        <f ca="1">SUMIF(Лист1!B:B,Sheet1!F335,Лист1!E:E)</f>
        <v>162</v>
      </c>
      <c r="L335" s="31"/>
      <c r="M335" s="10" t="str">
        <f ca="1">IF(J335&gt;0,IF(L335*J335&gt;0,IF(K335&gt;=L335,J335*L335,J335*L335&amp;"руб., но остатков не хватает!!!"),""),IF(L335*I335&gt;0,IF(K335&gt;=L335,I335*L335,I335*L335&amp;"руб., но остатков не хватает!!!"),""))</f>
        <v/>
      </c>
      <c r="N335" s="80"/>
      <c r="O335" s="99">
        <v>4690365041716</v>
      </c>
      <c r="P335" s="77" t="s">
        <v>992</v>
      </c>
    </row>
    <row r="336" spans="1:16" ht="69.75" customHeight="1" x14ac:dyDescent="0.2">
      <c r="A336" s="12"/>
      <c r="B336" s="13"/>
      <c r="C336" s="13"/>
      <c r="D336" s="26"/>
      <c r="E336" s="26"/>
      <c r="F336" s="63" t="s">
        <v>2003</v>
      </c>
      <c r="G336" s="58">
        <v>41</v>
      </c>
      <c r="H336" s="65" t="s">
        <v>2004</v>
      </c>
      <c r="I336" s="9">
        <f ca="1">IF(Лист1!$I$6&lt;&gt;"",SUMIF(Лист1!B:B,Sheet1!F336,Лист1!D:D)/((100-Лист1!$I$5)/100)*((100-Лист1!$I$6)/100),SUMIF(Лист1!B:B,Sheet1!F336,Лист1!D:D))</f>
        <v>310</v>
      </c>
      <c r="J336" s="9">
        <f ca="1">SUMIF(Лист1!B:B,Sheet1!F336,Лист1!F:F)</f>
        <v>0</v>
      </c>
      <c r="K336" s="5">
        <f ca="1">SUMIF(Лист1!B:B,Sheet1!F336,Лист1!E:E)</f>
        <v>96</v>
      </c>
      <c r="L336" s="31"/>
      <c r="M336" s="10" t="str">
        <f ca="1">IF(J336&gt;0,IF(L336*J336&gt;0,IF(K336&gt;=L336,J336*L336,J336*L336&amp;"руб., но остатков не хватает!!!"),""),IF(L336*I336&gt;0,IF(K336&gt;=L336,I336*L336,I336*L336&amp;"руб., но остатков не хватает!!!"),""))</f>
        <v/>
      </c>
      <c r="N336" s="80"/>
      <c r="O336" s="99">
        <v>4690365041730</v>
      </c>
      <c r="P336" s="77" t="s">
        <v>992</v>
      </c>
    </row>
    <row r="337" spans="1:16" ht="84" customHeight="1" x14ac:dyDescent="0.2">
      <c r="A337" s="12"/>
      <c r="B337" s="13"/>
      <c r="C337" s="13"/>
      <c r="D337" s="26"/>
      <c r="E337" s="26"/>
      <c r="F337" s="63" t="s">
        <v>1955</v>
      </c>
      <c r="G337" s="58">
        <v>34</v>
      </c>
      <c r="H337" s="65" t="s">
        <v>1956</v>
      </c>
      <c r="I337" s="9">
        <f ca="1">IF(Лист1!$I$6&lt;&gt;"",SUMIF(Лист1!B:B,Sheet1!F337,Лист1!D:D)/((100-Лист1!$I$5)/100)*((100-Лист1!$I$6)/100),SUMIF(Лист1!B:B,Sheet1!F337,Лист1!D:D))</f>
        <v>269</v>
      </c>
      <c r="J337" s="9">
        <f ca="1">SUMIF(Лист1!B:B,Sheet1!F337,Лист1!F:F)</f>
        <v>0</v>
      </c>
      <c r="K337" s="5">
        <f ca="1">SUMIF(Лист1!B:B,Sheet1!F337,Лист1!E:E)</f>
        <v>244</v>
      </c>
      <c r="L337" s="31"/>
      <c r="M337" s="10" t="str">
        <f t="shared" ca="1" si="34"/>
        <v/>
      </c>
      <c r="N337" s="80"/>
      <c r="O337" s="99">
        <v>4690365040689</v>
      </c>
      <c r="P337" s="77" t="s">
        <v>992</v>
      </c>
    </row>
    <row r="338" spans="1:16" ht="84" customHeight="1" x14ac:dyDescent="0.2">
      <c r="A338" s="12"/>
      <c r="B338" s="13"/>
      <c r="C338" s="13"/>
      <c r="D338" s="26"/>
      <c r="E338" s="26"/>
      <c r="F338" s="63" t="s">
        <v>1957</v>
      </c>
      <c r="G338" s="58">
        <v>34</v>
      </c>
      <c r="H338" s="65" t="s">
        <v>1958</v>
      </c>
      <c r="I338" s="9">
        <f ca="1">IF(Лист1!$I$6&lt;&gt;"",SUMIF(Лист1!B:B,Sheet1!F338,Лист1!D:D)/((100-Лист1!$I$5)/100)*((100-Лист1!$I$6)/100),SUMIF(Лист1!B:B,Sheet1!F338,Лист1!D:D))</f>
        <v>228</v>
      </c>
      <c r="J338" s="9">
        <f ca="1">SUMIF(Лист1!B:B,Sheet1!F338,Лист1!F:F)</f>
        <v>0</v>
      </c>
      <c r="K338" s="5">
        <f ca="1">SUMIF(Лист1!B:B,Sheet1!F338,Лист1!E:E)</f>
        <v>54</v>
      </c>
      <c r="L338" s="31"/>
      <c r="M338" s="10" t="str">
        <f t="shared" ca="1" si="34"/>
        <v/>
      </c>
      <c r="N338" s="80"/>
      <c r="O338" s="99">
        <v>4690365040672</v>
      </c>
      <c r="P338" s="77" t="s">
        <v>992</v>
      </c>
    </row>
    <row r="339" spans="1:16" ht="76.5" customHeight="1" x14ac:dyDescent="0.2">
      <c r="A339" s="12"/>
      <c r="B339" s="13"/>
      <c r="C339" s="13"/>
      <c r="D339" s="26"/>
      <c r="E339" s="26"/>
      <c r="F339" s="63" t="s">
        <v>2006</v>
      </c>
      <c r="G339" s="58">
        <v>33</v>
      </c>
      <c r="H339" s="65" t="s">
        <v>2007</v>
      </c>
      <c r="I339" s="9">
        <f ca="1">IF(Лист1!$I$6&lt;&gt;"",SUMIF(Лист1!B:B,Sheet1!F339,Лист1!D:D)/((100-Лист1!$I$5)/100)*((100-Лист1!$I$6)/100),SUMIF(Лист1!B:B,Sheet1!F339,Лист1!D:D))</f>
        <v>458</v>
      </c>
      <c r="J339" s="9">
        <f ca="1">SUMIF(Лист1!B:B,Sheet1!F339,Лист1!F:F)</f>
        <v>0</v>
      </c>
      <c r="K339" s="5">
        <f ca="1">SUMIF(Лист1!B:B,Sheet1!F339,Лист1!E:E)</f>
        <v>1</v>
      </c>
      <c r="L339" s="31"/>
      <c r="M339" s="10" t="str">
        <f t="shared" ref="M339:M346" ca="1" si="35">IF(J339&gt;0,IF(L339*J339&gt;0,IF(K339&gt;=L339,J339*L339,J339*L339&amp;"руб., но остатков не хватает!!!"),""),IF(L339*I339&gt;0,IF(K339&gt;=L339,I339*L339,I339*L339&amp;"руб., но остатков не хватает!!!"),""))</f>
        <v/>
      </c>
      <c r="N339" s="80"/>
      <c r="O339" s="99">
        <v>4690365041754</v>
      </c>
      <c r="P339" s="77" t="s">
        <v>992</v>
      </c>
    </row>
    <row r="340" spans="1:16" ht="104.25" customHeight="1" x14ac:dyDescent="0.2">
      <c r="A340" s="12"/>
      <c r="B340" s="13"/>
      <c r="C340" s="13"/>
      <c r="D340" s="26"/>
      <c r="E340" s="26"/>
      <c r="F340" s="63" t="s">
        <v>2009</v>
      </c>
      <c r="G340" s="58">
        <v>33</v>
      </c>
      <c r="H340" s="65" t="s">
        <v>2007</v>
      </c>
      <c r="I340" s="9">
        <f ca="1">IF(Лист1!$I$6&lt;&gt;"",SUMIF(Лист1!B:B,Sheet1!F340,Лист1!D:D)/((100-Лист1!$I$5)/100)*((100-Лист1!$I$6)/100),SUMIF(Лист1!B:B,Sheet1!F340,Лист1!D:D))</f>
        <v>398</v>
      </c>
      <c r="J340" s="9">
        <f ca="1">SUMIF(Лист1!B:B,Sheet1!F340,Лист1!F:F)</f>
        <v>0</v>
      </c>
      <c r="K340" s="5">
        <f ca="1">SUMIF(Лист1!B:B,Sheet1!F340,Лист1!E:E)</f>
        <v>18</v>
      </c>
      <c r="L340" s="31"/>
      <c r="M340" s="10" t="str">
        <f t="shared" ca="1" si="35"/>
        <v/>
      </c>
      <c r="N340" s="80"/>
      <c r="O340" s="99">
        <v>4690365041761</v>
      </c>
      <c r="P340" s="77" t="s">
        <v>992</v>
      </c>
    </row>
    <row r="341" spans="1:16" ht="84.75" customHeight="1" x14ac:dyDescent="0.2">
      <c r="A341" s="12"/>
      <c r="B341" s="13"/>
      <c r="C341" s="13"/>
      <c r="D341" s="26"/>
      <c r="E341" s="26"/>
      <c r="F341" s="63" t="s">
        <v>2011</v>
      </c>
      <c r="G341" s="58">
        <v>33</v>
      </c>
      <c r="H341" s="65" t="s">
        <v>2007</v>
      </c>
      <c r="I341" s="9">
        <f ca="1">IF(Лист1!$I$6&lt;&gt;"",SUMIF(Лист1!B:B,Sheet1!F341,Лист1!D:D)/((100-Лист1!$I$5)/100)*((100-Лист1!$I$6)/100),SUMIF(Лист1!B:B,Sheet1!F341,Лист1!D:D))</f>
        <v>335</v>
      </c>
      <c r="J341" s="9">
        <f ca="1">SUMIF(Лист1!B:B,Sheet1!F341,Лист1!F:F)</f>
        <v>0</v>
      </c>
      <c r="K341" s="5">
        <f ca="1">SUMIF(Лист1!B:B,Sheet1!F341,Лист1!E:E)</f>
        <v>1</v>
      </c>
      <c r="L341" s="31"/>
      <c r="M341" s="10" t="str">
        <f t="shared" ca="1" si="35"/>
        <v/>
      </c>
      <c r="N341" s="80"/>
      <c r="O341" s="99">
        <v>4690365041778</v>
      </c>
      <c r="P341" s="77" t="s">
        <v>992</v>
      </c>
    </row>
    <row r="342" spans="1:16" ht="84" customHeight="1" x14ac:dyDescent="0.2">
      <c r="A342" s="12"/>
      <c r="B342" s="13"/>
      <c r="C342" s="13"/>
      <c r="D342" s="26"/>
      <c r="E342" s="26"/>
      <c r="F342" s="63" t="s">
        <v>2030</v>
      </c>
      <c r="G342" s="58">
        <v>44</v>
      </c>
      <c r="H342" s="65" t="s">
        <v>2031</v>
      </c>
      <c r="I342" s="9">
        <f ca="1">IF(Лист1!$I$6&lt;&gt;"",SUMIF(Лист1!B:B,Sheet1!F342,Лист1!D:D)/((100-Лист1!$I$5)/100)*((100-Лист1!$I$6)/100),SUMIF(Лист1!B:B,Sheet1!F342,Лист1!D:D))</f>
        <v>269</v>
      </c>
      <c r="J342" s="9">
        <f ca="1">SUMIF(Лист1!B:B,Sheet1!F342,Лист1!F:F)</f>
        <v>0</v>
      </c>
      <c r="K342" s="5">
        <f ca="1">SUMIF(Лист1!B:B,Sheet1!F342,Лист1!E:E)</f>
        <v>107</v>
      </c>
      <c r="L342" s="31"/>
      <c r="M342" s="10" t="str">
        <f t="shared" ca="1" si="35"/>
        <v/>
      </c>
      <c r="N342" s="80"/>
      <c r="O342" s="99">
        <v>4690365042782</v>
      </c>
      <c r="P342" s="77" t="s">
        <v>992</v>
      </c>
    </row>
    <row r="343" spans="1:16" ht="96" customHeight="1" x14ac:dyDescent="0.2">
      <c r="A343" s="12"/>
      <c r="B343" s="13"/>
      <c r="C343" s="13"/>
      <c r="D343" s="26"/>
      <c r="E343" s="26"/>
      <c r="F343" s="63" t="s">
        <v>2024</v>
      </c>
      <c r="G343" s="58">
        <v>20</v>
      </c>
      <c r="H343" s="65" t="s">
        <v>2025</v>
      </c>
      <c r="I343" s="9">
        <f>IF(Лист1!$I$6&lt;&gt;"",SUMIF(Лист1!B:B,Sheet1!F343,Лист1!D:D)/((100-Лист1!$I$5)/100)*((100-Лист1!$I$6)/100),SUMIF(Лист1!B:B,Sheet1!F343,Лист1!D:D))</f>
        <v>0</v>
      </c>
      <c r="J343" s="9">
        <f>SUMIF(Лист1!B:B,Sheet1!F343,Лист1!F:F)</f>
        <v>0</v>
      </c>
      <c r="K343" s="5">
        <f>SUMIF(Лист1!B:B,Sheet1!F343,Лист1!E:E)</f>
        <v>0</v>
      </c>
      <c r="L343" s="31"/>
      <c r="M343" s="10" t="str">
        <f t="shared" si="35"/>
        <v/>
      </c>
      <c r="N343" s="80"/>
      <c r="O343" s="99">
        <v>4690365042805</v>
      </c>
      <c r="P343" s="77" t="s">
        <v>992</v>
      </c>
    </row>
    <row r="344" spans="1:16" ht="47.25" customHeight="1" x14ac:dyDescent="0.2">
      <c r="A344" s="12"/>
      <c r="B344" s="13"/>
      <c r="C344" s="13"/>
      <c r="D344" s="26"/>
      <c r="E344" s="26"/>
      <c r="F344" s="63" t="s">
        <v>2060</v>
      </c>
      <c r="G344" s="58">
        <v>32</v>
      </c>
      <c r="H344" s="65" t="s">
        <v>2061</v>
      </c>
      <c r="I344" s="9">
        <f>IF(Лист1!$I$6&lt;&gt;"",SUMIF(Лист1!B:B,Sheet1!F344,Лист1!D:D)/((100-Лист1!$I$5)/100)*((100-Лист1!$I$6)/100),SUMIF(Лист1!B:B,Sheet1!F344,Лист1!D:D))</f>
        <v>0</v>
      </c>
      <c r="J344" s="9">
        <f>SUMIF(Лист1!B:B,Sheet1!F344,Лист1!F:F)</f>
        <v>0</v>
      </c>
      <c r="K344" s="5">
        <f>SUMIF(Лист1!B:B,Sheet1!F344,Лист1!E:E)</f>
        <v>0</v>
      </c>
      <c r="L344" s="31"/>
      <c r="M344" s="10" t="str">
        <f t="shared" si="35"/>
        <v/>
      </c>
      <c r="N344" s="80"/>
      <c r="O344" s="99">
        <v>4690365041891</v>
      </c>
      <c r="P344" s="77" t="s">
        <v>992</v>
      </c>
    </row>
    <row r="345" spans="1:16" ht="46.5" customHeight="1" x14ac:dyDescent="0.2">
      <c r="A345" s="12"/>
      <c r="B345" s="13"/>
      <c r="C345" s="13"/>
      <c r="D345" s="26"/>
      <c r="E345" s="26"/>
      <c r="F345" s="58" t="s">
        <v>2107</v>
      </c>
      <c r="G345" s="58">
        <v>25</v>
      </c>
      <c r="H345" s="65" t="s">
        <v>2108</v>
      </c>
      <c r="I345" s="9">
        <f ca="1">IF(Лист1!$I$6&lt;&gt;"",SUMIF(Лист1!B:B,Sheet1!F345,Лист1!D:D)/((100-Лист1!$I$5)/100)*((100-Лист1!$I$6)/100),SUMIF(Лист1!B:B,Sheet1!F345,Лист1!D:D))</f>
        <v>172</v>
      </c>
      <c r="J345" s="9">
        <f ca="1">SUMIF(Лист1!B:B,Sheet1!F345,Лист1!F:F)</f>
        <v>0</v>
      </c>
      <c r="K345" s="5">
        <f ca="1">SUMIF(Лист1!B:B,Sheet1!F345,Лист1!E:E)</f>
        <v>80</v>
      </c>
      <c r="L345" s="31"/>
      <c r="M345" s="10" t="str">
        <f t="shared" ca="1" si="35"/>
        <v/>
      </c>
      <c r="N345" s="80"/>
      <c r="O345" s="99">
        <v>4690365041938</v>
      </c>
      <c r="P345" s="77" t="s">
        <v>992</v>
      </c>
    </row>
    <row r="346" spans="1:16" ht="46.5" customHeight="1" x14ac:dyDescent="0.2">
      <c r="A346" s="12"/>
      <c r="B346" s="13"/>
      <c r="C346" s="13"/>
      <c r="D346" s="26"/>
      <c r="E346" s="26"/>
      <c r="F346" s="58" t="s">
        <v>2110</v>
      </c>
      <c r="G346" s="58">
        <v>30</v>
      </c>
      <c r="H346" s="65" t="s">
        <v>2111</v>
      </c>
      <c r="I346" s="9">
        <f ca="1">IF(Лист1!$I$6&lt;&gt;"",SUMIF(Лист1!B:B,Sheet1!F346,Лист1!D:D)/((100-Лист1!$I$5)/100)*((100-Лист1!$I$6)/100),SUMIF(Лист1!B:B,Sheet1!F346,Лист1!D:D))</f>
        <v>211</v>
      </c>
      <c r="J346" s="9">
        <f ca="1">SUMIF(Лист1!B:B,Sheet1!F346,Лист1!F:F)</f>
        <v>0</v>
      </c>
      <c r="K346" s="5">
        <f ca="1">SUMIF(Лист1!B:B,Sheet1!F346,Лист1!E:E)</f>
        <v>100</v>
      </c>
      <c r="L346" s="31"/>
      <c r="M346" s="10" t="str">
        <f t="shared" ca="1" si="35"/>
        <v/>
      </c>
      <c r="N346" s="80"/>
      <c r="O346" s="99">
        <v>4690365041945</v>
      </c>
      <c r="P346" s="77" t="s">
        <v>992</v>
      </c>
    </row>
    <row r="347" spans="1:16" ht="34.5" customHeight="1" x14ac:dyDescent="0.2">
      <c r="A347" s="12"/>
      <c r="B347" s="13"/>
      <c r="C347" s="13"/>
      <c r="D347" s="26"/>
      <c r="E347" s="26"/>
      <c r="F347" s="63" t="s">
        <v>2128</v>
      </c>
      <c r="G347" s="58">
        <v>18</v>
      </c>
      <c r="H347" s="65" t="s">
        <v>2125</v>
      </c>
      <c r="I347" s="9">
        <f ca="1">IF(Лист1!$I$6&lt;&gt;"",SUMIF(Лист1!B:B,Sheet1!F347,Лист1!D:D)/((100-Лист1!$I$5)/100)*((100-Лист1!$I$6)/100),SUMIF(Лист1!B:B,Sheet1!F347,Лист1!D:D))</f>
        <v>85</v>
      </c>
      <c r="J347" s="9">
        <f ca="1">SUMIF(Лист1!B:B,Sheet1!F347,Лист1!F:F)</f>
        <v>0</v>
      </c>
      <c r="K347" s="5">
        <f ca="1">SUMIF(Лист1!B:B,Sheet1!F347,Лист1!E:E)</f>
        <v>1</v>
      </c>
      <c r="L347" s="31"/>
      <c r="M347" s="10" t="str">
        <f t="shared" ref="M347:M368" ca="1" si="36">IF(J347&gt;0,IF(L347*J347&gt;0,IF(K347&gt;=L347,J347*L347,J347*L347&amp;"руб., но остатков не хватает!!!"),""),IF(L347*I347&gt;0,IF(K347&gt;=L347,I347*L347,I347*L347&amp;"руб., но остатков не хватает!!!"),""))</f>
        <v/>
      </c>
      <c r="N347" s="80"/>
      <c r="O347" s="99">
        <v>4690365036552</v>
      </c>
      <c r="P347" s="77" t="s">
        <v>992</v>
      </c>
    </row>
    <row r="348" spans="1:16" ht="34.5" customHeight="1" x14ac:dyDescent="0.2">
      <c r="A348" s="12"/>
      <c r="B348" s="13"/>
      <c r="C348" s="13"/>
      <c r="D348" s="26"/>
      <c r="E348" s="26"/>
      <c r="F348" s="58" t="s">
        <v>2136</v>
      </c>
      <c r="G348" s="58">
        <v>15</v>
      </c>
      <c r="H348" s="65" t="s">
        <v>2130</v>
      </c>
      <c r="I348" s="9">
        <f ca="1">IF(Лист1!$I$6&lt;&gt;"",SUMIF(Лист1!B:B,Sheet1!F348,Лист1!D:D)/((100-Лист1!$I$5)/100)*((100-Лист1!$I$6)/100),SUMIF(Лист1!B:B,Sheet1!F348,Лист1!D:D))</f>
        <v>67</v>
      </c>
      <c r="J348" s="9">
        <f ca="1">SUMIF(Лист1!B:B,Sheet1!F348,Лист1!F:F)</f>
        <v>0</v>
      </c>
      <c r="K348" s="5">
        <f ca="1">SUMIF(Лист1!B:B,Sheet1!F348,Лист1!E:E)</f>
        <v>28</v>
      </c>
      <c r="L348" s="31"/>
      <c r="M348" s="10" t="str">
        <f t="shared" ca="1" si="36"/>
        <v/>
      </c>
      <c r="N348" s="80"/>
      <c r="O348" s="99">
        <v>4690365036491</v>
      </c>
      <c r="P348" s="77" t="s">
        <v>992</v>
      </c>
    </row>
    <row r="349" spans="1:16" ht="34.5" customHeight="1" x14ac:dyDescent="0.2">
      <c r="A349" s="12"/>
      <c r="B349" s="13"/>
      <c r="C349" s="13"/>
      <c r="D349" s="26"/>
      <c r="E349" s="26"/>
      <c r="F349" s="63" t="s">
        <v>2133</v>
      </c>
      <c r="G349" s="58">
        <v>18</v>
      </c>
      <c r="H349" s="65" t="s">
        <v>2125</v>
      </c>
      <c r="I349" s="9">
        <f>IF(Лист1!$I$6&lt;&gt;"",SUMIF(Лист1!B:B,Sheet1!F349,Лист1!D:D)/((100-Лист1!$I$5)/100)*((100-Лист1!$I$6)/100),SUMIF(Лист1!B:B,Sheet1!F349,Лист1!D:D))</f>
        <v>0</v>
      </c>
      <c r="J349" s="9">
        <f>SUMIF(Лист1!B:B,Sheet1!F349,Лист1!F:F)</f>
        <v>0</v>
      </c>
      <c r="K349" s="5">
        <f>SUMIF(Лист1!B:B,Sheet1!F349,Лист1!E:E)</f>
        <v>0</v>
      </c>
      <c r="L349" s="31"/>
      <c r="M349" s="10" t="str">
        <f t="shared" si="36"/>
        <v/>
      </c>
      <c r="N349" s="80"/>
      <c r="O349" s="99">
        <v>4690365036545</v>
      </c>
      <c r="P349" s="77" t="s">
        <v>992</v>
      </c>
    </row>
    <row r="350" spans="1:16" ht="34.5" customHeight="1" x14ac:dyDescent="0.2">
      <c r="A350" s="12"/>
      <c r="B350" s="13"/>
      <c r="C350" s="13"/>
      <c r="D350" s="26"/>
      <c r="E350" s="26"/>
      <c r="F350" s="58" t="s">
        <v>2129</v>
      </c>
      <c r="G350" s="58">
        <v>15</v>
      </c>
      <c r="H350" s="65" t="s">
        <v>2130</v>
      </c>
      <c r="I350" s="9">
        <f>IF(Лист1!$I$6&lt;&gt;"",SUMIF(Лист1!B:B,Sheet1!F350,Лист1!D:D)/((100-Лист1!$I$5)/100)*((100-Лист1!$I$6)/100),SUMIF(Лист1!B:B,Sheet1!F350,Лист1!D:D))</f>
        <v>0</v>
      </c>
      <c r="J350" s="9">
        <f>SUMIF(Лист1!B:B,Sheet1!F350,Лист1!F:F)</f>
        <v>0</v>
      </c>
      <c r="K350" s="5">
        <f>SUMIF(Лист1!B:B,Sheet1!F350,Лист1!E:E)</f>
        <v>0</v>
      </c>
      <c r="L350" s="31"/>
      <c r="M350" s="10" t="str">
        <f t="shared" si="36"/>
        <v/>
      </c>
      <c r="N350" s="80"/>
      <c r="O350" s="99">
        <v>4690365036484</v>
      </c>
      <c r="P350" s="77" t="s">
        <v>992</v>
      </c>
    </row>
    <row r="351" spans="1:16" ht="34.5" customHeight="1" x14ac:dyDescent="0.2">
      <c r="A351" s="12"/>
      <c r="B351" s="13"/>
      <c r="C351" s="13"/>
      <c r="D351" s="26"/>
      <c r="E351" s="26"/>
      <c r="F351" s="63" t="s">
        <v>2132</v>
      </c>
      <c r="G351" s="58">
        <v>18</v>
      </c>
      <c r="H351" s="65" t="s">
        <v>2125</v>
      </c>
      <c r="I351" s="9">
        <f>IF(Лист1!$I$6&lt;&gt;"",SUMIF(Лист1!B:B,Sheet1!F351,Лист1!D:D)/((100-Лист1!$I$5)/100)*((100-Лист1!$I$6)/100),SUMIF(Лист1!B:B,Sheet1!F351,Лист1!D:D))</f>
        <v>0</v>
      </c>
      <c r="J351" s="9">
        <f>SUMIF(Лист1!B:B,Sheet1!F351,Лист1!F:F)</f>
        <v>0</v>
      </c>
      <c r="K351" s="5">
        <f>SUMIF(Лист1!B:B,Sheet1!F351,Лист1!E:E)</f>
        <v>0</v>
      </c>
      <c r="L351" s="31"/>
      <c r="M351" s="10" t="str">
        <f t="shared" si="36"/>
        <v/>
      </c>
      <c r="N351" s="80"/>
      <c r="O351" s="99">
        <v>4690365036538</v>
      </c>
      <c r="P351" s="77" t="s">
        <v>992</v>
      </c>
    </row>
    <row r="352" spans="1:16" ht="34.5" customHeight="1" x14ac:dyDescent="0.2">
      <c r="A352" s="12"/>
      <c r="B352" s="13"/>
      <c r="C352" s="13"/>
      <c r="D352" s="26"/>
      <c r="E352" s="26"/>
      <c r="F352" s="58" t="s">
        <v>2135</v>
      </c>
      <c r="G352" s="58">
        <v>15</v>
      </c>
      <c r="H352" s="65" t="s">
        <v>2130</v>
      </c>
      <c r="I352" s="9">
        <f>IF(Лист1!$I$6&lt;&gt;"",SUMIF(Лист1!B:B,Sheet1!F352,Лист1!D:D)/((100-Лист1!$I$5)/100)*((100-Лист1!$I$6)/100),SUMIF(Лист1!B:B,Sheet1!F352,Лист1!D:D))</f>
        <v>0</v>
      </c>
      <c r="J352" s="9">
        <f>SUMIF(Лист1!B:B,Sheet1!F352,Лист1!F:F)</f>
        <v>0</v>
      </c>
      <c r="K352" s="5">
        <f>SUMIF(Лист1!B:B,Sheet1!F352,Лист1!E:E)</f>
        <v>0</v>
      </c>
      <c r="L352" s="31"/>
      <c r="M352" s="10" t="str">
        <f t="shared" si="36"/>
        <v/>
      </c>
      <c r="N352" s="80"/>
      <c r="O352" s="99">
        <v>4690365036477</v>
      </c>
      <c r="P352" s="77" t="s">
        <v>992</v>
      </c>
    </row>
    <row r="353" spans="1:16" ht="37.5" customHeight="1" x14ac:dyDescent="0.2">
      <c r="A353" s="12"/>
      <c r="B353" s="13"/>
      <c r="C353" s="13"/>
      <c r="D353" s="26"/>
      <c r="E353" s="26"/>
      <c r="F353" s="58" t="s">
        <v>2134</v>
      </c>
      <c r="G353" s="58">
        <v>18</v>
      </c>
      <c r="H353" s="65" t="s">
        <v>2125</v>
      </c>
      <c r="I353" s="9">
        <f>IF(Лист1!$I$6&lt;&gt;"",SUMIF(Лист1!B:B,Sheet1!F353,Лист1!D:D)/((100-Лист1!$I$5)/100)*((100-Лист1!$I$6)/100),SUMIF(Лист1!B:B,Sheet1!F353,Лист1!D:D))</f>
        <v>0</v>
      </c>
      <c r="J353" s="9">
        <f>SUMIF(Лист1!B:B,Sheet1!F353,Лист1!F:F)</f>
        <v>0</v>
      </c>
      <c r="K353" s="5">
        <f>SUMIF(Лист1!B:B,Sheet1!F353,Лист1!E:E)</f>
        <v>0</v>
      </c>
      <c r="L353" s="31"/>
      <c r="M353" s="10" t="str">
        <f t="shared" si="36"/>
        <v/>
      </c>
      <c r="N353" s="80"/>
      <c r="O353" s="99">
        <v>4690365036583</v>
      </c>
      <c r="P353" s="77" t="s">
        <v>992</v>
      </c>
    </row>
    <row r="354" spans="1:16" ht="37.5" customHeight="1" x14ac:dyDescent="0.2">
      <c r="A354" s="12"/>
      <c r="B354" s="13"/>
      <c r="C354" s="13"/>
      <c r="D354" s="26"/>
      <c r="E354" s="26"/>
      <c r="F354" s="58" t="s">
        <v>2240</v>
      </c>
      <c r="G354" s="58">
        <v>18</v>
      </c>
      <c r="H354" s="65" t="s">
        <v>2125</v>
      </c>
      <c r="I354" s="9">
        <f>IF(Лист1!$I$6&lt;&gt;"",SUMIF(Лист1!B:B,Sheet1!F354,Лист1!D:D)/((100-Лист1!$I$5)/100)*((100-Лист1!$I$6)/100),SUMIF(Лист1!B:B,Sheet1!F354,Лист1!D:D))</f>
        <v>0</v>
      </c>
      <c r="J354" s="9">
        <f>SUMIF(Лист1!B:B,Sheet1!F354,Лист1!F:F)</f>
        <v>0</v>
      </c>
      <c r="K354" s="5">
        <f>SUMIF(Лист1!B:B,Sheet1!F354,Лист1!E:E)</f>
        <v>0</v>
      </c>
      <c r="L354" s="31"/>
      <c r="M354" s="10" t="str">
        <f>IF(J354&gt;0,IF(L354*J354&gt;0,IF(K354&gt;=L354,J354*L354,J354*L354&amp;"руб., но остатков не хватает!!!"),""),IF(L354*I354&gt;0,IF(K354&gt;=L354,I354*L354,I354*L354&amp;"руб., но остатков не хватает!!!"),""))</f>
        <v/>
      </c>
      <c r="N354" s="80"/>
      <c r="O354" s="99">
        <v>4690365036521</v>
      </c>
      <c r="P354" s="77" t="s">
        <v>992</v>
      </c>
    </row>
    <row r="355" spans="1:16" ht="36" customHeight="1" x14ac:dyDescent="0.2">
      <c r="A355" s="12"/>
      <c r="B355" s="13"/>
      <c r="C355" s="13"/>
      <c r="D355" s="26"/>
      <c r="E355" s="26"/>
      <c r="F355" s="58" t="s">
        <v>2124</v>
      </c>
      <c r="G355" s="58">
        <v>18</v>
      </c>
      <c r="H355" s="65" t="s">
        <v>2125</v>
      </c>
      <c r="I355" s="9">
        <f ca="1">IF(Лист1!$I$6&lt;&gt;"",SUMIF(Лист1!B:B,Sheet1!F355,Лист1!D:D)/((100-Лист1!$I$5)/100)*((100-Лист1!$I$6)/100),SUMIF(Лист1!B:B,Sheet1!F355,Лист1!D:D))</f>
        <v>85</v>
      </c>
      <c r="J355" s="9">
        <f ca="1">SUMIF(Лист1!B:B,Sheet1!F355,Лист1!F:F)</f>
        <v>0</v>
      </c>
      <c r="K355" s="5">
        <f ca="1">SUMIF(Лист1!B:B,Sheet1!F355,Лист1!E:E)</f>
        <v>38</v>
      </c>
      <c r="L355" s="31"/>
      <c r="M355" s="10" t="str">
        <f t="shared" ca="1" si="36"/>
        <v/>
      </c>
      <c r="N355" s="80"/>
      <c r="O355" s="99">
        <v>4690365036576</v>
      </c>
      <c r="P355" s="77" t="s">
        <v>992</v>
      </c>
    </row>
    <row r="356" spans="1:16" ht="36" customHeight="1" x14ac:dyDescent="0.2">
      <c r="A356" s="12"/>
      <c r="B356" s="13"/>
      <c r="C356" s="13"/>
      <c r="D356" s="26"/>
      <c r="E356" s="26"/>
      <c r="F356" s="58" t="s">
        <v>2242</v>
      </c>
      <c r="G356" s="58">
        <v>18</v>
      </c>
      <c r="H356" s="65" t="s">
        <v>2125</v>
      </c>
      <c r="I356" s="9">
        <f ca="1">IF(Лист1!$I$6&lt;&gt;"",SUMIF(Лист1!B:B,Sheet1!F356,Лист1!D:D)/((100-Лист1!$I$5)/100)*((100-Лист1!$I$6)/100),SUMIF(Лист1!B:B,Sheet1!F356,Лист1!D:D))</f>
        <v>67</v>
      </c>
      <c r="J356" s="9">
        <f ca="1">SUMIF(Лист1!B:B,Sheet1!F356,Лист1!F:F)</f>
        <v>0</v>
      </c>
      <c r="K356" s="5">
        <f ca="1">SUMIF(Лист1!B:B,Sheet1!F356,Лист1!E:E)</f>
        <v>0</v>
      </c>
      <c r="L356" s="31"/>
      <c r="M356" s="10" t="str">
        <f ca="1">IF(J356&gt;0,IF(L356*J356&gt;0,IF(K356&gt;=L356,J356*L356,J356*L356&amp;"руб., но остатков не хватает!!!"),""),IF(L356*I356&gt;0,IF(K356&gt;=L356,I356*L356,I356*L356&amp;"руб., но остатков не хватает!!!"),""))</f>
        <v/>
      </c>
      <c r="N356" s="80"/>
      <c r="O356" s="99">
        <v>4690365036514</v>
      </c>
      <c r="P356" s="77" t="s">
        <v>992</v>
      </c>
    </row>
    <row r="357" spans="1:16" ht="35.25" customHeight="1" x14ac:dyDescent="0.2">
      <c r="A357" s="12"/>
      <c r="B357" s="13"/>
      <c r="C357" s="13"/>
      <c r="D357" s="26"/>
      <c r="E357" s="26"/>
      <c r="F357" s="58" t="s">
        <v>2138</v>
      </c>
      <c r="G357" s="58">
        <v>18</v>
      </c>
      <c r="H357" s="65" t="s">
        <v>2125</v>
      </c>
      <c r="I357" s="9">
        <f>IF(Лист1!$I$6&lt;&gt;"",SUMIF(Лист1!B:B,Sheet1!F357,Лист1!D:D)/((100-Лист1!$I$5)/100)*((100-Лист1!$I$6)/100),SUMIF(Лист1!B:B,Sheet1!F357,Лист1!D:D))</f>
        <v>0</v>
      </c>
      <c r="J357" s="9">
        <f>SUMIF(Лист1!B:B,Sheet1!F357,Лист1!F:F)</f>
        <v>0</v>
      </c>
      <c r="K357" s="5">
        <f>SUMIF(Лист1!B:B,Sheet1!F357,Лист1!E:E)</f>
        <v>0</v>
      </c>
      <c r="L357" s="31"/>
      <c r="M357" s="10" t="str">
        <f t="shared" si="36"/>
        <v/>
      </c>
      <c r="N357" s="80"/>
      <c r="O357" s="99">
        <v>4690365036569</v>
      </c>
      <c r="P357" s="77" t="s">
        <v>992</v>
      </c>
    </row>
    <row r="358" spans="1:16" ht="35.25" customHeight="1" x14ac:dyDescent="0.2">
      <c r="A358" s="12"/>
      <c r="B358" s="13"/>
      <c r="C358" s="13"/>
      <c r="D358" s="26"/>
      <c r="E358" s="26"/>
      <c r="F358" s="58" t="s">
        <v>2131</v>
      </c>
      <c r="G358" s="58">
        <v>15</v>
      </c>
      <c r="H358" s="65" t="s">
        <v>2130</v>
      </c>
      <c r="I358" s="9">
        <f>IF(Лист1!$I$6&lt;&gt;"",SUMIF(Лист1!B:B,Sheet1!F358,Лист1!D:D)/((100-Лист1!$I$5)/100)*((100-Лист1!$I$6)/100),SUMIF(Лист1!B:B,Sheet1!F358,Лист1!D:D))</f>
        <v>0</v>
      </c>
      <c r="J358" s="9">
        <f>SUMIF(Лист1!B:B,Sheet1!F358,Лист1!F:F)</f>
        <v>0</v>
      </c>
      <c r="K358" s="5">
        <f>SUMIF(Лист1!B:B,Sheet1!F358,Лист1!E:E)</f>
        <v>0</v>
      </c>
      <c r="L358" s="31"/>
      <c r="M358" s="10" t="str">
        <f t="shared" si="36"/>
        <v/>
      </c>
      <c r="N358" s="80"/>
      <c r="O358" s="99">
        <v>4690365036507</v>
      </c>
      <c r="P358" s="77" t="s">
        <v>992</v>
      </c>
    </row>
    <row r="359" spans="1:16" ht="75" customHeight="1" x14ac:dyDescent="0.2">
      <c r="A359" s="12"/>
      <c r="B359" s="13"/>
      <c r="C359" s="13"/>
      <c r="D359" s="26"/>
      <c r="E359" s="26"/>
      <c r="F359" s="63" t="s">
        <v>2285</v>
      </c>
      <c r="G359" s="58">
        <v>46</v>
      </c>
      <c r="H359" s="65" t="s">
        <v>2286</v>
      </c>
      <c r="I359" s="9">
        <f ca="1">IF(Лист1!$I$6&lt;&gt;"",SUMIF(Лист1!B:B,Sheet1!F359,Лист1!D:D)/((100-Лист1!$I$5)/100)*((100-Лист1!$I$6)/100),SUMIF(Лист1!B:B,Sheet1!F359,Лист1!D:D))</f>
        <v>328</v>
      </c>
      <c r="J359" s="9">
        <f ca="1">SUMIF(Лист1!B:B,Sheet1!F359,Лист1!F:F)</f>
        <v>0</v>
      </c>
      <c r="K359" s="5">
        <f ca="1">SUMIF(Лист1!B:B,Sheet1!F359,Лист1!E:E)</f>
        <v>184</v>
      </c>
      <c r="L359" s="31"/>
      <c r="M359" s="10" t="str">
        <f t="shared" ref="M359:M367" ca="1" si="37">IF(J359&gt;0,IF(L359*J359&gt;0,IF(K359&gt;=L359,J359*L359,J359*L359&amp;"руб., но остатков не хватает!!!"),""),IF(L359*I359&gt;0,IF(K359&gt;=L359,I359*L359,I359*L359&amp;"руб., но остатков не хватает!!!"),""))</f>
        <v/>
      </c>
      <c r="N359" s="80"/>
      <c r="O359" s="99">
        <v>4690365043437</v>
      </c>
      <c r="P359" s="77" t="s">
        <v>992</v>
      </c>
    </row>
    <row r="360" spans="1:16" ht="60" customHeight="1" x14ac:dyDescent="0.2">
      <c r="A360" s="12"/>
      <c r="B360" s="13"/>
      <c r="C360" s="13"/>
      <c r="D360" s="26"/>
      <c r="E360" s="26"/>
      <c r="F360" s="63" t="s">
        <v>2277</v>
      </c>
      <c r="G360" s="58">
        <v>29</v>
      </c>
      <c r="H360" s="65" t="s">
        <v>2278</v>
      </c>
      <c r="I360" s="9">
        <f>IF(Лист1!$I$6&lt;&gt;"",SUMIF(Лист1!B:B,Sheet1!F360,Лист1!D:D)/((100-Лист1!$I$5)/100)*((100-Лист1!$I$6)/100),SUMIF(Лист1!B:B,Sheet1!F360,Лист1!D:D))</f>
        <v>0</v>
      </c>
      <c r="J360" s="9">
        <f>SUMIF(Лист1!B:B,Sheet1!F360,Лист1!F:F)</f>
        <v>0</v>
      </c>
      <c r="K360" s="5">
        <f>SUMIF(Лист1!B:B,Sheet1!F360,Лист1!E:E)</f>
        <v>0</v>
      </c>
      <c r="L360" s="31"/>
      <c r="M360" s="10" t="str">
        <f>IF(J360&gt;0,IF(L360*J360&gt;0,IF(K360&gt;=L360,J360*L360,J360*L360&amp;"руб., но остатков не хватает!!!"),""),IF(L360*I360&gt;0,IF(K360&gt;=L360,I360*L360,I360*L360&amp;"руб., но остатков не хватает!!!"),""))</f>
        <v/>
      </c>
      <c r="N360" s="80"/>
      <c r="O360" s="99">
        <v>4690365043758</v>
      </c>
      <c r="P360" s="77" t="s">
        <v>992</v>
      </c>
    </row>
    <row r="361" spans="1:16" ht="66.75" customHeight="1" x14ac:dyDescent="0.2">
      <c r="A361" s="12"/>
      <c r="B361" s="13"/>
      <c r="C361" s="13"/>
      <c r="D361" s="26"/>
      <c r="E361" s="26"/>
      <c r="F361" s="63" t="s">
        <v>2288</v>
      </c>
      <c r="G361" s="58">
        <v>40</v>
      </c>
      <c r="H361" s="65" t="s">
        <v>2289</v>
      </c>
      <c r="I361" s="9">
        <f ca="1">IF(Лист1!$I$6&lt;&gt;"",SUMIF(Лист1!B:B,Sheet1!F361,Лист1!D:D)/((100-Лист1!$I$5)/100)*((100-Лист1!$I$6)/100),SUMIF(Лист1!B:B,Sheet1!F361,Лист1!D:D))</f>
        <v>241</v>
      </c>
      <c r="J361" s="9">
        <f ca="1">SUMIF(Лист1!B:B,Sheet1!F361,Лист1!F:F)</f>
        <v>0</v>
      </c>
      <c r="K361" s="5">
        <f ca="1">SUMIF(Лист1!B:B,Sheet1!F361,Лист1!E:E)</f>
        <v>0</v>
      </c>
      <c r="L361" s="31"/>
      <c r="M361" s="10" t="str">
        <f t="shared" ca="1" si="37"/>
        <v/>
      </c>
      <c r="N361" s="80"/>
      <c r="O361" s="99">
        <v>4690365041914</v>
      </c>
      <c r="P361" s="77" t="s">
        <v>992</v>
      </c>
    </row>
    <row r="362" spans="1:16" ht="44.25" customHeight="1" x14ac:dyDescent="0.2">
      <c r="A362" s="12"/>
      <c r="B362" s="13"/>
      <c r="C362" s="13"/>
      <c r="D362" s="26"/>
      <c r="E362" s="26"/>
      <c r="F362" s="63" t="s">
        <v>2239</v>
      </c>
      <c r="G362" s="58">
        <v>26</v>
      </c>
      <c r="H362" s="65" t="s">
        <v>2237</v>
      </c>
      <c r="I362" s="9">
        <f ca="1">IF(Лист1!$I$6&lt;&gt;"",SUMIF(Лист1!B:B,Sheet1!F362,Лист1!D:D)/((100-Лист1!$I$5)/100)*((100-Лист1!$I$6)/100),SUMIF(Лист1!B:B,Sheet1!F362,Лист1!D:D))</f>
        <v>157</v>
      </c>
      <c r="J362" s="9">
        <f ca="1">SUMIF(Лист1!B:B,Sheet1!F362,Лист1!F:F)</f>
        <v>0</v>
      </c>
      <c r="K362" s="5">
        <f ca="1">SUMIF(Лист1!B:B,Sheet1!F362,Лист1!E:E)</f>
        <v>7</v>
      </c>
      <c r="L362" s="31"/>
      <c r="M362" s="10" t="str">
        <f t="shared" ca="1" si="37"/>
        <v/>
      </c>
      <c r="N362" s="80"/>
      <c r="O362" s="99">
        <v>4690365045240</v>
      </c>
      <c r="P362" s="77" t="s">
        <v>992</v>
      </c>
    </row>
    <row r="363" spans="1:16" ht="29.25" customHeight="1" x14ac:dyDescent="0.2">
      <c r="A363" s="12"/>
      <c r="B363" s="13"/>
      <c r="C363" s="13"/>
      <c r="D363" s="26"/>
      <c r="E363" s="26"/>
      <c r="F363" s="63" t="s">
        <v>2244</v>
      </c>
      <c r="G363" s="58">
        <v>26</v>
      </c>
      <c r="H363" s="65" t="s">
        <v>2237</v>
      </c>
      <c r="I363" s="9">
        <f ca="1">IF(Лист1!$I$6&lt;&gt;"",SUMIF(Лист1!B:B,Sheet1!F363,Лист1!D:D)/((100-Лист1!$I$5)/100)*((100-Лист1!$I$6)/100),SUMIF(Лист1!B:B,Sheet1!F363,Лист1!D:D))</f>
        <v>157</v>
      </c>
      <c r="J363" s="9">
        <f ca="1">SUMIF(Лист1!B:B,Sheet1!F363,Лист1!F:F)</f>
        <v>0</v>
      </c>
      <c r="K363" s="5">
        <f ca="1">SUMIF(Лист1!B:B,Sheet1!F363,Лист1!E:E)</f>
        <v>5</v>
      </c>
      <c r="L363" s="31"/>
      <c r="M363" s="10" t="str">
        <f t="shared" ca="1" si="37"/>
        <v/>
      </c>
      <c r="N363" s="80"/>
      <c r="O363" s="99">
        <v>4690365045295</v>
      </c>
      <c r="P363" s="77" t="s">
        <v>992</v>
      </c>
    </row>
    <row r="364" spans="1:16" ht="66" customHeight="1" x14ac:dyDescent="0.2">
      <c r="A364" s="12"/>
      <c r="B364" s="13"/>
      <c r="C364" s="13"/>
      <c r="D364" s="26"/>
      <c r="E364" s="26"/>
      <c r="F364" s="63" t="s">
        <v>2236</v>
      </c>
      <c r="G364" s="58">
        <v>26</v>
      </c>
      <c r="H364" s="65" t="s">
        <v>2237</v>
      </c>
      <c r="I364" s="9">
        <f ca="1">IF(Лист1!$I$6&lt;&gt;"",SUMIF(Лист1!B:B,Sheet1!F364,Лист1!D:D)/((100-Лист1!$I$5)/100)*((100-Лист1!$I$6)/100),SUMIF(Лист1!B:B,Sheet1!F364,Лист1!D:D))</f>
        <v>169</v>
      </c>
      <c r="J364" s="9">
        <f ca="1">SUMIF(Лист1!B:B,Sheet1!F364,Лист1!F:F)</f>
        <v>0</v>
      </c>
      <c r="K364" s="5">
        <f ca="1">SUMIF(Лист1!B:B,Sheet1!F364,Лист1!E:E)</f>
        <v>21</v>
      </c>
      <c r="L364" s="31"/>
      <c r="M364" s="10" t="str">
        <f t="shared" ca="1" si="37"/>
        <v/>
      </c>
      <c r="N364" s="80"/>
      <c r="O364" s="99">
        <v>4690365045257</v>
      </c>
      <c r="P364" s="77" t="s">
        <v>992</v>
      </c>
    </row>
    <row r="365" spans="1:16" ht="69" customHeight="1" x14ac:dyDescent="0.2">
      <c r="A365" s="12"/>
      <c r="B365" s="13"/>
      <c r="C365" s="13"/>
      <c r="D365" s="26"/>
      <c r="E365" s="26"/>
      <c r="F365" s="63" t="s">
        <v>4543</v>
      </c>
      <c r="G365" s="58">
        <v>46</v>
      </c>
      <c r="H365" s="65" t="s">
        <v>4544</v>
      </c>
      <c r="I365" s="9">
        <f ca="1">IF(Лист1!$I$6&lt;&gt;"",SUMIF(Лист1!B:B,Sheet1!F365,Лист1!D:D)/((100-Лист1!$I$5)/100)*((100-Лист1!$I$6)/100),SUMIF(Лист1!B:B,Sheet1!F365,Лист1!D:D))</f>
        <v>339</v>
      </c>
      <c r="J365" s="9">
        <f ca="1">SUMIF(Лист1!B:B,Sheet1!F365,Лист1!F:F)</f>
        <v>0</v>
      </c>
      <c r="K365" s="5">
        <f ca="1">SUMIF(Лист1!B:B,Sheet1!F365,Лист1!E:E)</f>
        <v>105</v>
      </c>
      <c r="L365" s="31"/>
      <c r="M365" s="10" t="str">
        <f t="shared" ca="1" si="37"/>
        <v/>
      </c>
      <c r="N365" s="80"/>
      <c r="O365" s="99">
        <v>4690365045240</v>
      </c>
      <c r="P365" s="77" t="s">
        <v>992</v>
      </c>
    </row>
    <row r="366" spans="1:16" ht="72" customHeight="1" x14ac:dyDescent="0.2">
      <c r="A366" s="12"/>
      <c r="B366" s="13"/>
      <c r="C366" s="13"/>
      <c r="D366" s="26"/>
      <c r="E366" s="26"/>
      <c r="F366" s="63" t="s">
        <v>4546</v>
      </c>
      <c r="G366" s="58">
        <v>46</v>
      </c>
      <c r="H366" s="65" t="s">
        <v>4544</v>
      </c>
      <c r="I366" s="9">
        <f ca="1">IF(Лист1!$I$6&lt;&gt;"",SUMIF(Лист1!B:B,Sheet1!F366,Лист1!D:D)/((100-Лист1!$I$5)/100)*((100-Лист1!$I$6)/100),SUMIF(Лист1!B:B,Sheet1!F366,Лист1!D:D))</f>
        <v>339</v>
      </c>
      <c r="J366" s="9">
        <f ca="1">SUMIF(Лист1!B:B,Sheet1!F366,Лист1!F:F)</f>
        <v>0</v>
      </c>
      <c r="K366" s="5">
        <f ca="1">SUMIF(Лист1!B:B,Sheet1!F366,Лист1!E:E)</f>
        <v>110</v>
      </c>
      <c r="L366" s="31"/>
      <c r="M366" s="10" t="str">
        <f t="shared" ca="1" si="37"/>
        <v/>
      </c>
      <c r="N366" s="80"/>
      <c r="O366" s="99">
        <v>4690365045295</v>
      </c>
      <c r="P366" s="77" t="s">
        <v>992</v>
      </c>
    </row>
    <row r="367" spans="1:16" ht="71.25" customHeight="1" x14ac:dyDescent="0.2">
      <c r="A367" s="12"/>
      <c r="B367" s="13"/>
      <c r="C367" s="13"/>
      <c r="D367" s="26"/>
      <c r="E367" s="26"/>
      <c r="F367" s="63" t="s">
        <v>2291</v>
      </c>
      <c r="G367" s="58">
        <v>33</v>
      </c>
      <c r="H367" s="65" t="s">
        <v>2127</v>
      </c>
      <c r="I367" s="9">
        <f ca="1">IF(Лист1!$I$6&lt;&gt;"",SUMIF(Лист1!B:B,Sheet1!F367,Лист1!D:D)/((100-Лист1!$I$5)/100)*((100-Лист1!$I$6)/100),SUMIF(Лист1!B:B,Sheet1!F367,Лист1!D:D))</f>
        <v>253</v>
      </c>
      <c r="J367" s="9">
        <f ca="1">SUMIF(Лист1!B:B,Sheet1!F367,Лист1!F:F)</f>
        <v>0</v>
      </c>
      <c r="K367" s="5">
        <f ca="1">SUMIF(Лист1!B:B,Sheet1!F367,Лист1!E:E)</f>
        <v>11</v>
      </c>
      <c r="L367" s="31"/>
      <c r="M367" s="10" t="str">
        <f t="shared" ca="1" si="37"/>
        <v/>
      </c>
      <c r="N367" s="80"/>
      <c r="O367" s="99">
        <v>4690365044106</v>
      </c>
      <c r="P367" s="77" t="s">
        <v>992</v>
      </c>
    </row>
    <row r="368" spans="1:16" ht="64.5" customHeight="1" x14ac:dyDescent="0.2">
      <c r="A368" s="12"/>
      <c r="B368" s="13"/>
      <c r="C368" s="13"/>
      <c r="D368" s="26"/>
      <c r="E368" s="26"/>
      <c r="F368" s="63" t="s">
        <v>2126</v>
      </c>
      <c r="G368" s="58">
        <v>33</v>
      </c>
      <c r="H368" s="65" t="s">
        <v>2127</v>
      </c>
      <c r="I368" s="9">
        <f>IF(Лист1!$I$6&lt;&gt;"",SUMIF(Лист1!B:B,Sheet1!F368,Лист1!D:D)/((100-Лист1!$I$5)/100)*((100-Лист1!$I$6)/100),SUMIF(Лист1!B:B,Sheet1!F368,Лист1!D:D))</f>
        <v>0</v>
      </c>
      <c r="J368" s="9">
        <f>SUMIF(Лист1!B:B,Sheet1!F368,Лист1!F:F)</f>
        <v>0</v>
      </c>
      <c r="K368" s="5">
        <f>SUMIF(Лист1!B:B,Sheet1!F368,Лист1!E:E)</f>
        <v>0</v>
      </c>
      <c r="L368" s="31"/>
      <c r="M368" s="10" t="str">
        <f t="shared" si="36"/>
        <v/>
      </c>
      <c r="N368" s="80"/>
      <c r="O368" s="99">
        <v>4690365044199</v>
      </c>
      <c r="P368" s="77" t="s">
        <v>992</v>
      </c>
    </row>
    <row r="369" spans="1:16" ht="27" customHeight="1" x14ac:dyDescent="0.2">
      <c r="A369" s="12"/>
      <c r="B369" s="13"/>
      <c r="C369" s="13"/>
      <c r="D369" s="26"/>
      <c r="E369" s="26"/>
      <c r="F369" s="63" t="s">
        <v>2245</v>
      </c>
      <c r="G369" s="58">
        <v>33</v>
      </c>
      <c r="H369" s="65" t="s">
        <v>2127</v>
      </c>
      <c r="I369" s="9">
        <f>IF(Лист1!$I$6&lt;&gt;"",SUMIF(Лист1!B:B,Sheet1!F369,Лист1!D:D)/((100-Лист1!$I$5)/100)*((100-Лист1!$I$6)/100),SUMIF(Лист1!B:B,Sheet1!F369,Лист1!D:D))</f>
        <v>0</v>
      </c>
      <c r="J369" s="9">
        <f>SUMIF(Лист1!B:B,Sheet1!F369,Лист1!F:F)</f>
        <v>0</v>
      </c>
      <c r="K369" s="5">
        <f>SUMIF(Лист1!B:B,Sheet1!F369,Лист1!E:E)</f>
        <v>0</v>
      </c>
      <c r="L369" s="31"/>
      <c r="M369" s="10" t="str">
        <f t="shared" ref="M369:M397" si="38">IF(J369&gt;0,IF(L369*J369&gt;0,IF(K369&gt;=L369,J369*L369,J369*L369&amp;"руб., но остатков не хватает!!!"),""),IF(L369*I369&gt;0,IF(K369&gt;=L369,I369*L369,I369*L369&amp;"руб., но остатков не хватает!!!"),""))</f>
        <v/>
      </c>
      <c r="N369" s="80"/>
      <c r="O369" s="99">
        <v>0</v>
      </c>
      <c r="P369" s="77" t="s">
        <v>992</v>
      </c>
    </row>
    <row r="370" spans="1:16" ht="36" customHeight="1" x14ac:dyDescent="0.2">
      <c r="A370" s="12"/>
      <c r="B370" s="13"/>
      <c r="C370" s="13"/>
      <c r="D370" s="26"/>
      <c r="E370" s="26"/>
      <c r="F370" s="63" t="s">
        <v>2272</v>
      </c>
      <c r="G370" s="58">
        <v>33</v>
      </c>
      <c r="H370" s="65" t="s">
        <v>2127</v>
      </c>
      <c r="I370" s="9">
        <f ca="1">IF(Лист1!$I$6&lt;&gt;"",SUMIF(Лист1!B:B,Sheet1!F370,Лист1!D:D)/((100-Лист1!$I$5)/100)*((100-Лист1!$I$6)/100),SUMIF(Лист1!B:B,Sheet1!F370,Лист1!D:D))</f>
        <v>257</v>
      </c>
      <c r="J370" s="9">
        <f ca="1">SUMIF(Лист1!B:B,Sheet1!F370,Лист1!F:F)</f>
        <v>0</v>
      </c>
      <c r="K370" s="5">
        <f ca="1">SUMIF(Лист1!B:B,Sheet1!F370,Лист1!E:E)</f>
        <v>333</v>
      </c>
      <c r="L370" s="31"/>
      <c r="M370" s="10" t="str">
        <f t="shared" ca="1" si="38"/>
        <v/>
      </c>
      <c r="N370" s="80"/>
      <c r="O370" s="99">
        <v>4690365044083</v>
      </c>
      <c r="P370" s="77" t="s">
        <v>992</v>
      </c>
    </row>
    <row r="371" spans="1:16" ht="36.75" customHeight="1" x14ac:dyDescent="0.2">
      <c r="A371" s="12"/>
      <c r="B371" s="13"/>
      <c r="C371" s="13"/>
      <c r="D371" s="26"/>
      <c r="E371" s="26"/>
      <c r="F371" s="63" t="s">
        <v>2274</v>
      </c>
      <c r="G371" s="58">
        <v>33</v>
      </c>
      <c r="H371" s="65" t="s">
        <v>2127</v>
      </c>
      <c r="I371" s="9">
        <f ca="1">IF(Лист1!$I$6&lt;&gt;"",SUMIF(Лист1!B:B,Sheet1!F371,Лист1!D:D)/((100-Лист1!$I$5)/100)*((100-Лист1!$I$6)/100),SUMIF(Лист1!B:B,Sheet1!F371,Лист1!D:D))</f>
        <v>283</v>
      </c>
      <c r="J371" s="9">
        <f ca="1">SUMIF(Лист1!B:B,Sheet1!F371,Лист1!F:F)</f>
        <v>0</v>
      </c>
      <c r="K371" s="5">
        <f ca="1">SUMIF(Лист1!B:B,Sheet1!F371,Лист1!E:E)</f>
        <v>472</v>
      </c>
      <c r="L371" s="31"/>
      <c r="M371" s="10" t="str">
        <f t="shared" ca="1" si="38"/>
        <v/>
      </c>
      <c r="N371" s="80"/>
      <c r="O371" s="99">
        <v>4690365044090</v>
      </c>
      <c r="P371" s="77" t="s">
        <v>992</v>
      </c>
    </row>
    <row r="372" spans="1:16" ht="36.75" customHeight="1" x14ac:dyDescent="0.2">
      <c r="A372" s="12"/>
      <c r="B372" s="13"/>
      <c r="C372" s="13"/>
      <c r="D372" s="26"/>
      <c r="E372" s="26"/>
      <c r="F372" s="63" t="s">
        <v>2254</v>
      </c>
      <c r="G372" s="58">
        <v>33</v>
      </c>
      <c r="H372" s="65" t="s">
        <v>2246</v>
      </c>
      <c r="I372" s="9">
        <f ca="1">IF(Лист1!$I$6&lt;&gt;"",SUMIF(Лист1!B:B,Sheet1!F372,Лист1!D:D)/((100-Лист1!$I$5)/100)*((100-Лист1!$I$6)/100),SUMIF(Лист1!B:B,Sheet1!F372,Лист1!D:D))</f>
        <v>206</v>
      </c>
      <c r="J372" s="9">
        <f ca="1">SUMIF(Лист1!B:B,Sheet1!F372,Лист1!F:F)</f>
        <v>0</v>
      </c>
      <c r="K372" s="5">
        <f ca="1">SUMIF(Лист1!B:B,Sheet1!F372,Лист1!E:E)</f>
        <v>281</v>
      </c>
      <c r="L372" s="31"/>
      <c r="M372" s="10" t="str">
        <f t="shared" ca="1" si="38"/>
        <v/>
      </c>
      <c r="N372" s="80"/>
      <c r="O372" s="99">
        <v>0</v>
      </c>
      <c r="P372" s="77" t="s">
        <v>992</v>
      </c>
    </row>
    <row r="373" spans="1:16" ht="69.75" customHeight="1" x14ac:dyDescent="0.2">
      <c r="A373" s="12"/>
      <c r="B373" s="13"/>
      <c r="C373" s="13"/>
      <c r="D373" s="26"/>
      <c r="E373" s="26"/>
      <c r="F373" s="63" t="s">
        <v>4551</v>
      </c>
      <c r="G373" s="58">
        <v>23</v>
      </c>
      <c r="H373" s="65" t="s">
        <v>4552</v>
      </c>
      <c r="I373" s="9">
        <f ca="1">IF(Лист1!$I$6&lt;&gt;"",SUMIF(Лист1!B:B,Sheet1!F373,Лист1!D:D)/((100-Лист1!$I$5)/100)*((100-Лист1!$I$6)/100),SUMIF(Лист1!B:B,Sheet1!F373,Лист1!D:D))</f>
        <v>175</v>
      </c>
      <c r="J373" s="9">
        <f ca="1">SUMIF(Лист1!B:B,Sheet1!F373,Лист1!F:F)</f>
        <v>0</v>
      </c>
      <c r="K373" s="5">
        <f ca="1">SUMIF(Лист1!B:B,Sheet1!F373,Лист1!E:E)</f>
        <v>115</v>
      </c>
      <c r="L373" s="31"/>
      <c r="M373" s="10" t="str">
        <f t="shared" ref="M373:M376" ca="1" si="39">IF(J373&gt;0,IF(L373*J373&gt;0,IF(K373&gt;=L373,J373*L373,J373*L373&amp;"руб., но остатков не хватает!!!"),""),IF(L373*I373&gt;0,IF(K373&gt;=L373,I373*L373,I373*L373&amp;"руб., но остатков не хватает!!!"),""))</f>
        <v/>
      </c>
      <c r="N373" s="80"/>
      <c r="O373" s="99">
        <v>4690365044083</v>
      </c>
      <c r="P373" s="77" t="s">
        <v>992</v>
      </c>
    </row>
    <row r="374" spans="1:16" ht="67.5" customHeight="1" x14ac:dyDescent="0.2">
      <c r="A374" s="12"/>
      <c r="B374" s="13"/>
      <c r="C374" s="13"/>
      <c r="D374" s="26"/>
      <c r="E374" s="26"/>
      <c r="F374" s="63" t="s">
        <v>4696</v>
      </c>
      <c r="G374" s="58">
        <v>23</v>
      </c>
      <c r="H374" s="65" t="s">
        <v>4552</v>
      </c>
      <c r="I374" s="9">
        <f ca="1">IF(Лист1!$I$6&lt;&gt;"",SUMIF(Лист1!B:B,Sheet1!F374,Лист1!D:D)/((100-Лист1!$I$5)/100)*((100-Лист1!$I$6)/100),SUMIF(Лист1!B:B,Sheet1!F374,Лист1!D:D))</f>
        <v>175</v>
      </c>
      <c r="J374" s="9">
        <f ca="1">SUMIF(Лист1!B:B,Sheet1!F374,Лист1!F:F)</f>
        <v>0</v>
      </c>
      <c r="K374" s="5">
        <f ca="1">SUMIF(Лист1!B:B,Sheet1!F374,Лист1!E:E)</f>
        <v>118</v>
      </c>
      <c r="L374" s="31"/>
      <c r="M374" s="10" t="str">
        <f t="shared" ca="1" si="39"/>
        <v/>
      </c>
      <c r="N374" s="80"/>
      <c r="O374" s="99">
        <v>4690365044090</v>
      </c>
      <c r="P374" s="77" t="s">
        <v>992</v>
      </c>
    </row>
    <row r="375" spans="1:16" ht="67.5" customHeight="1" x14ac:dyDescent="0.2">
      <c r="A375" s="12"/>
      <c r="B375" s="13"/>
      <c r="C375" s="13"/>
      <c r="D375" s="26"/>
      <c r="E375" s="26"/>
      <c r="F375" s="63" t="s">
        <v>4808</v>
      </c>
      <c r="G375" s="58">
        <v>23</v>
      </c>
      <c r="H375" s="65" t="s">
        <v>4552</v>
      </c>
      <c r="I375" s="9">
        <f ca="1">IF(Лист1!$I$6&lt;&gt;"",SUMIF(Лист1!B:B,Sheet1!F375,Лист1!D:D)/((100-Лист1!$I$5)/100)*((100-Лист1!$I$6)/100),SUMIF(Лист1!B:B,Sheet1!F375,Лист1!D:D))</f>
        <v>175</v>
      </c>
      <c r="J375" s="9">
        <f ca="1">SUMIF(Лист1!B:B,Sheet1!F375,Лист1!F:F)</f>
        <v>0</v>
      </c>
      <c r="K375" s="5">
        <f ca="1">SUMIF(Лист1!B:B,Sheet1!F375,Лист1!E:E)</f>
        <v>205</v>
      </c>
      <c r="L375" s="31"/>
      <c r="M375" s="10" t="str">
        <f t="shared" ref="M375" ca="1" si="40">IF(J375&gt;0,IF(L375*J375&gt;0,IF(K375&gt;=L375,J375*L375,J375*L375&amp;"руб., но остатков не хватает!!!"),""),IF(L375*I375&gt;0,IF(K375&gt;=L375,I375*L375,I375*L375&amp;"руб., но остатков не хватает!!!"),""))</f>
        <v/>
      </c>
      <c r="N375" s="80"/>
      <c r="O375" s="99"/>
      <c r="P375" s="77" t="s">
        <v>992</v>
      </c>
    </row>
    <row r="376" spans="1:16" ht="63" customHeight="1" x14ac:dyDescent="0.2">
      <c r="A376" s="12"/>
      <c r="B376" s="13"/>
      <c r="C376" s="13"/>
      <c r="D376" s="26"/>
      <c r="E376" s="26"/>
      <c r="F376" s="63" t="s">
        <v>4756</v>
      </c>
      <c r="G376" s="58">
        <v>33</v>
      </c>
      <c r="H376" s="65" t="s">
        <v>4757</v>
      </c>
      <c r="I376" s="9">
        <f>IF(Лист1!$I$6&lt;&gt;"",SUMIF(Лист1!B:B,Sheet1!F376,Лист1!D:D)/((100-Лист1!$I$5)/100)*((100-Лист1!$I$6)/100),SUMIF(Лист1!B:B,Sheet1!F376,Лист1!D:D))</f>
        <v>0</v>
      </c>
      <c r="J376" s="9">
        <f>SUMIF(Лист1!B:B,Sheet1!F376,Лист1!F:F)</f>
        <v>0</v>
      </c>
      <c r="K376" s="5">
        <f>SUMIF(Лист1!B:B,Sheet1!F376,Лист1!E:E)</f>
        <v>0</v>
      </c>
      <c r="L376" s="31"/>
      <c r="M376" s="10" t="str">
        <f t="shared" si="39"/>
        <v/>
      </c>
      <c r="N376" s="80"/>
      <c r="O376" s="99">
        <v>0</v>
      </c>
      <c r="P376" s="77" t="s">
        <v>992</v>
      </c>
    </row>
    <row r="377" spans="1:16" ht="71.25" customHeight="1" x14ac:dyDescent="0.2">
      <c r="A377" s="12"/>
      <c r="B377" s="13"/>
      <c r="C377" s="13"/>
      <c r="D377" s="26"/>
      <c r="E377" s="26"/>
      <c r="F377" s="63" t="s">
        <v>2412</v>
      </c>
      <c r="G377" s="58">
        <v>25</v>
      </c>
      <c r="H377" s="65" t="s">
        <v>2413</v>
      </c>
      <c r="I377" s="9">
        <f ca="1">IF(Лист1!$I$6&lt;&gt;"",SUMIF(Лист1!B:B,Sheet1!F377,Лист1!D:D)/((100-Лист1!$I$5)/100)*((100-Лист1!$I$6)/100),SUMIF(Лист1!B:B,Sheet1!F377,Лист1!D:D))</f>
        <v>179</v>
      </c>
      <c r="J377" s="9">
        <f ca="1">SUMIF(Лист1!B:B,Sheet1!F377,Лист1!F:F)</f>
        <v>0</v>
      </c>
      <c r="K377" s="5">
        <f ca="1">SUMIF(Лист1!B:B,Sheet1!F377,Лист1!E:E)</f>
        <v>295</v>
      </c>
      <c r="L377" s="31"/>
      <c r="M377" s="10" t="str">
        <f t="shared" ca="1" si="38"/>
        <v/>
      </c>
      <c r="N377" s="80"/>
      <c r="O377" s="99">
        <v>4690365044199</v>
      </c>
      <c r="P377" s="77" t="s">
        <v>992</v>
      </c>
    </row>
    <row r="378" spans="1:16" ht="67.5" customHeight="1" x14ac:dyDescent="0.2">
      <c r="A378" s="12"/>
      <c r="B378" s="13"/>
      <c r="C378" s="13"/>
      <c r="D378" s="26"/>
      <c r="E378" s="26"/>
      <c r="F378" s="63" t="s">
        <v>4759</v>
      </c>
      <c r="G378" s="58">
        <v>22</v>
      </c>
      <c r="H378" s="65" t="s">
        <v>4760</v>
      </c>
      <c r="I378" s="9">
        <f ca="1">IF(Лист1!$I$6&lt;&gt;"",SUMIF(Лист1!B:B,Sheet1!F378,Лист1!D:D)/((100-Лист1!$I$5)/100)*((100-Лист1!$I$6)/100),SUMIF(Лист1!B:B,Sheet1!F378,Лист1!D:D))</f>
        <v>198</v>
      </c>
      <c r="J378" s="9">
        <f ca="1">SUMIF(Лист1!B:B,Sheet1!F378,Лист1!F:F)</f>
        <v>0</v>
      </c>
      <c r="K378" s="5">
        <f ca="1">SUMIF(Лист1!B:B,Sheet1!F378,Лист1!E:E)</f>
        <v>1</v>
      </c>
      <c r="L378" s="31"/>
      <c r="M378" s="10" t="str">
        <f t="shared" ref="M378:M386" ca="1" si="41">IF(J378&gt;0,IF(L378*J378&gt;0,IF(K378&gt;=L378,J378*L378,J378*L378&amp;"руб., но остатков не хватает!!!"),""),IF(L378*I378&gt;0,IF(K378&gt;=L378,I378*L378,I378*L378&amp;"руб., но остатков не хватает!!!"),""))</f>
        <v/>
      </c>
      <c r="N378" s="80"/>
      <c r="O378" s="99"/>
      <c r="P378" s="77" t="s">
        <v>992</v>
      </c>
    </row>
    <row r="379" spans="1:16" ht="67.5" customHeight="1" x14ac:dyDescent="0.2">
      <c r="A379" s="12"/>
      <c r="B379" s="13"/>
      <c r="C379" s="13"/>
      <c r="D379" s="26"/>
      <c r="E379" s="26"/>
      <c r="F379" s="63" t="s">
        <v>4496</v>
      </c>
      <c r="G379" s="58">
        <v>40</v>
      </c>
      <c r="H379" s="65" t="s">
        <v>4497</v>
      </c>
      <c r="I379" s="9">
        <f ca="1">IF(Лист1!$I$6&lt;&gt;"",SUMIF(Лист1!B:B,Sheet1!F379,Лист1!D:D)/((100-Лист1!$I$5)/100)*((100-Лист1!$I$6)/100),SUMIF(Лист1!B:B,Sheet1!F379,Лист1!D:D))</f>
        <v>329</v>
      </c>
      <c r="J379" s="9">
        <f ca="1">SUMIF(Лист1!B:B,Sheet1!F379,Лист1!F:F)</f>
        <v>0</v>
      </c>
      <c r="K379" s="5">
        <f ca="1">SUMIF(Лист1!B:B,Sheet1!F379,Лист1!E:E)</f>
        <v>3</v>
      </c>
      <c r="L379" s="31"/>
      <c r="M379" s="10" t="str">
        <f t="shared" ca="1" si="41"/>
        <v/>
      </c>
      <c r="N379" s="80"/>
      <c r="O379" s="99"/>
      <c r="P379" s="77" t="s">
        <v>992</v>
      </c>
    </row>
    <row r="380" spans="1:16" ht="68.25" customHeight="1" x14ac:dyDescent="0.2">
      <c r="A380" s="12"/>
      <c r="B380" s="13"/>
      <c r="C380" s="13"/>
      <c r="D380" s="26"/>
      <c r="E380" s="26"/>
      <c r="F380" s="63" t="s">
        <v>4615</v>
      </c>
      <c r="G380" s="58">
        <v>31</v>
      </c>
      <c r="H380" s="65" t="s">
        <v>4616</v>
      </c>
      <c r="I380" s="9">
        <f ca="1">IF(Лист1!$I$6&lt;&gt;"",SUMIF(Лист1!B:B,Sheet1!F380,Лист1!D:D)/((100-Лист1!$I$5)/100)*((100-Лист1!$I$6)/100),SUMIF(Лист1!B:B,Sheet1!F380,Лист1!D:D))</f>
        <v>179</v>
      </c>
      <c r="J380" s="9">
        <f ca="1">SUMIF(Лист1!B:B,Sheet1!F380,Лист1!F:F)</f>
        <v>0</v>
      </c>
      <c r="K380" s="5">
        <f ca="1">SUMIF(Лист1!B:B,Sheet1!F380,Лист1!E:E)</f>
        <v>288</v>
      </c>
      <c r="L380" s="31"/>
      <c r="M380" s="10" t="str">
        <f t="shared" ca="1" si="41"/>
        <v/>
      </c>
      <c r="N380" s="80"/>
      <c r="O380" s="99"/>
      <c r="P380" s="77" t="s">
        <v>992</v>
      </c>
    </row>
    <row r="381" spans="1:16" ht="68.25" customHeight="1" x14ac:dyDescent="0.2">
      <c r="A381" s="12"/>
      <c r="B381" s="13"/>
      <c r="C381" s="13"/>
      <c r="D381" s="26"/>
      <c r="E381" s="26"/>
      <c r="F381" s="63" t="s">
        <v>4687</v>
      </c>
      <c r="G381" s="58">
        <v>31</v>
      </c>
      <c r="H381" s="65" t="s">
        <v>4616</v>
      </c>
      <c r="I381" s="9">
        <f ca="1">IF(Лист1!$I$6&lt;&gt;"",SUMIF(Лист1!B:B,Sheet1!F381,Лист1!D:D)/((100-Лист1!$I$5)/100)*((100-Лист1!$I$6)/100),SUMIF(Лист1!B:B,Sheet1!F381,Лист1!D:D))</f>
        <v>179</v>
      </c>
      <c r="J381" s="9">
        <f ca="1">SUMIF(Лист1!B:B,Sheet1!F381,Лист1!F:F)</f>
        <v>0</v>
      </c>
      <c r="K381" s="5">
        <f ca="1">SUMIF(Лист1!B:B,Sheet1!F381,Лист1!E:E)</f>
        <v>307</v>
      </c>
      <c r="L381" s="31"/>
      <c r="M381" s="10" t="str">
        <f t="shared" ca="1" si="41"/>
        <v/>
      </c>
      <c r="N381" s="80"/>
      <c r="O381" s="99"/>
      <c r="P381" s="77" t="s">
        <v>992</v>
      </c>
    </row>
    <row r="382" spans="1:16" ht="67.5" customHeight="1" x14ac:dyDescent="0.2">
      <c r="A382" s="12"/>
      <c r="B382" s="13"/>
      <c r="C382" s="13"/>
      <c r="D382" s="26"/>
      <c r="E382" s="26"/>
      <c r="F382" s="63" t="s">
        <v>4685</v>
      </c>
      <c r="G382" s="58">
        <v>31</v>
      </c>
      <c r="H382" s="65" t="s">
        <v>4616</v>
      </c>
      <c r="I382" s="9">
        <f ca="1">IF(Лист1!$I$6&lt;&gt;"",SUMIF(Лист1!B:B,Sheet1!F382,Лист1!D:D)/((100-Лист1!$I$5)/100)*((100-Лист1!$I$6)/100),SUMIF(Лист1!B:B,Sheet1!F382,Лист1!D:D))</f>
        <v>179</v>
      </c>
      <c r="J382" s="9">
        <f ca="1">SUMIF(Лист1!B:B,Sheet1!F382,Лист1!F:F)</f>
        <v>0</v>
      </c>
      <c r="K382" s="5">
        <f ca="1">SUMIF(Лист1!B:B,Sheet1!F382,Лист1!E:E)</f>
        <v>696</v>
      </c>
      <c r="L382" s="31"/>
      <c r="M382" s="10" t="str">
        <f t="shared" ca="1" si="41"/>
        <v/>
      </c>
      <c r="N382" s="80"/>
      <c r="O382" s="99"/>
      <c r="P382" s="77" t="s">
        <v>992</v>
      </c>
    </row>
    <row r="383" spans="1:16" ht="68.25" customHeight="1" x14ac:dyDescent="0.2">
      <c r="A383" s="12"/>
      <c r="B383" s="13"/>
      <c r="C383" s="13"/>
      <c r="D383" s="26"/>
      <c r="E383" s="26"/>
      <c r="F383" s="63" t="s">
        <v>4683</v>
      </c>
      <c r="G383" s="58">
        <v>31</v>
      </c>
      <c r="H383" s="65" t="s">
        <v>4616</v>
      </c>
      <c r="I383" s="9">
        <f ca="1">IF(Лист1!$I$6&lt;&gt;"",SUMIF(Лист1!B:B,Sheet1!F383,Лист1!D:D)/((100-Лист1!$I$5)/100)*((100-Лист1!$I$6)/100),SUMIF(Лист1!B:B,Sheet1!F383,Лист1!D:D))</f>
        <v>179</v>
      </c>
      <c r="J383" s="9">
        <f ca="1">SUMIF(Лист1!B:B,Sheet1!F383,Лист1!F:F)</f>
        <v>0</v>
      </c>
      <c r="K383" s="5">
        <f ca="1">SUMIF(Лист1!B:B,Sheet1!F383,Лист1!E:E)</f>
        <v>294</v>
      </c>
      <c r="L383" s="31"/>
      <c r="M383" s="10" t="str">
        <f t="shared" ca="1" si="41"/>
        <v/>
      </c>
      <c r="N383" s="80"/>
      <c r="O383" s="99"/>
      <c r="P383" s="77" t="s">
        <v>992</v>
      </c>
    </row>
    <row r="384" spans="1:16" ht="67.5" customHeight="1" x14ac:dyDescent="0.2">
      <c r="A384" s="12"/>
      <c r="B384" s="13"/>
      <c r="C384" s="13"/>
      <c r="D384" s="26"/>
      <c r="E384" s="26"/>
      <c r="F384" s="63" t="s">
        <v>4812</v>
      </c>
      <c r="G384" s="58">
        <v>31</v>
      </c>
      <c r="H384" s="65" t="s">
        <v>4616</v>
      </c>
      <c r="I384" s="9">
        <f ca="1">IF(Лист1!$I$6&lt;&gt;"",SUMIF(Лист1!B:B,Sheet1!F384,Лист1!D:D)/((100-Лист1!$I$5)/100)*((100-Лист1!$I$6)/100),SUMIF(Лист1!B:B,Sheet1!F384,Лист1!D:D))</f>
        <v>179</v>
      </c>
      <c r="J384" s="9">
        <f ca="1">SUMIF(Лист1!B:B,Sheet1!F384,Лист1!F:F)</f>
        <v>0</v>
      </c>
      <c r="K384" s="5">
        <f ca="1">SUMIF(Лист1!B:B,Sheet1!F384,Лист1!E:E)</f>
        <v>654</v>
      </c>
      <c r="L384" s="31"/>
      <c r="M384" s="10" t="str">
        <f t="shared" ref="M384:M385" ca="1" si="42">IF(J384&gt;0,IF(L384*J384&gt;0,IF(K384&gt;=L384,J384*L384,J384*L384&amp;"руб., но остатков не хватает!!!"),""),IF(L384*I384&gt;0,IF(K384&gt;=L384,I384*L384,I384*L384&amp;"руб., но остатков не хватает!!!"),""))</f>
        <v/>
      </c>
      <c r="N384" s="80"/>
      <c r="O384" s="99"/>
      <c r="P384" s="77" t="s">
        <v>992</v>
      </c>
    </row>
    <row r="385" spans="1:16" ht="68.25" customHeight="1" x14ac:dyDescent="0.2">
      <c r="A385" s="12"/>
      <c r="B385" s="13"/>
      <c r="C385" s="13"/>
      <c r="D385" s="26"/>
      <c r="E385" s="26"/>
      <c r="F385" s="63" t="s">
        <v>4814</v>
      </c>
      <c r="G385" s="58">
        <v>31</v>
      </c>
      <c r="H385" s="65" t="s">
        <v>4616</v>
      </c>
      <c r="I385" s="9">
        <f ca="1">IF(Лист1!$I$6&lt;&gt;"",SUMIF(Лист1!B:B,Sheet1!F385,Лист1!D:D)/((100-Лист1!$I$5)/100)*((100-Лист1!$I$6)/100),SUMIF(Лист1!B:B,Sheet1!F385,Лист1!D:D))</f>
        <v>179</v>
      </c>
      <c r="J385" s="9">
        <f ca="1">SUMIF(Лист1!B:B,Sheet1!F385,Лист1!F:F)</f>
        <v>0</v>
      </c>
      <c r="K385" s="5">
        <f ca="1">SUMIF(Лист1!B:B,Sheet1!F385,Лист1!E:E)</f>
        <v>560</v>
      </c>
      <c r="L385" s="31"/>
      <c r="M385" s="10" t="str">
        <f t="shared" ca="1" si="42"/>
        <v/>
      </c>
      <c r="N385" s="80"/>
      <c r="O385" s="99"/>
      <c r="P385" s="77" t="s">
        <v>992</v>
      </c>
    </row>
    <row r="386" spans="1:16" ht="68.25" customHeight="1" x14ac:dyDescent="0.2">
      <c r="A386" s="12"/>
      <c r="B386" s="13"/>
      <c r="C386" s="13"/>
      <c r="D386" s="26"/>
      <c r="E386" s="26"/>
      <c r="F386" s="63" t="s">
        <v>4740</v>
      </c>
      <c r="G386" s="58">
        <v>31</v>
      </c>
      <c r="H386" s="65" t="s">
        <v>4616</v>
      </c>
      <c r="I386" s="9">
        <f ca="1">IF(Лист1!$I$6&lt;&gt;"",SUMIF(Лист1!B:B,Sheet1!F386,Лист1!D:D)/((100-Лист1!$I$5)/100)*((100-Лист1!$I$6)/100),SUMIF(Лист1!B:B,Sheet1!F386,Лист1!D:D))</f>
        <v>179</v>
      </c>
      <c r="J386" s="9">
        <f ca="1">SUMIF(Лист1!B:B,Sheet1!F386,Лист1!F:F)</f>
        <v>0</v>
      </c>
      <c r="K386" s="5">
        <f ca="1">SUMIF(Лист1!B:B,Sheet1!F386,Лист1!E:E)</f>
        <v>616</v>
      </c>
      <c r="L386" s="31"/>
      <c r="M386" s="10" t="str">
        <f t="shared" ca="1" si="41"/>
        <v/>
      </c>
      <c r="N386" s="80"/>
      <c r="O386" s="99"/>
      <c r="P386" s="77" t="s">
        <v>992</v>
      </c>
    </row>
    <row r="387" spans="1:16" ht="12" customHeight="1" x14ac:dyDescent="0.2">
      <c r="A387" s="11" t="s">
        <v>296</v>
      </c>
      <c r="B387" s="11" t="s">
        <v>297</v>
      </c>
      <c r="C387" s="11" t="s">
        <v>298</v>
      </c>
      <c r="D387" s="25" t="s">
        <v>258</v>
      </c>
      <c r="E387" s="25" t="s">
        <v>299</v>
      </c>
      <c r="F387" s="63" t="s">
        <v>997</v>
      </c>
      <c r="G387" s="58">
        <v>52</v>
      </c>
      <c r="H387" s="65" t="s">
        <v>300</v>
      </c>
      <c r="I387" s="9">
        <f ca="1">SUMIF(Лист1!B:B,Sheet1!F387,Лист1!D:D)</f>
        <v>597</v>
      </c>
      <c r="J387" s="9">
        <f ca="1">SUMIF(Лист1!B:B,Sheet1!F387,Лист1!F:F)</f>
        <v>0</v>
      </c>
      <c r="K387" s="5">
        <f ca="1">SUMIF(Лист1!B:B,Sheet1!F387,Лист1!E:E)</f>
        <v>51</v>
      </c>
      <c r="L387" s="31"/>
      <c r="M387" s="10" t="str">
        <f t="shared" ca="1" si="38"/>
        <v/>
      </c>
      <c r="N387" s="102"/>
      <c r="O387" s="99">
        <v>4690365037214</v>
      </c>
      <c r="P387" s="77" t="s">
        <v>990</v>
      </c>
    </row>
    <row r="388" spans="1:16" ht="15" customHeight="1" x14ac:dyDescent="0.2">
      <c r="A388" s="11" t="s">
        <v>301</v>
      </c>
      <c r="B388" s="11" t="s">
        <v>297</v>
      </c>
      <c r="C388" s="11" t="s">
        <v>298</v>
      </c>
      <c r="D388" s="25" t="s">
        <v>258</v>
      </c>
      <c r="E388" s="25" t="s">
        <v>302</v>
      </c>
      <c r="F388" s="63" t="s">
        <v>303</v>
      </c>
      <c r="G388" s="58">
        <v>52</v>
      </c>
      <c r="H388" s="65" t="s">
        <v>300</v>
      </c>
      <c r="I388" s="9">
        <f ca="1">SUMIF(Лист1!B:B,Sheet1!F388,Лист1!D:D)</f>
        <v>597</v>
      </c>
      <c r="J388" s="9">
        <f ca="1">SUMIF(Лист1!B:B,Sheet1!F388,Лист1!F:F)</f>
        <v>0</v>
      </c>
      <c r="K388" s="5">
        <f ca="1">SUMIF(Лист1!B:B,Sheet1!F388,Лист1!E:E)</f>
        <v>86</v>
      </c>
      <c r="L388" s="31"/>
      <c r="M388" s="10" t="str">
        <f t="shared" ca="1" si="38"/>
        <v/>
      </c>
      <c r="N388" s="102"/>
      <c r="O388" s="99">
        <v>4690365016820</v>
      </c>
      <c r="P388" s="77" t="s">
        <v>990</v>
      </c>
    </row>
    <row r="389" spans="1:16" ht="12" customHeight="1" x14ac:dyDescent="0.2">
      <c r="A389" s="11" t="s">
        <v>307</v>
      </c>
      <c r="B389" s="11" t="s">
        <v>292</v>
      </c>
      <c r="C389" s="11" t="s">
        <v>305</v>
      </c>
      <c r="D389" s="25" t="s">
        <v>275</v>
      </c>
      <c r="E389" s="25" t="s">
        <v>308</v>
      </c>
      <c r="F389" s="63" t="s">
        <v>309</v>
      </c>
      <c r="G389" s="58">
        <v>70</v>
      </c>
      <c r="H389" s="65" t="s">
        <v>306</v>
      </c>
      <c r="I389" s="9">
        <f ca="1">SUMIF(Лист1!B:B,Sheet1!F389,Лист1!D:D)</f>
        <v>1025</v>
      </c>
      <c r="J389" s="9">
        <f ca="1">SUMIF(Лист1!B:B,Sheet1!F389,Лист1!F:F)</f>
        <v>0</v>
      </c>
      <c r="K389" s="5">
        <f ca="1">SUMIF(Лист1!B:B,Sheet1!F389,Лист1!E:E)</f>
        <v>41</v>
      </c>
      <c r="L389" s="31"/>
      <c r="M389" s="10" t="str">
        <f t="shared" ca="1" si="38"/>
        <v/>
      </c>
      <c r="N389" s="102"/>
      <c r="O389" s="99">
        <v>4690365016844</v>
      </c>
      <c r="P389" s="77" t="s">
        <v>990</v>
      </c>
    </row>
    <row r="390" spans="1:16" ht="14.25" customHeight="1" x14ac:dyDescent="0.2">
      <c r="A390" s="11" t="s">
        <v>310</v>
      </c>
      <c r="B390" s="11" t="s">
        <v>311</v>
      </c>
      <c r="C390" s="11" t="s">
        <v>311</v>
      </c>
      <c r="D390" s="25" t="s">
        <v>298</v>
      </c>
      <c r="E390" s="25" t="s">
        <v>312</v>
      </c>
      <c r="F390" s="63" t="s">
        <v>739</v>
      </c>
      <c r="G390" s="58">
        <v>90</v>
      </c>
      <c r="H390" s="65" t="s">
        <v>313</v>
      </c>
      <c r="I390" s="9">
        <f ca="1">SUMIF(Лист1!B:B,Sheet1!F390,Лист1!D:D)</f>
        <v>1509</v>
      </c>
      <c r="J390" s="9">
        <f ca="1">SUMIF(Лист1!B:B,Sheet1!F390,Лист1!F:F)</f>
        <v>0</v>
      </c>
      <c r="K390" s="5">
        <f ca="1">SUMIF(Лист1!B:B,Sheet1!F390,Лист1!E:E)</f>
        <v>63</v>
      </c>
      <c r="L390" s="31"/>
      <c r="M390" s="10" t="str">
        <f t="shared" ca="1" si="38"/>
        <v/>
      </c>
      <c r="N390" s="102"/>
      <c r="O390" s="99">
        <v>4690365018152</v>
      </c>
      <c r="P390" s="77" t="s">
        <v>990</v>
      </c>
    </row>
    <row r="391" spans="1:16" ht="12" customHeight="1" x14ac:dyDescent="0.2">
      <c r="A391" s="11" t="s">
        <v>310</v>
      </c>
      <c r="B391" s="11" t="s">
        <v>311</v>
      </c>
      <c r="C391" s="11" t="s">
        <v>311</v>
      </c>
      <c r="D391" s="25" t="s">
        <v>298</v>
      </c>
      <c r="E391" s="25" t="s">
        <v>312</v>
      </c>
      <c r="F391" s="63" t="s">
        <v>995</v>
      </c>
      <c r="G391" s="58">
        <v>90</v>
      </c>
      <c r="H391" s="65" t="s">
        <v>313</v>
      </c>
      <c r="I391" s="9">
        <f ca="1">SUMIF(Лист1!B:B,Sheet1!F391,Лист1!D:D)</f>
        <v>1509</v>
      </c>
      <c r="J391" s="9">
        <f ca="1">SUMIF(Лист1!B:B,Sheet1!F391,Лист1!F:F)</f>
        <v>0</v>
      </c>
      <c r="K391" s="5">
        <f ca="1">SUMIF(Лист1!B:B,Sheet1!F391,Лист1!E:E)</f>
        <v>71</v>
      </c>
      <c r="L391" s="31"/>
      <c r="M391" s="10" t="str">
        <f t="shared" ca="1" si="38"/>
        <v/>
      </c>
      <c r="N391" s="102"/>
      <c r="O391" s="99">
        <v>4690365037221</v>
      </c>
      <c r="P391" s="77" t="s">
        <v>990</v>
      </c>
    </row>
    <row r="392" spans="1:16" ht="13.5" customHeight="1" x14ac:dyDescent="0.2">
      <c r="A392" s="11" t="s">
        <v>314</v>
      </c>
      <c r="B392" s="11" t="s">
        <v>311</v>
      </c>
      <c r="C392" s="11" t="s">
        <v>311</v>
      </c>
      <c r="D392" s="25" t="s">
        <v>298</v>
      </c>
      <c r="E392" s="25" t="s">
        <v>315</v>
      </c>
      <c r="F392" s="63" t="s">
        <v>316</v>
      </c>
      <c r="G392" s="58">
        <v>90</v>
      </c>
      <c r="H392" s="65" t="s">
        <v>313</v>
      </c>
      <c r="I392" s="9">
        <f ca="1">SUMIF(Лист1!B:B,Sheet1!F392,Лист1!D:D)</f>
        <v>1509</v>
      </c>
      <c r="J392" s="9">
        <f ca="1">SUMIF(Лист1!B:B,Sheet1!F392,Лист1!F:F)</f>
        <v>0</v>
      </c>
      <c r="K392" s="5">
        <f ca="1">SUMIF(Лист1!B:B,Sheet1!F392,Лист1!E:E)</f>
        <v>89</v>
      </c>
      <c r="L392" s="31"/>
      <c r="M392" s="10" t="str">
        <f t="shared" ca="1" si="38"/>
        <v/>
      </c>
      <c r="N392" s="102"/>
      <c r="O392" s="99">
        <v>4690365018169</v>
      </c>
      <c r="P392" s="77" t="s">
        <v>990</v>
      </c>
    </row>
    <row r="393" spans="1:16" ht="43.5" customHeight="1" x14ac:dyDescent="0.2">
      <c r="A393" s="11" t="s">
        <v>268</v>
      </c>
      <c r="B393" s="11" t="s">
        <v>317</v>
      </c>
      <c r="C393" s="11" t="s">
        <v>256</v>
      </c>
      <c r="D393" s="25" t="s">
        <v>318</v>
      </c>
      <c r="E393" s="25" t="s">
        <v>319</v>
      </c>
      <c r="F393" s="63" t="s">
        <v>320</v>
      </c>
      <c r="G393" s="58">
        <v>51</v>
      </c>
      <c r="H393" s="65" t="s">
        <v>321</v>
      </c>
      <c r="I393" s="9">
        <f ca="1">SUMIF(Лист1!B:B,Sheet1!F393,Лист1!D:D)</f>
        <v>455</v>
      </c>
      <c r="J393" s="9">
        <f ca="1">SUMIF(Лист1!B:B,Sheet1!F393,Лист1!F:F)</f>
        <v>0</v>
      </c>
      <c r="K393" s="5">
        <f ca="1">SUMIF(Лист1!B:B,Sheet1!F393,Лист1!E:E)</f>
        <v>64</v>
      </c>
      <c r="L393" s="31"/>
      <c r="M393" s="10" t="str">
        <f t="shared" ca="1" si="38"/>
        <v/>
      </c>
      <c r="N393" s="77"/>
      <c r="O393" s="99">
        <v>4690365017643</v>
      </c>
      <c r="P393" s="77" t="s">
        <v>990</v>
      </c>
    </row>
    <row r="394" spans="1:16" ht="43.5" customHeight="1" x14ac:dyDescent="0.2">
      <c r="A394" s="11" t="s">
        <v>268</v>
      </c>
      <c r="B394" s="11" t="s">
        <v>317</v>
      </c>
      <c r="C394" s="11" t="s">
        <v>256</v>
      </c>
      <c r="D394" s="25" t="s">
        <v>318</v>
      </c>
      <c r="E394" s="25" t="s">
        <v>319</v>
      </c>
      <c r="F394" s="63" t="s">
        <v>110</v>
      </c>
      <c r="G394" s="58">
        <v>51</v>
      </c>
      <c r="H394" s="65" t="s">
        <v>321</v>
      </c>
      <c r="I394" s="9">
        <f ca="1">SUMIF(Лист1!B:B,Sheet1!F394,Лист1!D:D)</f>
        <v>455</v>
      </c>
      <c r="J394" s="9">
        <f ca="1">SUMIF(Лист1!B:B,Sheet1!F394,Лист1!F:F)</f>
        <v>0</v>
      </c>
      <c r="K394" s="5">
        <f ca="1">SUMIF(Лист1!B:B,Sheet1!F394,Лист1!E:E)</f>
        <v>148</v>
      </c>
      <c r="L394" s="31"/>
      <c r="M394" s="10" t="str">
        <f t="shared" ca="1" si="38"/>
        <v/>
      </c>
      <c r="N394" s="77"/>
      <c r="O394" s="99">
        <v>4690365019098</v>
      </c>
      <c r="P394" s="77" t="s">
        <v>990</v>
      </c>
    </row>
    <row r="395" spans="1:16" ht="70.5" customHeight="1" x14ac:dyDescent="0.2">
      <c r="A395" s="11"/>
      <c r="B395" s="11"/>
      <c r="C395" s="11"/>
      <c r="D395" s="25"/>
      <c r="E395" s="25"/>
      <c r="F395" s="63" t="s">
        <v>1857</v>
      </c>
      <c r="G395" s="58">
        <v>58</v>
      </c>
      <c r="H395" s="65" t="s">
        <v>331</v>
      </c>
      <c r="I395" s="9">
        <f>SUMIF(Лист1!B:B,Sheet1!F395,Лист1!D:D)</f>
        <v>0</v>
      </c>
      <c r="J395" s="9">
        <f>SUMIF(Лист1!B:B,Sheet1!F395,Лист1!F:F)</f>
        <v>0</v>
      </c>
      <c r="K395" s="5">
        <f>SUMIF(Лист1!B:B,Sheet1!F395,Лист1!E:E)</f>
        <v>0</v>
      </c>
      <c r="L395" s="31"/>
      <c r="M395" s="10" t="str">
        <f t="shared" si="38"/>
        <v/>
      </c>
      <c r="N395" s="77"/>
      <c r="O395" s="99">
        <v>4690365020131</v>
      </c>
      <c r="P395" s="77" t="s">
        <v>990</v>
      </c>
    </row>
    <row r="396" spans="1:16" ht="15.75" customHeight="1" x14ac:dyDescent="0.2">
      <c r="A396" s="11" t="s">
        <v>337</v>
      </c>
      <c r="B396" s="11" t="s">
        <v>338</v>
      </c>
      <c r="C396" s="11" t="s">
        <v>339</v>
      </c>
      <c r="D396" s="25" t="s">
        <v>340</v>
      </c>
      <c r="E396" s="25" t="s">
        <v>341</v>
      </c>
      <c r="F396" s="63" t="s">
        <v>342</v>
      </c>
      <c r="G396" s="58">
        <v>80</v>
      </c>
      <c r="H396" s="65" t="s">
        <v>343</v>
      </c>
      <c r="I396" s="9">
        <f ca="1">SUMIF(Лист1!B:B,Sheet1!F396,Лист1!D:D)</f>
        <v>973</v>
      </c>
      <c r="J396" s="9">
        <f ca="1">SUMIF(Лист1!B:B,Sheet1!F396,Лист1!F:F)</f>
        <v>0</v>
      </c>
      <c r="K396" s="5">
        <f ca="1">SUMIF(Лист1!B:B,Sheet1!F396,Лист1!E:E)</f>
        <v>122</v>
      </c>
      <c r="L396" s="31"/>
      <c r="M396" s="10" t="str">
        <f t="shared" ca="1" si="38"/>
        <v/>
      </c>
      <c r="N396" s="102"/>
      <c r="O396" s="99">
        <v>4690365016967</v>
      </c>
      <c r="P396" s="77" t="s">
        <v>990</v>
      </c>
    </row>
    <row r="397" spans="1:16" ht="15.75" customHeight="1" x14ac:dyDescent="0.2">
      <c r="A397" s="11" t="s">
        <v>284</v>
      </c>
      <c r="B397" s="11" t="s">
        <v>256</v>
      </c>
      <c r="C397" s="11" t="s">
        <v>338</v>
      </c>
      <c r="D397" s="25" t="s">
        <v>317</v>
      </c>
      <c r="E397" s="25" t="s">
        <v>344</v>
      </c>
      <c r="F397" s="63" t="s">
        <v>345</v>
      </c>
      <c r="G397" s="58">
        <v>51</v>
      </c>
      <c r="H397" s="65" t="s">
        <v>346</v>
      </c>
      <c r="I397" s="9">
        <f ca="1">SUMIF(Лист1!B:B,Sheet1!F397,Лист1!D:D)</f>
        <v>565</v>
      </c>
      <c r="J397" s="9">
        <f ca="1">SUMIF(Лист1!B:B,Sheet1!F397,Лист1!F:F)</f>
        <v>0</v>
      </c>
      <c r="K397" s="5">
        <f ca="1">SUMIF(Лист1!B:B,Sheet1!F397,Лист1!E:E)</f>
        <v>89</v>
      </c>
      <c r="L397" s="31"/>
      <c r="M397" s="10" t="str">
        <f t="shared" ca="1" si="38"/>
        <v/>
      </c>
      <c r="N397" s="102"/>
      <c r="O397" s="99">
        <v>4690365016950</v>
      </c>
      <c r="P397" s="77" t="s">
        <v>990</v>
      </c>
    </row>
    <row r="398" spans="1:16" ht="15.75" customHeight="1" x14ac:dyDescent="0.2">
      <c r="A398" s="11" t="s">
        <v>353</v>
      </c>
      <c r="B398" s="11" t="s">
        <v>354</v>
      </c>
      <c r="C398" s="11" t="s">
        <v>355</v>
      </c>
      <c r="D398" s="25" t="s">
        <v>356</v>
      </c>
      <c r="E398" s="25" t="s">
        <v>357</v>
      </c>
      <c r="F398" s="63" t="s">
        <v>351</v>
      </c>
      <c r="G398" s="58">
        <v>110</v>
      </c>
      <c r="H398" s="65" t="s">
        <v>352</v>
      </c>
      <c r="I398" s="9">
        <f ca="1">SUMIF(Лист1!B:B,Sheet1!F398,Лист1!D:D)</f>
        <v>1854</v>
      </c>
      <c r="J398" s="9">
        <f ca="1">SUMIF(Лист1!B:B,Sheet1!F398,Лист1!F:F)</f>
        <v>0</v>
      </c>
      <c r="K398" s="5">
        <f ca="1">SUMIF(Лист1!B:B,Sheet1!F398,Лист1!E:E)</f>
        <v>106</v>
      </c>
      <c r="L398" s="31"/>
      <c r="M398" s="10" t="str">
        <f t="shared" ref="M398:M425" ca="1" si="43">IF(J398&gt;0,IF(L398*J398&gt;0,IF(K398&gt;=L398,J398*L398,J398*L398&amp;"руб., но остатков не хватает!!!"),""),IF(L398*I398&gt;0,IF(K398&gt;=L398,I398*L398,I398*L398&amp;"руб., но остатков не хватает!!!"),""))</f>
        <v/>
      </c>
      <c r="N398" s="102"/>
      <c r="O398" s="99">
        <v>4690365016943</v>
      </c>
      <c r="P398" s="77" t="s">
        <v>990</v>
      </c>
    </row>
    <row r="399" spans="1:16" ht="15.75" customHeight="1" x14ac:dyDescent="0.2">
      <c r="A399" s="11" t="s">
        <v>353</v>
      </c>
      <c r="B399" s="11" t="s">
        <v>354</v>
      </c>
      <c r="C399" s="11" t="s">
        <v>355</v>
      </c>
      <c r="D399" s="25" t="s">
        <v>356</v>
      </c>
      <c r="E399" s="25" t="s">
        <v>357</v>
      </c>
      <c r="F399" s="63" t="s">
        <v>358</v>
      </c>
      <c r="G399" s="58">
        <v>150</v>
      </c>
      <c r="H399" s="65" t="s">
        <v>359</v>
      </c>
      <c r="I399" s="9">
        <f ca="1">SUMIF(Лист1!B:B,Sheet1!F399,Лист1!D:D)</f>
        <v>3702</v>
      </c>
      <c r="J399" s="9">
        <f ca="1">SUMIF(Лист1!B:B,Sheet1!F399,Лист1!F:F)</f>
        <v>0</v>
      </c>
      <c r="K399" s="5">
        <f ca="1">SUMIF(Лист1!B:B,Sheet1!F399,Лист1!E:E)</f>
        <v>5</v>
      </c>
      <c r="L399" s="31"/>
      <c r="M399" s="10" t="str">
        <f t="shared" ca="1" si="43"/>
        <v/>
      </c>
      <c r="N399" s="81"/>
      <c r="O399" s="99">
        <v>4690365016936</v>
      </c>
      <c r="P399" s="77" t="s">
        <v>990</v>
      </c>
    </row>
    <row r="400" spans="1:16" ht="18.75" customHeight="1" x14ac:dyDescent="0.2">
      <c r="A400" s="11" t="s">
        <v>272</v>
      </c>
      <c r="B400" s="11" t="s">
        <v>332</v>
      </c>
      <c r="C400" s="11" t="s">
        <v>275</v>
      </c>
      <c r="D400" s="25" t="s">
        <v>360</v>
      </c>
      <c r="E400" s="25" t="s">
        <v>361</v>
      </c>
      <c r="F400" s="63" t="s">
        <v>362</v>
      </c>
      <c r="G400" s="58">
        <v>46</v>
      </c>
      <c r="H400" s="65" t="s">
        <v>363</v>
      </c>
      <c r="I400" s="9">
        <f ca="1">SUMIF(Лист1!B:B,Sheet1!F400,Лист1!D:D)</f>
        <v>428</v>
      </c>
      <c r="J400" s="9">
        <f ca="1">SUMIF(Лист1!B:B,Sheet1!F400,Лист1!F:F)</f>
        <v>0</v>
      </c>
      <c r="K400" s="5">
        <f ca="1">SUMIF(Лист1!B:B,Sheet1!F400,Лист1!E:E)</f>
        <v>167</v>
      </c>
      <c r="L400" s="31"/>
      <c r="M400" s="10" t="str">
        <f t="shared" ca="1" si="43"/>
        <v/>
      </c>
      <c r="N400" s="102"/>
      <c r="O400" s="99">
        <v>4690365016929</v>
      </c>
      <c r="P400" s="77" t="s">
        <v>990</v>
      </c>
    </row>
    <row r="401" spans="1:16" ht="18.75" customHeight="1" x14ac:dyDescent="0.2">
      <c r="A401" s="11" t="s">
        <v>258</v>
      </c>
      <c r="B401" s="11" t="s">
        <v>347</v>
      </c>
      <c r="C401" s="11" t="s">
        <v>298</v>
      </c>
      <c r="D401" s="25" t="s">
        <v>264</v>
      </c>
      <c r="E401" s="25" t="s">
        <v>364</v>
      </c>
      <c r="F401" s="63" t="s">
        <v>365</v>
      </c>
      <c r="G401" s="58">
        <v>60</v>
      </c>
      <c r="H401" s="65" t="s">
        <v>366</v>
      </c>
      <c r="I401" s="9">
        <f ca="1">SUMIF(Лист1!B:B,Sheet1!F401,Лист1!D:D)</f>
        <v>780</v>
      </c>
      <c r="J401" s="9">
        <f ca="1">SUMIF(Лист1!B:B,Sheet1!F401,Лист1!F:F)</f>
        <v>0</v>
      </c>
      <c r="K401" s="5">
        <f ca="1">SUMIF(Лист1!B:B,Sheet1!F401,Лист1!E:E)</f>
        <v>273</v>
      </c>
      <c r="L401" s="31"/>
      <c r="M401" s="10" t="str">
        <f t="shared" ca="1" si="43"/>
        <v/>
      </c>
      <c r="N401" s="102"/>
      <c r="O401" s="99">
        <v>4690365016912</v>
      </c>
      <c r="P401" s="77" t="s">
        <v>990</v>
      </c>
    </row>
    <row r="402" spans="1:16" ht="18.75" customHeight="1" x14ac:dyDescent="0.2">
      <c r="A402" s="11" t="s">
        <v>367</v>
      </c>
      <c r="B402" s="11" t="s">
        <v>340</v>
      </c>
      <c r="C402" s="11" t="s">
        <v>368</v>
      </c>
      <c r="D402" s="25" t="s">
        <v>369</v>
      </c>
      <c r="E402" s="25" t="s">
        <v>370</v>
      </c>
      <c r="F402" s="63" t="s">
        <v>371</v>
      </c>
      <c r="G402" s="58">
        <v>80</v>
      </c>
      <c r="H402" s="65" t="s">
        <v>372</v>
      </c>
      <c r="I402" s="9">
        <f ca="1">SUMIF(Лист1!B:B,Sheet1!F402,Лист1!D:D)</f>
        <v>1288</v>
      </c>
      <c r="J402" s="9">
        <f ca="1">SUMIF(Лист1!B:B,Sheet1!F402,Лист1!F:F)</f>
        <v>0</v>
      </c>
      <c r="K402" s="5">
        <f ca="1">SUMIF(Лист1!B:B,Sheet1!F402,Лист1!E:E)</f>
        <v>76</v>
      </c>
      <c r="L402" s="31"/>
      <c r="M402" s="10" t="str">
        <f t="shared" ca="1" si="43"/>
        <v/>
      </c>
      <c r="N402" s="102"/>
      <c r="O402" s="99">
        <v>4690365016905</v>
      </c>
      <c r="P402" s="77" t="s">
        <v>990</v>
      </c>
    </row>
    <row r="403" spans="1:16" ht="21" customHeight="1" x14ac:dyDescent="0.2">
      <c r="A403" s="11" t="s">
        <v>318</v>
      </c>
      <c r="B403" s="11" t="s">
        <v>263</v>
      </c>
      <c r="C403" s="11" t="s">
        <v>318</v>
      </c>
      <c r="D403" s="25" t="s">
        <v>337</v>
      </c>
      <c r="E403" s="25" t="s">
        <v>373</v>
      </c>
      <c r="F403" s="63" t="s">
        <v>740</v>
      </c>
      <c r="G403" s="58">
        <v>35</v>
      </c>
      <c r="H403" s="65" t="s">
        <v>374</v>
      </c>
      <c r="I403" s="9">
        <f ca="1">SUMIF(Лист1!B:B,Sheet1!F403,Лист1!D:D)</f>
        <v>367</v>
      </c>
      <c r="J403" s="9">
        <f ca="1">SUMIF(Лист1!B:B,Sheet1!F403,Лист1!F:F)</f>
        <v>0</v>
      </c>
      <c r="K403" s="5">
        <f ca="1">SUMIF(Лист1!B:B,Sheet1!F403,Лист1!E:E)</f>
        <v>146</v>
      </c>
      <c r="L403" s="31"/>
      <c r="M403" s="10" t="str">
        <f t="shared" ca="1" si="43"/>
        <v/>
      </c>
      <c r="N403" s="81"/>
      <c r="O403" s="99">
        <v>4690365017254</v>
      </c>
      <c r="P403" s="77" t="s">
        <v>990</v>
      </c>
    </row>
    <row r="404" spans="1:16" ht="21" customHeight="1" x14ac:dyDescent="0.2">
      <c r="A404" s="11" t="s">
        <v>318</v>
      </c>
      <c r="B404" s="11" t="s">
        <v>263</v>
      </c>
      <c r="C404" s="11" t="s">
        <v>318</v>
      </c>
      <c r="D404" s="25" t="s">
        <v>337</v>
      </c>
      <c r="E404" s="25" t="s">
        <v>373</v>
      </c>
      <c r="F404" s="63" t="s">
        <v>15</v>
      </c>
      <c r="G404" s="58">
        <v>35</v>
      </c>
      <c r="H404" s="65" t="s">
        <v>374</v>
      </c>
      <c r="I404" s="9">
        <f ca="1">SUMIF(Лист1!B:B,Sheet1!F404,Лист1!D:D)</f>
        <v>275</v>
      </c>
      <c r="J404" s="9">
        <f ca="1">SUMIF(Лист1!B:B,Sheet1!F404,Лист1!F:F)</f>
        <v>0</v>
      </c>
      <c r="K404" s="5">
        <f ca="1">SUMIF(Лист1!B:B,Sheet1!F404,Лист1!E:E)</f>
        <v>27</v>
      </c>
      <c r="L404" s="31"/>
      <c r="M404" s="10" t="str">
        <f t="shared" ca="1" si="43"/>
        <v/>
      </c>
      <c r="N404" s="83"/>
      <c r="O404" s="99">
        <v>0</v>
      </c>
      <c r="P404" s="77" t="s">
        <v>990</v>
      </c>
    </row>
    <row r="405" spans="1:16" ht="21" customHeight="1" x14ac:dyDescent="0.2">
      <c r="A405" s="11" t="s">
        <v>257</v>
      </c>
      <c r="B405" s="11" t="s">
        <v>263</v>
      </c>
      <c r="C405" s="11" t="s">
        <v>318</v>
      </c>
      <c r="D405" s="25" t="s">
        <v>337</v>
      </c>
      <c r="E405" s="25" t="s">
        <v>375</v>
      </c>
      <c r="F405" s="63" t="s">
        <v>376</v>
      </c>
      <c r="G405" s="58">
        <v>35</v>
      </c>
      <c r="H405" s="65" t="s">
        <v>374</v>
      </c>
      <c r="I405" s="9">
        <f ca="1">SUMIF(Лист1!B:B,Sheet1!F405,Лист1!D:D)</f>
        <v>367</v>
      </c>
      <c r="J405" s="9">
        <f ca="1">SUMIF(Лист1!B:B,Sheet1!F405,Лист1!F:F)</f>
        <v>0</v>
      </c>
      <c r="K405" s="5">
        <f ca="1">SUMIF(Лист1!B:B,Sheet1!F405,Лист1!E:E)</f>
        <v>70</v>
      </c>
      <c r="L405" s="31"/>
      <c r="M405" s="10" t="str">
        <f t="shared" ca="1" si="43"/>
        <v/>
      </c>
      <c r="N405" s="83"/>
      <c r="O405" s="99">
        <v>4690365017049</v>
      </c>
      <c r="P405" s="77" t="s">
        <v>990</v>
      </c>
    </row>
    <row r="406" spans="1:16" ht="19.5" customHeight="1" x14ac:dyDescent="0.2">
      <c r="A406" s="11" t="s">
        <v>377</v>
      </c>
      <c r="B406" s="11" t="s">
        <v>298</v>
      </c>
      <c r="C406" s="11" t="s">
        <v>275</v>
      </c>
      <c r="D406" s="25" t="s">
        <v>367</v>
      </c>
      <c r="E406" s="25" t="s">
        <v>378</v>
      </c>
      <c r="F406" s="63" t="s">
        <v>379</v>
      </c>
      <c r="G406" s="58">
        <v>50</v>
      </c>
      <c r="H406" s="65" t="s">
        <v>380</v>
      </c>
      <c r="I406" s="9">
        <f ca="1">SUMIF(Лист1!B:B,Sheet1!F406,Лист1!D:D)</f>
        <v>575</v>
      </c>
      <c r="J406" s="9">
        <f ca="1">SUMIF(Лист1!B:B,Sheet1!F406,Лист1!F:F)</f>
        <v>0</v>
      </c>
      <c r="K406" s="5">
        <f ca="1">SUMIF(Лист1!B:B,Sheet1!F406,Лист1!E:E)</f>
        <v>100</v>
      </c>
      <c r="L406" s="31"/>
      <c r="M406" s="10" t="str">
        <f t="shared" ca="1" si="43"/>
        <v/>
      </c>
      <c r="N406" s="83"/>
      <c r="O406" s="99">
        <v>4690365017247</v>
      </c>
      <c r="P406" s="77" t="s">
        <v>990</v>
      </c>
    </row>
    <row r="407" spans="1:16" ht="19.5" customHeight="1" x14ac:dyDescent="0.2">
      <c r="A407" s="11" t="s">
        <v>339</v>
      </c>
      <c r="B407" s="11" t="s">
        <v>298</v>
      </c>
      <c r="C407" s="11" t="s">
        <v>275</v>
      </c>
      <c r="D407" s="25" t="s">
        <v>367</v>
      </c>
      <c r="E407" s="25" t="s">
        <v>381</v>
      </c>
      <c r="F407" s="63" t="s">
        <v>382</v>
      </c>
      <c r="G407" s="58">
        <v>50</v>
      </c>
      <c r="H407" s="65" t="s">
        <v>380</v>
      </c>
      <c r="I407" s="9">
        <f ca="1">SUMIF(Лист1!B:B,Sheet1!F407,Лист1!D:D)</f>
        <v>575</v>
      </c>
      <c r="J407" s="9">
        <f ca="1">SUMIF(Лист1!B:B,Sheet1!F407,Лист1!F:F)</f>
        <v>0</v>
      </c>
      <c r="K407" s="5">
        <f ca="1">SUMIF(Лист1!B:B,Sheet1!F407,Лист1!E:E)</f>
        <v>131</v>
      </c>
      <c r="L407" s="31"/>
      <c r="M407" s="10" t="str">
        <f t="shared" ca="1" si="43"/>
        <v/>
      </c>
      <c r="N407" s="83"/>
      <c r="O407" s="99">
        <v>4690365017230</v>
      </c>
      <c r="P407" s="77" t="s">
        <v>990</v>
      </c>
    </row>
    <row r="408" spans="1:16" ht="19.5" customHeight="1" x14ac:dyDescent="0.2">
      <c r="A408" s="11" t="s">
        <v>256</v>
      </c>
      <c r="B408" s="11" t="s">
        <v>298</v>
      </c>
      <c r="C408" s="11" t="s">
        <v>275</v>
      </c>
      <c r="D408" s="25" t="s">
        <v>367</v>
      </c>
      <c r="E408" s="25" t="s">
        <v>383</v>
      </c>
      <c r="F408" s="63" t="s">
        <v>384</v>
      </c>
      <c r="G408" s="58">
        <v>50</v>
      </c>
      <c r="H408" s="65" t="s">
        <v>380</v>
      </c>
      <c r="I408" s="9">
        <f ca="1">SUMIF(Лист1!B:B,Sheet1!F408,Лист1!D:D)</f>
        <v>575</v>
      </c>
      <c r="J408" s="9">
        <f ca="1">SUMIF(Лист1!B:B,Sheet1!F408,Лист1!F:F)</f>
        <v>0</v>
      </c>
      <c r="K408" s="5">
        <f ca="1">SUMIF(Лист1!B:B,Sheet1!F408,Лист1!E:E)</f>
        <v>46</v>
      </c>
      <c r="L408" s="31"/>
      <c r="M408" s="10" t="str">
        <f t="shared" ca="1" si="43"/>
        <v/>
      </c>
      <c r="N408" s="83"/>
      <c r="O408" s="99">
        <v>4690365017223</v>
      </c>
      <c r="P408" s="77" t="s">
        <v>990</v>
      </c>
    </row>
    <row r="409" spans="1:16" ht="19.5" customHeight="1" x14ac:dyDescent="0.2">
      <c r="A409" s="11" t="s">
        <v>324</v>
      </c>
      <c r="B409" s="11" t="s">
        <v>298</v>
      </c>
      <c r="C409" s="11" t="s">
        <v>275</v>
      </c>
      <c r="D409" s="25" t="s">
        <v>367</v>
      </c>
      <c r="E409" s="25" t="s">
        <v>385</v>
      </c>
      <c r="F409" s="63" t="s">
        <v>386</v>
      </c>
      <c r="G409" s="58">
        <v>50</v>
      </c>
      <c r="H409" s="65" t="s">
        <v>380</v>
      </c>
      <c r="I409" s="9">
        <f ca="1">SUMIF(Лист1!B:B,Sheet1!F409,Лист1!D:D)</f>
        <v>575</v>
      </c>
      <c r="J409" s="9">
        <f ca="1">SUMIF(Лист1!B:B,Sheet1!F409,Лист1!F:F)</f>
        <v>0</v>
      </c>
      <c r="K409" s="5">
        <f ca="1">SUMIF(Лист1!B:B,Sheet1!F409,Лист1!E:E)</f>
        <v>98</v>
      </c>
      <c r="L409" s="31"/>
      <c r="M409" s="10" t="str">
        <f t="shared" ca="1" si="43"/>
        <v/>
      </c>
      <c r="N409" s="83"/>
      <c r="O409" s="99">
        <v>4690365017216</v>
      </c>
      <c r="P409" s="77" t="s">
        <v>990</v>
      </c>
    </row>
    <row r="410" spans="1:16" ht="18" customHeight="1" x14ac:dyDescent="0.2">
      <c r="A410" s="11" t="s">
        <v>263</v>
      </c>
      <c r="B410" s="11" t="s">
        <v>347</v>
      </c>
      <c r="C410" s="11" t="s">
        <v>297</v>
      </c>
      <c r="D410" s="25" t="s">
        <v>256</v>
      </c>
      <c r="E410" s="25" t="s">
        <v>387</v>
      </c>
      <c r="F410" s="63" t="s">
        <v>388</v>
      </c>
      <c r="G410" s="58">
        <v>60</v>
      </c>
      <c r="H410" s="65" t="s">
        <v>389</v>
      </c>
      <c r="I410" s="9">
        <f ca="1">SUMIF(Лист1!B:B,Sheet1!F410,Лист1!D:D)</f>
        <v>988</v>
      </c>
      <c r="J410" s="9">
        <f ca="1">SUMIF(Лист1!B:B,Sheet1!F410,Лист1!F:F)</f>
        <v>0</v>
      </c>
      <c r="K410" s="5">
        <f ca="1">SUMIF(Лист1!B:B,Sheet1!F410,Лист1!E:E)</f>
        <v>132</v>
      </c>
      <c r="L410" s="31"/>
      <c r="M410" s="10" t="str">
        <f t="shared" ca="1" si="43"/>
        <v/>
      </c>
      <c r="N410" s="83"/>
      <c r="O410" s="99">
        <v>4690365017186</v>
      </c>
      <c r="P410" s="77" t="s">
        <v>990</v>
      </c>
    </row>
    <row r="411" spans="1:16" ht="18" customHeight="1" x14ac:dyDescent="0.2">
      <c r="A411" s="11" t="s">
        <v>263</v>
      </c>
      <c r="B411" s="11" t="s">
        <v>347</v>
      </c>
      <c r="C411" s="11" t="s">
        <v>297</v>
      </c>
      <c r="D411" s="25" t="s">
        <v>256</v>
      </c>
      <c r="E411" s="25" t="s">
        <v>387</v>
      </c>
      <c r="F411" s="63" t="s">
        <v>741</v>
      </c>
      <c r="G411" s="58">
        <v>60</v>
      </c>
      <c r="H411" s="65" t="s">
        <v>389</v>
      </c>
      <c r="I411" s="9">
        <f ca="1">SUMIF(Лист1!B:B,Sheet1!F411,Лист1!D:D)</f>
        <v>988</v>
      </c>
      <c r="J411" s="9">
        <f ca="1">SUMIF(Лист1!B:B,Sheet1!F411,Лист1!F:F)</f>
        <v>0</v>
      </c>
      <c r="K411" s="5">
        <f ca="1">SUMIF(Лист1!B:B,Sheet1!F411,Лист1!E:E)</f>
        <v>55</v>
      </c>
      <c r="L411" s="31"/>
      <c r="M411" s="10" t="str">
        <f t="shared" ca="1" si="43"/>
        <v/>
      </c>
      <c r="N411" s="83"/>
      <c r="O411" s="99">
        <v>4690365017179</v>
      </c>
      <c r="P411" s="77" t="s">
        <v>990</v>
      </c>
    </row>
    <row r="412" spans="1:16" ht="18" customHeight="1" x14ac:dyDescent="0.2">
      <c r="A412" s="11" t="s">
        <v>390</v>
      </c>
      <c r="B412" s="11" t="s">
        <v>347</v>
      </c>
      <c r="C412" s="11" t="s">
        <v>297</v>
      </c>
      <c r="D412" s="25" t="s">
        <v>256</v>
      </c>
      <c r="E412" s="25" t="s">
        <v>391</v>
      </c>
      <c r="F412" s="63" t="s">
        <v>392</v>
      </c>
      <c r="G412" s="58">
        <v>60</v>
      </c>
      <c r="H412" s="65" t="s">
        <v>389</v>
      </c>
      <c r="I412" s="9">
        <f ca="1">SUMIF(Лист1!B:B,Sheet1!F412,Лист1!D:D)</f>
        <v>988</v>
      </c>
      <c r="J412" s="9">
        <f ca="1">SUMIF(Лист1!B:B,Sheet1!F412,Лист1!F:F)</f>
        <v>0</v>
      </c>
      <c r="K412" s="5">
        <f ca="1">SUMIF(Лист1!B:B,Sheet1!F412,Лист1!E:E)</f>
        <v>131</v>
      </c>
      <c r="L412" s="31"/>
      <c r="M412" s="10" t="str">
        <f t="shared" ca="1" si="43"/>
        <v/>
      </c>
      <c r="N412" s="83"/>
      <c r="O412" s="99">
        <v>4690365017162</v>
      </c>
      <c r="P412" s="77" t="s">
        <v>990</v>
      </c>
    </row>
    <row r="413" spans="1:16" ht="18" customHeight="1" x14ac:dyDescent="0.2">
      <c r="A413" s="11" t="s">
        <v>360</v>
      </c>
      <c r="B413" s="11" t="s">
        <v>347</v>
      </c>
      <c r="C413" s="11" t="s">
        <v>297</v>
      </c>
      <c r="D413" s="25" t="s">
        <v>256</v>
      </c>
      <c r="E413" s="25" t="s">
        <v>393</v>
      </c>
      <c r="F413" s="63" t="s">
        <v>394</v>
      </c>
      <c r="G413" s="58">
        <v>60</v>
      </c>
      <c r="H413" s="65" t="s">
        <v>389</v>
      </c>
      <c r="I413" s="9">
        <f ca="1">SUMIF(Лист1!B:B,Sheet1!F413,Лист1!D:D)</f>
        <v>988</v>
      </c>
      <c r="J413" s="9">
        <f ca="1">SUMIF(Лист1!B:B,Sheet1!F413,Лист1!F:F)</f>
        <v>0</v>
      </c>
      <c r="K413" s="5">
        <f ca="1">SUMIF(Лист1!B:B,Sheet1!F413,Лист1!E:E)</f>
        <v>123</v>
      </c>
      <c r="L413" s="31"/>
      <c r="M413" s="10" t="str">
        <f t="shared" ca="1" si="43"/>
        <v/>
      </c>
      <c r="N413" s="83"/>
      <c r="O413" s="99">
        <v>4690365017155</v>
      </c>
      <c r="P413" s="77" t="s">
        <v>990</v>
      </c>
    </row>
    <row r="414" spans="1:16" ht="18" customHeight="1" x14ac:dyDescent="0.2">
      <c r="A414" s="11" t="s">
        <v>333</v>
      </c>
      <c r="B414" s="11" t="s">
        <v>347</v>
      </c>
      <c r="C414" s="11" t="s">
        <v>297</v>
      </c>
      <c r="D414" s="25" t="s">
        <v>256</v>
      </c>
      <c r="E414" s="25" t="s">
        <v>395</v>
      </c>
      <c r="F414" s="63" t="s">
        <v>396</v>
      </c>
      <c r="G414" s="58">
        <v>60</v>
      </c>
      <c r="H414" s="65" t="s">
        <v>389</v>
      </c>
      <c r="I414" s="9">
        <f ca="1">SUMIF(Лист1!B:B,Sheet1!F414,Лист1!D:D)</f>
        <v>988</v>
      </c>
      <c r="J414" s="9">
        <f ca="1">SUMIF(Лист1!B:B,Sheet1!F414,Лист1!F:F)</f>
        <v>0</v>
      </c>
      <c r="K414" s="5">
        <f ca="1">SUMIF(Лист1!B:B,Sheet1!F414,Лист1!E:E)</f>
        <v>214</v>
      </c>
      <c r="L414" s="31"/>
      <c r="M414" s="10" t="str">
        <f t="shared" ca="1" si="43"/>
        <v/>
      </c>
      <c r="N414" s="83"/>
      <c r="O414" s="99">
        <v>4690365017148</v>
      </c>
      <c r="P414" s="77" t="s">
        <v>990</v>
      </c>
    </row>
    <row r="415" spans="1:16" ht="20.25" customHeight="1" x14ac:dyDescent="0.2">
      <c r="A415" s="11" t="s">
        <v>269</v>
      </c>
      <c r="B415" s="11" t="s">
        <v>397</v>
      </c>
      <c r="C415" s="11" t="s">
        <v>270</v>
      </c>
      <c r="D415" s="25" t="s">
        <v>398</v>
      </c>
      <c r="E415" s="25" t="s">
        <v>399</v>
      </c>
      <c r="F415" s="63" t="s">
        <v>400</v>
      </c>
      <c r="G415" s="58">
        <v>100</v>
      </c>
      <c r="H415" s="65" t="s">
        <v>401</v>
      </c>
      <c r="I415" s="9">
        <f ca="1">SUMIF(Лист1!B:B,Sheet1!F415,Лист1!D:D)</f>
        <v>1895</v>
      </c>
      <c r="J415" s="9">
        <f ca="1">SUMIF(Лист1!B:B,Sheet1!F415,Лист1!F:F)</f>
        <v>0</v>
      </c>
      <c r="K415" s="5">
        <f ca="1">SUMIF(Лист1!B:B,Sheet1!F415,Лист1!E:E)</f>
        <v>192</v>
      </c>
      <c r="L415" s="31"/>
      <c r="M415" s="10" t="str">
        <f t="shared" ca="1" si="43"/>
        <v/>
      </c>
      <c r="N415" s="83"/>
      <c r="O415" s="99">
        <v>4690365017131</v>
      </c>
      <c r="P415" s="77" t="s">
        <v>990</v>
      </c>
    </row>
    <row r="416" spans="1:16" ht="17.25" customHeight="1" x14ac:dyDescent="0.2">
      <c r="A416" s="11" t="s">
        <v>275</v>
      </c>
      <c r="B416" s="11" t="s">
        <v>397</v>
      </c>
      <c r="C416" s="11" t="s">
        <v>270</v>
      </c>
      <c r="D416" s="25" t="s">
        <v>398</v>
      </c>
      <c r="E416" s="25" t="s">
        <v>402</v>
      </c>
      <c r="F416" s="63" t="s">
        <v>403</v>
      </c>
      <c r="G416" s="58">
        <v>100</v>
      </c>
      <c r="H416" s="65" t="s">
        <v>401</v>
      </c>
      <c r="I416" s="9">
        <f ca="1">SUMIF(Лист1!B:B,Sheet1!F416,Лист1!D:D)</f>
        <v>1895</v>
      </c>
      <c r="J416" s="9">
        <f ca="1">SUMIF(Лист1!B:B,Sheet1!F416,Лист1!F:F)</f>
        <v>0</v>
      </c>
      <c r="K416" s="5">
        <f ca="1">SUMIF(Лист1!B:B,Sheet1!F416,Лист1!E:E)</f>
        <v>54</v>
      </c>
      <c r="L416" s="31"/>
      <c r="M416" s="10" t="str">
        <f t="shared" ca="1" si="43"/>
        <v/>
      </c>
      <c r="N416" s="83"/>
      <c r="O416" s="99">
        <v>4690365017124</v>
      </c>
      <c r="P416" s="77" t="s">
        <v>990</v>
      </c>
    </row>
    <row r="417" spans="1:16" ht="17.25" customHeight="1" x14ac:dyDescent="0.2">
      <c r="A417" s="11" t="s">
        <v>275</v>
      </c>
      <c r="B417" s="11" t="s">
        <v>397</v>
      </c>
      <c r="C417" s="11" t="s">
        <v>270</v>
      </c>
      <c r="D417" s="25" t="s">
        <v>398</v>
      </c>
      <c r="E417" s="25" t="s">
        <v>402</v>
      </c>
      <c r="F417" s="63" t="s">
        <v>742</v>
      </c>
      <c r="G417" s="58">
        <v>100</v>
      </c>
      <c r="H417" s="65" t="s">
        <v>401</v>
      </c>
      <c r="I417" s="9">
        <f ca="1">SUMIF(Лист1!B:B,Sheet1!F417,Лист1!D:D)</f>
        <v>1895</v>
      </c>
      <c r="J417" s="9">
        <f ca="1">SUMIF(Лист1!B:B,Sheet1!F417,Лист1!F:F)</f>
        <v>0</v>
      </c>
      <c r="K417" s="5">
        <f ca="1">SUMIF(Лист1!B:B,Sheet1!F417,Лист1!E:E)</f>
        <v>27</v>
      </c>
      <c r="L417" s="31"/>
      <c r="M417" s="10" t="str">
        <f t="shared" ca="1" si="43"/>
        <v/>
      </c>
      <c r="N417" s="83"/>
      <c r="O417" s="99">
        <v>4690365017117</v>
      </c>
      <c r="P417" s="77" t="s">
        <v>990</v>
      </c>
    </row>
    <row r="418" spans="1:16" ht="17.25" customHeight="1" x14ac:dyDescent="0.2">
      <c r="A418" s="11" t="s">
        <v>262</v>
      </c>
      <c r="B418" s="11" t="s">
        <v>397</v>
      </c>
      <c r="C418" s="11" t="s">
        <v>270</v>
      </c>
      <c r="D418" s="25" t="s">
        <v>398</v>
      </c>
      <c r="E418" s="25" t="s">
        <v>404</v>
      </c>
      <c r="F418" s="63" t="s">
        <v>405</v>
      </c>
      <c r="G418" s="58">
        <v>100</v>
      </c>
      <c r="H418" s="65" t="s">
        <v>401</v>
      </c>
      <c r="I418" s="9">
        <f ca="1">SUMIF(Лист1!B:B,Sheet1!F418,Лист1!D:D)</f>
        <v>1895</v>
      </c>
      <c r="J418" s="9">
        <f ca="1">SUMIF(Лист1!B:B,Sheet1!F418,Лист1!F:F)</f>
        <v>0</v>
      </c>
      <c r="K418" s="5">
        <f ca="1">SUMIF(Лист1!B:B,Sheet1!F418,Лист1!E:E)</f>
        <v>13</v>
      </c>
      <c r="L418" s="31"/>
      <c r="M418" s="10" t="str">
        <f t="shared" ca="1" si="43"/>
        <v/>
      </c>
      <c r="N418" s="83"/>
      <c r="O418" s="99">
        <v>4690365017100</v>
      </c>
      <c r="P418" s="77" t="s">
        <v>990</v>
      </c>
    </row>
    <row r="419" spans="1:16" ht="17.25" customHeight="1" x14ac:dyDescent="0.2">
      <c r="A419" s="11" t="s">
        <v>338</v>
      </c>
      <c r="B419" s="11" t="s">
        <v>397</v>
      </c>
      <c r="C419" s="11" t="s">
        <v>270</v>
      </c>
      <c r="D419" s="25" t="s">
        <v>398</v>
      </c>
      <c r="E419" s="25" t="s">
        <v>406</v>
      </c>
      <c r="F419" s="63" t="s">
        <v>407</v>
      </c>
      <c r="G419" s="58">
        <v>100</v>
      </c>
      <c r="H419" s="65" t="s">
        <v>401</v>
      </c>
      <c r="I419" s="9">
        <f ca="1">SUMIF(Лист1!B:B,Sheet1!F419,Лист1!D:D)</f>
        <v>1895</v>
      </c>
      <c r="J419" s="9">
        <f ca="1">SUMIF(Лист1!B:B,Sheet1!F419,Лист1!F:F)</f>
        <v>0</v>
      </c>
      <c r="K419" s="5">
        <f ca="1">SUMIF(Лист1!B:B,Sheet1!F419,Лист1!E:E)</f>
        <v>12</v>
      </c>
      <c r="L419" s="31"/>
      <c r="M419" s="10" t="str">
        <f t="shared" ca="1" si="43"/>
        <v/>
      </c>
      <c r="N419" s="83"/>
      <c r="O419" s="99">
        <v>4690365017261</v>
      </c>
      <c r="P419" s="77" t="s">
        <v>990</v>
      </c>
    </row>
    <row r="420" spans="1:16" ht="87" customHeight="1" x14ac:dyDescent="0.2">
      <c r="A420" s="11" t="s">
        <v>338</v>
      </c>
      <c r="B420" s="11" t="s">
        <v>397</v>
      </c>
      <c r="C420" s="11" t="s">
        <v>270</v>
      </c>
      <c r="D420" s="25" t="s">
        <v>398</v>
      </c>
      <c r="E420" s="25" t="s">
        <v>406</v>
      </c>
      <c r="F420" s="63" t="s">
        <v>743</v>
      </c>
      <c r="G420" s="58">
        <v>120</v>
      </c>
      <c r="H420" s="65" t="s">
        <v>145</v>
      </c>
      <c r="I420" s="9">
        <f ca="1">SUMIF(Лист1!B:B,Sheet1!F420,Лист1!D:D)</f>
        <v>4182</v>
      </c>
      <c r="J420" s="9">
        <f ca="1">SUMIF(Лист1!B:B,Sheet1!F420,Лист1!F:F)</f>
        <v>0</v>
      </c>
      <c r="K420" s="5">
        <f ca="1">SUMIF(Лист1!B:B,Sheet1!F420,Лист1!E:E)</f>
        <v>25</v>
      </c>
      <c r="L420" s="31"/>
      <c r="M420" s="10" t="str">
        <f t="shared" ca="1" si="43"/>
        <v/>
      </c>
      <c r="N420" s="81"/>
      <c r="O420" s="99">
        <v>4690365017063</v>
      </c>
      <c r="P420" s="77" t="s">
        <v>990</v>
      </c>
    </row>
    <row r="421" spans="1:16" ht="29.25" customHeight="1" x14ac:dyDescent="0.2">
      <c r="A421" s="11" t="s">
        <v>408</v>
      </c>
      <c r="B421" s="11" t="s">
        <v>298</v>
      </c>
      <c r="C421" s="11" t="s">
        <v>275</v>
      </c>
      <c r="D421" s="25" t="s">
        <v>409</v>
      </c>
      <c r="E421" s="25" t="s">
        <v>410</v>
      </c>
      <c r="F421" s="63" t="s">
        <v>411</v>
      </c>
      <c r="G421" s="58">
        <v>95</v>
      </c>
      <c r="H421" s="65" t="s">
        <v>412</v>
      </c>
      <c r="I421" s="9">
        <f ca="1">SUMIF(Лист1!B:B,Sheet1!F421,Лист1!D:D)</f>
        <v>963</v>
      </c>
      <c r="J421" s="9">
        <f ca="1">SUMIF(Лист1!B:B,Sheet1!F421,Лист1!F:F)</f>
        <v>0</v>
      </c>
      <c r="K421" s="5">
        <f ca="1">SUMIF(Лист1!B:B,Sheet1!F421,Лист1!E:E)</f>
        <v>57</v>
      </c>
      <c r="L421" s="31"/>
      <c r="M421" s="10" t="str">
        <f t="shared" ca="1" si="43"/>
        <v/>
      </c>
      <c r="N421" s="102"/>
      <c r="O421" s="99">
        <v>4690365017278</v>
      </c>
      <c r="P421" s="77" t="s">
        <v>990</v>
      </c>
    </row>
    <row r="422" spans="1:16" ht="29.25" customHeight="1" x14ac:dyDescent="0.2">
      <c r="A422" s="11" t="s">
        <v>328</v>
      </c>
      <c r="B422" s="11" t="s">
        <v>347</v>
      </c>
      <c r="C422" s="11" t="s">
        <v>413</v>
      </c>
      <c r="D422" s="25" t="s">
        <v>414</v>
      </c>
      <c r="E422" s="25" t="s">
        <v>415</v>
      </c>
      <c r="F422" s="63" t="s">
        <v>416</v>
      </c>
      <c r="G422" s="58">
        <v>120</v>
      </c>
      <c r="H422" s="65" t="s">
        <v>417</v>
      </c>
      <c r="I422" s="9">
        <f ca="1">SUMIF(Лист1!B:B,Sheet1!F422,Лист1!D:D)</f>
        <v>1687</v>
      </c>
      <c r="J422" s="9">
        <f ca="1">SUMIF(Лист1!B:B,Sheet1!F422,Лист1!F:F)</f>
        <v>0</v>
      </c>
      <c r="K422" s="5">
        <f ca="1">SUMIF(Лист1!B:B,Sheet1!F422,Лист1!E:E)</f>
        <v>56</v>
      </c>
      <c r="L422" s="31"/>
      <c r="M422" s="10" t="str">
        <f t="shared" ca="1" si="43"/>
        <v/>
      </c>
      <c r="N422" s="102"/>
      <c r="O422" s="99">
        <v>4690365017292</v>
      </c>
      <c r="P422" s="77" t="s">
        <v>990</v>
      </c>
    </row>
    <row r="423" spans="1:16" ht="29.25" customHeight="1" x14ac:dyDescent="0.2">
      <c r="A423" s="11" t="s">
        <v>328</v>
      </c>
      <c r="B423" s="11" t="s">
        <v>347</v>
      </c>
      <c r="C423" s="11" t="s">
        <v>413</v>
      </c>
      <c r="D423" s="25" t="s">
        <v>414</v>
      </c>
      <c r="E423" s="25" t="s">
        <v>415</v>
      </c>
      <c r="F423" s="63" t="s">
        <v>744</v>
      </c>
      <c r="G423" s="58">
        <v>145</v>
      </c>
      <c r="H423" s="65" t="s">
        <v>745</v>
      </c>
      <c r="I423" s="9">
        <f ca="1">SUMIF(Лист1!B:B,Sheet1!F423,Лист1!D:D)</f>
        <v>2345</v>
      </c>
      <c r="J423" s="9">
        <f ca="1">SUMIF(Лист1!B:B,Sheet1!F423,Лист1!F:F)</f>
        <v>0</v>
      </c>
      <c r="K423" s="5">
        <f ca="1">SUMIF(Лист1!B:B,Sheet1!F423,Лист1!E:E)</f>
        <v>12</v>
      </c>
      <c r="L423" s="31"/>
      <c r="M423" s="10" t="str">
        <f t="shared" ca="1" si="43"/>
        <v/>
      </c>
      <c r="N423" s="81"/>
      <c r="O423" s="99">
        <v>4690365017308</v>
      </c>
      <c r="P423" s="77" t="s">
        <v>990</v>
      </c>
    </row>
    <row r="424" spans="1:16" ht="16.5" customHeight="1" x14ac:dyDescent="0.2">
      <c r="A424" s="11" t="s">
        <v>264</v>
      </c>
      <c r="B424" s="11" t="s">
        <v>338</v>
      </c>
      <c r="C424" s="11" t="s">
        <v>339</v>
      </c>
      <c r="D424" s="25" t="s">
        <v>353</v>
      </c>
      <c r="E424" s="25" t="s">
        <v>418</v>
      </c>
      <c r="F424" s="63" t="s">
        <v>198</v>
      </c>
      <c r="G424" s="58">
        <v>42</v>
      </c>
      <c r="H424" s="65" t="s">
        <v>420</v>
      </c>
      <c r="I424" s="9">
        <f ca="1">SUMIF(Лист1!B:B,Sheet1!F424,Лист1!D:D)</f>
        <v>555</v>
      </c>
      <c r="J424" s="9">
        <f ca="1">SUMIF(Лист1!B:B,Sheet1!F424,Лист1!F:F)</f>
        <v>0</v>
      </c>
      <c r="K424" s="5">
        <f ca="1">SUMIF(Лист1!B:B,Sheet1!F424,Лист1!E:E)</f>
        <v>78</v>
      </c>
      <c r="L424" s="31"/>
      <c r="M424" s="10" t="str">
        <f t="shared" ca="1" si="43"/>
        <v/>
      </c>
      <c r="N424" s="81"/>
      <c r="O424" s="99">
        <v>4690365026942</v>
      </c>
      <c r="P424" s="77" t="s">
        <v>990</v>
      </c>
    </row>
    <row r="425" spans="1:16" ht="16.5" customHeight="1" x14ac:dyDescent="0.2">
      <c r="A425" s="11" t="s">
        <v>264</v>
      </c>
      <c r="B425" s="11" t="s">
        <v>338</v>
      </c>
      <c r="C425" s="11" t="s">
        <v>339</v>
      </c>
      <c r="D425" s="25" t="s">
        <v>353</v>
      </c>
      <c r="E425" s="25" t="s">
        <v>418</v>
      </c>
      <c r="F425" s="63" t="s">
        <v>419</v>
      </c>
      <c r="G425" s="58">
        <v>42</v>
      </c>
      <c r="H425" s="65" t="s">
        <v>420</v>
      </c>
      <c r="I425" s="9">
        <f ca="1">SUMIF(Лист1!B:B,Sheet1!F425,Лист1!D:D)</f>
        <v>548</v>
      </c>
      <c r="J425" s="9">
        <f ca="1">SUMIF(Лист1!B:B,Sheet1!F425,Лист1!F:F)</f>
        <v>0</v>
      </c>
      <c r="K425" s="5">
        <f ca="1">SUMIF(Лист1!B:B,Sheet1!F425,Лист1!E:E)</f>
        <v>380</v>
      </c>
      <c r="L425" s="31"/>
      <c r="M425" s="10" t="str">
        <f t="shared" ca="1" si="43"/>
        <v/>
      </c>
      <c r="N425" s="102"/>
      <c r="O425" s="99">
        <v>4690365017322</v>
      </c>
      <c r="P425" s="77" t="s">
        <v>990</v>
      </c>
    </row>
    <row r="426" spans="1:16" ht="16.5" customHeight="1" x14ac:dyDescent="0.2">
      <c r="A426" s="11" t="s">
        <v>332</v>
      </c>
      <c r="B426" s="11" t="s">
        <v>421</v>
      </c>
      <c r="C426" s="11" t="s">
        <v>422</v>
      </c>
      <c r="D426" s="25" t="s">
        <v>339</v>
      </c>
      <c r="E426" s="25" t="s">
        <v>423</v>
      </c>
      <c r="F426" s="63" t="s">
        <v>199</v>
      </c>
      <c r="G426" s="58">
        <v>62</v>
      </c>
      <c r="H426" s="65" t="s">
        <v>425</v>
      </c>
      <c r="I426" s="9">
        <f ca="1">SUMIF(Лист1!B:B,Sheet1!F426,Лист1!D:D)</f>
        <v>708</v>
      </c>
      <c r="J426" s="9">
        <f ca="1">SUMIF(Лист1!B:B,Sheet1!F426,Лист1!F:F)</f>
        <v>0</v>
      </c>
      <c r="K426" s="5">
        <f ca="1">SUMIF(Лист1!B:B,Sheet1!F426,Лист1!E:E)</f>
        <v>206</v>
      </c>
      <c r="L426" s="31"/>
      <c r="M426" s="10" t="str">
        <f t="shared" ref="M426:M465" ca="1" si="44">IF(J426&gt;0,IF(L426*J426&gt;0,IF(K426&gt;=L426,J426*L426,J426*L426&amp;"руб., но остатков не хватает!!!"),""),IF(L426*I426&gt;0,IF(K426&gt;=L426,I426*L426,I426*L426&amp;"руб., но остатков не хватает!!!"),""))</f>
        <v/>
      </c>
      <c r="N426" s="102"/>
      <c r="O426" s="99">
        <v>4690365026768</v>
      </c>
      <c r="P426" s="77" t="s">
        <v>990</v>
      </c>
    </row>
    <row r="427" spans="1:16" ht="16.5" customHeight="1" x14ac:dyDescent="0.2">
      <c r="A427" s="11" t="s">
        <v>332</v>
      </c>
      <c r="B427" s="11" t="s">
        <v>421</v>
      </c>
      <c r="C427" s="11" t="s">
        <v>422</v>
      </c>
      <c r="D427" s="25" t="s">
        <v>339</v>
      </c>
      <c r="E427" s="25" t="s">
        <v>423</v>
      </c>
      <c r="F427" s="63" t="s">
        <v>424</v>
      </c>
      <c r="G427" s="58">
        <v>62</v>
      </c>
      <c r="H427" s="65" t="s">
        <v>425</v>
      </c>
      <c r="I427" s="9">
        <f ca="1">SUMIF(Лист1!B:B,Sheet1!F427,Лист1!D:D)</f>
        <v>942</v>
      </c>
      <c r="J427" s="9">
        <f ca="1">SUMIF(Лист1!B:B,Sheet1!F427,Лист1!F:F)</f>
        <v>0</v>
      </c>
      <c r="K427" s="5">
        <f ca="1">SUMIF(Лист1!B:B,Sheet1!F427,Лист1!E:E)</f>
        <v>78</v>
      </c>
      <c r="L427" s="31"/>
      <c r="M427" s="10" t="str">
        <f t="shared" ca="1" si="44"/>
        <v/>
      </c>
      <c r="N427" s="102"/>
      <c r="O427" s="99">
        <v>4690365017339</v>
      </c>
      <c r="P427" s="77" t="s">
        <v>990</v>
      </c>
    </row>
    <row r="428" spans="1:16" ht="16.5" customHeight="1" x14ac:dyDescent="0.2">
      <c r="A428" s="11" t="s">
        <v>271</v>
      </c>
      <c r="B428" s="11" t="s">
        <v>340</v>
      </c>
      <c r="C428" s="11" t="s">
        <v>426</v>
      </c>
      <c r="D428" s="25" t="s">
        <v>270</v>
      </c>
      <c r="E428" s="25" t="s">
        <v>427</v>
      </c>
      <c r="F428" s="63" t="s">
        <v>428</v>
      </c>
      <c r="G428" s="58">
        <v>80</v>
      </c>
      <c r="H428" s="65" t="s">
        <v>429</v>
      </c>
      <c r="I428" s="9">
        <f ca="1">SUMIF(Лист1!B:B,Sheet1!F428,Лист1!D:D)</f>
        <v>1314</v>
      </c>
      <c r="J428" s="9">
        <f ca="1">SUMIF(Лист1!B:B,Sheet1!F428,Лист1!F:F)</f>
        <v>0</v>
      </c>
      <c r="K428" s="5">
        <f ca="1">SUMIF(Лист1!B:B,Sheet1!F428,Лист1!E:E)</f>
        <v>159</v>
      </c>
      <c r="L428" s="31"/>
      <c r="M428" s="10" t="str">
        <f t="shared" ca="1" si="44"/>
        <v/>
      </c>
      <c r="N428" s="102"/>
      <c r="O428" s="99">
        <v>4690365017346</v>
      </c>
      <c r="P428" s="77" t="s">
        <v>990</v>
      </c>
    </row>
    <row r="429" spans="1:16" ht="16.5" customHeight="1" x14ac:dyDescent="0.2">
      <c r="A429" s="11" t="s">
        <v>413</v>
      </c>
      <c r="B429" s="11" t="s">
        <v>356</v>
      </c>
      <c r="C429" s="11" t="s">
        <v>430</v>
      </c>
      <c r="D429" s="25" t="s">
        <v>431</v>
      </c>
      <c r="E429" s="25" t="s">
        <v>432</v>
      </c>
      <c r="F429" s="63" t="s">
        <v>433</v>
      </c>
      <c r="G429" s="58">
        <v>150</v>
      </c>
      <c r="H429" s="65" t="s">
        <v>434</v>
      </c>
      <c r="I429" s="9">
        <f ca="1">SUMIF(Лист1!B:B,Sheet1!F429,Лист1!D:D)</f>
        <v>4275</v>
      </c>
      <c r="J429" s="9">
        <f ca="1">SUMIF(Лист1!B:B,Sheet1!F429,Лист1!F:F)</f>
        <v>0</v>
      </c>
      <c r="K429" s="5">
        <f ca="1">SUMIF(Лист1!B:B,Sheet1!F429,Лист1!E:E)</f>
        <v>1</v>
      </c>
      <c r="L429" s="31"/>
      <c r="M429" s="10" t="str">
        <f t="shared" ca="1" si="44"/>
        <v/>
      </c>
      <c r="N429" s="102"/>
      <c r="O429" s="99">
        <v>4690365017360</v>
      </c>
      <c r="P429" s="77" t="s">
        <v>990</v>
      </c>
    </row>
    <row r="430" spans="1:16" ht="86.25" customHeight="1" x14ac:dyDescent="0.2">
      <c r="A430" s="11" t="s">
        <v>298</v>
      </c>
      <c r="B430" s="11" t="s">
        <v>360</v>
      </c>
      <c r="C430" s="11" t="s">
        <v>318</v>
      </c>
      <c r="D430" s="25" t="s">
        <v>367</v>
      </c>
      <c r="E430" s="25" t="s">
        <v>435</v>
      </c>
      <c r="F430" s="63" t="s">
        <v>436</v>
      </c>
      <c r="G430" s="58">
        <v>37</v>
      </c>
      <c r="H430" s="65" t="s">
        <v>437</v>
      </c>
      <c r="I430" s="9">
        <f ca="1">SUMIF(Лист1!B:B,Sheet1!F430,Лист1!D:D)</f>
        <v>706</v>
      </c>
      <c r="J430" s="9">
        <f ca="1">SUMIF(Лист1!B:B,Sheet1!F430,Лист1!F:F)</f>
        <v>0</v>
      </c>
      <c r="K430" s="5">
        <f ca="1">SUMIF(Лист1!B:B,Sheet1!F430,Лист1!E:E)</f>
        <v>83</v>
      </c>
      <c r="L430" s="31"/>
      <c r="M430" s="10" t="str">
        <f t="shared" ca="1" si="44"/>
        <v/>
      </c>
      <c r="N430" s="77"/>
      <c r="O430" s="99">
        <v>4690365017384</v>
      </c>
      <c r="P430" s="77" t="s">
        <v>990</v>
      </c>
    </row>
    <row r="431" spans="1:16" ht="68.25" customHeight="1" x14ac:dyDescent="0.2">
      <c r="A431" s="11" t="s">
        <v>317</v>
      </c>
      <c r="B431" s="11" t="s">
        <v>408</v>
      </c>
      <c r="C431" s="11" t="s">
        <v>324</v>
      </c>
      <c r="D431" s="25" t="s">
        <v>324</v>
      </c>
      <c r="E431" s="25" t="s">
        <v>438</v>
      </c>
      <c r="F431" s="63" t="s">
        <v>439</v>
      </c>
      <c r="G431" s="58">
        <v>43</v>
      </c>
      <c r="H431" s="65" t="s">
        <v>440</v>
      </c>
      <c r="I431" s="9">
        <f ca="1">SUMIF(Лист1!B:B,Sheet1!F431,Лист1!D:D)</f>
        <v>599</v>
      </c>
      <c r="J431" s="9">
        <f ca="1">SUMIF(Лист1!B:B,Sheet1!F431,Лист1!F:F)</f>
        <v>0</v>
      </c>
      <c r="K431" s="5">
        <f ca="1">SUMIF(Лист1!B:B,Sheet1!F431,Лист1!E:E)</f>
        <v>59</v>
      </c>
      <c r="L431" s="31"/>
      <c r="M431" s="10" t="str">
        <f t="shared" ca="1" si="44"/>
        <v/>
      </c>
      <c r="N431" s="77"/>
      <c r="O431" s="99">
        <v>4690365016806</v>
      </c>
      <c r="P431" s="77" t="s">
        <v>990</v>
      </c>
    </row>
    <row r="432" spans="1:16" ht="68.25" customHeight="1" x14ac:dyDescent="0.2">
      <c r="A432" s="11" t="s">
        <v>297</v>
      </c>
      <c r="B432" s="11" t="s">
        <v>360</v>
      </c>
      <c r="C432" s="11" t="s">
        <v>263</v>
      </c>
      <c r="D432" s="25" t="s">
        <v>318</v>
      </c>
      <c r="E432" s="25" t="s">
        <v>441</v>
      </c>
      <c r="F432" s="63" t="s">
        <v>442</v>
      </c>
      <c r="G432" s="58">
        <v>37</v>
      </c>
      <c r="H432" s="65" t="s">
        <v>443</v>
      </c>
      <c r="I432" s="9">
        <f ca="1">SUMIF(Лист1!B:B,Sheet1!F432,Лист1!D:D)</f>
        <v>527</v>
      </c>
      <c r="J432" s="9">
        <f ca="1">SUMIF(Лист1!B:B,Sheet1!F432,Лист1!F:F)</f>
        <v>0</v>
      </c>
      <c r="K432" s="5">
        <f ca="1">SUMIF(Лист1!B:B,Sheet1!F432,Лист1!E:E)</f>
        <v>56</v>
      </c>
      <c r="L432" s="31"/>
      <c r="M432" s="10" t="str">
        <f t="shared" ca="1" si="44"/>
        <v/>
      </c>
      <c r="N432" s="102"/>
      <c r="O432" s="99">
        <v>4690365017407</v>
      </c>
      <c r="P432" s="77" t="s">
        <v>990</v>
      </c>
    </row>
    <row r="433" spans="1:16" ht="47.25" customHeight="1" x14ac:dyDescent="0.2">
      <c r="A433" s="11" t="s">
        <v>323</v>
      </c>
      <c r="B433" s="11" t="s">
        <v>444</v>
      </c>
      <c r="C433" s="11" t="s">
        <v>445</v>
      </c>
      <c r="D433" s="25" t="s">
        <v>446</v>
      </c>
      <c r="E433" s="25" t="s">
        <v>447</v>
      </c>
      <c r="F433" s="63" t="s">
        <v>448</v>
      </c>
      <c r="G433" s="58">
        <v>84</v>
      </c>
      <c r="H433" s="65" t="s">
        <v>449</v>
      </c>
      <c r="I433" s="9">
        <f ca="1">SUMIF(Лист1!B:B,Sheet1!F433,Лист1!D:D)</f>
        <v>1468</v>
      </c>
      <c r="J433" s="9">
        <f ca="1">SUMIF(Лист1!B:B,Sheet1!F433,Лист1!F:F)</f>
        <v>0</v>
      </c>
      <c r="K433" s="5">
        <f ca="1">SUMIF(Лист1!B:B,Sheet1!F433,Лист1!E:E)</f>
        <v>27</v>
      </c>
      <c r="L433" s="31"/>
      <c r="M433" s="10" t="str">
        <f t="shared" ca="1" si="44"/>
        <v/>
      </c>
      <c r="N433" s="102"/>
      <c r="O433" s="99">
        <v>4690365017391</v>
      </c>
      <c r="P433" s="77" t="s">
        <v>990</v>
      </c>
    </row>
    <row r="434" spans="1:16" ht="68.25" customHeight="1" x14ac:dyDescent="0.2">
      <c r="A434" s="11" t="s">
        <v>305</v>
      </c>
      <c r="B434" s="11" t="s">
        <v>408</v>
      </c>
      <c r="C434" s="11" t="s">
        <v>328</v>
      </c>
      <c r="D434" s="25" t="s">
        <v>263</v>
      </c>
      <c r="E434" s="25" t="s">
        <v>450</v>
      </c>
      <c r="F434" s="63" t="s">
        <v>451</v>
      </c>
      <c r="G434" s="58">
        <v>43</v>
      </c>
      <c r="H434" s="65" t="s">
        <v>452</v>
      </c>
      <c r="I434" s="9">
        <f ca="1">SUMIF(Лист1!B:B,Sheet1!F434,Лист1!D:D)</f>
        <v>683</v>
      </c>
      <c r="J434" s="9">
        <f ca="1">SUMIF(Лист1!B:B,Sheet1!F434,Лист1!F:F)</f>
        <v>0</v>
      </c>
      <c r="K434" s="5">
        <f ca="1">SUMIF(Лист1!B:B,Sheet1!F434,Лист1!E:E)</f>
        <v>59</v>
      </c>
      <c r="L434" s="31"/>
      <c r="M434" s="10" t="str">
        <f t="shared" ca="1" si="44"/>
        <v/>
      </c>
      <c r="N434" s="77"/>
      <c r="O434" s="99">
        <v>4690365017414</v>
      </c>
      <c r="P434" s="77" t="s">
        <v>990</v>
      </c>
    </row>
    <row r="435" spans="1:16" ht="45.75" customHeight="1" x14ac:dyDescent="0.2">
      <c r="A435" s="11" t="s">
        <v>270</v>
      </c>
      <c r="B435" s="11" t="s">
        <v>264</v>
      </c>
      <c r="C435" s="11" t="s">
        <v>318</v>
      </c>
      <c r="D435" s="25" t="s">
        <v>275</v>
      </c>
      <c r="E435" s="25" t="s">
        <v>453</v>
      </c>
      <c r="F435" s="63" t="s">
        <v>454</v>
      </c>
      <c r="G435" s="58">
        <v>45</v>
      </c>
      <c r="H435" s="65" t="s">
        <v>455</v>
      </c>
      <c r="I435" s="9">
        <f ca="1">SUMIF(Лист1!B:B,Sheet1!F435,Лист1!D:D)</f>
        <v>502</v>
      </c>
      <c r="J435" s="9">
        <f ca="1">SUMIF(Лист1!B:B,Sheet1!F435,Лист1!F:F)</f>
        <v>0</v>
      </c>
      <c r="K435" s="5">
        <f ca="1">SUMIF(Лист1!B:B,Sheet1!F435,Лист1!E:E)</f>
        <v>103</v>
      </c>
      <c r="L435" s="31"/>
      <c r="M435" s="10" t="str">
        <f t="shared" ca="1" si="44"/>
        <v/>
      </c>
      <c r="N435" s="81"/>
      <c r="O435" s="99">
        <v>4690365016790</v>
      </c>
      <c r="P435" s="77" t="s">
        <v>990</v>
      </c>
    </row>
    <row r="436" spans="1:16" ht="58.5" customHeight="1" x14ac:dyDescent="0.2">
      <c r="A436" s="11" t="s">
        <v>456</v>
      </c>
      <c r="B436" s="11" t="s">
        <v>457</v>
      </c>
      <c r="C436" s="11" t="s">
        <v>262</v>
      </c>
      <c r="D436" s="25" t="s">
        <v>426</v>
      </c>
      <c r="E436" s="25" t="s">
        <v>458</v>
      </c>
      <c r="F436" s="63" t="s">
        <v>459</v>
      </c>
      <c r="G436" s="58">
        <v>63</v>
      </c>
      <c r="H436" s="65" t="s">
        <v>460</v>
      </c>
      <c r="I436" s="9">
        <f ca="1">SUMIF(Лист1!B:B,Sheet1!F436,Лист1!D:D)</f>
        <v>961</v>
      </c>
      <c r="J436" s="9">
        <f ca="1">SUMIF(Лист1!B:B,Sheet1!F436,Лист1!F:F)</f>
        <v>0</v>
      </c>
      <c r="K436" s="5">
        <f ca="1">SUMIF(Лист1!B:B,Sheet1!F436,Лист1!E:E)</f>
        <v>71</v>
      </c>
      <c r="L436" s="31"/>
      <c r="M436" s="10" t="str">
        <f t="shared" ca="1" si="44"/>
        <v/>
      </c>
      <c r="N436" s="77"/>
      <c r="O436" s="99">
        <v>4690365017438</v>
      </c>
      <c r="P436" s="77" t="s">
        <v>990</v>
      </c>
    </row>
    <row r="437" spans="1:16" ht="51.75" customHeight="1" x14ac:dyDescent="0.2">
      <c r="A437" s="11" t="s">
        <v>327</v>
      </c>
      <c r="B437" s="11" t="s">
        <v>461</v>
      </c>
      <c r="C437" s="11" t="s">
        <v>462</v>
      </c>
      <c r="D437" s="25" t="s">
        <v>446</v>
      </c>
      <c r="E437" s="25" t="s">
        <v>463</v>
      </c>
      <c r="F437" s="63" t="s">
        <v>464</v>
      </c>
      <c r="G437" s="58">
        <v>73</v>
      </c>
      <c r="H437" s="65" t="s">
        <v>465</v>
      </c>
      <c r="I437" s="9">
        <f ca="1">SUMIF(Лист1!B:B,Sheet1!F437,Лист1!D:D)</f>
        <v>1306</v>
      </c>
      <c r="J437" s="9">
        <f ca="1">SUMIF(Лист1!B:B,Sheet1!F437,Лист1!F:F)</f>
        <v>0</v>
      </c>
      <c r="K437" s="5">
        <f ca="1">SUMIF(Лист1!B:B,Sheet1!F437,Лист1!E:E)</f>
        <v>28</v>
      </c>
      <c r="L437" s="31"/>
      <c r="M437" s="10" t="str">
        <f t="shared" ca="1" si="44"/>
        <v/>
      </c>
      <c r="N437" s="102"/>
      <c r="O437" s="99">
        <v>4690365017452</v>
      </c>
      <c r="P437" s="77" t="s">
        <v>990</v>
      </c>
    </row>
    <row r="438" spans="1:16" ht="51.75" customHeight="1" x14ac:dyDescent="0.2">
      <c r="A438" s="11" t="s">
        <v>466</v>
      </c>
      <c r="B438" s="11" t="s">
        <v>461</v>
      </c>
      <c r="C438" s="11" t="s">
        <v>462</v>
      </c>
      <c r="D438" s="25" t="s">
        <v>446</v>
      </c>
      <c r="E438" s="25" t="s">
        <v>467</v>
      </c>
      <c r="F438" s="63" t="s">
        <v>468</v>
      </c>
      <c r="G438" s="58">
        <v>73</v>
      </c>
      <c r="H438" s="65" t="s">
        <v>465</v>
      </c>
      <c r="I438" s="9">
        <f ca="1">SUMIF(Лист1!B:B,Sheet1!F438,Лист1!D:D)</f>
        <v>1306</v>
      </c>
      <c r="J438" s="9">
        <f ca="1">SUMIF(Лист1!B:B,Sheet1!F438,Лист1!F:F)</f>
        <v>0</v>
      </c>
      <c r="K438" s="5">
        <f ca="1">SUMIF(Лист1!B:B,Sheet1!F438,Лист1!E:E)</f>
        <v>80</v>
      </c>
      <c r="L438" s="31"/>
      <c r="M438" s="10" t="str">
        <f t="shared" ca="1" si="44"/>
        <v/>
      </c>
      <c r="N438" s="102"/>
      <c r="O438" s="99">
        <v>4690365017469</v>
      </c>
      <c r="P438" s="77" t="s">
        <v>990</v>
      </c>
    </row>
    <row r="439" spans="1:16" ht="78.75" customHeight="1" x14ac:dyDescent="0.2">
      <c r="A439" s="11" t="s">
        <v>347</v>
      </c>
      <c r="B439" s="11" t="s">
        <v>421</v>
      </c>
      <c r="C439" s="11" t="s">
        <v>456</v>
      </c>
      <c r="D439" s="25" t="s">
        <v>413</v>
      </c>
      <c r="E439" s="25" t="s">
        <v>469</v>
      </c>
      <c r="F439" s="63" t="s">
        <v>470</v>
      </c>
      <c r="G439" s="58">
        <v>62</v>
      </c>
      <c r="H439" s="65" t="s">
        <v>471</v>
      </c>
      <c r="I439" s="9">
        <f ca="1">SUMIF(Лист1!B:B,Sheet1!F439,Лист1!D:D)</f>
        <v>887</v>
      </c>
      <c r="J439" s="9">
        <f ca="1">SUMIF(Лист1!B:B,Sheet1!F439,Лист1!F:F)</f>
        <v>0</v>
      </c>
      <c r="K439" s="5">
        <f ca="1">SUMIF(Лист1!B:B,Sheet1!F439,Лист1!E:E)</f>
        <v>0</v>
      </c>
      <c r="L439" s="31"/>
      <c r="M439" s="10" t="str">
        <f t="shared" ca="1" si="44"/>
        <v/>
      </c>
      <c r="N439" s="77"/>
      <c r="O439" s="99">
        <v>4690365017476</v>
      </c>
      <c r="P439" s="77" t="s">
        <v>990</v>
      </c>
    </row>
    <row r="440" spans="1:16" ht="71.25" customHeight="1" x14ac:dyDescent="0.2">
      <c r="A440" s="11" t="s">
        <v>446</v>
      </c>
      <c r="B440" s="11" t="s">
        <v>457</v>
      </c>
      <c r="C440" s="11" t="s">
        <v>263</v>
      </c>
      <c r="D440" s="25" t="s">
        <v>258</v>
      </c>
      <c r="E440" s="25" t="s">
        <v>472</v>
      </c>
      <c r="F440" s="63" t="s">
        <v>473</v>
      </c>
      <c r="G440" s="58">
        <v>63</v>
      </c>
      <c r="H440" s="65" t="s">
        <v>474</v>
      </c>
      <c r="I440" s="9">
        <f ca="1">SUMIF(Лист1!B:B,Sheet1!F440,Лист1!D:D)</f>
        <v>585</v>
      </c>
      <c r="J440" s="9">
        <f ca="1">SUMIF(Лист1!B:B,Sheet1!F440,Лист1!F:F)</f>
        <v>0</v>
      </c>
      <c r="K440" s="5">
        <f ca="1">SUMIF(Лист1!B:B,Sheet1!F440,Лист1!E:E)</f>
        <v>76</v>
      </c>
      <c r="L440" s="31"/>
      <c r="M440" s="10" t="str">
        <f t="shared" ca="1" si="44"/>
        <v/>
      </c>
      <c r="N440" s="101"/>
      <c r="O440" s="99">
        <v>4690365017490</v>
      </c>
      <c r="P440" s="77" t="s">
        <v>990</v>
      </c>
    </row>
    <row r="441" spans="1:16" ht="42.75" customHeight="1" x14ac:dyDescent="0.2">
      <c r="A441" s="11" t="s">
        <v>457</v>
      </c>
      <c r="B441" s="11" t="s">
        <v>477</v>
      </c>
      <c r="C441" s="11" t="s">
        <v>270</v>
      </c>
      <c r="D441" s="25" t="s">
        <v>421</v>
      </c>
      <c r="E441" s="25" t="s">
        <v>478</v>
      </c>
      <c r="F441" s="63" t="s">
        <v>479</v>
      </c>
      <c r="G441" s="58">
        <v>75</v>
      </c>
      <c r="H441" s="65" t="s">
        <v>480</v>
      </c>
      <c r="I441" s="9">
        <f ca="1">SUMIF(Лист1!B:B,Sheet1!F441,Лист1!D:D)</f>
        <v>1101</v>
      </c>
      <c r="J441" s="9">
        <f ca="1">SUMIF(Лист1!B:B,Sheet1!F441,Лист1!F:F)</f>
        <v>0</v>
      </c>
      <c r="K441" s="5">
        <f ca="1">SUMIF(Лист1!B:B,Sheet1!F441,Лист1!E:E)</f>
        <v>59</v>
      </c>
      <c r="L441" s="31"/>
      <c r="M441" s="10" t="str">
        <f t="shared" ca="1" si="44"/>
        <v/>
      </c>
      <c r="N441" s="102"/>
      <c r="O441" s="99">
        <v>4690365017520</v>
      </c>
      <c r="P441" s="77" t="s">
        <v>990</v>
      </c>
    </row>
    <row r="442" spans="1:16" ht="19.5" customHeight="1" x14ac:dyDescent="0.2">
      <c r="A442" s="11" t="s">
        <v>481</v>
      </c>
      <c r="B442" s="11" t="s">
        <v>360</v>
      </c>
      <c r="C442" s="11" t="s">
        <v>333</v>
      </c>
      <c r="D442" s="25" t="s">
        <v>377</v>
      </c>
      <c r="E442" s="25" t="s">
        <v>482</v>
      </c>
      <c r="F442" s="63" t="s">
        <v>483</v>
      </c>
      <c r="G442" s="58">
        <v>37</v>
      </c>
      <c r="H442" s="65" t="s">
        <v>484</v>
      </c>
      <c r="I442" s="9">
        <f ca="1">SUMIF(Лист1!B:B,Sheet1!F442,Лист1!D:D)</f>
        <v>522</v>
      </c>
      <c r="J442" s="9">
        <f ca="1">SUMIF(Лист1!B:B,Sheet1!F442,Лист1!F:F)</f>
        <v>0</v>
      </c>
      <c r="K442" s="5">
        <f ca="1">SUMIF(Лист1!B:B,Sheet1!F442,Лист1!E:E)</f>
        <v>72</v>
      </c>
      <c r="L442" s="31"/>
      <c r="M442" s="10" t="str">
        <f t="shared" ca="1" si="44"/>
        <v/>
      </c>
      <c r="N442" s="102"/>
      <c r="O442" s="99">
        <v>4690365017537</v>
      </c>
      <c r="P442" s="77" t="s">
        <v>990</v>
      </c>
    </row>
    <row r="443" spans="1:16" ht="26.25" customHeight="1" x14ac:dyDescent="0.2">
      <c r="A443" s="11" t="s">
        <v>274</v>
      </c>
      <c r="B443" s="11" t="s">
        <v>485</v>
      </c>
      <c r="C443" s="11" t="s">
        <v>486</v>
      </c>
      <c r="D443" s="25" t="s">
        <v>487</v>
      </c>
      <c r="E443" s="25" t="s">
        <v>488</v>
      </c>
      <c r="F443" s="63" t="s">
        <v>489</v>
      </c>
      <c r="G443" s="58">
        <v>92</v>
      </c>
      <c r="H443" s="65" t="s">
        <v>490</v>
      </c>
      <c r="I443" s="9">
        <f ca="1">SUMIF(Лист1!B:B,Sheet1!F443,Лист1!D:D)</f>
        <v>2564</v>
      </c>
      <c r="J443" s="9">
        <f ca="1">SUMIF(Лист1!B:B,Sheet1!F443,Лист1!F:F)</f>
        <v>0</v>
      </c>
      <c r="K443" s="5">
        <f ca="1">SUMIF(Лист1!B:B,Sheet1!F443,Лист1!E:E)</f>
        <v>2</v>
      </c>
      <c r="L443" s="31"/>
      <c r="M443" s="10" t="str">
        <f t="shared" ca="1" si="44"/>
        <v/>
      </c>
      <c r="N443" s="102"/>
      <c r="O443" s="99">
        <v>4690365017544</v>
      </c>
      <c r="P443" s="77" t="s">
        <v>990</v>
      </c>
    </row>
    <row r="444" spans="1:16" ht="15.75" customHeight="1" x14ac:dyDescent="0.2">
      <c r="A444" s="8"/>
      <c r="B444" s="77"/>
      <c r="C444" s="77"/>
      <c r="D444" s="79"/>
      <c r="E444" s="79"/>
      <c r="F444" s="64"/>
      <c r="G444" s="59"/>
      <c r="H444" s="15" t="s">
        <v>259</v>
      </c>
      <c r="I444" s="9">
        <f ca="1">SUMIF(Лист1!B:B,Sheet1!F444,Лист1!D:D)</f>
        <v>0</v>
      </c>
      <c r="J444" s="9">
        <f ca="1">SUMIF(Лист1!B:B,Sheet1!F444,Лист1!F:F)</f>
        <v>0</v>
      </c>
      <c r="K444" s="5">
        <f ca="1">SUMIF(Лист1!B:B,Sheet1!F444,Лист1!E:E)</f>
        <v>0</v>
      </c>
      <c r="L444" s="31"/>
      <c r="M444" s="10" t="str">
        <f t="shared" ca="1" si="44"/>
        <v/>
      </c>
      <c r="N444" s="77"/>
      <c r="O444" s="99">
        <v>0</v>
      </c>
      <c r="P444" s="77" t="s">
        <v>990</v>
      </c>
    </row>
    <row r="445" spans="1:16" ht="14.25" customHeight="1" x14ac:dyDescent="0.2">
      <c r="A445" s="11" t="s">
        <v>491</v>
      </c>
      <c r="B445" s="11" t="s">
        <v>477</v>
      </c>
      <c r="C445" s="11" t="s">
        <v>274</v>
      </c>
      <c r="D445" s="25" t="s">
        <v>492</v>
      </c>
      <c r="E445" s="25" t="s">
        <v>493</v>
      </c>
      <c r="F445" s="63" t="s">
        <v>494</v>
      </c>
      <c r="G445" s="58">
        <v>130</v>
      </c>
      <c r="H445" s="65" t="s">
        <v>495</v>
      </c>
      <c r="I445" s="9">
        <f ca="1">SUMIF(Лист1!B:B,Sheet1!F445,Лист1!D:D)</f>
        <v>2570</v>
      </c>
      <c r="J445" s="9">
        <f ca="1">SUMIF(Лист1!B:B,Sheet1!F445,Лист1!F:F)</f>
        <v>0</v>
      </c>
      <c r="K445" s="5">
        <f ca="1">SUMIF(Лист1!B:B,Sheet1!F445,Лист1!E:E)</f>
        <v>34</v>
      </c>
      <c r="L445" s="31"/>
      <c r="M445" s="10" t="str">
        <f t="shared" ca="1" si="44"/>
        <v/>
      </c>
      <c r="N445" s="102"/>
      <c r="O445" s="99">
        <v>4607144329194</v>
      </c>
      <c r="P445" s="77" t="s">
        <v>990</v>
      </c>
    </row>
    <row r="446" spans="1:16" ht="14.25" customHeight="1" x14ac:dyDescent="0.2">
      <c r="A446" s="11" t="s">
        <v>462</v>
      </c>
      <c r="B446" s="11" t="s">
        <v>477</v>
      </c>
      <c r="C446" s="11" t="s">
        <v>274</v>
      </c>
      <c r="D446" s="25" t="s">
        <v>492</v>
      </c>
      <c r="E446" s="25" t="s">
        <v>496</v>
      </c>
      <c r="F446" s="63" t="s">
        <v>497</v>
      </c>
      <c r="G446" s="58">
        <v>130</v>
      </c>
      <c r="H446" s="65" t="s">
        <v>495</v>
      </c>
      <c r="I446" s="9">
        <f ca="1">SUMIF(Лист1!B:B,Sheet1!F446,Лист1!D:D)</f>
        <v>2570</v>
      </c>
      <c r="J446" s="9">
        <f ca="1">SUMIF(Лист1!B:B,Sheet1!F446,Лист1!F:F)</f>
        <v>0</v>
      </c>
      <c r="K446" s="5">
        <f ca="1">SUMIF(Лист1!B:B,Sheet1!F446,Лист1!E:E)</f>
        <v>37</v>
      </c>
      <c r="L446" s="31"/>
      <c r="M446" s="10" t="str">
        <f t="shared" ca="1" si="44"/>
        <v/>
      </c>
      <c r="N446" s="102"/>
      <c r="O446" s="99">
        <v>4607144329187</v>
      </c>
      <c r="P446" s="77" t="s">
        <v>990</v>
      </c>
    </row>
    <row r="447" spans="1:16" ht="14.25" customHeight="1" x14ac:dyDescent="0.2">
      <c r="A447" s="11"/>
      <c r="B447" s="11"/>
      <c r="C447" s="11"/>
      <c r="D447" s="25"/>
      <c r="E447" s="25"/>
      <c r="F447" s="63" t="s">
        <v>152</v>
      </c>
      <c r="G447" s="58">
        <v>130</v>
      </c>
      <c r="H447" s="65" t="s">
        <v>153</v>
      </c>
      <c r="I447" s="9">
        <f ca="1">SUMIF(Лист1!B:B,Sheet1!F447,Лист1!D:D)</f>
        <v>2570</v>
      </c>
      <c r="J447" s="9">
        <f ca="1">SUMIF(Лист1!B:B,Sheet1!F447,Лист1!F:F)</f>
        <v>0</v>
      </c>
      <c r="K447" s="5">
        <f ca="1">SUMIF(Лист1!B:B,Sheet1!F447,Лист1!E:E)</f>
        <v>4</v>
      </c>
      <c r="L447" s="31"/>
      <c r="M447" s="10" t="str">
        <f t="shared" ca="1" si="44"/>
        <v/>
      </c>
      <c r="N447" s="102"/>
      <c r="O447" s="99">
        <v>0</v>
      </c>
      <c r="P447" s="77" t="s">
        <v>990</v>
      </c>
    </row>
    <row r="448" spans="1:16" ht="14.25" customHeight="1" x14ac:dyDescent="0.2">
      <c r="A448" s="11" t="s">
        <v>369</v>
      </c>
      <c r="B448" s="11" t="s">
        <v>456</v>
      </c>
      <c r="C448" s="11" t="s">
        <v>297</v>
      </c>
      <c r="D448" s="25" t="s">
        <v>477</v>
      </c>
      <c r="E448" s="25" t="s">
        <v>498</v>
      </c>
      <c r="F448" s="63" t="s">
        <v>499</v>
      </c>
      <c r="G448" s="58">
        <v>75</v>
      </c>
      <c r="H448" s="65" t="s">
        <v>500</v>
      </c>
      <c r="I448" s="9">
        <f ca="1">SUMIF(Лист1!B:B,Sheet1!F448,Лист1!D:D)</f>
        <v>1470</v>
      </c>
      <c r="J448" s="9">
        <f ca="1">SUMIF(Лист1!B:B,Sheet1!F448,Лист1!F:F)</f>
        <v>0</v>
      </c>
      <c r="K448" s="5">
        <f ca="1">SUMIF(Лист1!B:B,Sheet1!F448,Лист1!E:E)</f>
        <v>23</v>
      </c>
      <c r="L448" s="31"/>
      <c r="M448" s="10" t="str">
        <f t="shared" ca="1" si="44"/>
        <v/>
      </c>
      <c r="N448" s="102"/>
      <c r="O448" s="99">
        <v>4607144329132</v>
      </c>
      <c r="P448" s="77" t="s">
        <v>990</v>
      </c>
    </row>
    <row r="449" spans="1:16" ht="14.25" customHeight="1" x14ac:dyDescent="0.2">
      <c r="A449" s="11" t="s">
        <v>501</v>
      </c>
      <c r="B449" s="11" t="s">
        <v>456</v>
      </c>
      <c r="C449" s="11" t="s">
        <v>297</v>
      </c>
      <c r="D449" s="25" t="s">
        <v>477</v>
      </c>
      <c r="E449" s="25" t="s">
        <v>502</v>
      </c>
      <c r="F449" s="63" t="s">
        <v>503</v>
      </c>
      <c r="G449" s="58">
        <v>75</v>
      </c>
      <c r="H449" s="65" t="s">
        <v>500</v>
      </c>
      <c r="I449" s="9">
        <f ca="1">SUMIF(Лист1!B:B,Sheet1!F449,Лист1!D:D)</f>
        <v>1470</v>
      </c>
      <c r="J449" s="9">
        <f ca="1">SUMIF(Лист1!B:B,Sheet1!F449,Лист1!F:F)</f>
        <v>0</v>
      </c>
      <c r="K449" s="5">
        <f ca="1">SUMIF(Лист1!B:B,Sheet1!F449,Лист1!E:E)</f>
        <v>7</v>
      </c>
      <c r="L449" s="31"/>
      <c r="M449" s="10" t="str">
        <f t="shared" ca="1" si="44"/>
        <v/>
      </c>
      <c r="N449" s="102"/>
      <c r="O449" s="99">
        <v>4607144329125</v>
      </c>
      <c r="P449" s="77" t="s">
        <v>990</v>
      </c>
    </row>
    <row r="450" spans="1:16" ht="14.25" customHeight="1" x14ac:dyDescent="0.2">
      <c r="A450" s="11" t="s">
        <v>292</v>
      </c>
      <c r="B450" s="11" t="s">
        <v>262</v>
      </c>
      <c r="C450" s="11" t="s">
        <v>390</v>
      </c>
      <c r="D450" s="25" t="s">
        <v>332</v>
      </c>
      <c r="E450" s="25" t="s">
        <v>504</v>
      </c>
      <c r="F450" s="63" t="s">
        <v>505</v>
      </c>
      <c r="G450" s="58">
        <v>46</v>
      </c>
      <c r="H450" s="65" t="s">
        <v>506</v>
      </c>
      <c r="I450" s="9">
        <f ca="1">SUMIF(Лист1!B:B,Sheet1!F450,Лист1!D:D)</f>
        <v>839</v>
      </c>
      <c r="J450" s="9">
        <f ca="1">SUMIF(Лист1!B:B,Sheet1!F450,Лист1!F:F)</f>
        <v>0</v>
      </c>
      <c r="K450" s="5">
        <f ca="1">SUMIF(Лист1!B:B,Sheet1!F450,Лист1!E:E)</f>
        <v>0</v>
      </c>
      <c r="L450" s="31"/>
      <c r="M450" s="10" t="str">
        <f t="shared" ca="1" si="44"/>
        <v/>
      </c>
      <c r="N450" s="102"/>
      <c r="O450" s="99">
        <v>4607144329071</v>
      </c>
      <c r="P450" s="77" t="s">
        <v>990</v>
      </c>
    </row>
    <row r="451" spans="1:16" ht="14.25" customHeight="1" x14ac:dyDescent="0.2">
      <c r="A451" s="11" t="s">
        <v>292</v>
      </c>
      <c r="B451" s="11" t="s">
        <v>262</v>
      </c>
      <c r="C451" s="11" t="s">
        <v>390</v>
      </c>
      <c r="D451" s="25" t="s">
        <v>332</v>
      </c>
      <c r="E451" s="25" t="s">
        <v>504</v>
      </c>
      <c r="F451" s="63" t="s">
        <v>748</v>
      </c>
      <c r="G451" s="58">
        <v>46</v>
      </c>
      <c r="H451" s="65" t="s">
        <v>506</v>
      </c>
      <c r="I451" s="9">
        <f ca="1">SUMIF(Лист1!B:B,Sheet1!F451,Лист1!D:D)</f>
        <v>839</v>
      </c>
      <c r="J451" s="9">
        <f ca="1">SUMIF(Лист1!B:B,Sheet1!F451,Лист1!F:F)</f>
        <v>0</v>
      </c>
      <c r="K451" s="5">
        <f ca="1">SUMIF(Лист1!B:B,Sheet1!F451,Лист1!E:E)</f>
        <v>2</v>
      </c>
      <c r="L451" s="31"/>
      <c r="M451" s="10" t="str">
        <f t="shared" ca="1" si="44"/>
        <v/>
      </c>
      <c r="N451" s="82"/>
      <c r="O451" s="99">
        <v>4607144329064</v>
      </c>
      <c r="P451" s="77" t="s">
        <v>990</v>
      </c>
    </row>
    <row r="452" spans="1:16" ht="81.75" customHeight="1" x14ac:dyDescent="0.2">
      <c r="A452" s="11" t="s">
        <v>507</v>
      </c>
      <c r="B452" s="11" t="s">
        <v>508</v>
      </c>
      <c r="C452" s="11" t="s">
        <v>422</v>
      </c>
      <c r="D452" s="25" t="s">
        <v>408</v>
      </c>
      <c r="E452" s="25" t="s">
        <v>509</v>
      </c>
      <c r="F452" s="63" t="s">
        <v>510</v>
      </c>
      <c r="G452" s="58">
        <v>107</v>
      </c>
      <c r="H452" s="65" t="s">
        <v>511</v>
      </c>
      <c r="I452" s="9">
        <f ca="1">SUMIF(Лист1!B:B,Sheet1!F452,Лист1!D:D)</f>
        <v>1178</v>
      </c>
      <c r="J452" s="9">
        <f ca="1">SUMIF(Лист1!B:B,Sheet1!F452,Лист1!F:F)</f>
        <v>0</v>
      </c>
      <c r="K452" s="5">
        <f ca="1">SUMIF(Лист1!B:B,Sheet1!F452,Лист1!E:E)</f>
        <v>124</v>
      </c>
      <c r="L452" s="31"/>
      <c r="M452" s="10" t="str">
        <f t="shared" ca="1" si="44"/>
        <v/>
      </c>
      <c r="N452" s="77"/>
      <c r="O452" s="99">
        <v>4607144329675</v>
      </c>
      <c r="P452" s="77" t="s">
        <v>990</v>
      </c>
    </row>
    <row r="453" spans="1:16" ht="31.5" customHeight="1" x14ac:dyDescent="0.2">
      <c r="A453" s="11" t="s">
        <v>398</v>
      </c>
      <c r="B453" s="11" t="s">
        <v>256</v>
      </c>
      <c r="C453" s="11" t="s">
        <v>257</v>
      </c>
      <c r="D453" s="25" t="s">
        <v>507</v>
      </c>
      <c r="E453" s="25" t="s">
        <v>512</v>
      </c>
      <c r="F453" s="63" t="s">
        <v>513</v>
      </c>
      <c r="G453" s="58">
        <v>71</v>
      </c>
      <c r="H453" s="65" t="s">
        <v>514</v>
      </c>
      <c r="I453" s="9">
        <f ca="1">SUMIF(Лист1!B:B,Sheet1!F453,Лист1!D:D)</f>
        <v>833</v>
      </c>
      <c r="J453" s="9">
        <f ca="1">SUMIF(Лист1!B:B,Sheet1!F453,Лист1!F:F)</f>
        <v>0</v>
      </c>
      <c r="K453" s="5">
        <f ca="1">SUMIF(Лист1!B:B,Sheet1!F453,Лист1!E:E)</f>
        <v>152</v>
      </c>
      <c r="L453" s="31"/>
      <c r="M453" s="10" t="str">
        <f t="shared" ca="1" si="44"/>
        <v/>
      </c>
      <c r="N453" s="77"/>
      <c r="O453" s="99">
        <v>4607144329545</v>
      </c>
      <c r="P453" s="77" t="s">
        <v>990</v>
      </c>
    </row>
    <row r="454" spans="1:16" ht="31.5" customHeight="1" x14ac:dyDescent="0.2">
      <c r="A454" s="11" t="s">
        <v>398</v>
      </c>
      <c r="B454" s="11" t="s">
        <v>256</v>
      </c>
      <c r="C454" s="11" t="s">
        <v>257</v>
      </c>
      <c r="D454" s="25" t="s">
        <v>507</v>
      </c>
      <c r="E454" s="25" t="s">
        <v>512</v>
      </c>
      <c r="F454" s="63" t="s">
        <v>1872</v>
      </c>
      <c r="G454" s="58">
        <v>71</v>
      </c>
      <c r="H454" s="65" t="s">
        <v>514</v>
      </c>
      <c r="I454" s="9">
        <f ca="1">SUMIF(Лист1!B:B,Sheet1!F454,Лист1!D:D)</f>
        <v>833</v>
      </c>
      <c r="J454" s="9">
        <f ca="1">SUMIF(Лист1!B:B,Sheet1!F454,Лист1!F:F)</f>
        <v>0</v>
      </c>
      <c r="K454" s="5">
        <f ca="1">SUMIF(Лист1!B:B,Sheet1!F454,Лист1!E:E)</f>
        <v>69</v>
      </c>
      <c r="L454" s="31"/>
      <c r="M454" s="10" t="str">
        <f ca="1">IF(J454&gt;0,IF(L454*J454&gt;0,IF(K454&gt;=L454,J454*L454,J454*L454&amp;"руб., но остатков не хватает!!!"),""),IF(L454*I454&gt;0,IF(K454&gt;=L454,I454*L454,I454*L454&amp;"руб., но остатков не хватает!!!"),""))</f>
        <v/>
      </c>
      <c r="N454" s="77"/>
      <c r="O454" s="99">
        <v>0</v>
      </c>
      <c r="P454" s="77" t="s">
        <v>990</v>
      </c>
    </row>
    <row r="455" spans="1:16" ht="35.25" customHeight="1" x14ac:dyDescent="0.2">
      <c r="A455" s="11" t="s">
        <v>516</v>
      </c>
      <c r="B455" s="11" t="s">
        <v>333</v>
      </c>
      <c r="C455" s="11" t="s">
        <v>256</v>
      </c>
      <c r="D455" s="25" t="s">
        <v>367</v>
      </c>
      <c r="E455" s="25" t="s">
        <v>517</v>
      </c>
      <c r="F455" s="63" t="s">
        <v>518</v>
      </c>
      <c r="G455" s="58">
        <v>38</v>
      </c>
      <c r="H455" s="65" t="s">
        <v>519</v>
      </c>
      <c r="I455" s="9">
        <f ca="1">SUMIF(Лист1!B:B,Sheet1!F455,Лист1!D:D)</f>
        <v>502</v>
      </c>
      <c r="J455" s="9">
        <f ca="1">SUMIF(Лист1!B:B,Sheet1!F455,Лист1!F:F)</f>
        <v>0</v>
      </c>
      <c r="K455" s="5">
        <f ca="1">SUMIF(Лист1!B:B,Sheet1!F455,Лист1!E:E)</f>
        <v>145</v>
      </c>
      <c r="L455" s="31"/>
      <c r="M455" s="10" t="str">
        <f t="shared" ca="1" si="44"/>
        <v/>
      </c>
      <c r="N455" s="102"/>
      <c r="O455" s="99">
        <v>4690365000904</v>
      </c>
      <c r="P455" s="77" t="s">
        <v>990</v>
      </c>
    </row>
    <row r="456" spans="1:16" ht="35.25" customHeight="1" x14ac:dyDescent="0.2">
      <c r="A456" s="11" t="s">
        <v>477</v>
      </c>
      <c r="B456" s="11" t="s">
        <v>421</v>
      </c>
      <c r="C456" s="11" t="s">
        <v>323</v>
      </c>
      <c r="D456" s="25" t="s">
        <v>298</v>
      </c>
      <c r="E456" s="25" t="s">
        <v>520</v>
      </c>
      <c r="F456" s="63" t="s">
        <v>521</v>
      </c>
      <c r="G456" s="58">
        <v>62</v>
      </c>
      <c r="H456" s="65" t="s">
        <v>522</v>
      </c>
      <c r="I456" s="9">
        <f ca="1">SUMIF(Лист1!B:B,Sheet1!F456,Лист1!D:D)</f>
        <v>895</v>
      </c>
      <c r="J456" s="9">
        <f ca="1">SUMIF(Лист1!B:B,Sheet1!F456,Лист1!F:F)</f>
        <v>0</v>
      </c>
      <c r="K456" s="5">
        <f ca="1">SUMIF(Лист1!B:B,Sheet1!F456,Лист1!E:E)</f>
        <v>0</v>
      </c>
      <c r="L456" s="31"/>
      <c r="M456" s="10" t="str">
        <f t="shared" ca="1" si="44"/>
        <v/>
      </c>
      <c r="N456" s="102"/>
      <c r="O456" s="99">
        <v>4690365000843</v>
      </c>
      <c r="P456" s="77" t="s">
        <v>990</v>
      </c>
    </row>
    <row r="457" spans="1:16" ht="33.75" customHeight="1" x14ac:dyDescent="0.2">
      <c r="A457" s="11" t="s">
        <v>523</v>
      </c>
      <c r="B457" s="11" t="s">
        <v>263</v>
      </c>
      <c r="C457" s="11" t="s">
        <v>263</v>
      </c>
      <c r="D457" s="25" t="s">
        <v>367</v>
      </c>
      <c r="E457" s="25" t="s">
        <v>524</v>
      </c>
      <c r="F457" s="63" t="s">
        <v>525</v>
      </c>
      <c r="G457" s="58">
        <v>35</v>
      </c>
      <c r="H457" s="65" t="s">
        <v>526</v>
      </c>
      <c r="I457" s="9">
        <f ca="1">SUMIF(Лист1!B:B,Sheet1!F457,Лист1!D:D)</f>
        <v>512</v>
      </c>
      <c r="J457" s="9">
        <f ca="1">SUMIF(Лист1!B:B,Sheet1!F457,Лист1!F:F)</f>
        <v>0</v>
      </c>
      <c r="K457" s="5">
        <f ca="1">SUMIF(Лист1!B:B,Sheet1!F457,Лист1!E:E)</f>
        <v>75</v>
      </c>
      <c r="L457" s="31"/>
      <c r="M457" s="10" t="str">
        <f t="shared" ca="1" si="44"/>
        <v/>
      </c>
      <c r="N457" s="102"/>
      <c r="O457" s="99">
        <v>4690365001789</v>
      </c>
      <c r="P457" s="77" t="s">
        <v>990</v>
      </c>
    </row>
    <row r="458" spans="1:16" ht="33.75" customHeight="1" x14ac:dyDescent="0.2">
      <c r="A458" s="11" t="s">
        <v>348</v>
      </c>
      <c r="B458" s="11" t="s">
        <v>298</v>
      </c>
      <c r="C458" s="11" t="s">
        <v>270</v>
      </c>
      <c r="D458" s="25" t="s">
        <v>332</v>
      </c>
      <c r="E458" s="25" t="s">
        <v>527</v>
      </c>
      <c r="F458" s="63" t="s">
        <v>528</v>
      </c>
      <c r="G458" s="58">
        <v>50</v>
      </c>
      <c r="H458" s="65" t="s">
        <v>529</v>
      </c>
      <c r="I458" s="9">
        <f ca="1">SUMIF(Лист1!B:B,Sheet1!F458,Лист1!D:D)</f>
        <v>836</v>
      </c>
      <c r="J458" s="9">
        <f ca="1">SUMIF(Лист1!B:B,Sheet1!F458,Лист1!F:F)</f>
        <v>0</v>
      </c>
      <c r="K458" s="5">
        <f ca="1">SUMIF(Лист1!B:B,Sheet1!F458,Лист1!E:E)</f>
        <v>0</v>
      </c>
      <c r="L458" s="31"/>
      <c r="M458" s="10" t="str">
        <f t="shared" ca="1" si="44"/>
        <v/>
      </c>
      <c r="N458" s="102"/>
      <c r="O458" s="99">
        <v>4690365001826</v>
      </c>
      <c r="P458" s="77" t="s">
        <v>990</v>
      </c>
    </row>
    <row r="459" spans="1:16" ht="69" customHeight="1" x14ac:dyDescent="0.2">
      <c r="A459" s="11" t="s">
        <v>530</v>
      </c>
      <c r="B459" s="11" t="s">
        <v>333</v>
      </c>
      <c r="C459" s="11" t="s">
        <v>318</v>
      </c>
      <c r="D459" s="25" t="s">
        <v>257</v>
      </c>
      <c r="E459" s="25" t="s">
        <v>531</v>
      </c>
      <c r="F459" s="63" t="s">
        <v>532</v>
      </c>
      <c r="G459" s="58">
        <v>38</v>
      </c>
      <c r="H459" s="65" t="s">
        <v>533</v>
      </c>
      <c r="I459" s="9">
        <f ca="1">SUMIF(Лист1!B:B,Sheet1!F459,Лист1!D:D)</f>
        <v>564</v>
      </c>
      <c r="J459" s="9">
        <f ca="1">SUMIF(Лист1!B:B,Sheet1!F459,Лист1!F:F)</f>
        <v>0</v>
      </c>
      <c r="K459" s="5">
        <f ca="1">SUMIF(Лист1!B:B,Sheet1!F459,Лист1!E:E)</f>
        <v>0</v>
      </c>
      <c r="L459" s="31"/>
      <c r="M459" s="10" t="str">
        <f t="shared" ca="1" si="44"/>
        <v/>
      </c>
      <c r="N459" s="81"/>
      <c r="O459" s="99">
        <v>4690365001710</v>
      </c>
      <c r="P459" s="77" t="s">
        <v>990</v>
      </c>
    </row>
    <row r="460" spans="1:16" ht="66" customHeight="1" x14ac:dyDescent="0.2">
      <c r="A460" s="11" t="s">
        <v>368</v>
      </c>
      <c r="B460" s="11" t="s">
        <v>292</v>
      </c>
      <c r="C460" s="11" t="s">
        <v>347</v>
      </c>
      <c r="D460" s="25" t="s">
        <v>298</v>
      </c>
      <c r="E460" s="25" t="s">
        <v>541</v>
      </c>
      <c r="F460" s="63" t="s">
        <v>542</v>
      </c>
      <c r="G460" s="58">
        <v>70</v>
      </c>
      <c r="H460" s="65" t="s">
        <v>543</v>
      </c>
      <c r="I460" s="9">
        <f ca="1">SUMIF(Лист1!B:B,Sheet1!F460,Лист1!D:D)</f>
        <v>1547</v>
      </c>
      <c r="J460" s="9">
        <f ca="1">SUMIF(Лист1!B:B,Sheet1!F460,Лист1!F:F)</f>
        <v>0</v>
      </c>
      <c r="K460" s="5">
        <f ca="1">SUMIF(Лист1!B:B,Sheet1!F460,Лист1!E:E)</f>
        <v>110</v>
      </c>
      <c r="L460" s="31"/>
      <c r="M460" s="10" t="str">
        <f t="shared" ca="1" si="44"/>
        <v/>
      </c>
      <c r="N460" s="81"/>
      <c r="O460" s="99">
        <v>4690365000225</v>
      </c>
      <c r="P460" s="77" t="s">
        <v>990</v>
      </c>
    </row>
    <row r="461" spans="1:16" ht="67.5" customHeight="1" x14ac:dyDescent="0.2">
      <c r="A461" s="11" t="s">
        <v>545</v>
      </c>
      <c r="B461" s="11" t="s">
        <v>257</v>
      </c>
      <c r="C461" s="11" t="s">
        <v>327</v>
      </c>
      <c r="D461" s="25" t="s">
        <v>507</v>
      </c>
      <c r="E461" s="25" t="s">
        <v>546</v>
      </c>
      <c r="F461" s="63" t="s">
        <v>547</v>
      </c>
      <c r="G461" s="58">
        <v>71</v>
      </c>
      <c r="H461" s="65" t="s">
        <v>548</v>
      </c>
      <c r="I461" s="9">
        <f ca="1">SUMIF(Лист1!B:B,Sheet1!F461,Лист1!D:D)</f>
        <v>897</v>
      </c>
      <c r="J461" s="9">
        <f ca="1">SUMIF(Лист1!B:B,Sheet1!F461,Лист1!F:F)</f>
        <v>0</v>
      </c>
      <c r="K461" s="5">
        <f ca="1">SUMIF(Лист1!B:B,Sheet1!F461,Лист1!E:E)</f>
        <v>48</v>
      </c>
      <c r="L461" s="31"/>
      <c r="M461" s="10" t="str">
        <f t="shared" ca="1" si="44"/>
        <v/>
      </c>
      <c r="N461" s="77"/>
      <c r="O461" s="99">
        <v>4690365001581</v>
      </c>
      <c r="P461" s="77" t="s">
        <v>990</v>
      </c>
    </row>
    <row r="462" spans="1:16" ht="90.75" customHeight="1" x14ac:dyDescent="0.2">
      <c r="A462" s="11" t="s">
        <v>549</v>
      </c>
      <c r="B462" s="11" t="s">
        <v>550</v>
      </c>
      <c r="C462" s="11" t="s">
        <v>550</v>
      </c>
      <c r="D462" s="25" t="s">
        <v>550</v>
      </c>
      <c r="E462" s="25" t="s">
        <v>551</v>
      </c>
      <c r="F462" s="63" t="s">
        <v>552</v>
      </c>
      <c r="G462" s="58">
        <v>40</v>
      </c>
      <c r="H462" s="65" t="s">
        <v>553</v>
      </c>
      <c r="I462" s="9">
        <f ca="1">SUMIF(Лист1!B:B,Sheet1!F462,Лист1!D:D)</f>
        <v>637</v>
      </c>
      <c r="J462" s="9">
        <f ca="1">SUMIF(Лист1!B:B,Sheet1!F462,Лист1!F:F)</f>
        <v>0</v>
      </c>
      <c r="K462" s="5">
        <f ca="1">SUMIF(Лист1!B:B,Sheet1!F462,Лист1!E:E)</f>
        <v>82</v>
      </c>
      <c r="L462" s="31"/>
      <c r="M462" s="10" t="str">
        <f t="shared" ca="1" si="44"/>
        <v/>
      </c>
      <c r="N462" s="77"/>
      <c r="O462" s="99">
        <v>4690365003813</v>
      </c>
      <c r="P462" s="77" t="s">
        <v>990</v>
      </c>
    </row>
    <row r="463" spans="1:16" ht="81" customHeight="1" x14ac:dyDescent="0.2">
      <c r="A463" s="11" t="s">
        <v>311</v>
      </c>
      <c r="B463" s="11" t="s">
        <v>275</v>
      </c>
      <c r="C463" s="11" t="s">
        <v>332</v>
      </c>
      <c r="D463" s="25" t="s">
        <v>256</v>
      </c>
      <c r="E463" s="25" t="s">
        <v>554</v>
      </c>
      <c r="F463" s="63" t="s">
        <v>555</v>
      </c>
      <c r="G463" s="58">
        <v>40</v>
      </c>
      <c r="H463" s="65" t="s">
        <v>556</v>
      </c>
      <c r="I463" s="9">
        <f ca="1">SUMIF(Лист1!B:B,Sheet1!F463,Лист1!D:D)</f>
        <v>890</v>
      </c>
      <c r="J463" s="9">
        <f ca="1">SUMIF(Лист1!B:B,Sheet1!F463,Лист1!F:F)</f>
        <v>0</v>
      </c>
      <c r="K463" s="5">
        <f ca="1">SUMIF(Лист1!B:B,Sheet1!F463,Лист1!E:E)</f>
        <v>27</v>
      </c>
      <c r="L463" s="31"/>
      <c r="M463" s="10" t="str">
        <f t="shared" ca="1" si="44"/>
        <v/>
      </c>
      <c r="N463" s="77"/>
      <c r="O463" s="99">
        <v>4690365002540</v>
      </c>
      <c r="P463" s="77" t="s">
        <v>990</v>
      </c>
    </row>
    <row r="464" spans="1:16" ht="75" customHeight="1" x14ac:dyDescent="0.2">
      <c r="A464" s="11" t="s">
        <v>559</v>
      </c>
      <c r="B464" s="11" t="s">
        <v>466</v>
      </c>
      <c r="C464" s="11" t="s">
        <v>457</v>
      </c>
      <c r="D464" s="25" t="s">
        <v>328</v>
      </c>
      <c r="E464" s="25" t="s">
        <v>560</v>
      </c>
      <c r="F464" s="63" t="s">
        <v>561</v>
      </c>
      <c r="G464" s="58">
        <v>59</v>
      </c>
      <c r="H464" s="65" t="s">
        <v>558</v>
      </c>
      <c r="I464" s="9">
        <f ca="1">SUMIF(Лист1!B:B,Sheet1!F464,Лист1!D:D)</f>
        <v>806</v>
      </c>
      <c r="J464" s="9">
        <f ca="1">SUMIF(Лист1!B:B,Sheet1!F464,Лист1!F:F)</f>
        <v>0</v>
      </c>
      <c r="K464" s="5">
        <f ca="1">SUMIF(Лист1!B:B,Sheet1!F464,Лист1!E:E)</f>
        <v>6</v>
      </c>
      <c r="L464" s="31"/>
      <c r="M464" s="10" t="str">
        <f t="shared" ca="1" si="44"/>
        <v/>
      </c>
      <c r="N464" s="81"/>
      <c r="O464" s="99">
        <v>4690365002045</v>
      </c>
      <c r="P464" s="77" t="s">
        <v>990</v>
      </c>
    </row>
    <row r="465" spans="1:16" ht="66" customHeight="1" x14ac:dyDescent="0.2">
      <c r="A465" s="11" t="s">
        <v>567</v>
      </c>
      <c r="B465" s="11" t="s">
        <v>257</v>
      </c>
      <c r="C465" s="11" t="s">
        <v>256</v>
      </c>
      <c r="D465" s="25" t="s">
        <v>270</v>
      </c>
      <c r="E465" s="25" t="s">
        <v>568</v>
      </c>
      <c r="F465" s="63" t="s">
        <v>569</v>
      </c>
      <c r="G465" s="58">
        <v>55</v>
      </c>
      <c r="H465" s="65" t="s">
        <v>570</v>
      </c>
      <c r="I465" s="9">
        <f ca="1">SUMIF(Лист1!B:B,Sheet1!F465,Лист1!D:D)</f>
        <v>449</v>
      </c>
      <c r="J465" s="9">
        <f ca="1">SUMIF(Лист1!B:B,Sheet1!F465,Лист1!F:F)</f>
        <v>0</v>
      </c>
      <c r="K465" s="5">
        <f ca="1">SUMIF(Лист1!B:B,Sheet1!F465,Лист1!E:E)</f>
        <v>24</v>
      </c>
      <c r="L465" s="31"/>
      <c r="M465" s="10" t="str">
        <f t="shared" ca="1" si="44"/>
        <v/>
      </c>
      <c r="N465" s="77"/>
      <c r="O465" s="99">
        <v>4690365003486</v>
      </c>
      <c r="P465" s="77" t="s">
        <v>990</v>
      </c>
    </row>
    <row r="466" spans="1:16" ht="83.25" customHeight="1" x14ac:dyDescent="0.2">
      <c r="A466" s="11"/>
      <c r="B466" s="11"/>
      <c r="C466" s="11"/>
      <c r="D466" s="25"/>
      <c r="E466" s="25"/>
      <c r="F466" s="63" t="s">
        <v>156</v>
      </c>
      <c r="G466" s="58">
        <v>59</v>
      </c>
      <c r="H466" s="65" t="s">
        <v>749</v>
      </c>
      <c r="I466" s="9">
        <f ca="1">SUMIF(Лист1!B:B,Sheet1!F466,Лист1!D:D)</f>
        <v>976</v>
      </c>
      <c r="J466" s="9">
        <f ca="1">SUMIF(Лист1!B:B,Sheet1!F466,Лист1!F:F)</f>
        <v>0</v>
      </c>
      <c r="K466" s="5">
        <f ca="1">SUMIF(Лист1!B:B,Sheet1!F466,Лист1!E:E)</f>
        <v>102</v>
      </c>
      <c r="L466" s="31"/>
      <c r="M466" s="10" t="str">
        <f t="shared" ref="M466:M487" ca="1" si="45">IF(J466&gt;0,IF(L466*J466&gt;0,IF(K466&gt;=L466,J466*L466,J466*L466&amp;"руб., но остатков не хватает!!!"),""),IF(L466*I466&gt;0,IF(K466&gt;=L466,I466*L466,I466*L466&amp;"руб., но остатков не хватает!!!"),""))</f>
        <v/>
      </c>
      <c r="N466" s="77"/>
      <c r="O466" s="99">
        <v>4690365001253</v>
      </c>
      <c r="P466" s="77" t="s">
        <v>990</v>
      </c>
    </row>
    <row r="467" spans="1:16" ht="72.75" customHeight="1" x14ac:dyDescent="0.2">
      <c r="A467" s="11" t="s">
        <v>431</v>
      </c>
      <c r="B467" s="11" t="s">
        <v>264</v>
      </c>
      <c r="C467" s="11" t="s">
        <v>422</v>
      </c>
      <c r="D467" s="25" t="s">
        <v>297</v>
      </c>
      <c r="E467" s="25" t="s">
        <v>571</v>
      </c>
      <c r="F467" s="63" t="s">
        <v>572</v>
      </c>
      <c r="G467" s="58">
        <v>45</v>
      </c>
      <c r="H467" s="65" t="s">
        <v>573</v>
      </c>
      <c r="I467" s="9">
        <f ca="1">SUMIF(Лист1!B:B,Sheet1!F467,Лист1!D:D)</f>
        <v>774</v>
      </c>
      <c r="J467" s="9">
        <f ca="1">SUMIF(Лист1!B:B,Sheet1!F467,Лист1!F:F)</f>
        <v>0</v>
      </c>
      <c r="K467" s="5">
        <f ca="1">SUMIF(Лист1!B:B,Sheet1!F467,Лист1!E:E)</f>
        <v>189</v>
      </c>
      <c r="L467" s="31"/>
      <c r="M467" s="10" t="str">
        <f t="shared" ca="1" si="45"/>
        <v/>
      </c>
      <c r="N467" s="77"/>
      <c r="O467" s="99">
        <v>4690365001543</v>
      </c>
      <c r="P467" s="77" t="s">
        <v>990</v>
      </c>
    </row>
    <row r="468" spans="1:16" ht="74.25" customHeight="1" x14ac:dyDescent="0.2">
      <c r="A468" s="11" t="s">
        <v>430</v>
      </c>
      <c r="B468" s="11" t="s">
        <v>413</v>
      </c>
      <c r="C468" s="11" t="s">
        <v>298</v>
      </c>
      <c r="D468" s="25" t="s">
        <v>360</v>
      </c>
      <c r="E468" s="25" t="s">
        <v>577</v>
      </c>
      <c r="F468" s="63" t="s">
        <v>578</v>
      </c>
      <c r="G468" s="58">
        <v>49</v>
      </c>
      <c r="H468" s="65" t="s">
        <v>579</v>
      </c>
      <c r="I468" s="9">
        <f ca="1">SUMIF(Лист1!B:B,Sheet1!F468,Лист1!D:D)</f>
        <v>634</v>
      </c>
      <c r="J468" s="9">
        <f ca="1">SUMIF(Лист1!B:B,Sheet1!F468,Лист1!F:F)</f>
        <v>0</v>
      </c>
      <c r="K468" s="5">
        <f ca="1">SUMIF(Лист1!B:B,Sheet1!F468,Лист1!E:E)</f>
        <v>247</v>
      </c>
      <c r="L468" s="31"/>
      <c r="M468" s="10" t="str">
        <f t="shared" ca="1" si="45"/>
        <v/>
      </c>
      <c r="N468" s="77"/>
      <c r="O468" s="99">
        <v>4690365001673</v>
      </c>
      <c r="P468" s="77" t="s">
        <v>990</v>
      </c>
    </row>
    <row r="469" spans="1:16" ht="96" customHeight="1" x14ac:dyDescent="0.2">
      <c r="A469" s="11" t="s">
        <v>585</v>
      </c>
      <c r="B469" s="11" t="s">
        <v>262</v>
      </c>
      <c r="C469" s="11" t="s">
        <v>339</v>
      </c>
      <c r="D469" s="25" t="s">
        <v>457</v>
      </c>
      <c r="E469" s="25" t="s">
        <v>586</v>
      </c>
      <c r="F469" s="63" t="s">
        <v>587</v>
      </c>
      <c r="G469" s="58">
        <v>63</v>
      </c>
      <c r="H469" s="65" t="s">
        <v>588</v>
      </c>
      <c r="I469" s="9">
        <f ca="1">SUMIF(Лист1!B:B,Sheet1!F469,Лист1!D:D)</f>
        <v>759</v>
      </c>
      <c r="J469" s="9">
        <f ca="1">SUMIF(Лист1!B:B,Sheet1!F469,Лист1!F:F)</f>
        <v>0</v>
      </c>
      <c r="K469" s="5">
        <f ca="1">SUMIF(Лист1!B:B,Sheet1!F469,Лист1!E:E)</f>
        <v>63</v>
      </c>
      <c r="L469" s="31"/>
      <c r="M469" s="10" t="str">
        <f t="shared" ca="1" si="45"/>
        <v/>
      </c>
      <c r="N469" s="81"/>
      <c r="O469" s="99">
        <v>4690365001239</v>
      </c>
      <c r="P469" s="77" t="s">
        <v>990</v>
      </c>
    </row>
    <row r="470" spans="1:16" ht="57" customHeight="1" x14ac:dyDescent="0.2">
      <c r="A470" s="11" t="s">
        <v>589</v>
      </c>
      <c r="B470" s="11" t="s">
        <v>274</v>
      </c>
      <c r="C470" s="11" t="s">
        <v>264</v>
      </c>
      <c r="D470" s="25" t="s">
        <v>537</v>
      </c>
      <c r="E470" s="25" t="s">
        <v>590</v>
      </c>
      <c r="F470" s="63" t="s">
        <v>31</v>
      </c>
      <c r="G470" s="58">
        <v>65</v>
      </c>
      <c r="H470" s="65" t="s">
        <v>592</v>
      </c>
      <c r="I470" s="9">
        <f ca="1">SUMIF(Лист1!B:B,Sheet1!F470,Лист1!D:D)</f>
        <v>1129</v>
      </c>
      <c r="J470" s="9">
        <f ca="1">SUMIF(Лист1!B:B,Sheet1!F470,Лист1!F:F)</f>
        <v>0</v>
      </c>
      <c r="K470" s="5">
        <f ca="1">SUMIF(Лист1!B:B,Sheet1!F470,Лист1!E:E)</f>
        <v>63</v>
      </c>
      <c r="L470" s="31"/>
      <c r="M470" s="10" t="str">
        <f t="shared" ca="1" si="45"/>
        <v/>
      </c>
      <c r="N470" s="77"/>
      <c r="O470" s="99">
        <v>4690365030208</v>
      </c>
      <c r="P470" s="77" t="s">
        <v>990</v>
      </c>
    </row>
    <row r="471" spans="1:16" ht="77.25" customHeight="1" x14ac:dyDescent="0.2">
      <c r="A471" s="11" t="s">
        <v>597</v>
      </c>
      <c r="B471" s="11" t="s">
        <v>338</v>
      </c>
      <c r="C471" s="11" t="s">
        <v>367</v>
      </c>
      <c r="D471" s="25" t="s">
        <v>258</v>
      </c>
      <c r="E471" s="25" t="s">
        <v>598</v>
      </c>
      <c r="F471" s="63" t="s">
        <v>599</v>
      </c>
      <c r="G471" s="58">
        <v>42</v>
      </c>
      <c r="H471" s="65" t="s">
        <v>600</v>
      </c>
      <c r="I471" s="9">
        <f ca="1">SUMIF(Лист1!B:B,Sheet1!F471,Лист1!D:D)</f>
        <v>522</v>
      </c>
      <c r="J471" s="9">
        <f ca="1">SUMIF(Лист1!B:B,Sheet1!F471,Лист1!F:F)</f>
        <v>0</v>
      </c>
      <c r="K471" s="5">
        <f ca="1">SUMIF(Лист1!B:B,Sheet1!F471,Лист1!E:E)</f>
        <v>117</v>
      </c>
      <c r="L471" s="31"/>
      <c r="M471" s="10" t="str">
        <f t="shared" ca="1" si="45"/>
        <v/>
      </c>
      <c r="N471" s="77"/>
      <c r="O471" s="99">
        <v>4690365004100</v>
      </c>
      <c r="P471" s="77" t="s">
        <v>990</v>
      </c>
    </row>
    <row r="472" spans="1:16" ht="80.25" customHeight="1" x14ac:dyDescent="0.2">
      <c r="A472" s="11" t="s">
        <v>601</v>
      </c>
      <c r="B472" s="11" t="s">
        <v>271</v>
      </c>
      <c r="C472" s="11" t="s">
        <v>257</v>
      </c>
      <c r="D472" s="25" t="s">
        <v>377</v>
      </c>
      <c r="E472" s="25" t="s">
        <v>602</v>
      </c>
      <c r="F472" s="63" t="s">
        <v>603</v>
      </c>
      <c r="G472" s="58">
        <v>48</v>
      </c>
      <c r="H472" s="65" t="s">
        <v>604</v>
      </c>
      <c r="I472" s="9">
        <f ca="1">SUMIF(Лист1!B:B,Sheet1!F472,Лист1!D:D)</f>
        <v>660</v>
      </c>
      <c r="J472" s="9">
        <f ca="1">SUMIF(Лист1!B:B,Sheet1!F472,Лист1!F:F)</f>
        <v>0</v>
      </c>
      <c r="K472" s="5">
        <f ca="1">SUMIF(Лист1!B:B,Sheet1!F472,Лист1!E:E)</f>
        <v>113</v>
      </c>
      <c r="L472" s="31"/>
      <c r="M472" s="10" t="str">
        <f t="shared" ca="1" si="45"/>
        <v/>
      </c>
      <c r="N472" s="77"/>
      <c r="O472" s="99">
        <v>4690365004285</v>
      </c>
      <c r="P472" s="77" t="s">
        <v>990</v>
      </c>
    </row>
    <row r="473" spans="1:16" ht="44.25" customHeight="1" x14ac:dyDescent="0.2">
      <c r="A473" s="11" t="s">
        <v>605</v>
      </c>
      <c r="B473" s="11" t="s">
        <v>275</v>
      </c>
      <c r="C473" s="11" t="s">
        <v>446</v>
      </c>
      <c r="D473" s="25" t="s">
        <v>398</v>
      </c>
      <c r="E473" s="25" t="s">
        <v>606</v>
      </c>
      <c r="F473" s="63" t="s">
        <v>607</v>
      </c>
      <c r="G473" s="58">
        <v>72</v>
      </c>
      <c r="H473" s="65" t="s">
        <v>608</v>
      </c>
      <c r="I473" s="9">
        <f ca="1">SUMIF(Лист1!B:B,Sheet1!F473,Лист1!D:D)</f>
        <v>1051</v>
      </c>
      <c r="J473" s="9">
        <f ca="1">SUMIF(Лист1!B:B,Sheet1!F473,Лист1!F:F)</f>
        <v>0</v>
      </c>
      <c r="K473" s="5">
        <f ca="1">SUMIF(Лист1!B:B,Sheet1!F473,Лист1!E:E)</f>
        <v>23</v>
      </c>
      <c r="L473" s="31"/>
      <c r="M473" s="10" t="str">
        <f t="shared" ca="1" si="45"/>
        <v/>
      </c>
      <c r="N473" s="102"/>
      <c r="O473" s="99">
        <v>4690365004346</v>
      </c>
      <c r="P473" s="77" t="s">
        <v>990</v>
      </c>
    </row>
    <row r="474" spans="1:16" ht="44.25" customHeight="1" x14ac:dyDescent="0.2">
      <c r="A474" s="11" t="s">
        <v>414</v>
      </c>
      <c r="B474" s="11" t="s">
        <v>275</v>
      </c>
      <c r="C474" s="11" t="s">
        <v>446</v>
      </c>
      <c r="D474" s="25" t="s">
        <v>398</v>
      </c>
      <c r="E474" s="25" t="s">
        <v>609</v>
      </c>
      <c r="F474" s="63" t="s">
        <v>610</v>
      </c>
      <c r="G474" s="58">
        <v>72</v>
      </c>
      <c r="H474" s="65" t="s">
        <v>608</v>
      </c>
      <c r="I474" s="9">
        <f ca="1">SUMIF(Лист1!B:B,Sheet1!F474,Лист1!D:D)</f>
        <v>1051</v>
      </c>
      <c r="J474" s="9">
        <f ca="1">SUMIF(Лист1!B:B,Sheet1!F474,Лист1!F:F)</f>
        <v>0</v>
      </c>
      <c r="K474" s="5">
        <f ca="1">SUMIF(Лист1!B:B,Sheet1!F474,Лист1!E:E)</f>
        <v>22</v>
      </c>
      <c r="L474" s="31"/>
      <c r="M474" s="10" t="str">
        <f t="shared" ca="1" si="45"/>
        <v/>
      </c>
      <c r="N474" s="102"/>
      <c r="O474" s="99">
        <v>4690365004674</v>
      </c>
      <c r="P474" s="77" t="s">
        <v>990</v>
      </c>
    </row>
    <row r="475" spans="1:16" ht="77.25" customHeight="1" x14ac:dyDescent="0.2">
      <c r="A475" s="11" t="s">
        <v>611</v>
      </c>
      <c r="B475" s="11" t="s">
        <v>338</v>
      </c>
      <c r="C475" s="11" t="s">
        <v>390</v>
      </c>
      <c r="D475" s="25" t="s">
        <v>377</v>
      </c>
      <c r="E475" s="25" t="s">
        <v>612</v>
      </c>
      <c r="F475" s="63" t="s">
        <v>613</v>
      </c>
      <c r="G475" s="58">
        <v>42</v>
      </c>
      <c r="H475" s="65" t="s">
        <v>614</v>
      </c>
      <c r="I475" s="9">
        <f ca="1">SUMIF(Лист1!B:B,Sheet1!F475,Лист1!D:D)</f>
        <v>584</v>
      </c>
      <c r="J475" s="9">
        <f ca="1">SUMIF(Лист1!B:B,Sheet1!F475,Лист1!F:F)</f>
        <v>0</v>
      </c>
      <c r="K475" s="5">
        <f ca="1">SUMIF(Лист1!B:B,Sheet1!F475,Лист1!E:E)</f>
        <v>19</v>
      </c>
      <c r="L475" s="31"/>
      <c r="M475" s="10" t="str">
        <f t="shared" ca="1" si="45"/>
        <v/>
      </c>
      <c r="N475" s="77"/>
      <c r="O475" s="99">
        <v>4690365004483</v>
      </c>
      <c r="P475" s="77" t="s">
        <v>990</v>
      </c>
    </row>
    <row r="476" spans="1:16" ht="78.75" customHeight="1" x14ac:dyDescent="0.2">
      <c r="A476" s="11" t="s">
        <v>615</v>
      </c>
      <c r="B476" s="11" t="s">
        <v>323</v>
      </c>
      <c r="C476" s="11" t="s">
        <v>275</v>
      </c>
      <c r="D476" s="25" t="s">
        <v>485</v>
      </c>
      <c r="E476" s="25" t="s">
        <v>616</v>
      </c>
      <c r="F476" s="63" t="s">
        <v>617</v>
      </c>
      <c r="G476" s="58">
        <v>92</v>
      </c>
      <c r="H476" s="65" t="s">
        <v>618</v>
      </c>
      <c r="I476" s="9">
        <f>SUMIF(Лист1!B:B,Sheet1!F476,Лист1!D:D)</f>
        <v>0</v>
      </c>
      <c r="J476" s="9">
        <f>SUMIF(Лист1!B:B,Sheet1!F476,Лист1!F:F)</f>
        <v>0</v>
      </c>
      <c r="K476" s="5">
        <f>SUMIF(Лист1!B:B,Sheet1!F476,Лист1!E:E)</f>
        <v>0</v>
      </c>
      <c r="L476" s="31"/>
      <c r="M476" s="10" t="str">
        <f t="shared" si="45"/>
        <v/>
      </c>
      <c r="N476" s="81"/>
      <c r="O476" s="99">
        <v>4690365004940</v>
      </c>
      <c r="P476" s="77" t="s">
        <v>990</v>
      </c>
    </row>
    <row r="477" spans="1:16" ht="84.75" customHeight="1" x14ac:dyDescent="0.2">
      <c r="A477" s="11" t="s">
        <v>620</v>
      </c>
      <c r="B477" s="11" t="s">
        <v>338</v>
      </c>
      <c r="C477" s="11" t="s">
        <v>262</v>
      </c>
      <c r="D477" s="25" t="s">
        <v>333</v>
      </c>
      <c r="E477" s="25" t="s">
        <v>621</v>
      </c>
      <c r="F477" s="63" t="s">
        <v>622</v>
      </c>
      <c r="G477" s="58">
        <v>42</v>
      </c>
      <c r="H477" s="65" t="s">
        <v>623</v>
      </c>
      <c r="I477" s="9">
        <f ca="1">SUMIF(Лист1!B:B,Sheet1!F477,Лист1!D:D)</f>
        <v>710</v>
      </c>
      <c r="J477" s="9">
        <f ca="1">SUMIF(Лист1!B:B,Sheet1!F477,Лист1!F:F)</f>
        <v>0</v>
      </c>
      <c r="K477" s="5">
        <f ca="1">SUMIF(Лист1!B:B,Sheet1!F477,Лист1!E:E)</f>
        <v>18</v>
      </c>
      <c r="L477" s="31"/>
      <c r="M477" s="10" t="str">
        <f t="shared" ca="1" si="45"/>
        <v/>
      </c>
      <c r="N477" s="77"/>
      <c r="O477" s="99">
        <v>4690365005169</v>
      </c>
      <c r="P477" s="77" t="s">
        <v>990</v>
      </c>
    </row>
    <row r="478" spans="1:16" ht="78" customHeight="1" x14ac:dyDescent="0.2">
      <c r="A478" s="11"/>
      <c r="B478" s="11"/>
      <c r="C478" s="11"/>
      <c r="D478" s="25"/>
      <c r="E478" s="25"/>
      <c r="F478" s="63" t="s">
        <v>750</v>
      </c>
      <c r="G478" s="58">
        <v>43</v>
      </c>
      <c r="H478" s="65" t="s">
        <v>751</v>
      </c>
      <c r="I478" s="9">
        <f ca="1">SUMIF(Лист1!B:B,Sheet1!F478,Лист1!D:D)</f>
        <v>730</v>
      </c>
      <c r="J478" s="9">
        <f ca="1">SUMIF(Лист1!B:B,Sheet1!F478,Лист1!F:F)</f>
        <v>0</v>
      </c>
      <c r="K478" s="5">
        <f ca="1">SUMIF(Лист1!B:B,Sheet1!F478,Лист1!E:E)</f>
        <v>91</v>
      </c>
      <c r="L478" s="31"/>
      <c r="M478" s="10" t="str">
        <f t="shared" ca="1" si="45"/>
        <v/>
      </c>
      <c r="N478" s="77"/>
      <c r="O478" s="99">
        <v>4690365005244</v>
      </c>
      <c r="P478" s="77" t="s">
        <v>990</v>
      </c>
    </row>
    <row r="479" spans="1:16" ht="69" customHeight="1" x14ac:dyDescent="0.2">
      <c r="A479" s="11" t="s">
        <v>492</v>
      </c>
      <c r="B479" s="11" t="s">
        <v>262</v>
      </c>
      <c r="C479" s="11" t="s">
        <v>339</v>
      </c>
      <c r="D479" s="25" t="s">
        <v>263</v>
      </c>
      <c r="E479" s="25" t="s">
        <v>625</v>
      </c>
      <c r="F479" s="63" t="s">
        <v>626</v>
      </c>
      <c r="G479" s="58">
        <v>41</v>
      </c>
      <c r="H479" s="65" t="s">
        <v>627</v>
      </c>
      <c r="I479" s="9">
        <f ca="1">SUMIF(Лист1!B:B,Sheet1!F479,Лист1!D:D)</f>
        <v>618</v>
      </c>
      <c r="J479" s="9">
        <f ca="1">SUMIF(Лист1!B:B,Sheet1!F479,Лист1!F:F)</f>
        <v>0</v>
      </c>
      <c r="K479" s="5">
        <f ca="1">SUMIF(Лист1!B:B,Sheet1!F479,Лист1!E:E)</f>
        <v>96</v>
      </c>
      <c r="L479" s="31"/>
      <c r="M479" s="10" t="str">
        <f t="shared" ca="1" si="45"/>
        <v/>
      </c>
      <c r="N479" s="77"/>
      <c r="O479" s="99">
        <v>4690365008221</v>
      </c>
      <c r="P479" s="77" t="s">
        <v>990</v>
      </c>
    </row>
    <row r="480" spans="1:16" ht="63.75" customHeight="1" x14ac:dyDescent="0.2">
      <c r="A480" s="11" t="s">
        <v>632</v>
      </c>
      <c r="B480" s="11" t="s">
        <v>324</v>
      </c>
      <c r="C480" s="11" t="s">
        <v>324</v>
      </c>
      <c r="D480" s="25" t="s">
        <v>275</v>
      </c>
      <c r="E480" s="25" t="s">
        <v>633</v>
      </c>
      <c r="F480" s="63" t="s">
        <v>142</v>
      </c>
      <c r="G480" s="58">
        <v>40</v>
      </c>
      <c r="H480" s="65" t="s">
        <v>634</v>
      </c>
      <c r="I480" s="9">
        <f ca="1">SUMIF(Лист1!B:B,Sheet1!F480,Лист1!D:D)</f>
        <v>417</v>
      </c>
      <c r="J480" s="9">
        <f ca="1">SUMIF(Лист1!B:B,Sheet1!F480,Лист1!F:F)</f>
        <v>0</v>
      </c>
      <c r="K480" s="5">
        <f ca="1">SUMIF(Лист1!B:B,Sheet1!F480,Лист1!E:E)</f>
        <v>473</v>
      </c>
      <c r="L480" s="31"/>
      <c r="M480" s="10" t="str">
        <f t="shared" ca="1" si="45"/>
        <v/>
      </c>
      <c r="N480" s="82"/>
      <c r="O480" s="99">
        <v>4690365008535</v>
      </c>
      <c r="P480" s="77" t="s">
        <v>990</v>
      </c>
    </row>
    <row r="481" spans="1:16" ht="69.75" customHeight="1" x14ac:dyDescent="0.2">
      <c r="A481" s="11" t="s">
        <v>641</v>
      </c>
      <c r="B481" s="11" t="s">
        <v>307</v>
      </c>
      <c r="C481" s="11" t="s">
        <v>307</v>
      </c>
      <c r="D481" s="25" t="s">
        <v>347</v>
      </c>
      <c r="E481" s="25" t="s">
        <v>642</v>
      </c>
      <c r="F481" s="63" t="s">
        <v>643</v>
      </c>
      <c r="G481" s="58">
        <v>60</v>
      </c>
      <c r="H481" s="65" t="s">
        <v>644</v>
      </c>
      <c r="I481" s="9">
        <f ca="1">SUMIF(Лист1!B:B,Sheet1!F481,Лист1!D:D)</f>
        <v>438</v>
      </c>
      <c r="J481" s="9">
        <f ca="1">SUMIF(Лист1!B:B,Sheet1!F481,Лист1!F:F)</f>
        <v>0</v>
      </c>
      <c r="K481" s="5">
        <f ca="1">SUMIF(Лист1!B:B,Sheet1!F481,Лист1!E:E)</f>
        <v>35</v>
      </c>
      <c r="L481" s="31"/>
      <c r="M481" s="10" t="str">
        <f t="shared" ca="1" si="45"/>
        <v/>
      </c>
      <c r="N481" s="77"/>
      <c r="O481" s="99">
        <v>4690365008979</v>
      </c>
      <c r="P481" s="77" t="s">
        <v>990</v>
      </c>
    </row>
    <row r="482" spans="1:16" ht="81.75" customHeight="1" x14ac:dyDescent="0.2">
      <c r="A482" s="11" t="s">
        <v>645</v>
      </c>
      <c r="B482" s="11" t="s">
        <v>271</v>
      </c>
      <c r="C482" s="11" t="s">
        <v>408</v>
      </c>
      <c r="D482" s="25" t="s">
        <v>269</v>
      </c>
      <c r="E482" s="25" t="s">
        <v>646</v>
      </c>
      <c r="F482" s="63" t="s">
        <v>647</v>
      </c>
      <c r="G482" s="58">
        <v>48</v>
      </c>
      <c r="H482" s="65" t="s">
        <v>648</v>
      </c>
      <c r="I482" s="9">
        <f ca="1">SUMIF(Лист1!B:B,Sheet1!F482,Лист1!D:D)</f>
        <v>599</v>
      </c>
      <c r="J482" s="9">
        <f ca="1">SUMIF(Лист1!B:B,Sheet1!F482,Лист1!F:F)</f>
        <v>0</v>
      </c>
      <c r="K482" s="5">
        <f ca="1">SUMIF(Лист1!B:B,Sheet1!F482,Лист1!E:E)</f>
        <v>89</v>
      </c>
      <c r="L482" s="31"/>
      <c r="M482" s="10" t="str">
        <f t="shared" ca="1" si="45"/>
        <v/>
      </c>
      <c r="N482" s="77"/>
      <c r="O482" s="99">
        <v>4690365009099</v>
      </c>
      <c r="P482" s="77" t="s">
        <v>990</v>
      </c>
    </row>
    <row r="483" spans="1:16" ht="78.75" customHeight="1" x14ac:dyDescent="0.2">
      <c r="A483" s="11" t="s">
        <v>356</v>
      </c>
      <c r="B483" s="11" t="s">
        <v>270</v>
      </c>
      <c r="C483" s="11" t="s">
        <v>367</v>
      </c>
      <c r="D483" s="25" t="s">
        <v>262</v>
      </c>
      <c r="E483" s="25" t="s">
        <v>650</v>
      </c>
      <c r="F483" s="63" t="s">
        <v>651</v>
      </c>
      <c r="G483" s="58">
        <v>55</v>
      </c>
      <c r="H483" s="65" t="s">
        <v>652</v>
      </c>
      <c r="I483" s="9">
        <f ca="1">SUMIF(Лист1!B:B,Sheet1!F483,Лист1!D:D)</f>
        <v>629</v>
      </c>
      <c r="J483" s="9">
        <f ca="1">SUMIF(Лист1!B:B,Sheet1!F483,Лист1!F:F)</f>
        <v>0</v>
      </c>
      <c r="K483" s="5">
        <f ca="1">SUMIF(Лист1!B:B,Sheet1!F483,Лист1!E:E)</f>
        <v>1</v>
      </c>
      <c r="L483" s="31"/>
      <c r="M483" s="10" t="str">
        <f t="shared" ca="1" si="45"/>
        <v/>
      </c>
      <c r="N483" s="77"/>
      <c r="O483" s="99">
        <v>4690365009273</v>
      </c>
      <c r="P483" s="77" t="s">
        <v>990</v>
      </c>
    </row>
    <row r="484" spans="1:16" ht="81.75" customHeight="1" x14ac:dyDescent="0.2">
      <c r="A484" s="11"/>
      <c r="B484" s="11"/>
      <c r="C484" s="11"/>
      <c r="D484" s="25"/>
      <c r="E484" s="25"/>
      <c r="F484" s="63" t="s">
        <v>157</v>
      </c>
      <c r="G484" s="58">
        <v>80</v>
      </c>
      <c r="H484" s="65" t="s">
        <v>158</v>
      </c>
      <c r="I484" s="9">
        <f ca="1">SUMIF(Лист1!B:B,Sheet1!F484,Лист1!D:D)</f>
        <v>874</v>
      </c>
      <c r="J484" s="9">
        <f ca="1">SUMIF(Лист1!B:B,Sheet1!F484,Лист1!F:F)</f>
        <v>0</v>
      </c>
      <c r="K484" s="5">
        <f ca="1">SUMIF(Лист1!B:B,Sheet1!F484,Лист1!E:E)</f>
        <v>38</v>
      </c>
      <c r="L484" s="31"/>
      <c r="M484" s="10" t="str">
        <f t="shared" ca="1" si="45"/>
        <v/>
      </c>
      <c r="N484" s="77"/>
      <c r="O484" s="99">
        <v>4690365019418</v>
      </c>
      <c r="P484" s="77" t="s">
        <v>990</v>
      </c>
    </row>
    <row r="485" spans="1:16" ht="72" customHeight="1" x14ac:dyDescent="0.2">
      <c r="A485" s="11" t="s">
        <v>653</v>
      </c>
      <c r="B485" s="11" t="s">
        <v>262</v>
      </c>
      <c r="C485" s="11" t="s">
        <v>390</v>
      </c>
      <c r="D485" s="25" t="s">
        <v>262</v>
      </c>
      <c r="E485" s="25" t="s">
        <v>654</v>
      </c>
      <c r="F485" s="63" t="s">
        <v>655</v>
      </c>
      <c r="G485" s="58">
        <v>41</v>
      </c>
      <c r="H485" s="65" t="s">
        <v>656</v>
      </c>
      <c r="I485" s="9">
        <f ca="1">SUMIF(Лист1!B:B,Sheet1!F485,Лист1!D:D)</f>
        <v>779</v>
      </c>
      <c r="J485" s="9">
        <f ca="1">SUMIF(Лист1!B:B,Sheet1!F485,Лист1!F:F)</f>
        <v>0</v>
      </c>
      <c r="K485" s="5">
        <f ca="1">SUMIF(Лист1!B:B,Sheet1!F485,Лист1!E:E)</f>
        <v>27</v>
      </c>
      <c r="L485" s="31"/>
      <c r="M485" s="10" t="str">
        <f t="shared" ca="1" si="45"/>
        <v/>
      </c>
      <c r="N485" s="77"/>
      <c r="O485" s="99">
        <v>0</v>
      </c>
      <c r="P485" s="77" t="s">
        <v>990</v>
      </c>
    </row>
    <row r="486" spans="1:16" ht="72" customHeight="1" x14ac:dyDescent="0.2">
      <c r="A486" s="11" t="s">
        <v>653</v>
      </c>
      <c r="B486" s="11" t="s">
        <v>262</v>
      </c>
      <c r="C486" s="11" t="s">
        <v>390</v>
      </c>
      <c r="D486" s="25" t="s">
        <v>262</v>
      </c>
      <c r="E486" s="25" t="s">
        <v>654</v>
      </c>
      <c r="F486" s="63" t="s">
        <v>200</v>
      </c>
      <c r="G486" s="58">
        <v>28</v>
      </c>
      <c r="H486" s="65" t="s">
        <v>201</v>
      </c>
      <c r="I486" s="9">
        <f ca="1">SUMIF(Лист1!B:B,Sheet1!F486,Лист1!D:D)</f>
        <v>264</v>
      </c>
      <c r="J486" s="9">
        <f ca="1">SUMIF(Лист1!B:B,Sheet1!F486,Лист1!F:F)</f>
        <v>0</v>
      </c>
      <c r="K486" s="5">
        <f ca="1">SUMIF(Лист1!B:B,Sheet1!F486,Лист1!E:E)</f>
        <v>117</v>
      </c>
      <c r="L486" s="31"/>
      <c r="M486" s="10" t="str">
        <f ca="1">IF(J486&gt;0,IF(L486*J486&gt;0,IF(K486&gt;=L486,J486*L486,J486*L486&amp;"руб., но остатков не хватает!!!"),""),IF(L486*I486&gt;0,IF(K486&gt;=L486,I486*L486,I486*L486&amp;"руб., но остатков не хватает!!!"),""))</f>
        <v/>
      </c>
      <c r="N486" s="77"/>
      <c r="O486" s="99">
        <v>4690365009372</v>
      </c>
      <c r="P486" s="77" t="s">
        <v>990</v>
      </c>
    </row>
    <row r="487" spans="1:16" ht="74.25" customHeight="1" x14ac:dyDescent="0.2">
      <c r="A487" s="11"/>
      <c r="B487" s="11"/>
      <c r="C487" s="11"/>
      <c r="D487" s="25"/>
      <c r="E487" s="25"/>
      <c r="F487" s="63" t="s">
        <v>752</v>
      </c>
      <c r="G487" s="58">
        <v>82</v>
      </c>
      <c r="H487" s="65" t="s">
        <v>753</v>
      </c>
      <c r="I487" s="9">
        <f ca="1">SUMIF(Лист1!B:B,Sheet1!F487,Лист1!D:D)</f>
        <v>1645</v>
      </c>
      <c r="J487" s="9">
        <f ca="1">SUMIF(Лист1!B:B,Sheet1!F487,Лист1!F:F)</f>
        <v>0</v>
      </c>
      <c r="K487" s="5">
        <f ca="1">SUMIF(Лист1!B:B,Sheet1!F487,Лист1!E:E)</f>
        <v>121</v>
      </c>
      <c r="L487" s="31"/>
      <c r="M487" s="10" t="str">
        <f t="shared" ca="1" si="45"/>
        <v/>
      </c>
      <c r="N487" s="77"/>
      <c r="O487" s="99">
        <v>4690365018411</v>
      </c>
      <c r="P487" s="77" t="s">
        <v>990</v>
      </c>
    </row>
    <row r="488" spans="1:16" ht="72.75" customHeight="1" x14ac:dyDescent="0.2">
      <c r="A488" s="11" t="s">
        <v>679</v>
      </c>
      <c r="B488" s="11" t="s">
        <v>390</v>
      </c>
      <c r="C488" s="11" t="s">
        <v>275</v>
      </c>
      <c r="D488" s="25" t="s">
        <v>390</v>
      </c>
      <c r="E488" s="25" t="s">
        <v>680</v>
      </c>
      <c r="F488" s="63" t="s">
        <v>681</v>
      </c>
      <c r="G488" s="58">
        <v>36</v>
      </c>
      <c r="H488" s="65" t="s">
        <v>682</v>
      </c>
      <c r="I488" s="9">
        <f ca="1">SUMIF(Лист1!B:B,Sheet1!F488,Лист1!D:D)</f>
        <v>589</v>
      </c>
      <c r="J488" s="9">
        <f ca="1">SUMIF(Лист1!B:B,Sheet1!F488,Лист1!F:F)</f>
        <v>0</v>
      </c>
      <c r="K488" s="5">
        <f ca="1">SUMIF(Лист1!B:B,Sheet1!F488,Лист1!E:E)</f>
        <v>157</v>
      </c>
      <c r="L488" s="31"/>
      <c r="M488" s="10" t="str">
        <f t="shared" ref="M488:M501" ca="1" si="46">IF(J488&gt;0,IF(L488*J488&gt;0,IF(K488&gt;=L488,J488*L488,J488*L488&amp;"руб., но остатков не хватает!!!"),""),IF(L488*I488&gt;0,IF(K488&gt;=L488,I488*L488,I488*L488&amp;"руб., но остатков не хватает!!!"),""))</f>
        <v/>
      </c>
      <c r="N488" s="77"/>
      <c r="O488" s="99">
        <v>4690365011801</v>
      </c>
      <c r="P488" s="77" t="s">
        <v>990</v>
      </c>
    </row>
    <row r="489" spans="1:16" ht="75" customHeight="1" x14ac:dyDescent="0.2">
      <c r="A489" s="11" t="s">
        <v>683</v>
      </c>
      <c r="B489" s="11" t="s">
        <v>347</v>
      </c>
      <c r="C489" s="11" t="s">
        <v>328</v>
      </c>
      <c r="D489" s="25" t="s">
        <v>318</v>
      </c>
      <c r="E489" s="25" t="s">
        <v>684</v>
      </c>
      <c r="F489" s="63" t="s">
        <v>685</v>
      </c>
      <c r="G489" s="58">
        <v>60</v>
      </c>
      <c r="H489" s="65" t="s">
        <v>686</v>
      </c>
      <c r="I489" s="9">
        <f ca="1">SUMIF(Лист1!B:B,Sheet1!F489,Лист1!D:D)</f>
        <v>675</v>
      </c>
      <c r="J489" s="9">
        <f ca="1">SUMIF(Лист1!B:B,Sheet1!F489,Лист1!F:F)</f>
        <v>0</v>
      </c>
      <c r="K489" s="5">
        <f ca="1">SUMIF(Лист1!B:B,Sheet1!F489,Лист1!E:E)</f>
        <v>59</v>
      </c>
      <c r="L489" s="31"/>
      <c r="M489" s="10" t="str">
        <f t="shared" ca="1" si="46"/>
        <v/>
      </c>
      <c r="N489" s="77"/>
      <c r="O489" s="99">
        <v>4690365011931</v>
      </c>
      <c r="P489" s="77" t="s">
        <v>990</v>
      </c>
    </row>
    <row r="490" spans="1:16" ht="71.25" customHeight="1" x14ac:dyDescent="0.2">
      <c r="A490" s="11" t="s">
        <v>687</v>
      </c>
      <c r="B490" s="11" t="s">
        <v>262</v>
      </c>
      <c r="C490" s="11" t="s">
        <v>256</v>
      </c>
      <c r="D490" s="25" t="s">
        <v>353</v>
      </c>
      <c r="E490" s="25" t="s">
        <v>688</v>
      </c>
      <c r="F490" s="63" t="s">
        <v>689</v>
      </c>
      <c r="G490" s="58">
        <v>41</v>
      </c>
      <c r="H490" s="65" t="s">
        <v>690</v>
      </c>
      <c r="I490" s="9">
        <f ca="1">SUMIF(Лист1!B:B,Sheet1!F490,Лист1!D:D)</f>
        <v>470</v>
      </c>
      <c r="J490" s="9">
        <f ca="1">SUMIF(Лист1!B:B,Sheet1!F490,Лист1!F:F)</f>
        <v>0</v>
      </c>
      <c r="K490" s="5">
        <f ca="1">SUMIF(Лист1!B:B,Sheet1!F490,Лист1!E:E)</f>
        <v>2</v>
      </c>
      <c r="L490" s="31"/>
      <c r="M490" s="10" t="str">
        <f t="shared" ca="1" si="46"/>
        <v/>
      </c>
      <c r="N490" s="77"/>
      <c r="O490" s="99">
        <v>4690365012280</v>
      </c>
      <c r="P490" s="77" t="s">
        <v>990</v>
      </c>
    </row>
    <row r="491" spans="1:16" ht="69.75" customHeight="1" x14ac:dyDescent="0.2">
      <c r="A491" s="11" t="s">
        <v>695</v>
      </c>
      <c r="B491" s="11" t="s">
        <v>263</v>
      </c>
      <c r="C491" s="11" t="s">
        <v>263</v>
      </c>
      <c r="D491" s="25" t="s">
        <v>263</v>
      </c>
      <c r="E491" s="25" t="s">
        <v>696</v>
      </c>
      <c r="F491" s="63" t="s">
        <v>697</v>
      </c>
      <c r="G491" s="58">
        <v>35</v>
      </c>
      <c r="H491" s="65" t="s">
        <v>694</v>
      </c>
      <c r="I491" s="9">
        <f ca="1">SUMIF(Лист1!B:B,Sheet1!F491,Лист1!D:D)</f>
        <v>535</v>
      </c>
      <c r="J491" s="9">
        <f ca="1">SUMIF(Лист1!B:B,Sheet1!F491,Лист1!F:F)</f>
        <v>0</v>
      </c>
      <c r="K491" s="5">
        <f ca="1">SUMIF(Лист1!B:B,Sheet1!F491,Лист1!E:E)</f>
        <v>69</v>
      </c>
      <c r="L491" s="31"/>
      <c r="M491" s="10" t="str">
        <f t="shared" ca="1" si="46"/>
        <v/>
      </c>
      <c r="N491" s="83"/>
      <c r="O491" s="99">
        <v>4690365019333</v>
      </c>
      <c r="P491" s="77" t="s">
        <v>990</v>
      </c>
    </row>
    <row r="492" spans="1:16" ht="74.25" customHeight="1" x14ac:dyDescent="0.2">
      <c r="A492" s="11" t="s">
        <v>698</v>
      </c>
      <c r="B492" s="11" t="s">
        <v>323</v>
      </c>
      <c r="C492" s="11" t="s">
        <v>256</v>
      </c>
      <c r="D492" s="25" t="s">
        <v>390</v>
      </c>
      <c r="E492" s="25" t="s">
        <v>699</v>
      </c>
      <c r="F492" s="63" t="s">
        <v>700</v>
      </c>
      <c r="G492" s="58">
        <v>53</v>
      </c>
      <c r="H492" s="65" t="s">
        <v>701</v>
      </c>
      <c r="I492" s="9">
        <f ca="1">SUMIF(Лист1!B:B,Sheet1!F492,Лист1!D:D)</f>
        <v>593</v>
      </c>
      <c r="J492" s="9">
        <f ca="1">SUMIF(Лист1!B:B,Sheet1!F492,Лист1!F:F)</f>
        <v>0</v>
      </c>
      <c r="K492" s="5">
        <f ca="1">SUMIF(Лист1!B:B,Sheet1!F492,Лист1!E:E)</f>
        <v>104</v>
      </c>
      <c r="L492" s="31"/>
      <c r="M492" s="10" t="str">
        <f t="shared" ca="1" si="46"/>
        <v/>
      </c>
      <c r="N492" s="77"/>
      <c r="O492" s="99">
        <v>4690365015922</v>
      </c>
      <c r="P492" s="77" t="s">
        <v>990</v>
      </c>
    </row>
    <row r="493" spans="1:16" ht="73.5" customHeight="1" x14ac:dyDescent="0.2">
      <c r="A493" s="11" t="s">
        <v>702</v>
      </c>
      <c r="B493" s="11" t="s">
        <v>268</v>
      </c>
      <c r="C493" s="11" t="s">
        <v>332</v>
      </c>
      <c r="D493" s="25" t="s">
        <v>323</v>
      </c>
      <c r="E493" s="25" t="s">
        <v>703</v>
      </c>
      <c r="F493" s="63" t="s">
        <v>747</v>
      </c>
      <c r="G493" s="58">
        <v>17</v>
      </c>
      <c r="H493" s="65" t="s">
        <v>746</v>
      </c>
      <c r="I493" s="9">
        <f ca="1">SUMIF(Лист1!B:B,Sheet1!F493,Лист1!D:D)</f>
        <v>202</v>
      </c>
      <c r="J493" s="9">
        <f ca="1">SUMIF(Лист1!B:B,Sheet1!F493,Лист1!F:F)</f>
        <v>0</v>
      </c>
      <c r="K493" s="5">
        <f ca="1">SUMIF(Лист1!B:B,Sheet1!F493,Лист1!E:E)</f>
        <v>138</v>
      </c>
      <c r="L493" s="31"/>
      <c r="M493" s="10" t="str">
        <f t="shared" ca="1" si="46"/>
        <v/>
      </c>
      <c r="N493" s="77"/>
      <c r="O493" s="99">
        <v>4690365020438</v>
      </c>
      <c r="P493" s="77" t="s">
        <v>990</v>
      </c>
    </row>
    <row r="494" spans="1:16" ht="76.5" customHeight="1" x14ac:dyDescent="0.2">
      <c r="A494" s="11" t="s">
        <v>704</v>
      </c>
      <c r="B494" s="11" t="s">
        <v>421</v>
      </c>
      <c r="C494" s="11" t="s">
        <v>422</v>
      </c>
      <c r="D494" s="25" t="s">
        <v>390</v>
      </c>
      <c r="E494" s="25" t="s">
        <v>705</v>
      </c>
      <c r="F494" s="63" t="s">
        <v>706</v>
      </c>
      <c r="G494" s="58">
        <v>62</v>
      </c>
      <c r="H494" s="65" t="s">
        <v>707</v>
      </c>
      <c r="I494" s="9">
        <f ca="1">SUMIF(Лист1!B:B,Sheet1!F494,Лист1!D:D)</f>
        <v>1385</v>
      </c>
      <c r="J494" s="9">
        <f ca="1">SUMIF(Лист1!B:B,Sheet1!F494,Лист1!F:F)</f>
        <v>0</v>
      </c>
      <c r="K494" s="5">
        <f ca="1">SUMIF(Лист1!B:B,Sheet1!F494,Лист1!E:E)</f>
        <v>101</v>
      </c>
      <c r="L494" s="31"/>
      <c r="M494" s="10" t="str">
        <f t="shared" ca="1" si="46"/>
        <v/>
      </c>
      <c r="N494" s="77"/>
      <c r="O494" s="99">
        <v>4690365016264</v>
      </c>
      <c r="P494" s="77" t="s">
        <v>990</v>
      </c>
    </row>
    <row r="495" spans="1:16" ht="74.25" customHeight="1" x14ac:dyDescent="0.2">
      <c r="A495" s="11" t="s">
        <v>709</v>
      </c>
      <c r="B495" s="11" t="s">
        <v>270</v>
      </c>
      <c r="C495" s="11" t="s">
        <v>338</v>
      </c>
      <c r="D495" s="25" t="s">
        <v>257</v>
      </c>
      <c r="E495" s="25" t="s">
        <v>710</v>
      </c>
      <c r="F495" s="63" t="s">
        <v>711</v>
      </c>
      <c r="G495" s="58">
        <v>55</v>
      </c>
      <c r="H495" s="65" t="s">
        <v>712</v>
      </c>
      <c r="I495" s="9">
        <f ca="1">SUMIF(Лист1!B:B,Sheet1!F495,Лист1!D:D)</f>
        <v>655</v>
      </c>
      <c r="J495" s="9">
        <f ca="1">SUMIF(Лист1!B:B,Sheet1!F495,Лист1!F:F)</f>
        <v>0</v>
      </c>
      <c r="K495" s="5">
        <f ca="1">SUMIF(Лист1!B:B,Sheet1!F495,Лист1!E:E)</f>
        <v>64</v>
      </c>
      <c r="L495" s="31"/>
      <c r="M495" s="10" t="str">
        <f t="shared" ca="1" si="46"/>
        <v/>
      </c>
      <c r="N495" s="77"/>
      <c r="O495" s="99">
        <v>4690365016356</v>
      </c>
      <c r="P495" s="77" t="s">
        <v>990</v>
      </c>
    </row>
    <row r="496" spans="1:16" ht="37.5" customHeight="1" x14ac:dyDescent="0.2">
      <c r="A496" s="11" t="s">
        <v>714</v>
      </c>
      <c r="B496" s="11" t="s">
        <v>353</v>
      </c>
      <c r="C496" s="11" t="s">
        <v>276</v>
      </c>
      <c r="D496" s="25" t="s">
        <v>284</v>
      </c>
      <c r="E496" s="25" t="s">
        <v>715</v>
      </c>
      <c r="F496" s="63" t="s">
        <v>861</v>
      </c>
      <c r="G496" s="58">
        <v>25</v>
      </c>
      <c r="H496" s="65" t="s">
        <v>716</v>
      </c>
      <c r="I496" s="9">
        <f ca="1">SUMIF(Лист1!B:B,Sheet1!F496,Лист1!D:D)</f>
        <v>233</v>
      </c>
      <c r="J496" s="9">
        <f ca="1">SUMIF(Лист1!B:B,Sheet1!F496,Лист1!F:F)</f>
        <v>0</v>
      </c>
      <c r="K496" s="5">
        <f ca="1">SUMIF(Лист1!B:B,Sheet1!F496,Лист1!E:E)</f>
        <v>200</v>
      </c>
      <c r="L496" s="31"/>
      <c r="M496" s="10" t="str">
        <f t="shared" ca="1" si="46"/>
        <v/>
      </c>
      <c r="N496" s="77"/>
      <c r="O496" s="99">
        <v>4690365031038</v>
      </c>
      <c r="P496" s="77" t="s">
        <v>990</v>
      </c>
    </row>
    <row r="497" spans="1:16" ht="37.5" customHeight="1" x14ac:dyDescent="0.2">
      <c r="A497" s="11" t="s">
        <v>714</v>
      </c>
      <c r="B497" s="11" t="s">
        <v>353</v>
      </c>
      <c r="C497" s="11" t="s">
        <v>276</v>
      </c>
      <c r="D497" s="25" t="s">
        <v>284</v>
      </c>
      <c r="E497" s="25" t="s">
        <v>715</v>
      </c>
      <c r="F497" s="63" t="s">
        <v>38</v>
      </c>
      <c r="G497" s="58">
        <v>25</v>
      </c>
      <c r="H497" s="65" t="s">
        <v>716</v>
      </c>
      <c r="I497" s="9">
        <f ca="1">SUMIF(Лист1!B:B,Sheet1!F497,Лист1!D:D)</f>
        <v>161</v>
      </c>
      <c r="J497" s="9">
        <f ca="1">SUMIF(Лист1!B:B,Sheet1!F497,Лист1!F:F)</f>
        <v>0</v>
      </c>
      <c r="K497" s="5">
        <f ca="1">SUMIF(Лист1!B:B,Sheet1!F497,Лист1!E:E)</f>
        <v>171</v>
      </c>
      <c r="L497" s="31"/>
      <c r="M497" s="10" t="str">
        <f t="shared" ca="1" si="46"/>
        <v/>
      </c>
      <c r="N497" s="77"/>
      <c r="O497" s="99">
        <v>0</v>
      </c>
      <c r="P497" s="77" t="s">
        <v>990</v>
      </c>
    </row>
    <row r="498" spans="1:16" ht="16.5" customHeight="1" x14ac:dyDescent="0.2">
      <c r="A498" s="11"/>
      <c r="B498" s="11"/>
      <c r="C498" s="11"/>
      <c r="D498" s="25"/>
      <c r="E498" s="25"/>
      <c r="F498" s="63" t="s">
        <v>101</v>
      </c>
      <c r="G498" s="58">
        <v>73</v>
      </c>
      <c r="H498" s="65" t="s">
        <v>102</v>
      </c>
      <c r="I498" s="9">
        <f ca="1">SUMIF(Лист1!B:B,Sheet1!F498,Лист1!D:D)</f>
        <v>1398</v>
      </c>
      <c r="J498" s="9">
        <f ca="1">SUMIF(Лист1!B:B,Sheet1!F498,Лист1!F:F)</f>
        <v>0</v>
      </c>
      <c r="K498" s="5">
        <f ca="1">SUMIF(Лист1!B:B,Sheet1!F498,Лист1!E:E)</f>
        <v>124</v>
      </c>
      <c r="L498" s="31"/>
      <c r="M498" s="10" t="str">
        <f t="shared" ca="1" si="46"/>
        <v/>
      </c>
      <c r="N498" s="77"/>
      <c r="O498" s="99">
        <v>4690365019395</v>
      </c>
      <c r="P498" s="77" t="s">
        <v>990</v>
      </c>
    </row>
    <row r="499" spans="1:16" ht="16.5" customHeight="1" x14ac:dyDescent="0.2">
      <c r="A499" s="11"/>
      <c r="B499" s="11"/>
      <c r="C499" s="11"/>
      <c r="D499" s="25"/>
      <c r="E499" s="25"/>
      <c r="F499" s="63" t="s">
        <v>202</v>
      </c>
      <c r="G499" s="58">
        <v>73</v>
      </c>
      <c r="H499" s="65" t="s">
        <v>102</v>
      </c>
      <c r="I499" s="9">
        <f ca="1">SUMIF(Лист1!B:B,Sheet1!F499,Лист1!D:D)</f>
        <v>1398</v>
      </c>
      <c r="J499" s="9">
        <f ca="1">SUMIF(Лист1!B:B,Sheet1!F499,Лист1!F:F)</f>
        <v>0</v>
      </c>
      <c r="K499" s="5">
        <f ca="1">SUMIF(Лист1!B:B,Sheet1!F499,Лист1!E:E)</f>
        <v>70</v>
      </c>
      <c r="L499" s="31"/>
      <c r="M499" s="10" t="str">
        <f t="shared" ca="1" si="46"/>
        <v/>
      </c>
      <c r="N499" s="77"/>
      <c r="O499" s="99">
        <v>4690365027253</v>
      </c>
      <c r="P499" s="77" t="s">
        <v>990</v>
      </c>
    </row>
    <row r="500" spans="1:16" ht="16.5" customHeight="1" x14ac:dyDescent="0.2">
      <c r="A500" s="11"/>
      <c r="B500" s="11"/>
      <c r="C500" s="11"/>
      <c r="D500" s="25"/>
      <c r="E500" s="25"/>
      <c r="F500" s="63" t="s">
        <v>103</v>
      </c>
      <c r="G500" s="58">
        <v>73</v>
      </c>
      <c r="H500" s="65" t="s">
        <v>102</v>
      </c>
      <c r="I500" s="9">
        <f ca="1">SUMIF(Лист1!B:B,Sheet1!F500,Лист1!D:D)</f>
        <v>1398</v>
      </c>
      <c r="J500" s="9">
        <f ca="1">SUMIF(Лист1!B:B,Sheet1!F500,Лист1!F:F)</f>
        <v>0</v>
      </c>
      <c r="K500" s="5">
        <f ca="1">SUMIF(Лист1!B:B,Sheet1!F500,Лист1!E:E)</f>
        <v>220</v>
      </c>
      <c r="L500" s="31"/>
      <c r="M500" s="10" t="str">
        <f t="shared" ca="1" si="46"/>
        <v/>
      </c>
      <c r="N500" s="77"/>
      <c r="O500" s="99">
        <v>4690365019401</v>
      </c>
      <c r="P500" s="77" t="s">
        <v>990</v>
      </c>
    </row>
    <row r="501" spans="1:16" ht="16.5" customHeight="1" x14ac:dyDescent="0.2">
      <c r="A501" s="11" t="s">
        <v>717</v>
      </c>
      <c r="B501" s="11" t="s">
        <v>461</v>
      </c>
      <c r="C501" s="11" t="s">
        <v>264</v>
      </c>
      <c r="D501" s="25" t="s">
        <v>269</v>
      </c>
      <c r="E501" s="25" t="s">
        <v>718</v>
      </c>
      <c r="F501" s="63" t="s">
        <v>719</v>
      </c>
      <c r="G501" s="58">
        <v>73</v>
      </c>
      <c r="H501" s="65" t="s">
        <v>720</v>
      </c>
      <c r="I501" s="9">
        <f ca="1">SUMIF(Лист1!B:B,Sheet1!F501,Лист1!D:D)</f>
        <v>1398</v>
      </c>
      <c r="J501" s="9">
        <f ca="1">SUMIF(Лист1!B:B,Sheet1!F501,Лист1!F:F)</f>
        <v>0</v>
      </c>
      <c r="K501" s="5">
        <f ca="1">SUMIF(Лист1!B:B,Sheet1!F501,Лист1!E:E)</f>
        <v>100</v>
      </c>
      <c r="L501" s="31"/>
      <c r="M501" s="10" t="str">
        <f t="shared" ca="1" si="46"/>
        <v/>
      </c>
      <c r="N501" s="77"/>
      <c r="O501" s="99">
        <v>4690365016257</v>
      </c>
      <c r="P501" s="77" t="s">
        <v>990</v>
      </c>
    </row>
    <row r="502" spans="1:16" ht="33.75" customHeight="1" x14ac:dyDescent="0.2">
      <c r="A502" s="11" t="s">
        <v>725</v>
      </c>
      <c r="B502" s="11" t="s">
        <v>347</v>
      </c>
      <c r="C502" s="11" t="s">
        <v>328</v>
      </c>
      <c r="D502" s="25" t="s">
        <v>390</v>
      </c>
      <c r="E502" s="25" t="s">
        <v>726</v>
      </c>
      <c r="F502" s="63" t="s">
        <v>727</v>
      </c>
      <c r="G502" s="58">
        <v>60</v>
      </c>
      <c r="H502" s="65" t="s">
        <v>728</v>
      </c>
      <c r="I502" s="9">
        <f ca="1">SUMIF(Лист1!B:B,Sheet1!F502,Лист1!D:D)</f>
        <v>1486</v>
      </c>
      <c r="J502" s="9">
        <f ca="1">SUMIF(Лист1!B:B,Sheet1!F502,Лист1!F:F)</f>
        <v>0</v>
      </c>
      <c r="K502" s="5">
        <f ca="1">SUMIF(Лист1!B:B,Sheet1!F502,Лист1!E:E)</f>
        <v>96</v>
      </c>
      <c r="L502" s="31"/>
      <c r="M502" s="10" t="str">
        <f t="shared" ref="M502:M516" ca="1" si="47">IF(J502&gt;0,IF(L502*J502&gt;0,IF(K502&gt;=L502,J502*L502,J502*L502&amp;"руб., но остатков не хватает!!!"),""),IF(L502*I502&gt;0,IF(K502&gt;=L502,I502*L502,I502*L502&amp;"руб., но остатков не хватает!!!"),""))</f>
        <v/>
      </c>
      <c r="N502" s="77"/>
      <c r="O502" s="99">
        <v>4690365018459</v>
      </c>
      <c r="P502" s="77" t="s">
        <v>990</v>
      </c>
    </row>
    <row r="503" spans="1:16" ht="33.75" customHeight="1" x14ac:dyDescent="0.2">
      <c r="A503" s="11" t="s">
        <v>725</v>
      </c>
      <c r="B503" s="11" t="s">
        <v>347</v>
      </c>
      <c r="C503" s="11" t="s">
        <v>328</v>
      </c>
      <c r="D503" s="25" t="s">
        <v>390</v>
      </c>
      <c r="E503" s="25" t="s">
        <v>726</v>
      </c>
      <c r="F503" s="63" t="s">
        <v>1827</v>
      </c>
      <c r="G503" s="58">
        <v>60</v>
      </c>
      <c r="H503" s="65" t="s">
        <v>728</v>
      </c>
      <c r="I503" s="9">
        <f ca="1">SUMIF(Лист1!B:B,Sheet1!F503,Лист1!D:D)</f>
        <v>1486</v>
      </c>
      <c r="J503" s="9">
        <f ca="1">SUMIF(Лист1!B:B,Sheet1!F503,Лист1!F:F)</f>
        <v>0</v>
      </c>
      <c r="K503" s="5">
        <f ca="1">SUMIF(Лист1!B:B,Sheet1!F503,Лист1!E:E)</f>
        <v>36</v>
      </c>
      <c r="L503" s="31"/>
      <c r="M503" s="10" t="str">
        <f t="shared" ca="1" si="47"/>
        <v/>
      </c>
      <c r="N503" s="77"/>
      <c r="O503" s="99">
        <v>4690365039423</v>
      </c>
      <c r="P503" s="77" t="s">
        <v>990</v>
      </c>
    </row>
    <row r="504" spans="1:16" ht="66" customHeight="1" x14ac:dyDescent="0.2">
      <c r="A504" s="11"/>
      <c r="B504" s="11"/>
      <c r="C504" s="11"/>
      <c r="D504" s="25"/>
      <c r="E504" s="25"/>
      <c r="F504" s="63" t="s">
        <v>47</v>
      </c>
      <c r="G504" s="58">
        <v>25</v>
      </c>
      <c r="H504" s="65" t="s">
        <v>735</v>
      </c>
      <c r="I504" s="9">
        <f ca="1">SUMIF(Лист1!B:B,Sheet1!F504,Лист1!D:D)</f>
        <v>250</v>
      </c>
      <c r="J504" s="9">
        <f ca="1">SUMIF(Лист1!B:B,Sheet1!F504,Лист1!F:F)</f>
        <v>0</v>
      </c>
      <c r="K504" s="5">
        <f ca="1">SUMIF(Лист1!B:B,Sheet1!F504,Лист1!E:E)</f>
        <v>517</v>
      </c>
      <c r="L504" s="31"/>
      <c r="M504" s="10" t="str">
        <f t="shared" ca="1" si="47"/>
        <v/>
      </c>
      <c r="N504" s="77"/>
      <c r="O504" s="99">
        <v>4690365033384</v>
      </c>
      <c r="P504" s="77" t="s">
        <v>990</v>
      </c>
    </row>
    <row r="505" spans="1:16" ht="84" customHeight="1" x14ac:dyDescent="0.2">
      <c r="A505" s="13"/>
      <c r="B505" s="13"/>
      <c r="C505" s="13"/>
      <c r="D505" s="26"/>
      <c r="E505" s="26"/>
      <c r="F505" s="63" t="s">
        <v>863</v>
      </c>
      <c r="G505" s="58">
        <v>25</v>
      </c>
      <c r="H505" s="65" t="s">
        <v>864</v>
      </c>
      <c r="I505" s="9">
        <f ca="1">SUMIF(Лист1!B:B,Sheet1!F505,Лист1!D:D)</f>
        <v>205</v>
      </c>
      <c r="J505" s="9">
        <f ca="1">SUMIF(Лист1!B:B,Sheet1!F505,Лист1!F:F)</f>
        <v>0</v>
      </c>
      <c r="K505" s="5">
        <f ca="1">SUMIF(Лист1!B:B,Sheet1!F505,Лист1!E:E)</f>
        <v>404</v>
      </c>
      <c r="L505" s="31"/>
      <c r="M505" s="10" t="str">
        <f t="shared" ca="1" si="47"/>
        <v/>
      </c>
      <c r="N505" s="77"/>
      <c r="O505" s="99">
        <v>4690365030901</v>
      </c>
      <c r="P505" s="77" t="s">
        <v>990</v>
      </c>
    </row>
    <row r="506" spans="1:16" ht="94.5" customHeight="1" x14ac:dyDescent="0.2">
      <c r="A506" s="13"/>
      <c r="B506" s="13"/>
      <c r="C506" s="13"/>
      <c r="D506" s="26"/>
      <c r="E506" s="26"/>
      <c r="F506" s="63" t="s">
        <v>143</v>
      </c>
      <c r="G506" s="58">
        <v>26</v>
      </c>
      <c r="H506" s="65" t="s">
        <v>241</v>
      </c>
      <c r="I506" s="9">
        <f ca="1">SUMIF(Лист1!B:B,Sheet1!F506,Лист1!D:D)</f>
        <v>169</v>
      </c>
      <c r="J506" s="9">
        <f ca="1">SUMIF(Лист1!B:B,Sheet1!F506,Лист1!F:F)</f>
        <v>0</v>
      </c>
      <c r="K506" s="5">
        <f ca="1">SUMIF(Лист1!B:B,Sheet1!F506,Лист1!E:E)</f>
        <v>854</v>
      </c>
      <c r="L506" s="31"/>
      <c r="M506" s="10" t="str">
        <f t="shared" ca="1" si="47"/>
        <v/>
      </c>
      <c r="N506" s="77"/>
      <c r="O506" s="99">
        <v>0</v>
      </c>
      <c r="P506" s="77" t="s">
        <v>990</v>
      </c>
    </row>
    <row r="507" spans="1:16" ht="41.25" customHeight="1" x14ac:dyDescent="0.2">
      <c r="A507" s="13"/>
      <c r="B507" s="13"/>
      <c r="C507" s="13"/>
      <c r="D507" s="26"/>
      <c r="E507" s="26"/>
      <c r="F507" s="63" t="s">
        <v>1010</v>
      </c>
      <c r="G507" s="58">
        <v>65</v>
      </c>
      <c r="H507" s="65" t="s">
        <v>242</v>
      </c>
      <c r="I507" s="9">
        <f ca="1">SUMIF(Лист1!B:B,Sheet1!F507,Лист1!D:D)</f>
        <v>464</v>
      </c>
      <c r="J507" s="9">
        <f ca="1">SUMIF(Лист1!B:B,Sheet1!F507,Лист1!F:F)</f>
        <v>0</v>
      </c>
      <c r="K507" s="5">
        <f ca="1">SUMIF(Лист1!B:B,Sheet1!F507,Лист1!E:E)</f>
        <v>59</v>
      </c>
      <c r="L507" s="31"/>
      <c r="M507" s="10" t="str">
        <f t="shared" ca="1" si="47"/>
        <v/>
      </c>
      <c r="N507" s="77"/>
      <c r="O507" s="99">
        <v>4690365024559</v>
      </c>
      <c r="P507" s="77" t="s">
        <v>990</v>
      </c>
    </row>
    <row r="508" spans="1:16" ht="41.25" customHeight="1" x14ac:dyDescent="0.2">
      <c r="A508" s="13"/>
      <c r="B508" s="13"/>
      <c r="C508" s="13"/>
      <c r="D508" s="26"/>
      <c r="E508" s="26"/>
      <c r="F508" s="63" t="s">
        <v>243</v>
      </c>
      <c r="G508" s="58">
        <v>70</v>
      </c>
      <c r="H508" s="65" t="s">
        <v>244</v>
      </c>
      <c r="I508" s="9">
        <f ca="1">SUMIF(Лист1!B:B,Sheet1!F508,Лист1!D:D)</f>
        <v>705</v>
      </c>
      <c r="J508" s="9">
        <f ca="1">SUMIF(Лист1!B:B,Sheet1!F508,Лист1!F:F)</f>
        <v>0</v>
      </c>
      <c r="K508" s="5">
        <f ca="1">SUMIF(Лист1!B:B,Sheet1!F508,Лист1!E:E)</f>
        <v>31</v>
      </c>
      <c r="L508" s="31"/>
      <c r="M508" s="10" t="str">
        <f t="shared" ca="1" si="47"/>
        <v/>
      </c>
      <c r="N508" s="77"/>
      <c r="O508" s="99">
        <v>4690365022180</v>
      </c>
      <c r="P508" s="77" t="s">
        <v>990</v>
      </c>
    </row>
    <row r="509" spans="1:16" ht="74.25" customHeight="1" x14ac:dyDescent="0.2">
      <c r="A509" s="13"/>
      <c r="B509" s="13"/>
      <c r="C509" s="13"/>
      <c r="D509" s="26"/>
      <c r="E509" s="26"/>
      <c r="F509" s="63" t="s">
        <v>245</v>
      </c>
      <c r="G509" s="58">
        <v>50</v>
      </c>
      <c r="H509" s="65" t="s">
        <v>246</v>
      </c>
      <c r="I509" s="9">
        <f ca="1">SUMIF(Лист1!B:B,Sheet1!F509,Лист1!D:D)</f>
        <v>582</v>
      </c>
      <c r="J509" s="9">
        <f ca="1">SUMIF(Лист1!B:B,Sheet1!F509,Лист1!F:F)</f>
        <v>0</v>
      </c>
      <c r="K509" s="5">
        <f ca="1">SUMIF(Лист1!B:B,Sheet1!F509,Лист1!E:E)</f>
        <v>79</v>
      </c>
      <c r="L509" s="31"/>
      <c r="M509" s="10" t="str">
        <f t="shared" ca="1" si="47"/>
        <v/>
      </c>
      <c r="N509" s="77"/>
      <c r="O509" s="99">
        <v>4690365022487</v>
      </c>
      <c r="P509" s="77" t="s">
        <v>990</v>
      </c>
    </row>
    <row r="510" spans="1:16" ht="18.75" customHeight="1" x14ac:dyDescent="0.2">
      <c r="A510" s="13"/>
      <c r="B510" s="13"/>
      <c r="C510" s="13"/>
      <c r="D510" s="26"/>
      <c r="E510" s="26"/>
      <c r="F510" s="63"/>
      <c r="G510" s="60"/>
      <c r="H510" s="66" t="s">
        <v>223</v>
      </c>
      <c r="I510" s="9">
        <f ca="1">SUMIF(Лист1!B:B,Sheet1!F510,Лист1!D:D)</f>
        <v>0</v>
      </c>
      <c r="J510" s="9">
        <f ca="1">SUMIF(Лист1!B:B,Sheet1!F510,Лист1!F:F)</f>
        <v>0</v>
      </c>
      <c r="K510" s="5">
        <f ca="1">SUMIF(Лист1!B:B,Sheet1!F510,Лист1!E:E)</f>
        <v>0</v>
      </c>
      <c r="L510" s="31"/>
      <c r="M510" s="10" t="str">
        <f t="shared" ca="1" si="47"/>
        <v/>
      </c>
      <c r="N510" s="77"/>
      <c r="O510" s="99">
        <v>0</v>
      </c>
      <c r="P510" s="77" t="s">
        <v>990</v>
      </c>
    </row>
    <row r="511" spans="1:16" ht="64.5" customHeight="1" x14ac:dyDescent="0.2">
      <c r="A511" s="13"/>
      <c r="B511" s="13"/>
      <c r="C511" s="13"/>
      <c r="D511" s="26"/>
      <c r="E511" s="26"/>
      <c r="F511" s="63" t="s">
        <v>111</v>
      </c>
      <c r="G511" s="58">
        <v>36</v>
      </c>
      <c r="H511" s="65" t="s">
        <v>112</v>
      </c>
      <c r="I511" s="9">
        <f ca="1">SUMIF(Лист1!B:B,Sheet1!F511,Лист1!D:D)</f>
        <v>254</v>
      </c>
      <c r="J511" s="9">
        <f ca="1">SUMIF(Лист1!B:B,Sheet1!F511,Лист1!F:F)</f>
        <v>0</v>
      </c>
      <c r="K511" s="5">
        <f ca="1">SUMIF(Лист1!B:B,Sheet1!F511,Лист1!E:E)</f>
        <v>68</v>
      </c>
      <c r="L511" s="31"/>
      <c r="M511" s="10" t="str">
        <f t="shared" ca="1" si="47"/>
        <v/>
      </c>
      <c r="N511" s="77"/>
      <c r="O511" s="99">
        <v>0</v>
      </c>
      <c r="P511" s="77" t="s">
        <v>990</v>
      </c>
    </row>
    <row r="512" spans="1:16" ht="57" customHeight="1" x14ac:dyDescent="0.2">
      <c r="A512" s="13"/>
      <c r="B512" s="13"/>
      <c r="C512" s="13"/>
      <c r="D512" s="26"/>
      <c r="E512" s="26"/>
      <c r="F512" s="63" t="s">
        <v>3718</v>
      </c>
      <c r="G512" s="58">
        <v>61</v>
      </c>
      <c r="H512" s="65" t="s">
        <v>3719</v>
      </c>
      <c r="I512" s="9">
        <f ca="1">SUMIF(Лист1!B:B,Sheet1!F512,Лист1!D:D)</f>
        <v>599</v>
      </c>
      <c r="J512" s="9">
        <f ca="1">SUMIF(Лист1!B:B,Sheet1!F512,Лист1!F:F)</f>
        <v>0</v>
      </c>
      <c r="K512" s="5">
        <f ca="1">SUMIF(Лист1!B:B,Sheet1!F512,Лист1!E:E)</f>
        <v>812</v>
      </c>
      <c r="L512" s="31"/>
      <c r="M512" s="10" t="str">
        <f t="shared" ca="1" si="47"/>
        <v/>
      </c>
      <c r="N512" s="77"/>
      <c r="O512" s="99">
        <v>0</v>
      </c>
      <c r="P512" s="77" t="s">
        <v>990</v>
      </c>
    </row>
    <row r="513" spans="1:16" ht="48" customHeight="1" x14ac:dyDescent="0.2">
      <c r="A513" s="13"/>
      <c r="B513" s="13"/>
      <c r="C513" s="13"/>
      <c r="D513" s="26"/>
      <c r="E513" s="26"/>
      <c r="F513" s="63" t="s">
        <v>3664</v>
      </c>
      <c r="G513" s="58">
        <v>60</v>
      </c>
      <c r="H513" s="65" t="s">
        <v>3665</v>
      </c>
      <c r="I513" s="9">
        <f ca="1">SUMIF(Лист1!B:B,Sheet1!F513,Лист1!D:D)</f>
        <v>868</v>
      </c>
      <c r="J513" s="9">
        <f ca="1">SUMIF(Лист1!B:B,Sheet1!F513,Лист1!F:F)</f>
        <v>0</v>
      </c>
      <c r="K513" s="5">
        <f ca="1">SUMIF(Лист1!B:B,Sheet1!F513,Лист1!E:E)</f>
        <v>29</v>
      </c>
      <c r="L513" s="31"/>
      <c r="M513" s="10" t="str">
        <f ca="1">IF(J513&gt;0,IF(L513*J513&gt;0,IF(K513&gt;=L513,J513*L513,J513*L513&amp;"руб., но остатков не хватает!!!"),""),IF(L513*I513&gt;0,IF(K513&gt;=L513,I513*L513,I513*L513&amp;"руб., но остатков не хватает!!!"),""))</f>
        <v/>
      </c>
      <c r="N513" s="77"/>
      <c r="O513" s="99">
        <v>0</v>
      </c>
      <c r="P513" s="77" t="s">
        <v>990</v>
      </c>
    </row>
    <row r="514" spans="1:16" ht="78" customHeight="1" x14ac:dyDescent="0.2">
      <c r="A514" s="13"/>
      <c r="B514" s="13"/>
      <c r="C514" s="13"/>
      <c r="D514" s="26"/>
      <c r="E514" s="26"/>
      <c r="F514" s="63" t="s">
        <v>3876</v>
      </c>
      <c r="G514" s="58">
        <v>34</v>
      </c>
      <c r="H514" s="65" t="s">
        <v>3877</v>
      </c>
      <c r="I514" s="9">
        <f ca="1">SUMIF(Лист1!B:B,Sheet1!F514,Лист1!D:D)</f>
        <v>524</v>
      </c>
      <c r="J514" s="9">
        <f ca="1">SUMIF(Лист1!B:B,Sheet1!F514,Лист1!F:F)</f>
        <v>0</v>
      </c>
      <c r="K514" s="5">
        <f ca="1">SUMIF(Лист1!B:B,Sheet1!F514,Лист1!E:E)</f>
        <v>53</v>
      </c>
      <c r="L514" s="31"/>
      <c r="M514" s="10" t="str">
        <f t="shared" ref="M514" ca="1" si="48">IF(J514&gt;0,IF(L514*J514&gt;0,IF(K514&gt;=L514,J514*L514,J514*L514&amp;"руб., но остатков не хватает!!!"),""),IF(L514*I514&gt;0,IF(K514&gt;=L514,I514*L514,I514*L514&amp;"руб., но остатков не хватает!!!"),""))</f>
        <v/>
      </c>
      <c r="N514" s="77"/>
      <c r="O514" s="99">
        <v>0</v>
      </c>
      <c r="P514" s="77" t="s">
        <v>990</v>
      </c>
    </row>
    <row r="515" spans="1:16" ht="69.75" customHeight="1" x14ac:dyDescent="0.2">
      <c r="A515" s="13"/>
      <c r="B515" s="13"/>
      <c r="C515" s="13"/>
      <c r="D515" s="26"/>
      <c r="E515" s="26"/>
      <c r="F515" s="63" t="s">
        <v>3880</v>
      </c>
      <c r="G515" s="58">
        <v>55</v>
      </c>
      <c r="H515" s="65" t="s">
        <v>3881</v>
      </c>
      <c r="I515" s="9">
        <f ca="1">SUMIF(Лист1!B:B,Sheet1!F515,Лист1!D:D)</f>
        <v>605</v>
      </c>
      <c r="J515" s="9">
        <f ca="1">SUMIF(Лист1!B:B,Sheet1!F515,Лист1!F:F)</f>
        <v>0</v>
      </c>
      <c r="K515" s="5">
        <f ca="1">SUMIF(Лист1!B:B,Sheet1!F515,Лист1!E:E)</f>
        <v>18</v>
      </c>
      <c r="L515" s="31"/>
      <c r="M515" s="10" t="str">
        <f ca="1">IF(J515&gt;0,IF(L515*J515&gt;0,IF(K515&gt;=L515,J515*L515,J515*L515&amp;"руб., но остатков не хватает!!!"),""),IF(L515*I515&gt;0,IF(K515&gt;=L515,I515*L515,I515*L515&amp;"руб., но остатков не хватает!!!"),""))</f>
        <v/>
      </c>
      <c r="N515" s="77"/>
      <c r="O515" s="99">
        <v>0</v>
      </c>
      <c r="P515" s="77" t="s">
        <v>990</v>
      </c>
    </row>
    <row r="516" spans="1:16" ht="16.5" customHeight="1" x14ac:dyDescent="0.2">
      <c r="A516" s="13"/>
      <c r="B516" s="13"/>
      <c r="C516" s="13"/>
      <c r="D516" s="26"/>
      <c r="E516" s="26"/>
      <c r="F516" s="63" t="s">
        <v>804</v>
      </c>
      <c r="G516" s="58">
        <v>62</v>
      </c>
      <c r="H516" s="65" t="s">
        <v>805</v>
      </c>
      <c r="I516" s="9">
        <f ca="1">SUMIF(Лист1!B:B,Sheet1!F516,Лист1!D:D)</f>
        <v>974</v>
      </c>
      <c r="J516" s="9">
        <f ca="1">SUMIF(Лист1!B:B,Sheet1!F516,Лист1!F:F)</f>
        <v>0</v>
      </c>
      <c r="K516" s="5">
        <f ca="1">SUMIF(Лист1!B:B,Sheet1!F516,Лист1!E:E)</f>
        <v>9</v>
      </c>
      <c r="L516" s="31"/>
      <c r="M516" s="10" t="str">
        <f t="shared" ca="1" si="47"/>
        <v/>
      </c>
      <c r="N516" s="77"/>
      <c r="O516" s="99">
        <v>0</v>
      </c>
      <c r="P516" s="77" t="s">
        <v>990</v>
      </c>
    </row>
    <row r="517" spans="1:16" ht="43.5" customHeight="1" x14ac:dyDescent="0.2">
      <c r="A517" s="13"/>
      <c r="B517" s="13"/>
      <c r="C517" s="13"/>
      <c r="D517" s="26"/>
      <c r="E517" s="26"/>
      <c r="F517" s="63" t="s">
        <v>3754</v>
      </c>
      <c r="G517" s="58">
        <v>38</v>
      </c>
      <c r="H517" s="65" t="s">
        <v>3755</v>
      </c>
      <c r="I517" s="9">
        <f ca="1">SUMIF(Лист1!B:B,Sheet1!F517,Лист1!D:D)</f>
        <v>163</v>
      </c>
      <c r="J517" s="9">
        <f ca="1">SUMIF(Лист1!B:B,Sheet1!F517,Лист1!F:F)</f>
        <v>0</v>
      </c>
      <c r="K517" s="5">
        <f ca="1">SUMIF(Лист1!B:B,Sheet1!F517,Лист1!E:E)</f>
        <v>10</v>
      </c>
      <c r="L517" s="31"/>
      <c r="M517" s="10" t="str">
        <f t="shared" ref="M517" ca="1" si="49">IF(J517&gt;0,IF(L517*J517&gt;0,IF(K517&gt;=L517,J517*L517,J517*L517&amp;"руб., но остатков не хватает!!!"),""),IF(L517*I517&gt;0,IF(K517&gt;=L517,I517*L517,I517*L517&amp;"руб., но остатков не хватает!!!"),""))</f>
        <v/>
      </c>
      <c r="N517" s="77"/>
      <c r="O517" s="99">
        <v>0</v>
      </c>
      <c r="P517" s="77" t="s">
        <v>990</v>
      </c>
    </row>
    <row r="518" spans="1:16" ht="71.25" customHeight="1" x14ac:dyDescent="0.2">
      <c r="A518" s="13"/>
      <c r="B518" s="13"/>
      <c r="C518" s="13"/>
      <c r="D518" s="26"/>
      <c r="E518" s="26"/>
      <c r="F518" s="63" t="s">
        <v>812</v>
      </c>
      <c r="G518" s="58">
        <v>34</v>
      </c>
      <c r="H518" s="65" t="s">
        <v>811</v>
      </c>
      <c r="I518" s="9">
        <f ca="1">SUMIF(Лист1!B:B,Sheet1!F518,Лист1!D:D)</f>
        <v>295</v>
      </c>
      <c r="J518" s="9">
        <f ca="1">SUMIF(Лист1!B:B,Sheet1!F518,Лист1!F:F)</f>
        <v>0</v>
      </c>
      <c r="K518" s="5">
        <f ca="1">SUMIF(Лист1!B:B,Sheet1!F518,Лист1!E:E)</f>
        <v>3</v>
      </c>
      <c r="L518" s="31"/>
      <c r="M518" s="10" t="str">
        <f ca="1">IF(J518&gt;0,IF(L518*J518&gt;0,IF(K518&gt;=L518,J518*L518,J518*L518&amp;"руб., но остатков не хватает!!!"),""),IF(L518*I518&gt;0,IF(K518&gt;=L518,I518*L518,I518*L518&amp;"руб., но остатков не хватает!!!"),""))</f>
        <v/>
      </c>
      <c r="N518" s="77"/>
      <c r="O518" s="99">
        <v>0</v>
      </c>
      <c r="P518" s="77" t="s">
        <v>990</v>
      </c>
    </row>
    <row r="519" spans="1:16" ht="46.5" customHeight="1" x14ac:dyDescent="0.2">
      <c r="A519" s="13"/>
      <c r="B519" s="13"/>
      <c r="C519" s="13"/>
      <c r="D519" s="26"/>
      <c r="E519" s="26"/>
      <c r="F519" s="63" t="s">
        <v>806</v>
      </c>
      <c r="G519" s="58">
        <v>33</v>
      </c>
      <c r="H519" s="65" t="s">
        <v>807</v>
      </c>
      <c r="I519" s="9">
        <f ca="1">SUMIF(Лист1!B:B,Sheet1!F519,Лист1!D:D)</f>
        <v>391</v>
      </c>
      <c r="J519" s="9">
        <f ca="1">SUMIF(Лист1!B:B,Sheet1!F519,Лист1!F:F)</f>
        <v>0</v>
      </c>
      <c r="K519" s="5">
        <f ca="1">SUMIF(Лист1!B:B,Sheet1!F519,Лист1!E:E)</f>
        <v>3</v>
      </c>
      <c r="L519" s="31"/>
      <c r="M519" s="10" t="str">
        <f ca="1">IF(J519&gt;0,IF(L519*J519&gt;0,IF(K519&gt;=L519,J519*L519,J519*L519&amp;"руб., но остатков не хватает!!!"),""),IF(L519*I519&gt;0,IF(K519&gt;=L519,I519*L519,I519*L519&amp;"руб., но остатков не хватает!!!"),""))</f>
        <v/>
      </c>
      <c r="N519" s="77"/>
      <c r="O519" s="99">
        <v>0</v>
      </c>
      <c r="P519" s="77" t="s">
        <v>990</v>
      </c>
    </row>
    <row r="520" spans="1:16" ht="75.75" customHeight="1" x14ac:dyDescent="0.2">
      <c r="A520" s="13"/>
      <c r="B520" s="13"/>
      <c r="C520" s="13"/>
      <c r="D520" s="26"/>
      <c r="E520" s="26"/>
      <c r="F520" s="63" t="s">
        <v>814</v>
      </c>
      <c r="G520" s="58">
        <v>55</v>
      </c>
      <c r="H520" s="65" t="s">
        <v>815</v>
      </c>
      <c r="I520" s="9">
        <f ca="1">SUMIF(Лист1!B:B,Sheet1!F520,Лист1!D:D)</f>
        <v>265</v>
      </c>
      <c r="J520" s="9">
        <f ca="1">SUMIF(Лист1!B:B,Sheet1!F520,Лист1!F:F)</f>
        <v>0</v>
      </c>
      <c r="K520" s="5">
        <f ca="1">SUMIF(Лист1!B:B,Sheet1!F520,Лист1!E:E)</f>
        <v>4</v>
      </c>
      <c r="L520" s="31"/>
      <c r="M520" s="10" t="str">
        <f t="shared" ref="M520:M521" ca="1" si="50">IF(J520&gt;0,IF(L520*J520&gt;0,IF(K520&gt;=L520,J520*L520,J520*L520&amp;"руб., но остатков не хватает!!!"),""),IF(L520*I520&gt;0,IF(K520&gt;=L520,I520*L520,I520*L520&amp;"руб., но остатков не хватает!!!"),""))</f>
        <v/>
      </c>
      <c r="N520" s="77"/>
      <c r="O520" s="99">
        <v>0</v>
      </c>
      <c r="P520" s="77" t="s">
        <v>990</v>
      </c>
    </row>
    <row r="521" spans="1:16" ht="90" customHeight="1" x14ac:dyDescent="0.2">
      <c r="A521" s="12"/>
      <c r="B521" s="13"/>
      <c r="C521" s="13"/>
      <c r="D521" s="26"/>
      <c r="E521" s="26"/>
      <c r="F521" s="63" t="s">
        <v>4202</v>
      </c>
      <c r="G521" s="58">
        <v>95</v>
      </c>
      <c r="H521" s="65" t="s">
        <v>4203</v>
      </c>
      <c r="I521" s="9">
        <f ca="1">SUMIF(Лист1!B:B,Sheet1!F521,Лист1!D:D)</f>
        <v>225</v>
      </c>
      <c r="J521" s="9">
        <f ca="1">SUMIF(Лист1!B:B,Sheet1!F521,Лист1!F:F)</f>
        <v>0</v>
      </c>
      <c r="K521" s="5">
        <f ca="1">SUMIF(Лист1!B:B,Sheet1!F521,Лист1!E:E)</f>
        <v>36</v>
      </c>
      <c r="L521" s="31"/>
      <c r="M521" s="10" t="str">
        <f t="shared" ca="1" si="50"/>
        <v/>
      </c>
      <c r="N521" s="80"/>
      <c r="O521" s="67" t="s">
        <v>990</v>
      </c>
    </row>
    <row r="522" spans="1:16" ht="27" customHeight="1" x14ac:dyDescent="0.2">
      <c r="A522" s="13"/>
      <c r="B522" s="13"/>
      <c r="C522" s="13"/>
      <c r="D522" s="26"/>
      <c r="E522" s="26"/>
      <c r="F522" s="68" t="s">
        <v>2337</v>
      </c>
      <c r="G522" s="69"/>
      <c r="H522" s="70"/>
      <c r="I522" s="71"/>
      <c r="J522" s="71"/>
      <c r="K522" s="72">
        <f>SUMIF(Лист1!B:B,Sheet1!F522,Лист1!E:E)</f>
        <v>0</v>
      </c>
      <c r="L522" s="73"/>
      <c r="M522" s="74"/>
      <c r="N522" s="77"/>
      <c r="O522" s="99">
        <v>0</v>
      </c>
      <c r="P522" s="77"/>
    </row>
    <row r="523" spans="1:16" ht="107.25" customHeight="1" x14ac:dyDescent="0.2">
      <c r="A523" s="13"/>
      <c r="B523" s="13"/>
      <c r="C523" s="13"/>
      <c r="D523" s="26"/>
      <c r="E523" s="26"/>
      <c r="F523" s="63" t="s">
        <v>1898</v>
      </c>
      <c r="G523" s="58">
        <v>53</v>
      </c>
      <c r="H523" s="65" t="s">
        <v>1899</v>
      </c>
      <c r="I523" s="9">
        <f ca="1">SUMIF(Лист1!B:B,Sheet1!F523,Лист1!D:D)</f>
        <v>1249</v>
      </c>
      <c r="J523" s="9">
        <f ca="1">SUMIF(Лист1!B:B,Sheet1!F523,Лист1!F:F)</f>
        <v>0</v>
      </c>
      <c r="K523" s="5">
        <f ca="1">SUMIF(Лист1!B:B,Sheet1!F523,Лист1!E:E)</f>
        <v>439</v>
      </c>
      <c r="L523" s="31"/>
      <c r="M523" s="10" t="str">
        <f t="shared" ref="M523:M557" ca="1" si="51">IF(J523&gt;0,IF(L523*J523&gt;0,IF(K523&gt;=L523,J523*L523,J523*L523&amp;"руб., но остатков не хватает!!!"),""),IF(L523*I523&gt;0,IF(K523&gt;=L523,I523*L523,I523*L523&amp;"руб., но остатков не хватает!!!"),""))</f>
        <v/>
      </c>
      <c r="N523" s="77"/>
      <c r="O523" s="99">
        <v>4690365036361</v>
      </c>
      <c r="P523" s="77" t="s">
        <v>990</v>
      </c>
    </row>
    <row r="524" spans="1:16" ht="99.75" customHeight="1" x14ac:dyDescent="0.2">
      <c r="A524" s="13"/>
      <c r="B524" s="13"/>
      <c r="C524" s="13"/>
      <c r="D524" s="26"/>
      <c r="E524" s="26"/>
      <c r="F524" s="63" t="s">
        <v>1917</v>
      </c>
      <c r="G524" s="58">
        <v>53</v>
      </c>
      <c r="H524" s="65" t="s">
        <v>1899</v>
      </c>
      <c r="I524" s="9">
        <f ca="1">SUMIF(Лист1!B:B,Sheet1!F524,Лист1!D:D)</f>
        <v>1249</v>
      </c>
      <c r="J524" s="9">
        <f ca="1">SUMIF(Лист1!B:B,Sheet1!F524,Лист1!F:F)</f>
        <v>0</v>
      </c>
      <c r="K524" s="5">
        <f ca="1">SUMIF(Лист1!B:B,Sheet1!F524,Лист1!E:E)</f>
        <v>764</v>
      </c>
      <c r="L524" s="31"/>
      <c r="M524" s="10" t="str">
        <f t="shared" ca="1" si="51"/>
        <v/>
      </c>
      <c r="N524" s="77"/>
      <c r="O524" s="99">
        <v>4690365040184</v>
      </c>
      <c r="P524" s="77" t="s">
        <v>990</v>
      </c>
    </row>
    <row r="525" spans="1:16" ht="107.25" customHeight="1" x14ac:dyDescent="0.2">
      <c r="A525" s="13"/>
      <c r="B525" s="13"/>
      <c r="C525" s="13"/>
      <c r="D525" s="26"/>
      <c r="E525" s="26"/>
      <c r="F525" s="63" t="s">
        <v>1918</v>
      </c>
      <c r="G525" s="58">
        <v>53</v>
      </c>
      <c r="H525" s="65" t="s">
        <v>1899</v>
      </c>
      <c r="I525" s="9">
        <f ca="1">SUMIF(Лист1!B:B,Sheet1!F525,Лист1!D:D)</f>
        <v>1249</v>
      </c>
      <c r="J525" s="9">
        <f ca="1">SUMIF(Лист1!B:B,Sheet1!F525,Лист1!F:F)</f>
        <v>0</v>
      </c>
      <c r="K525" s="5">
        <f ca="1">SUMIF(Лист1!B:B,Sheet1!F525,Лист1!E:E)</f>
        <v>551</v>
      </c>
      <c r="L525" s="31"/>
      <c r="M525" s="10" t="str">
        <f t="shared" ca="1" si="51"/>
        <v/>
      </c>
      <c r="N525" s="77"/>
      <c r="O525" s="99">
        <v>4690365040191</v>
      </c>
      <c r="P525" s="77" t="s">
        <v>990</v>
      </c>
    </row>
    <row r="526" spans="1:16" ht="107.25" customHeight="1" x14ac:dyDescent="0.2">
      <c r="A526" s="13"/>
      <c r="B526" s="13"/>
      <c r="C526" s="13"/>
      <c r="D526" s="26"/>
      <c r="E526" s="26"/>
      <c r="F526" s="63" t="s">
        <v>1919</v>
      </c>
      <c r="G526" s="58">
        <v>53</v>
      </c>
      <c r="H526" s="65" t="s">
        <v>1899</v>
      </c>
      <c r="I526" s="9">
        <f ca="1">SUMIF(Лист1!B:B,Sheet1!F526,Лист1!D:D)</f>
        <v>1249</v>
      </c>
      <c r="J526" s="9">
        <f ca="1">SUMIF(Лист1!B:B,Sheet1!F526,Лист1!F:F)</f>
        <v>0</v>
      </c>
      <c r="K526" s="5">
        <f ca="1">SUMIF(Лист1!B:B,Sheet1!F526,Лист1!E:E)</f>
        <v>676</v>
      </c>
      <c r="L526" s="31"/>
      <c r="M526" s="10" t="str">
        <f t="shared" ca="1" si="51"/>
        <v/>
      </c>
      <c r="N526" s="77"/>
      <c r="O526" s="99">
        <v>4690365040207</v>
      </c>
      <c r="P526" s="77" t="s">
        <v>990</v>
      </c>
    </row>
    <row r="527" spans="1:16" ht="107.25" customHeight="1" x14ac:dyDescent="0.2">
      <c r="A527" s="13"/>
      <c r="B527" s="13"/>
      <c r="C527" s="13"/>
      <c r="D527" s="26"/>
      <c r="E527" s="26"/>
      <c r="F527" s="63" t="s">
        <v>2293</v>
      </c>
      <c r="G527" s="58">
        <v>53</v>
      </c>
      <c r="H527" s="65" t="s">
        <v>1899</v>
      </c>
      <c r="I527" s="9">
        <f ca="1">SUMIF(Лист1!B:B,Sheet1!F527,Лист1!D:D)</f>
        <v>1449</v>
      </c>
      <c r="J527" s="9">
        <f ca="1">SUMIF(Лист1!B:B,Sheet1!F527,Лист1!F:F)</f>
        <v>0</v>
      </c>
      <c r="K527" s="5">
        <f ca="1">SUMIF(Лист1!B:B,Sheet1!F527,Лист1!E:E)</f>
        <v>467</v>
      </c>
      <c r="L527" s="31"/>
      <c r="M527" s="10" t="str">
        <f ca="1">IF(J527&gt;0,IF(L527*J527&gt;0,IF(K527&gt;=L527,J527*L527,J527*L527&amp;"руб., но остатков не хватает!!!"),""),IF(L527*I527&gt;0,IF(K527&gt;=L527,I527*L527,I527*L527&amp;"руб., но остатков не хватает!!!"),""))</f>
        <v/>
      </c>
      <c r="N527" s="77"/>
      <c r="O527" s="99">
        <v>4690365046773</v>
      </c>
      <c r="P527" s="77" t="s">
        <v>990</v>
      </c>
    </row>
    <row r="528" spans="1:16" ht="130.5" customHeight="1" x14ac:dyDescent="0.2">
      <c r="A528" s="13"/>
      <c r="B528" s="13"/>
      <c r="C528" s="13"/>
      <c r="D528" s="26"/>
      <c r="E528" s="26"/>
      <c r="F528" s="63" t="s">
        <v>985</v>
      </c>
      <c r="G528" s="58">
        <v>63</v>
      </c>
      <c r="H528" s="65" t="s">
        <v>986</v>
      </c>
      <c r="I528" s="9">
        <f ca="1">SUMIF(Лист1!B:B,Sheet1!F528,Лист1!D:D)</f>
        <v>1832</v>
      </c>
      <c r="J528" s="9">
        <f ca="1">SUMIF(Лист1!B:B,Sheet1!F528,Лист1!F:F)</f>
        <v>0</v>
      </c>
      <c r="K528" s="5">
        <f ca="1">SUMIF(Лист1!B:B,Sheet1!F528,Лист1!E:E)</f>
        <v>722</v>
      </c>
      <c r="L528" s="31"/>
      <c r="M528" s="10" t="str">
        <f t="shared" ca="1" si="51"/>
        <v/>
      </c>
      <c r="N528" s="77"/>
      <c r="O528" s="99">
        <v>4690365037658</v>
      </c>
      <c r="P528" s="77" t="s">
        <v>990</v>
      </c>
    </row>
    <row r="529" spans="1:16" ht="130.5" customHeight="1" x14ac:dyDescent="0.2">
      <c r="A529" s="13"/>
      <c r="B529" s="13"/>
      <c r="C529" s="13"/>
      <c r="D529" s="26"/>
      <c r="E529" s="26"/>
      <c r="F529" s="63" t="s">
        <v>2017</v>
      </c>
      <c r="G529" s="58">
        <v>61</v>
      </c>
      <c r="H529" s="58" t="s">
        <v>2018</v>
      </c>
      <c r="I529" s="9">
        <f ca="1">SUMIF(Лист1!B:B,Sheet1!F529,Лист1!D:D)</f>
        <v>1332</v>
      </c>
      <c r="J529" s="9">
        <f ca="1">SUMIF(Лист1!B:B,Sheet1!F529,Лист1!F:F)</f>
        <v>0</v>
      </c>
      <c r="K529" s="5">
        <f ca="1">SUMIF(Лист1!B:B,Sheet1!F529,Лист1!E:E)</f>
        <v>126</v>
      </c>
      <c r="L529" s="31"/>
      <c r="M529" s="10" t="str">
        <f t="shared" ca="1" si="51"/>
        <v/>
      </c>
      <c r="N529" s="77"/>
      <c r="O529" s="99">
        <v>4690365041976</v>
      </c>
      <c r="P529" s="77" t="s">
        <v>990</v>
      </c>
    </row>
    <row r="530" spans="1:16" ht="63.75" customHeight="1" x14ac:dyDescent="0.2">
      <c r="A530" s="13"/>
      <c r="B530" s="13"/>
      <c r="C530" s="13"/>
      <c r="D530" s="26"/>
      <c r="E530" s="26"/>
      <c r="F530" s="63" t="s">
        <v>1900</v>
      </c>
      <c r="G530" s="58">
        <v>70</v>
      </c>
      <c r="H530" s="65" t="s">
        <v>1901</v>
      </c>
      <c r="I530" s="9">
        <f ca="1">SUMIF(Лист1!B:B,Sheet1!F530,Лист1!D:D)</f>
        <v>1872</v>
      </c>
      <c r="J530" s="9">
        <f ca="1">SUMIF(Лист1!B:B,Sheet1!F530,Лист1!F:F)</f>
        <v>0</v>
      </c>
      <c r="K530" s="5">
        <f ca="1">SUMIF(Лист1!B:B,Sheet1!F530,Лист1!E:E)</f>
        <v>192</v>
      </c>
      <c r="L530" s="31"/>
      <c r="M530" s="10" t="str">
        <f t="shared" ca="1" si="51"/>
        <v/>
      </c>
      <c r="N530" s="77"/>
      <c r="O530" s="99">
        <v>4690365037641</v>
      </c>
      <c r="P530" s="77" t="s">
        <v>990</v>
      </c>
    </row>
    <row r="531" spans="1:16" ht="84" customHeight="1" x14ac:dyDescent="0.2">
      <c r="A531" s="13"/>
      <c r="B531" s="13"/>
      <c r="C531" s="13"/>
      <c r="D531" s="26"/>
      <c r="E531" s="26"/>
      <c r="F531" s="63" t="s">
        <v>1902</v>
      </c>
      <c r="G531" s="58">
        <v>70</v>
      </c>
      <c r="H531" s="65" t="s">
        <v>1903</v>
      </c>
      <c r="I531" s="9">
        <f ca="1">SUMIF(Лист1!B:B,Sheet1!F531,Лист1!D:D)</f>
        <v>2393</v>
      </c>
      <c r="J531" s="9">
        <f ca="1">SUMIF(Лист1!B:B,Sheet1!F531,Лист1!F:F)</f>
        <v>0</v>
      </c>
      <c r="K531" s="5">
        <f ca="1">SUMIF(Лист1!B:B,Sheet1!F531,Лист1!E:E)</f>
        <v>404</v>
      </c>
      <c r="L531" s="31"/>
      <c r="M531" s="10" t="str">
        <f t="shared" ca="1" si="51"/>
        <v/>
      </c>
      <c r="N531" s="77"/>
      <c r="O531" s="99">
        <v>4690365039409</v>
      </c>
      <c r="P531" s="77" t="s">
        <v>990</v>
      </c>
    </row>
    <row r="532" spans="1:16" ht="84" customHeight="1" x14ac:dyDescent="0.2">
      <c r="A532" s="13"/>
      <c r="B532" s="13"/>
      <c r="C532" s="13"/>
      <c r="D532" s="26"/>
      <c r="E532" s="26"/>
      <c r="F532" s="63" t="s">
        <v>1904</v>
      </c>
      <c r="G532" s="58">
        <v>70</v>
      </c>
      <c r="H532" s="65" t="s">
        <v>1903</v>
      </c>
      <c r="I532" s="9">
        <f ca="1">SUMIF(Лист1!B:B,Sheet1!F532,Лист1!D:D)</f>
        <v>2393</v>
      </c>
      <c r="J532" s="9">
        <f ca="1">SUMIF(Лист1!B:B,Sheet1!F532,Лист1!F:F)</f>
        <v>0</v>
      </c>
      <c r="K532" s="5">
        <f ca="1">SUMIF(Лист1!B:B,Sheet1!F532,Лист1!E:E)</f>
        <v>279</v>
      </c>
      <c r="L532" s="31"/>
      <c r="M532" s="10" t="str">
        <f t="shared" ca="1" si="51"/>
        <v/>
      </c>
      <c r="N532" s="77"/>
      <c r="O532" s="99">
        <v>4690365039416</v>
      </c>
      <c r="P532" s="77" t="s">
        <v>990</v>
      </c>
    </row>
    <row r="533" spans="1:16" ht="75" customHeight="1" x14ac:dyDescent="0.2">
      <c r="A533" s="13"/>
      <c r="B533" s="13"/>
      <c r="C533" s="13"/>
      <c r="D533" s="26"/>
      <c r="E533" s="26"/>
      <c r="F533" s="63" t="s">
        <v>4748</v>
      </c>
      <c r="G533" s="58">
        <v>70</v>
      </c>
      <c r="H533" s="65" t="s">
        <v>4746</v>
      </c>
      <c r="I533" s="9">
        <f ca="1">SUMIF(Лист1!B:B,Sheet1!F533,Лист1!D:D)</f>
        <v>1815</v>
      </c>
      <c r="J533" s="9">
        <f ca="1">SUMIF(Лист1!B:B,Sheet1!F533,Лист1!F:F)</f>
        <v>0</v>
      </c>
      <c r="K533" s="5">
        <f ca="1">SUMIF(Лист1!B:B,Sheet1!F533,Лист1!E:E)</f>
        <v>5</v>
      </c>
      <c r="L533" s="31"/>
      <c r="M533" s="10" t="str">
        <f t="shared" ref="M533:M534" ca="1" si="52">IF(J533&gt;0,IF(L533*J533&gt;0,IF(K533&gt;=L533,J533*L533,J533*L533&amp;"руб., но остатков не хватает!!!"),""),IF(L533*I533&gt;0,IF(K533&gt;=L533,I533*L533,I533*L533&amp;"руб., но остатков не хватает!!!"),""))</f>
        <v/>
      </c>
      <c r="N533" s="77"/>
      <c r="O533" s="99">
        <v>4690365039409</v>
      </c>
      <c r="P533" s="77" t="s">
        <v>990</v>
      </c>
    </row>
    <row r="534" spans="1:16" ht="84" customHeight="1" x14ac:dyDescent="0.2">
      <c r="A534" s="13"/>
      <c r="B534" s="13"/>
      <c r="C534" s="13"/>
      <c r="D534" s="26"/>
      <c r="E534" s="26"/>
      <c r="F534" s="63" t="s">
        <v>4745</v>
      </c>
      <c r="G534" s="58">
        <v>70</v>
      </c>
      <c r="H534" s="65" t="s">
        <v>4746</v>
      </c>
      <c r="I534" s="9">
        <f ca="1">SUMIF(Лист1!B:B,Sheet1!F534,Лист1!D:D)</f>
        <v>1818</v>
      </c>
      <c r="J534" s="9">
        <f ca="1">SUMIF(Лист1!B:B,Sheet1!F534,Лист1!F:F)</f>
        <v>0</v>
      </c>
      <c r="K534" s="5">
        <f ca="1">SUMIF(Лист1!B:B,Sheet1!F534,Лист1!E:E)</f>
        <v>4</v>
      </c>
      <c r="L534" s="31"/>
      <c r="M534" s="10" t="str">
        <f t="shared" ca="1" si="52"/>
        <v/>
      </c>
      <c r="N534" s="77"/>
      <c r="O534" s="99">
        <v>4690365039416</v>
      </c>
      <c r="P534" s="77" t="s">
        <v>990</v>
      </c>
    </row>
    <row r="535" spans="1:16" ht="186" customHeight="1" x14ac:dyDescent="0.2">
      <c r="A535" s="13"/>
      <c r="B535" s="13"/>
      <c r="C535" s="13"/>
      <c r="D535" s="26"/>
      <c r="E535" s="26"/>
      <c r="F535" s="63" t="s">
        <v>2057</v>
      </c>
      <c r="G535" s="58">
        <v>46</v>
      </c>
      <c r="H535" s="65" t="s">
        <v>2050</v>
      </c>
      <c r="I535" s="9">
        <f ca="1">SUMIF(Лист1!B:B,Sheet1!F535,Лист1!D:D)</f>
        <v>407</v>
      </c>
      <c r="J535" s="9">
        <f ca="1">SUMIF(Лист1!B:B,Sheet1!F535,Лист1!F:F)</f>
        <v>0</v>
      </c>
      <c r="K535" s="5">
        <f ca="1">SUMIF(Лист1!B:B,Sheet1!F535,Лист1!E:E)</f>
        <v>314</v>
      </c>
      <c r="L535" s="31"/>
      <c r="M535" s="10" t="str">
        <f t="shared" ca="1" si="51"/>
        <v/>
      </c>
      <c r="N535" s="77"/>
      <c r="O535" s="99">
        <v>4690365042669</v>
      </c>
      <c r="P535" s="77" t="s">
        <v>1006</v>
      </c>
    </row>
    <row r="536" spans="1:16" ht="168.75" customHeight="1" x14ac:dyDescent="0.2">
      <c r="A536" s="13"/>
      <c r="B536" s="13"/>
      <c r="C536" s="13"/>
      <c r="D536" s="26"/>
      <c r="E536" s="26"/>
      <c r="F536" s="63" t="s">
        <v>2056</v>
      </c>
      <c r="G536" s="58">
        <v>46</v>
      </c>
      <c r="H536" s="65" t="s">
        <v>2050</v>
      </c>
      <c r="I536" s="9">
        <f ca="1">SUMIF(Лист1!B:B,Sheet1!F536,Лист1!D:D)</f>
        <v>407</v>
      </c>
      <c r="J536" s="9">
        <f ca="1">SUMIF(Лист1!B:B,Sheet1!F536,Лист1!F:F)</f>
        <v>0</v>
      </c>
      <c r="K536" s="5">
        <f ca="1">SUMIF(Лист1!B:B,Sheet1!F536,Лист1!E:E)</f>
        <v>78</v>
      </c>
      <c r="L536" s="31"/>
      <c r="M536" s="10" t="str">
        <f t="shared" ca="1" si="51"/>
        <v/>
      </c>
      <c r="N536" s="77"/>
      <c r="O536" s="99">
        <v>4690365042676</v>
      </c>
      <c r="P536" s="77" t="s">
        <v>1006</v>
      </c>
    </row>
    <row r="537" spans="1:16" ht="199.5" customHeight="1" x14ac:dyDescent="0.2">
      <c r="A537" s="13"/>
      <c r="B537" s="13"/>
      <c r="C537" s="13"/>
      <c r="D537" s="26"/>
      <c r="E537" s="26"/>
      <c r="F537" s="63" t="s">
        <v>2049</v>
      </c>
      <c r="G537" s="58">
        <v>46</v>
      </c>
      <c r="H537" s="65" t="s">
        <v>2050</v>
      </c>
      <c r="I537" s="9">
        <f ca="1">SUMIF(Лист1!B:B,Sheet1!F537,Лист1!D:D)</f>
        <v>407</v>
      </c>
      <c r="J537" s="9">
        <f ca="1">SUMIF(Лист1!B:B,Sheet1!F537,Лист1!F:F)</f>
        <v>0</v>
      </c>
      <c r="K537" s="5">
        <f ca="1">SUMIF(Лист1!B:B,Sheet1!F537,Лист1!E:E)</f>
        <v>386</v>
      </c>
      <c r="L537" s="31"/>
      <c r="M537" s="10" t="str">
        <f t="shared" ca="1" si="51"/>
        <v/>
      </c>
      <c r="N537" s="77"/>
      <c r="O537" s="99">
        <v>4690365042683</v>
      </c>
      <c r="P537" s="77" t="s">
        <v>1006</v>
      </c>
    </row>
    <row r="538" spans="1:16" ht="98.25" customHeight="1" x14ac:dyDescent="0.2">
      <c r="A538" s="13"/>
      <c r="B538" s="13"/>
      <c r="C538" s="13"/>
      <c r="D538" s="26"/>
      <c r="E538" s="26"/>
      <c r="F538" s="63" t="s">
        <v>2103</v>
      </c>
      <c r="G538" s="58">
        <v>46</v>
      </c>
      <c r="H538" s="65" t="s">
        <v>2050</v>
      </c>
      <c r="I538" s="9">
        <f ca="1">SUMIF(Лист1!B:B,Sheet1!F538,Лист1!D:D)</f>
        <v>407</v>
      </c>
      <c r="J538" s="9">
        <f ca="1">SUMIF(Лист1!B:B,Sheet1!F538,Лист1!F:F)</f>
        <v>0</v>
      </c>
      <c r="K538" s="5">
        <f ca="1">SUMIF(Лист1!B:B,Sheet1!F538,Лист1!E:E)</f>
        <v>307</v>
      </c>
      <c r="L538" s="31"/>
      <c r="M538" s="10" t="str">
        <f t="shared" ca="1" si="51"/>
        <v/>
      </c>
      <c r="N538" s="77"/>
      <c r="O538" s="99">
        <v>4690365042690</v>
      </c>
      <c r="P538" s="77" t="s">
        <v>1006</v>
      </c>
    </row>
    <row r="539" spans="1:16" ht="98.25" customHeight="1" x14ac:dyDescent="0.2">
      <c r="A539" s="13"/>
      <c r="B539" s="13"/>
      <c r="C539" s="13"/>
      <c r="D539" s="26"/>
      <c r="E539" s="26"/>
      <c r="F539" s="63" t="s">
        <v>2101</v>
      </c>
      <c r="G539" s="58">
        <v>46</v>
      </c>
      <c r="H539" s="65" t="s">
        <v>2050</v>
      </c>
      <c r="I539" s="9">
        <f ca="1">SUMIF(Лист1!B:B,Sheet1!F539,Лист1!D:D)</f>
        <v>407</v>
      </c>
      <c r="J539" s="9">
        <f ca="1">SUMIF(Лист1!B:B,Sheet1!F539,Лист1!F:F)</f>
        <v>0</v>
      </c>
      <c r="K539" s="5">
        <f ca="1">SUMIF(Лист1!B:B,Sheet1!F539,Лист1!E:E)</f>
        <v>179</v>
      </c>
      <c r="L539" s="31"/>
      <c r="M539" s="10" t="str">
        <f ca="1">IF(J539&gt;0,IF(L539*J539&gt;0,IF(K539&gt;=L539,J539*L539,J539*L539&amp;"руб., но остатков не хватает!!!"),""),IF(L539*I539&gt;0,IF(K539&gt;=L539,I539*L539,I539*L539&amp;"руб., но остатков не хватает!!!"),""))</f>
        <v/>
      </c>
      <c r="N539" s="77"/>
      <c r="O539" s="99">
        <v>4690365042706</v>
      </c>
      <c r="P539" s="77" t="s">
        <v>1006</v>
      </c>
    </row>
    <row r="540" spans="1:16" ht="174" customHeight="1" x14ac:dyDescent="0.2">
      <c r="A540" s="13"/>
      <c r="B540" s="13"/>
      <c r="C540" s="13"/>
      <c r="D540" s="26"/>
      <c r="E540" s="26"/>
      <c r="F540" s="63" t="s">
        <v>2094</v>
      </c>
      <c r="G540" s="58">
        <v>46</v>
      </c>
      <c r="H540" s="65" t="s">
        <v>2050</v>
      </c>
      <c r="I540" s="9">
        <f ca="1">SUMIF(Лист1!B:B,Sheet1!F540,Лист1!D:D)</f>
        <v>407</v>
      </c>
      <c r="J540" s="9">
        <f ca="1">SUMIF(Лист1!B:B,Sheet1!F540,Лист1!F:F)</f>
        <v>0</v>
      </c>
      <c r="K540" s="5">
        <f ca="1">SUMIF(Лист1!B:B,Sheet1!F540,Лист1!E:E)</f>
        <v>77</v>
      </c>
      <c r="L540" s="31"/>
      <c r="M540" s="10" t="str">
        <f t="shared" ca="1" si="51"/>
        <v/>
      </c>
      <c r="N540" s="77"/>
      <c r="O540" s="99">
        <v>4690365042768</v>
      </c>
      <c r="P540" s="77" t="s">
        <v>1006</v>
      </c>
    </row>
    <row r="541" spans="1:16" ht="171.75" customHeight="1" x14ac:dyDescent="0.2">
      <c r="A541" s="13"/>
      <c r="B541" s="13"/>
      <c r="C541" s="13"/>
      <c r="D541" s="26"/>
      <c r="E541" s="26"/>
      <c r="F541" s="63" t="s">
        <v>977</v>
      </c>
      <c r="G541" s="58">
        <v>29</v>
      </c>
      <c r="H541" s="65" t="s">
        <v>978</v>
      </c>
      <c r="I541" s="9">
        <f ca="1">IF(Лист1!$I$6&lt;&gt;"",SUMIF(Лист1!B:B,Sheet1!F541,Лист1!D:D)/((100-Лист1!$I$5)/100)*((100-Лист1!$I$6)/100),SUMIF(Лист1!B:B,Sheet1!F541,Лист1!D:D))</f>
        <v>313</v>
      </c>
      <c r="J541" s="9">
        <f ca="1">SUMIF(Лист1!B:B,Sheet1!F541,Лист1!F:F)</f>
        <v>0</v>
      </c>
      <c r="K541" s="5">
        <f ca="1">SUMIF(Лист1!B:B,Sheet1!F541,Лист1!E:E)</f>
        <v>4365</v>
      </c>
      <c r="L541" s="31"/>
      <c r="M541" s="10" t="str">
        <f t="shared" ca="1" si="51"/>
        <v/>
      </c>
      <c r="N541" s="77"/>
      <c r="O541" s="99">
        <v>4690365037467</v>
      </c>
      <c r="P541" s="77" t="s">
        <v>1006</v>
      </c>
    </row>
    <row r="542" spans="1:16" ht="86.25" customHeight="1" x14ac:dyDescent="0.2">
      <c r="A542" s="13"/>
      <c r="B542" s="13"/>
      <c r="C542" s="13"/>
      <c r="D542" s="26"/>
      <c r="E542" s="26"/>
      <c r="F542" s="63" t="s">
        <v>2428</v>
      </c>
      <c r="G542" s="58">
        <v>43</v>
      </c>
      <c r="H542" s="65" t="s">
        <v>2233</v>
      </c>
      <c r="I542" s="9">
        <f ca="1">IF(Лист1!$I$6&lt;&gt;"",SUMIF(Лист1!B:B,Sheet1!F542,Лист1!D:D)/((100-Лист1!$I$5)/100)*((100-Лист1!$I$6)/100),SUMIF(Лист1!B:B,Sheet1!F542,Лист1!D:D))</f>
        <v>459</v>
      </c>
      <c r="J542" s="9">
        <f ca="1">SUMIF(Лист1!B:B,Sheet1!F542,Лист1!F:F)</f>
        <v>0</v>
      </c>
      <c r="K542" s="5">
        <f ca="1">SUMIF(Лист1!B:B,Sheet1!F542,Лист1!E:E)</f>
        <v>1413</v>
      </c>
      <c r="L542" s="31"/>
      <c r="M542" s="10" t="str">
        <f ca="1">IF(J542&gt;0,IF(L542*J542&gt;0,IF(K542&gt;=L542,J542*L542,J542*L542&amp;"руб., но остатков не хватает!!!"),""),IF(L542*I542&gt;0,IF(K542&gt;=L542,I542*L542,I542*L542&amp;"руб., но остатков не хватает!!!"),""))</f>
        <v/>
      </c>
      <c r="N542" s="77"/>
      <c r="O542" s="99"/>
      <c r="P542" s="77" t="s">
        <v>1006</v>
      </c>
    </row>
    <row r="543" spans="1:16" ht="86.25" customHeight="1" x14ac:dyDescent="0.2">
      <c r="A543" s="13"/>
      <c r="B543" s="13"/>
      <c r="C543" s="13"/>
      <c r="D543" s="26"/>
      <c r="E543" s="26"/>
      <c r="F543" s="63" t="s">
        <v>2232</v>
      </c>
      <c r="G543" s="58">
        <v>53</v>
      </c>
      <c r="H543" s="65" t="s">
        <v>2233</v>
      </c>
      <c r="I543" s="9">
        <f ca="1">IF(Лист1!$I$6&lt;&gt;"",SUMIF(Лист1!B:B,Sheet1!F543,Лист1!D:D)/((100-Лист1!$I$5)/100)*((100-Лист1!$I$6)/100),SUMIF(Лист1!B:B,Sheet1!F543,Лист1!D:D))</f>
        <v>569</v>
      </c>
      <c r="J543" s="9">
        <f ca="1">SUMIF(Лист1!B:B,Sheet1!F543,Лист1!F:F)</f>
        <v>0</v>
      </c>
      <c r="K543" s="5">
        <f ca="1">SUMIF(Лист1!B:B,Sheet1!F543,Лист1!E:E)</f>
        <v>203</v>
      </c>
      <c r="L543" s="31"/>
      <c r="M543" s="10" t="str">
        <f ca="1">IF(J543&gt;0,IF(L543*J543&gt;0,IF(K543&gt;=L543,J543*L543,J543*L543&amp;"руб., но остатков не хватает!!!"),""),IF(L543*I543&gt;0,IF(K543&gt;=L543,I543*L543,I543*L543&amp;"руб., но остатков не хватает!!!"),""))</f>
        <v/>
      </c>
      <c r="N543" s="77"/>
      <c r="O543" s="99">
        <v>4690365043819</v>
      </c>
      <c r="P543" s="77" t="s">
        <v>1006</v>
      </c>
    </row>
    <row r="544" spans="1:16" ht="103.5" customHeight="1" x14ac:dyDescent="0.2">
      <c r="A544" s="13"/>
      <c r="B544" s="13"/>
      <c r="C544" s="13"/>
      <c r="D544" s="26"/>
      <c r="E544" s="26"/>
      <c r="F544" s="63" t="s">
        <v>1977</v>
      </c>
      <c r="G544" s="58">
        <v>40</v>
      </c>
      <c r="H544" s="65" t="s">
        <v>980</v>
      </c>
      <c r="I544" s="9">
        <f ca="1">IF(Лист1!$I$6&lt;&gt;"",SUMIF(Лист1!B:B,Sheet1!F544,Лист1!D:D)/((100-Лист1!$I$5)/100)*((100-Лист1!$I$6)/100),SUMIF(Лист1!B:B,Sheet1!F544,Лист1!D:D))</f>
        <v>256</v>
      </c>
      <c r="J544" s="9">
        <f ca="1">SUMIF(Лист1!B:B,Sheet1!F544,Лист1!F:F)</f>
        <v>0</v>
      </c>
      <c r="K544" s="5">
        <f ca="1">SUMIF(Лист1!B:B,Sheet1!F544,Лист1!E:E)</f>
        <v>127</v>
      </c>
      <c r="L544" s="31"/>
      <c r="M544" s="10" t="str">
        <f t="shared" ca="1" si="51"/>
        <v/>
      </c>
      <c r="N544" s="83"/>
      <c r="O544" s="99">
        <v>4690365040467</v>
      </c>
      <c r="P544" s="77" t="s">
        <v>1006</v>
      </c>
    </row>
    <row r="545" spans="1:16" ht="103.5" customHeight="1" x14ac:dyDescent="0.2">
      <c r="A545" s="13"/>
      <c r="B545" s="13"/>
      <c r="C545" s="13"/>
      <c r="D545" s="26"/>
      <c r="E545" s="26"/>
      <c r="F545" s="63" t="s">
        <v>1946</v>
      </c>
      <c r="G545" s="58">
        <v>40</v>
      </c>
      <c r="H545" s="65" t="s">
        <v>980</v>
      </c>
      <c r="I545" s="9">
        <f ca="1">IF(Лист1!$I$6&lt;&gt;"",SUMIF(Лист1!B:B,Sheet1!F545,Лист1!D:D)/((100-Лист1!$I$5)/100)*((100-Лист1!$I$6)/100),SUMIF(Лист1!B:B,Sheet1!F545,Лист1!D:D))</f>
        <v>256</v>
      </c>
      <c r="J545" s="9">
        <f ca="1">SUMIF(Лист1!B:B,Sheet1!F545,Лист1!F:F)</f>
        <v>0</v>
      </c>
      <c r="K545" s="5">
        <f ca="1">SUMIF(Лист1!B:B,Sheet1!F545,Лист1!E:E)</f>
        <v>474</v>
      </c>
      <c r="L545" s="31"/>
      <c r="M545" s="10" t="str">
        <f t="shared" ca="1" si="51"/>
        <v/>
      </c>
      <c r="N545" s="83"/>
      <c r="O545" s="99">
        <v>4690365040474</v>
      </c>
      <c r="P545" s="77" t="s">
        <v>1006</v>
      </c>
    </row>
    <row r="546" spans="1:16" ht="103.5" customHeight="1" x14ac:dyDescent="0.2">
      <c r="A546" s="13"/>
      <c r="B546" s="13"/>
      <c r="C546" s="13"/>
      <c r="D546" s="26"/>
      <c r="E546" s="26"/>
      <c r="F546" s="63" t="s">
        <v>2095</v>
      </c>
      <c r="G546" s="58">
        <v>40</v>
      </c>
      <c r="H546" s="65" t="s">
        <v>980</v>
      </c>
      <c r="I546" s="9">
        <f ca="1">IF(Лист1!$I$6&lt;&gt;"",SUMIF(Лист1!B:B,Sheet1!F546,Лист1!D:D)/((100-Лист1!$I$5)/100)*((100-Лист1!$I$6)/100),SUMIF(Лист1!B:B,Sheet1!F546,Лист1!D:D))</f>
        <v>256</v>
      </c>
      <c r="J546" s="9">
        <f ca="1">SUMIF(Лист1!B:B,Sheet1!F546,Лист1!F:F)</f>
        <v>0</v>
      </c>
      <c r="K546" s="5">
        <f ca="1">SUMIF(Лист1!B:B,Sheet1!F546,Лист1!E:E)</f>
        <v>279</v>
      </c>
      <c r="L546" s="31"/>
      <c r="M546" s="10" t="str">
        <f t="shared" ca="1" si="51"/>
        <v/>
      </c>
      <c r="N546" s="83"/>
      <c r="O546" s="99">
        <v>4690365042966</v>
      </c>
      <c r="P546" s="77" t="s">
        <v>1006</v>
      </c>
    </row>
    <row r="547" spans="1:16" ht="90" customHeight="1" x14ac:dyDescent="0.2">
      <c r="A547" s="13"/>
      <c r="B547" s="13"/>
      <c r="C547" s="13"/>
      <c r="D547" s="26"/>
      <c r="E547" s="26"/>
      <c r="F547" s="63" t="s">
        <v>2931</v>
      </c>
      <c r="G547" s="58">
        <v>40</v>
      </c>
      <c r="H547" s="65" t="s">
        <v>980</v>
      </c>
      <c r="I547" s="9">
        <f ca="1">IF(Лист1!$I$6&lt;&gt;"",SUMIF(Лист1!B:B,Sheet1!F547,Лист1!D:D)/((100-Лист1!$I$5)/100)*((100-Лист1!$I$6)/100),SUMIF(Лист1!B:B,Sheet1!F547,Лист1!D:D))</f>
        <v>256</v>
      </c>
      <c r="J547" s="9">
        <f ca="1">SUMIF(Лист1!B:B,Sheet1!F547,Лист1!F:F)</f>
        <v>0</v>
      </c>
      <c r="K547" s="5">
        <f ca="1">SUMIF(Лист1!B:B,Sheet1!F547,Лист1!E:E)</f>
        <v>200</v>
      </c>
      <c r="L547" s="31"/>
      <c r="M547" s="10" t="str">
        <f ca="1">IF(J547&gt;0,IF(L547*J547&gt;0,IF(K547&gt;=L547,J547*L547,J547*L547&amp;"руб., но остатков не хватает!!!"),""),IF(L547*I547&gt;0,IF(K547&gt;=L547,I547*L547,I547*L547&amp;"руб., но остатков не хватает!!!"),""))</f>
        <v/>
      </c>
      <c r="N547" s="83"/>
      <c r="O547" s="99">
        <v>4690365042966</v>
      </c>
      <c r="P547" s="77" t="s">
        <v>1006</v>
      </c>
    </row>
    <row r="548" spans="1:16" ht="103.5" customHeight="1" x14ac:dyDescent="0.2">
      <c r="A548" s="13"/>
      <c r="B548" s="13"/>
      <c r="C548" s="13"/>
      <c r="D548" s="26"/>
      <c r="E548" s="26"/>
      <c r="F548" s="63" t="s">
        <v>1905</v>
      </c>
      <c r="G548" s="58">
        <v>40</v>
      </c>
      <c r="H548" s="65" t="s">
        <v>980</v>
      </c>
      <c r="I548" s="9">
        <f ca="1">IF(Лист1!$I$6&lt;&gt;"",SUMIF(Лист1!B:B,Sheet1!F548,Лист1!D:D)/((100-Лист1!$I$5)/100)*((100-Лист1!$I$6)/100),SUMIF(Лист1!B:B,Sheet1!F548,Лист1!D:D))</f>
        <v>256</v>
      </c>
      <c r="J548" s="9">
        <f ca="1">SUMIF(Лист1!B:B,Sheet1!F548,Лист1!F:F)</f>
        <v>0</v>
      </c>
      <c r="K548" s="5">
        <f ca="1">SUMIF(Лист1!B:B,Sheet1!F548,Лист1!E:E)</f>
        <v>47</v>
      </c>
      <c r="L548" s="31"/>
      <c r="M548" s="10" t="str">
        <f t="shared" ca="1" si="51"/>
        <v/>
      </c>
      <c r="N548" s="83"/>
      <c r="O548" s="99">
        <v>4690365036163</v>
      </c>
      <c r="P548" s="77" t="s">
        <v>1006</v>
      </c>
    </row>
    <row r="549" spans="1:16" ht="93.75" customHeight="1" x14ac:dyDescent="0.2">
      <c r="A549" s="13"/>
      <c r="B549" s="13"/>
      <c r="C549" s="13"/>
      <c r="D549" s="26"/>
      <c r="E549" s="26"/>
      <c r="F549" s="63" t="s">
        <v>1858</v>
      </c>
      <c r="G549" s="58">
        <v>40</v>
      </c>
      <c r="H549" s="65" t="s">
        <v>980</v>
      </c>
      <c r="I549" s="9">
        <f ca="1">IF(Лист1!$I$6&lt;&gt;"",SUMIF(Лист1!B:B,Sheet1!F549,Лист1!D:D)/((100-Лист1!$I$5)/100)*((100-Лист1!$I$6)/100),SUMIF(Лист1!B:B,Sheet1!F549,Лист1!D:D))</f>
        <v>256</v>
      </c>
      <c r="J549" s="9">
        <f ca="1">SUMIF(Лист1!B:B,Sheet1!F549,Лист1!F:F)</f>
        <v>0</v>
      </c>
      <c r="K549" s="5">
        <f ca="1">SUMIF(Лист1!B:B,Sheet1!F549,Лист1!E:E)</f>
        <v>96</v>
      </c>
      <c r="L549" s="31"/>
      <c r="M549" s="10" t="str">
        <f t="shared" ca="1" si="51"/>
        <v/>
      </c>
      <c r="N549" s="83"/>
      <c r="O549" s="99">
        <v>4690365037481</v>
      </c>
      <c r="P549" s="77" t="s">
        <v>1006</v>
      </c>
    </row>
    <row r="550" spans="1:16" ht="103.5" customHeight="1" x14ac:dyDescent="0.2">
      <c r="A550" s="13"/>
      <c r="B550" s="13"/>
      <c r="C550" s="13"/>
      <c r="D550" s="26"/>
      <c r="E550" s="26"/>
      <c r="F550" s="63" t="s">
        <v>1906</v>
      </c>
      <c r="G550" s="58">
        <v>40</v>
      </c>
      <c r="H550" s="65" t="s">
        <v>980</v>
      </c>
      <c r="I550" s="9">
        <f ca="1">IF(Лист1!$I$6&lt;&gt;"",SUMIF(Лист1!B:B,Sheet1!F550,Лист1!D:D)/((100-Лист1!$I$5)/100)*((100-Лист1!$I$6)/100),SUMIF(Лист1!B:B,Sheet1!F550,Лист1!D:D))</f>
        <v>256</v>
      </c>
      <c r="J550" s="9">
        <f ca="1">SUMIF(Лист1!B:B,Sheet1!F550,Лист1!F:F)</f>
        <v>0</v>
      </c>
      <c r="K550" s="5">
        <f ca="1">SUMIF(Лист1!B:B,Sheet1!F550,Лист1!E:E)</f>
        <v>104</v>
      </c>
      <c r="L550" s="31"/>
      <c r="M550" s="10" t="str">
        <f t="shared" ca="1" si="51"/>
        <v/>
      </c>
      <c r="N550" s="83"/>
      <c r="O550" s="99">
        <v>4690365037504</v>
      </c>
      <c r="P550" s="77" t="s">
        <v>1006</v>
      </c>
    </row>
    <row r="551" spans="1:16" ht="103.5" customHeight="1" x14ac:dyDescent="0.2">
      <c r="A551" s="13"/>
      <c r="B551" s="13"/>
      <c r="C551" s="13"/>
      <c r="D551" s="26"/>
      <c r="E551" s="26"/>
      <c r="F551" s="63" t="s">
        <v>2051</v>
      </c>
      <c r="G551" s="58">
        <v>40</v>
      </c>
      <c r="H551" s="65" t="s">
        <v>980</v>
      </c>
      <c r="I551" s="9">
        <f ca="1">IF(Лист1!$I$6&lt;&gt;"",SUMIF(Лист1!B:B,Sheet1!F551,Лист1!D:D)/((100-Лист1!$I$5)/100)*((100-Лист1!$I$6)/100),SUMIF(Лист1!B:B,Sheet1!F551,Лист1!D:D))</f>
        <v>256</v>
      </c>
      <c r="J551" s="9">
        <f ca="1">SUMIF(Лист1!B:B,Sheet1!F551,Лист1!F:F)</f>
        <v>0</v>
      </c>
      <c r="K551" s="5">
        <f ca="1">SUMIF(Лист1!B:B,Sheet1!F551,Лист1!E:E)</f>
        <v>303</v>
      </c>
      <c r="L551" s="31"/>
      <c r="M551" s="10" t="str">
        <f t="shared" ca="1" si="51"/>
        <v/>
      </c>
      <c r="N551" s="83"/>
      <c r="O551" s="99">
        <v>4690365042973</v>
      </c>
      <c r="P551" s="77" t="s">
        <v>1006</v>
      </c>
    </row>
    <row r="552" spans="1:16" ht="75" customHeight="1" x14ac:dyDescent="0.2">
      <c r="A552" s="13"/>
      <c r="B552" s="13"/>
      <c r="C552" s="13"/>
      <c r="D552" s="26"/>
      <c r="E552" s="26"/>
      <c r="F552" s="63" t="s">
        <v>2941</v>
      </c>
      <c r="G552" s="58">
        <v>40</v>
      </c>
      <c r="H552" s="65" t="s">
        <v>980</v>
      </c>
      <c r="I552" s="9">
        <f ca="1">IF(Лист1!$I$6&lt;&gt;"",SUMIF(Лист1!B:B,Sheet1!F552,Лист1!D:D)/((100-Лист1!$I$5)/100)*((100-Лист1!$I$6)/100),SUMIF(Лист1!B:B,Sheet1!F552,Лист1!D:D))</f>
        <v>256</v>
      </c>
      <c r="J552" s="9">
        <f ca="1">SUMIF(Лист1!B:B,Sheet1!F552,Лист1!F:F)</f>
        <v>0</v>
      </c>
      <c r="K552" s="5">
        <f ca="1">SUMIF(Лист1!B:B,Sheet1!F552,Лист1!E:E)</f>
        <v>244</v>
      </c>
      <c r="L552" s="31"/>
      <c r="M552" s="10" t="str">
        <f ca="1">IF(J552&gt;0,IF(L552*J552&gt;0,IF(K552&gt;=L552,J552*L552,J552*L552&amp;"руб., но остатков не хватает!!!"),""),IF(L552*I552&gt;0,IF(K552&gt;=L552,I552*L552,I552*L552&amp;"руб., но остатков не хватает!!!"),""))</f>
        <v/>
      </c>
      <c r="N552" s="83"/>
      <c r="O552" s="99">
        <v>4690365042973</v>
      </c>
      <c r="P552" s="77" t="s">
        <v>1006</v>
      </c>
    </row>
    <row r="553" spans="1:16" ht="76.5" customHeight="1" x14ac:dyDescent="0.2">
      <c r="A553" s="13"/>
      <c r="B553" s="13"/>
      <c r="C553" s="13"/>
      <c r="D553" s="26"/>
      <c r="E553" s="26"/>
      <c r="F553" s="63" t="s">
        <v>2086</v>
      </c>
      <c r="G553" s="58">
        <v>40</v>
      </c>
      <c r="H553" s="65" t="s">
        <v>980</v>
      </c>
      <c r="I553" s="9">
        <f ca="1">IF(Лист1!$I$6&lt;&gt;"",SUMIF(Лист1!B:B,Sheet1!F553,Лист1!D:D)/((100-Лист1!$I$5)/100)*((100-Лист1!$I$6)/100),SUMIF(Лист1!B:B,Sheet1!F553,Лист1!D:D))</f>
        <v>256</v>
      </c>
      <c r="J553" s="9">
        <f ca="1">SUMIF(Лист1!B:B,Sheet1!F553,Лист1!F:F)</f>
        <v>0</v>
      </c>
      <c r="K553" s="5">
        <f ca="1">SUMIF(Лист1!B:B,Sheet1!F553,Лист1!E:E)</f>
        <v>208</v>
      </c>
      <c r="L553" s="31"/>
      <c r="M553" s="10" t="str">
        <f t="shared" ca="1" si="51"/>
        <v/>
      </c>
      <c r="N553" s="83"/>
      <c r="O553" s="99">
        <v>4690365042980</v>
      </c>
      <c r="P553" s="77" t="s">
        <v>1006</v>
      </c>
    </row>
    <row r="554" spans="1:16" ht="85.5" customHeight="1" x14ac:dyDescent="0.2">
      <c r="A554" s="13"/>
      <c r="B554" s="13"/>
      <c r="C554" s="13"/>
      <c r="D554" s="26"/>
      <c r="E554" s="26"/>
      <c r="F554" s="63" t="s">
        <v>2913</v>
      </c>
      <c r="G554" s="58">
        <v>40</v>
      </c>
      <c r="H554" s="65" t="s">
        <v>980</v>
      </c>
      <c r="I554" s="9">
        <f ca="1">IF(Лист1!$I$6&lt;&gt;"",SUMIF(Лист1!B:B,Sheet1!F554,Лист1!D:D)/((100-Лист1!$I$5)/100)*((100-Лист1!$I$6)/100),SUMIF(Лист1!B:B,Sheet1!F554,Лист1!D:D))</f>
        <v>256</v>
      </c>
      <c r="J554" s="9">
        <f ca="1">SUMIF(Лист1!B:B,Sheet1!F554,Лист1!F:F)</f>
        <v>0</v>
      </c>
      <c r="K554" s="5">
        <f ca="1">SUMIF(Лист1!B:B,Sheet1!F554,Лист1!E:E)</f>
        <v>206</v>
      </c>
      <c r="L554" s="31"/>
      <c r="M554" s="10" t="str">
        <f ca="1">IF(J554&gt;0,IF(L554*J554&gt;0,IF(K554&gt;=L554,J554*L554,J554*L554&amp;"руб., но остатков не хватает!!!"),""),IF(L554*I554&gt;0,IF(K554&gt;=L554,I554*L554,I554*L554&amp;"руб., но остатков не хватает!!!"),""))</f>
        <v/>
      </c>
      <c r="N554" s="83"/>
      <c r="O554" s="99">
        <v>4690365042980</v>
      </c>
      <c r="P554" s="77" t="s">
        <v>1006</v>
      </c>
    </row>
    <row r="555" spans="1:16" ht="85.5" customHeight="1" x14ac:dyDescent="0.2">
      <c r="A555" s="13"/>
      <c r="B555" s="13"/>
      <c r="C555" s="13"/>
      <c r="D555" s="26"/>
      <c r="E555" s="26"/>
      <c r="F555" s="63" t="s">
        <v>1978</v>
      </c>
      <c r="G555" s="58">
        <v>40</v>
      </c>
      <c r="H555" s="65" t="s">
        <v>980</v>
      </c>
      <c r="I555" s="9">
        <f ca="1">IF(Лист1!$I$6&lt;&gt;"",SUMIF(Лист1!B:B,Sheet1!F555,Лист1!D:D)/((100-Лист1!$I$5)/100)*((100-Лист1!$I$6)/100),SUMIF(Лист1!B:B,Sheet1!F555,Лист1!D:D))</f>
        <v>256</v>
      </c>
      <c r="J555" s="9">
        <f ca="1">SUMIF(Лист1!B:B,Sheet1!F555,Лист1!F:F)</f>
        <v>0</v>
      </c>
      <c r="K555" s="5">
        <f ca="1">SUMIF(Лист1!B:B,Sheet1!F555,Лист1!E:E)</f>
        <v>324</v>
      </c>
      <c r="L555" s="31"/>
      <c r="M555" s="10" t="str">
        <f t="shared" ca="1" si="51"/>
        <v/>
      </c>
      <c r="N555" s="83"/>
      <c r="O555" s="99">
        <v>4690365040450</v>
      </c>
      <c r="P555" s="77" t="s">
        <v>1006</v>
      </c>
    </row>
    <row r="556" spans="1:16" ht="87" customHeight="1" x14ac:dyDescent="0.2">
      <c r="A556" s="13"/>
      <c r="B556" s="13"/>
      <c r="C556" s="13"/>
      <c r="D556" s="26"/>
      <c r="E556" s="26"/>
      <c r="F556" s="63" t="s">
        <v>1979</v>
      </c>
      <c r="G556" s="58">
        <v>40</v>
      </c>
      <c r="H556" s="65" t="s">
        <v>980</v>
      </c>
      <c r="I556" s="9">
        <f ca="1">IF(Лист1!$I$6&lt;&gt;"",SUMIF(Лист1!B:B,Sheet1!F556,Лист1!D:D)/((100-Лист1!$I$5)/100)*((100-Лист1!$I$6)/100),SUMIF(Лист1!B:B,Sheet1!F556,Лист1!D:D))</f>
        <v>256</v>
      </c>
      <c r="J556" s="9">
        <f ca="1">SUMIF(Лист1!B:B,Sheet1!F556,Лист1!F:F)</f>
        <v>0</v>
      </c>
      <c r="K556" s="5">
        <f ca="1">SUMIF(Лист1!B:B,Sheet1!F556,Лист1!E:E)</f>
        <v>15</v>
      </c>
      <c r="L556" s="31"/>
      <c r="M556" s="10" t="str">
        <f t="shared" ca="1" si="51"/>
        <v/>
      </c>
      <c r="N556" s="83"/>
      <c r="O556" s="99">
        <v>4690365040481</v>
      </c>
      <c r="P556" s="77" t="s">
        <v>1006</v>
      </c>
    </row>
    <row r="557" spans="1:16" ht="103.5" customHeight="1" x14ac:dyDescent="0.2">
      <c r="A557" s="13"/>
      <c r="B557" s="13"/>
      <c r="C557" s="13"/>
      <c r="D557" s="26"/>
      <c r="E557" s="26"/>
      <c r="F557" s="63" t="s">
        <v>2093</v>
      </c>
      <c r="G557" s="58">
        <v>20</v>
      </c>
      <c r="H557" s="65" t="s">
        <v>980</v>
      </c>
      <c r="I557" s="9">
        <f ca="1">IF(Лист1!$I$6&lt;&gt;"",SUMIF(Лист1!B:B,Sheet1!F557,Лист1!D:D)/((100-Лист1!$I$5)/100)*((100-Лист1!$I$6)/100),SUMIF(Лист1!B:B,Sheet1!F557,Лист1!D:D))</f>
        <v>112</v>
      </c>
      <c r="J557" s="9">
        <f ca="1">SUMIF(Лист1!B:B,Sheet1!F557,Лист1!F:F)</f>
        <v>0</v>
      </c>
      <c r="K557" s="5">
        <f ca="1">SUMIF(Лист1!B:B,Sheet1!F557,Лист1!E:E)</f>
        <v>367</v>
      </c>
      <c r="L557" s="31"/>
      <c r="M557" s="10" t="str">
        <f t="shared" ca="1" si="51"/>
        <v/>
      </c>
      <c r="N557" s="83"/>
      <c r="O557" s="99">
        <v>4690365041518</v>
      </c>
      <c r="P557" s="77" t="s">
        <v>1006</v>
      </c>
    </row>
    <row r="558" spans="1:16" ht="96" customHeight="1" x14ac:dyDescent="0.2">
      <c r="A558" s="13"/>
      <c r="B558" s="13"/>
      <c r="C558" s="13"/>
      <c r="D558" s="26"/>
      <c r="E558" s="26"/>
      <c r="F558" s="63" t="s">
        <v>998</v>
      </c>
      <c r="G558" s="58">
        <v>20</v>
      </c>
      <c r="H558" s="65" t="s">
        <v>980</v>
      </c>
      <c r="I558" s="9">
        <f ca="1">IF(Лист1!$I$6&lt;&gt;"",SUMIF(Лист1!B:B,Sheet1!F558,Лист1!D:D)/((100-Лист1!$I$5)/100)*((100-Лист1!$I$6)/100),SUMIF(Лист1!B:B,Sheet1!F558,Лист1!D:D))</f>
        <v>112</v>
      </c>
      <c r="J558" s="9">
        <f ca="1">SUMIF(Лист1!B:B,Sheet1!F558,Лист1!F:F)</f>
        <v>0</v>
      </c>
      <c r="K558" s="5">
        <f ca="1">SUMIF(Лист1!B:B,Sheet1!F558,Лист1!E:E)</f>
        <v>241</v>
      </c>
      <c r="L558" s="31"/>
      <c r="M558" s="10" t="str">
        <f t="shared" ref="M558:M589" ca="1" si="53">IF(J558&gt;0,IF(L558*J558&gt;0,IF(K558&gt;=L558,J558*L558,J558*L558&amp;"руб., но остатков не хватает!!!"),""),IF(L558*I558&gt;0,IF(K558&gt;=L558,I558*L558,I558*L558&amp;"руб., но остатков не хватает!!!"),""))</f>
        <v/>
      </c>
      <c r="N558" s="83"/>
      <c r="O558" s="99">
        <v>4690365037528</v>
      </c>
      <c r="P558" s="77" t="s">
        <v>1006</v>
      </c>
    </row>
    <row r="559" spans="1:16" ht="103.5" customHeight="1" x14ac:dyDescent="0.2">
      <c r="A559" s="13"/>
      <c r="B559" s="13"/>
      <c r="C559" s="13"/>
      <c r="D559" s="26"/>
      <c r="E559" s="26"/>
      <c r="F559" s="63" t="s">
        <v>2079</v>
      </c>
      <c r="G559" s="58">
        <v>20</v>
      </c>
      <c r="H559" s="65" t="s">
        <v>980</v>
      </c>
      <c r="I559" s="9">
        <f ca="1">IF(Лист1!$I$6&lt;&gt;"",SUMIF(Лист1!B:B,Sheet1!F559,Лист1!D:D)/((100-Лист1!$I$5)/100)*((100-Лист1!$I$6)/100),SUMIF(Лист1!B:B,Sheet1!F559,Лист1!D:D))</f>
        <v>112</v>
      </c>
      <c r="J559" s="9">
        <f ca="1">SUMIF(Лист1!B:B,Sheet1!F559,Лист1!F:F)</f>
        <v>0</v>
      </c>
      <c r="K559" s="5">
        <f ca="1">SUMIF(Лист1!B:B,Sheet1!F559,Лист1!E:E)</f>
        <v>342</v>
      </c>
      <c r="L559" s="31"/>
      <c r="M559" s="10" t="str">
        <f ca="1">IF(J559&gt;0,IF(L559*J559&gt;0,IF(K559&gt;=L559,J559*L559,J559*L559&amp;"руб., но остатков не хватает!!!"),""),IF(L559*I559&gt;0,IF(K559&gt;=L559,I559*L559,I559*L559&amp;"руб., но остатков не хватает!!!"),""))</f>
        <v/>
      </c>
      <c r="N559" s="83"/>
      <c r="O559" s="99">
        <v>4690365041549</v>
      </c>
      <c r="P559" s="77" t="s">
        <v>1006</v>
      </c>
    </row>
    <row r="560" spans="1:16" ht="103.5" customHeight="1" x14ac:dyDescent="0.2">
      <c r="A560" s="13"/>
      <c r="B560" s="13"/>
      <c r="C560" s="13"/>
      <c r="D560" s="26"/>
      <c r="E560" s="26"/>
      <c r="F560" s="63" t="s">
        <v>2077</v>
      </c>
      <c r="G560" s="58">
        <v>20</v>
      </c>
      <c r="H560" s="65" t="s">
        <v>980</v>
      </c>
      <c r="I560" s="9">
        <f ca="1">IF(Лист1!$I$6&lt;&gt;"",SUMIF(Лист1!B:B,Sheet1!F560,Лист1!D:D)/((100-Лист1!$I$5)/100)*((100-Лист1!$I$6)/100),SUMIF(Лист1!B:B,Sheet1!F560,Лист1!D:D))</f>
        <v>112</v>
      </c>
      <c r="J560" s="9">
        <f ca="1">SUMIF(Лист1!B:B,Sheet1!F560,Лист1!F:F)</f>
        <v>0</v>
      </c>
      <c r="K560" s="5">
        <f ca="1">SUMIF(Лист1!B:B,Sheet1!F560,Лист1!E:E)</f>
        <v>553</v>
      </c>
      <c r="L560" s="31"/>
      <c r="M560" s="10" t="str">
        <f ca="1">IF(J560&gt;0,IF(L560*J560&gt;0,IF(K560&gt;=L560,J560*L560,J560*L560&amp;"руб., но остатков не хватает!!!"),""),IF(L560*I560&gt;0,IF(K560&gt;=L560,I560*L560,I560*L560&amp;"руб., но остатков не хватает!!!"),""))</f>
        <v/>
      </c>
      <c r="N560" s="83"/>
      <c r="O560" s="99">
        <v>4690365041525</v>
      </c>
      <c r="P560" s="77" t="s">
        <v>1006</v>
      </c>
    </row>
    <row r="561" spans="1:16" ht="103.5" customHeight="1" x14ac:dyDescent="0.2">
      <c r="A561" s="13"/>
      <c r="B561" s="13"/>
      <c r="C561" s="13"/>
      <c r="D561" s="26"/>
      <c r="E561" s="26"/>
      <c r="F561" s="63" t="s">
        <v>2080</v>
      </c>
      <c r="G561" s="58">
        <v>20</v>
      </c>
      <c r="H561" s="65" t="s">
        <v>980</v>
      </c>
      <c r="I561" s="9">
        <f ca="1">IF(Лист1!$I$6&lt;&gt;"",SUMIF(Лист1!B:B,Sheet1!F561,Лист1!D:D)/((100-Лист1!$I$5)/100)*((100-Лист1!$I$6)/100),SUMIF(Лист1!B:B,Sheet1!F561,Лист1!D:D))</f>
        <v>112</v>
      </c>
      <c r="J561" s="9">
        <f ca="1">SUMIF(Лист1!B:B,Sheet1!F561,Лист1!F:F)</f>
        <v>0</v>
      </c>
      <c r="K561" s="5">
        <f ca="1">SUMIF(Лист1!B:B,Sheet1!F561,Лист1!E:E)</f>
        <v>576</v>
      </c>
      <c r="L561" s="31"/>
      <c r="M561" s="10" t="str">
        <f ca="1">IF(J561&gt;0,IF(L561*J561&gt;0,IF(K561&gt;=L561,J561*L561,J561*L561&amp;"руб., но остатков не хватает!!!"),""),IF(L561*I561&gt;0,IF(K561&gt;=L561,I561*L561,I561*L561&amp;"руб., но остатков не хватает!!!"),""))</f>
        <v/>
      </c>
      <c r="N561" s="83"/>
      <c r="O561" s="99">
        <v>4690365041556</v>
      </c>
      <c r="P561" s="77" t="s">
        <v>1006</v>
      </c>
    </row>
    <row r="562" spans="1:16" ht="103.5" customHeight="1" x14ac:dyDescent="0.2">
      <c r="A562" s="13"/>
      <c r="B562" s="13"/>
      <c r="C562" s="13"/>
      <c r="D562" s="26"/>
      <c r="E562" s="26"/>
      <c r="F562" s="63" t="s">
        <v>2078</v>
      </c>
      <c r="G562" s="58">
        <v>20</v>
      </c>
      <c r="H562" s="65" t="s">
        <v>980</v>
      </c>
      <c r="I562" s="9">
        <f ca="1">IF(Лист1!$I$6&lt;&gt;"",SUMIF(Лист1!B:B,Sheet1!F562,Лист1!D:D)/((100-Лист1!$I$5)/100)*((100-Лист1!$I$6)/100),SUMIF(Лист1!B:B,Sheet1!F562,Лист1!D:D))</f>
        <v>112</v>
      </c>
      <c r="J562" s="9">
        <f ca="1">SUMIF(Лист1!B:B,Sheet1!F562,Лист1!F:F)</f>
        <v>0</v>
      </c>
      <c r="K562" s="5">
        <f ca="1">SUMIF(Лист1!B:B,Sheet1!F562,Лист1!E:E)</f>
        <v>337</v>
      </c>
      <c r="L562" s="31"/>
      <c r="M562" s="10" t="str">
        <f ca="1">IF(J562&gt;0,IF(L562*J562&gt;0,IF(K562&gt;=L562,J562*L562,J562*L562&amp;"руб., но остатков не хватает!!!"),""),IF(L562*I562&gt;0,IF(K562&gt;=L562,I562*L562,I562*L562&amp;"руб., но остатков не хватает!!!"),""))</f>
        <v/>
      </c>
      <c r="N562" s="83"/>
      <c r="O562" s="99">
        <v>4690365041532</v>
      </c>
      <c r="P562" s="77" t="s">
        <v>1006</v>
      </c>
    </row>
    <row r="563" spans="1:16" ht="100.5" customHeight="1" x14ac:dyDescent="0.2">
      <c r="A563" s="13"/>
      <c r="B563" s="13"/>
      <c r="C563" s="13"/>
      <c r="D563" s="26"/>
      <c r="E563" s="26"/>
      <c r="F563" s="63" t="s">
        <v>979</v>
      </c>
      <c r="G563" s="58">
        <v>20</v>
      </c>
      <c r="H563" s="65" t="s">
        <v>980</v>
      </c>
      <c r="I563" s="9">
        <f ca="1">IF(Лист1!$I$6&lt;&gt;"",SUMIF(Лист1!B:B,Sheet1!F563,Лист1!D:D)/((100-Лист1!$I$5)/100)*((100-Лист1!$I$6)/100),SUMIF(Лист1!B:B,Sheet1!F563,Лист1!D:D))</f>
        <v>112</v>
      </c>
      <c r="J563" s="9">
        <f ca="1">SUMIF(Лист1!B:B,Sheet1!F563,Лист1!F:F)</f>
        <v>0</v>
      </c>
      <c r="K563" s="5">
        <f ca="1">SUMIF(Лист1!B:B,Sheet1!F563,Лист1!E:E)</f>
        <v>594</v>
      </c>
      <c r="L563" s="31"/>
      <c r="M563" s="10" t="str">
        <f t="shared" ca="1" si="53"/>
        <v/>
      </c>
      <c r="N563" s="83"/>
      <c r="O563" s="99">
        <v>4690365036170</v>
      </c>
      <c r="P563" s="77" t="s">
        <v>1006</v>
      </c>
    </row>
    <row r="564" spans="1:16" ht="93.75" customHeight="1" x14ac:dyDescent="0.2">
      <c r="A564" s="13"/>
      <c r="B564" s="13"/>
      <c r="C564" s="13"/>
      <c r="D564" s="26"/>
      <c r="E564" s="26"/>
      <c r="F564" s="63" t="s">
        <v>1009</v>
      </c>
      <c r="G564" s="58">
        <v>22</v>
      </c>
      <c r="H564" s="65" t="s">
        <v>980</v>
      </c>
      <c r="I564" s="9">
        <f ca="1">IF(Лист1!$I$6&lt;&gt;"",SUMIF(Лист1!B:B,Sheet1!F564,Лист1!D:D)/((100-Лист1!$I$5)/100)*((100-Лист1!$I$6)/100),SUMIF(Лист1!B:B,Sheet1!F564,Лист1!D:D))</f>
        <v>153</v>
      </c>
      <c r="J564" s="9">
        <f ca="1">SUMIF(Лист1!B:B,Sheet1!F564,Лист1!F:F)</f>
        <v>0</v>
      </c>
      <c r="K564" s="5">
        <f ca="1">SUMIF(Лист1!B:B,Sheet1!F564,Лист1!E:E)</f>
        <v>413</v>
      </c>
      <c r="L564" s="31"/>
      <c r="M564" s="10" t="str">
        <f t="shared" ca="1" si="53"/>
        <v/>
      </c>
      <c r="N564" s="83"/>
      <c r="O564" s="99">
        <v>4690365036149</v>
      </c>
      <c r="P564" s="77" t="s">
        <v>1006</v>
      </c>
    </row>
    <row r="565" spans="1:16" ht="91.5" customHeight="1" x14ac:dyDescent="0.2">
      <c r="A565" s="13"/>
      <c r="B565" s="13"/>
      <c r="C565" s="13"/>
      <c r="D565" s="26"/>
      <c r="E565" s="26"/>
      <c r="F565" s="63" t="s">
        <v>1511</v>
      </c>
      <c r="G565" s="58">
        <v>22</v>
      </c>
      <c r="H565" s="65" t="s">
        <v>980</v>
      </c>
      <c r="I565" s="9">
        <f ca="1">IF(Лист1!$I$6&lt;&gt;"",SUMIF(Лист1!B:B,Sheet1!F565,Лист1!D:D)/((100-Лист1!$I$5)/100)*((100-Лист1!$I$6)/100),SUMIF(Лист1!B:B,Sheet1!F565,Лист1!D:D))</f>
        <v>153</v>
      </c>
      <c r="J565" s="9">
        <f ca="1">SUMIF(Лист1!B:B,Sheet1!F565,Лист1!F:F)</f>
        <v>0</v>
      </c>
      <c r="K565" s="5">
        <f ca="1">SUMIF(Лист1!B:B,Sheet1!F565,Лист1!E:E)</f>
        <v>288</v>
      </c>
      <c r="L565" s="31"/>
      <c r="M565" s="10" t="str">
        <f t="shared" ca="1" si="53"/>
        <v/>
      </c>
      <c r="N565" s="83"/>
      <c r="O565" s="99">
        <v>4690365037566</v>
      </c>
      <c r="P565" s="77" t="s">
        <v>1006</v>
      </c>
    </row>
    <row r="566" spans="1:16" ht="93" customHeight="1" x14ac:dyDescent="0.2">
      <c r="A566" s="13"/>
      <c r="B566" s="13"/>
      <c r="C566" s="13"/>
      <c r="D566" s="26"/>
      <c r="E566" s="26"/>
      <c r="F566" s="63" t="s">
        <v>1513</v>
      </c>
      <c r="G566" s="58">
        <v>22</v>
      </c>
      <c r="H566" s="65" t="s">
        <v>980</v>
      </c>
      <c r="I566" s="9">
        <f ca="1">IF(Лист1!$I$6&lt;&gt;"",SUMIF(Лист1!B:B,Sheet1!F566,Лист1!D:D)/((100-Лист1!$I$5)/100)*((100-Лист1!$I$6)/100),SUMIF(Лист1!B:B,Sheet1!F566,Лист1!D:D))</f>
        <v>153</v>
      </c>
      <c r="J566" s="9">
        <f ca="1">SUMIF(Лист1!B:B,Sheet1!F566,Лист1!F:F)</f>
        <v>0</v>
      </c>
      <c r="K566" s="5">
        <f ca="1">SUMIF(Лист1!B:B,Sheet1!F566,Лист1!E:E)</f>
        <v>386</v>
      </c>
      <c r="L566" s="31"/>
      <c r="M566" s="10" t="str">
        <f t="shared" ca="1" si="53"/>
        <v/>
      </c>
      <c r="N566" s="83"/>
      <c r="O566" s="99">
        <v>4690365037580</v>
      </c>
      <c r="P566" s="77" t="s">
        <v>1006</v>
      </c>
    </row>
    <row r="567" spans="1:16" ht="96.75" customHeight="1" x14ac:dyDescent="0.2">
      <c r="A567" s="13"/>
      <c r="B567" s="13"/>
      <c r="C567" s="13"/>
      <c r="D567" s="26"/>
      <c r="E567" s="26"/>
      <c r="F567" s="63" t="s">
        <v>1907</v>
      </c>
      <c r="G567" s="58">
        <v>22</v>
      </c>
      <c r="H567" s="65" t="s">
        <v>980</v>
      </c>
      <c r="I567" s="9">
        <f ca="1">IF(Лист1!$I$6&lt;&gt;"",SUMIF(Лист1!B:B,Sheet1!F567,Лист1!D:D)/((100-Лист1!$I$5)/100)*((100-Лист1!$I$6)/100),SUMIF(Лист1!B:B,Sheet1!F567,Лист1!D:D))</f>
        <v>153</v>
      </c>
      <c r="J567" s="9">
        <f ca="1">SUMIF(Лист1!B:B,Sheet1!F567,Лист1!F:F)</f>
        <v>0</v>
      </c>
      <c r="K567" s="5">
        <f ca="1">SUMIF(Лист1!B:B,Sheet1!F567,Лист1!E:E)</f>
        <v>344</v>
      </c>
      <c r="L567" s="31"/>
      <c r="M567" s="10" t="str">
        <f t="shared" ca="1" si="53"/>
        <v/>
      </c>
      <c r="N567" s="83"/>
      <c r="O567" s="99">
        <v>4690365038396</v>
      </c>
      <c r="P567" s="77" t="s">
        <v>1006</v>
      </c>
    </row>
    <row r="568" spans="1:16" ht="103.5" customHeight="1" x14ac:dyDescent="0.2">
      <c r="A568" s="13"/>
      <c r="B568" s="13"/>
      <c r="C568" s="13"/>
      <c r="D568" s="26"/>
      <c r="E568" s="26"/>
      <c r="F568" s="63" t="s">
        <v>2067</v>
      </c>
      <c r="G568" s="58">
        <v>22</v>
      </c>
      <c r="H568" s="65" t="s">
        <v>980</v>
      </c>
      <c r="I568" s="9">
        <f ca="1">IF(Лист1!$I$6&lt;&gt;"",SUMIF(Лист1!B:B,Sheet1!F568,Лист1!D:D)/((100-Лист1!$I$5)/100)*((100-Лист1!$I$6)/100),SUMIF(Лист1!B:B,Sheet1!F568,Лист1!D:D))</f>
        <v>153</v>
      </c>
      <c r="J568" s="9">
        <f ca="1">SUMIF(Лист1!B:B,Sheet1!F568,Лист1!F:F)</f>
        <v>0</v>
      </c>
      <c r="K568" s="5">
        <f ca="1">SUMIF(Лист1!B:B,Sheet1!F568,Лист1!E:E)</f>
        <v>500</v>
      </c>
      <c r="L568" s="31"/>
      <c r="M568" s="10" t="str">
        <f ca="1">IF(J568&gt;0,IF(L568*J568&gt;0,IF(K568&gt;=L568,J568*L568,J568*L568&amp;"руб., но остатков не хватает!!!"),""),IF(L568*I568&gt;0,IF(K568&gt;=L568,I568*L568,I568*L568&amp;"руб., но остатков не хватает!!!"),""))</f>
        <v/>
      </c>
      <c r="N568" s="83"/>
      <c r="O568" s="99">
        <v>4690365043024</v>
      </c>
      <c r="P568" s="77" t="s">
        <v>1006</v>
      </c>
    </row>
    <row r="569" spans="1:16" ht="103.5" customHeight="1" x14ac:dyDescent="0.2">
      <c r="A569" s="13"/>
      <c r="B569" s="13"/>
      <c r="C569" s="13"/>
      <c r="D569" s="26"/>
      <c r="E569" s="26"/>
      <c r="F569" s="63" t="s">
        <v>2920</v>
      </c>
      <c r="G569" s="58">
        <v>22</v>
      </c>
      <c r="H569" s="65" t="s">
        <v>980</v>
      </c>
      <c r="I569" s="9">
        <f>IF(Лист1!$I$6&lt;&gt;"",SUMIF(Лист1!B:B,Sheet1!F569,Лист1!D:D)/((100-Лист1!$I$5)/100)*((100-Лист1!$I$6)/100),SUMIF(Лист1!B:B,Sheet1!F569,Лист1!D:D))</f>
        <v>0</v>
      </c>
      <c r="J569" s="9">
        <f>SUMIF(Лист1!B:B,Sheet1!F569,Лист1!F:F)</f>
        <v>0</v>
      </c>
      <c r="K569" s="5">
        <f>SUMIF(Лист1!B:B,Sheet1!F569,Лист1!E:E)</f>
        <v>0</v>
      </c>
      <c r="L569" s="31"/>
      <c r="M569" s="10" t="str">
        <f>IF(J569&gt;0,IF(L569*J569&gt;0,IF(K569&gt;=L569,J569*L569,J569*L569&amp;"руб., но остатков не хватает!!!"),""),IF(L569*I569&gt;0,IF(K569&gt;=L569,I569*L569,I569*L569&amp;"руб., но остатков не хватает!!!"),""))</f>
        <v/>
      </c>
      <c r="N569" s="83"/>
      <c r="O569" s="99">
        <v>4690365043024</v>
      </c>
      <c r="P569" s="77" t="s">
        <v>1006</v>
      </c>
    </row>
    <row r="570" spans="1:16" ht="103.5" customHeight="1" x14ac:dyDescent="0.2">
      <c r="A570" s="13"/>
      <c r="B570" s="13"/>
      <c r="C570" s="13"/>
      <c r="D570" s="26"/>
      <c r="E570" s="26"/>
      <c r="F570" s="63" t="s">
        <v>1951</v>
      </c>
      <c r="G570" s="58">
        <v>22</v>
      </c>
      <c r="H570" s="65" t="s">
        <v>980</v>
      </c>
      <c r="I570" s="9">
        <f ca="1">IF(Лист1!$I$6&lt;&gt;"",SUMIF(Лист1!B:B,Sheet1!F570,Лист1!D:D)/((100-Лист1!$I$5)/100)*((100-Лист1!$I$6)/100),SUMIF(Лист1!B:B,Sheet1!F570,Лист1!D:D))</f>
        <v>153</v>
      </c>
      <c r="J570" s="9">
        <f ca="1">SUMIF(Лист1!B:B,Sheet1!F570,Лист1!F:F)</f>
        <v>0</v>
      </c>
      <c r="K570" s="5">
        <f ca="1">SUMIF(Лист1!B:B,Sheet1!F570,Лист1!E:E)</f>
        <v>539</v>
      </c>
      <c r="L570" s="31"/>
      <c r="M570" s="10" t="str">
        <f t="shared" ca="1" si="53"/>
        <v/>
      </c>
      <c r="N570" s="83"/>
      <c r="O570" s="99">
        <v>4690365038402</v>
      </c>
      <c r="P570" s="77" t="s">
        <v>1006</v>
      </c>
    </row>
    <row r="571" spans="1:16" ht="93" customHeight="1" x14ac:dyDescent="0.2">
      <c r="A571" s="13"/>
      <c r="B571" s="13"/>
      <c r="C571" s="13"/>
      <c r="D571" s="26"/>
      <c r="E571" s="26"/>
      <c r="F571" s="63" t="s">
        <v>1952</v>
      </c>
      <c r="G571" s="58">
        <v>22</v>
      </c>
      <c r="H571" s="65" t="s">
        <v>980</v>
      </c>
      <c r="I571" s="9">
        <f ca="1">IF(Лист1!$I$6&lt;&gt;"",SUMIF(Лист1!B:B,Sheet1!F571,Лист1!D:D)/((100-Лист1!$I$5)/100)*((100-Лист1!$I$6)/100),SUMIF(Лист1!B:B,Sheet1!F571,Лист1!D:D))</f>
        <v>153</v>
      </c>
      <c r="J571" s="9">
        <f ca="1">SUMIF(Лист1!B:B,Sheet1!F571,Лист1!F:F)</f>
        <v>0</v>
      </c>
      <c r="K571" s="5">
        <f ca="1">SUMIF(Лист1!B:B,Sheet1!F571,Лист1!E:E)</f>
        <v>536</v>
      </c>
      <c r="L571" s="31"/>
      <c r="M571" s="10" t="str">
        <f t="shared" ca="1" si="53"/>
        <v/>
      </c>
      <c r="N571" s="83"/>
      <c r="O571" s="99">
        <v>4690365038419</v>
      </c>
      <c r="P571" s="77" t="s">
        <v>1006</v>
      </c>
    </row>
    <row r="572" spans="1:16" ht="96" customHeight="1" x14ac:dyDescent="0.2">
      <c r="A572" s="13"/>
      <c r="B572" s="13"/>
      <c r="C572" s="13"/>
      <c r="D572" s="26"/>
      <c r="E572" s="26"/>
      <c r="F572" s="63" t="s">
        <v>1953</v>
      </c>
      <c r="G572" s="58">
        <v>22</v>
      </c>
      <c r="H572" s="65" t="s">
        <v>980</v>
      </c>
      <c r="I572" s="9">
        <f ca="1">IF(Лист1!$I$6&lt;&gt;"",SUMIF(Лист1!B:B,Sheet1!F572,Лист1!D:D)/((100-Лист1!$I$5)/100)*((100-Лист1!$I$6)/100),SUMIF(Лист1!B:B,Sheet1!F572,Лист1!D:D))</f>
        <v>153</v>
      </c>
      <c r="J572" s="9">
        <f ca="1">SUMIF(Лист1!B:B,Sheet1!F572,Лист1!F:F)</f>
        <v>0</v>
      </c>
      <c r="K572" s="5">
        <f ca="1">SUMIF(Лист1!B:B,Sheet1!F572,Лист1!E:E)</f>
        <v>237</v>
      </c>
      <c r="L572" s="31"/>
      <c r="M572" s="10" t="str">
        <f t="shared" ca="1" si="53"/>
        <v/>
      </c>
      <c r="N572" s="83"/>
      <c r="O572" s="99">
        <v>4690365038426</v>
      </c>
      <c r="P572" s="77" t="s">
        <v>1006</v>
      </c>
    </row>
    <row r="573" spans="1:16" ht="89.25" customHeight="1" x14ac:dyDescent="0.2">
      <c r="A573" s="13"/>
      <c r="B573" s="13"/>
      <c r="C573" s="13"/>
      <c r="D573" s="26"/>
      <c r="E573" s="26"/>
      <c r="F573" s="63" t="s">
        <v>1954</v>
      </c>
      <c r="G573" s="58">
        <v>22</v>
      </c>
      <c r="H573" s="65" t="s">
        <v>980</v>
      </c>
      <c r="I573" s="9">
        <f ca="1">IF(Лист1!$I$6&lt;&gt;"",SUMIF(Лист1!B:B,Sheet1!F573,Лист1!D:D)/((100-Лист1!$I$5)/100)*((100-Лист1!$I$6)/100),SUMIF(Лист1!B:B,Sheet1!F573,Лист1!D:D))</f>
        <v>153</v>
      </c>
      <c r="J573" s="9">
        <f ca="1">SUMIF(Лист1!B:B,Sheet1!F573,Лист1!F:F)</f>
        <v>0</v>
      </c>
      <c r="K573" s="5">
        <f ca="1">SUMIF(Лист1!B:B,Sheet1!F573,Лист1!E:E)</f>
        <v>128</v>
      </c>
      <c r="L573" s="31"/>
      <c r="M573" s="10" t="str">
        <f t="shared" ca="1" si="53"/>
        <v/>
      </c>
      <c r="N573" s="83"/>
      <c r="O573" s="99">
        <v>4690365038433</v>
      </c>
      <c r="P573" s="77" t="s">
        <v>1006</v>
      </c>
    </row>
    <row r="574" spans="1:16" ht="91.5" customHeight="1" x14ac:dyDescent="0.2">
      <c r="A574" s="13"/>
      <c r="B574" s="13"/>
      <c r="C574" s="13"/>
      <c r="D574" s="26"/>
      <c r="E574" s="26"/>
      <c r="F574" s="63" t="s">
        <v>2068</v>
      </c>
      <c r="G574" s="58">
        <v>22</v>
      </c>
      <c r="H574" s="65" t="s">
        <v>980</v>
      </c>
      <c r="I574" s="9">
        <f ca="1">IF(Лист1!$I$6&lt;&gt;"",SUMIF(Лист1!B:B,Sheet1!F574,Лист1!D:D)/((100-Лист1!$I$5)/100)*((100-Лист1!$I$6)/100),SUMIF(Лист1!B:B,Sheet1!F574,Лист1!D:D))</f>
        <v>153</v>
      </c>
      <c r="J574" s="9">
        <f ca="1">SUMIF(Лист1!B:B,Sheet1!F574,Лист1!F:F)</f>
        <v>0</v>
      </c>
      <c r="K574" s="5">
        <f ca="1">SUMIF(Лист1!B:B,Sheet1!F574,Лист1!E:E)</f>
        <v>531</v>
      </c>
      <c r="L574" s="31"/>
      <c r="M574" s="10" t="str">
        <f ca="1">IF(J574&gt;0,IF(L574*J574&gt;0,IF(K574&gt;=L574,J574*L574,J574*L574&amp;"руб., но остатков не хватает!!!"),""),IF(L574*I574&gt;0,IF(K574&gt;=L574,I574*L574,I574*L574&amp;"руб., но остатков не хватает!!!"),""))</f>
        <v/>
      </c>
      <c r="N574" s="83"/>
      <c r="O574" s="99">
        <v>4690365043031</v>
      </c>
      <c r="P574" s="77" t="s">
        <v>1006</v>
      </c>
    </row>
    <row r="575" spans="1:16" ht="91.5" customHeight="1" x14ac:dyDescent="0.2">
      <c r="A575" s="13"/>
      <c r="B575" s="13"/>
      <c r="C575" s="13"/>
      <c r="D575" s="26"/>
      <c r="E575" s="26"/>
      <c r="F575" s="63" t="s">
        <v>4385</v>
      </c>
      <c r="G575" s="58">
        <v>22</v>
      </c>
      <c r="H575" s="65" t="s">
        <v>980</v>
      </c>
      <c r="I575" s="9">
        <f ca="1">IF(Лист1!$I$6&lt;&gt;"",SUMIF(Лист1!B:B,Sheet1!F575,Лист1!D:D)/((100-Лист1!$I$5)/100)*((100-Лист1!$I$6)/100),SUMIF(Лист1!B:B,Sheet1!F575,Лист1!D:D))</f>
        <v>153</v>
      </c>
      <c r="J575" s="9">
        <f ca="1">SUMIF(Лист1!B:B,Sheet1!F575,Лист1!F:F)</f>
        <v>0</v>
      </c>
      <c r="K575" s="5">
        <f ca="1">SUMIF(Лист1!B:B,Sheet1!F575,Лист1!E:E)</f>
        <v>407</v>
      </c>
      <c r="L575" s="31"/>
      <c r="M575" s="10" t="str">
        <f ca="1">IF(J575&gt;0,IF(L575*J575&gt;0,IF(K575&gt;=L575,J575*L575,J575*L575&amp;"руб., но остатков не хватает!!!"),""),IF(L575*I575&gt;0,IF(K575&gt;=L575,I575*L575,I575*L575&amp;"руб., но остатков не хватает!!!"),""))</f>
        <v/>
      </c>
      <c r="N575" s="83"/>
      <c r="O575" s="99"/>
      <c r="P575" s="77" t="s">
        <v>1006</v>
      </c>
    </row>
    <row r="576" spans="1:16" ht="28.5" customHeight="1" x14ac:dyDescent="0.2">
      <c r="A576" s="13"/>
      <c r="B576" s="13"/>
      <c r="C576" s="13"/>
      <c r="D576" s="26"/>
      <c r="E576" s="26"/>
      <c r="F576" s="63" t="s">
        <v>2415</v>
      </c>
      <c r="G576" s="58">
        <v>29</v>
      </c>
      <c r="H576" s="65" t="s">
        <v>1851</v>
      </c>
      <c r="I576" s="9">
        <f ca="1">IF(Лист1!$I$6&lt;&gt;"",SUMIF(Лист1!B:B,Sheet1!F576,Лист1!D:D)/((100-Лист1!$I$5)/100)*((100-Лист1!$I$6)/100),SUMIF(Лист1!B:B,Sheet1!F576,Лист1!D:D))</f>
        <v>253</v>
      </c>
      <c r="J576" s="9">
        <f ca="1">SUMIF(Лист1!B:B,Sheet1!F576,Лист1!F:F)</f>
        <v>0</v>
      </c>
      <c r="K576" s="5">
        <f ca="1">SUMIF(Лист1!B:B,Sheet1!F576,Лист1!E:E)</f>
        <v>92</v>
      </c>
      <c r="L576" s="31"/>
      <c r="M576" s="10" t="str">
        <f ca="1">IF(J576&gt;0,IF(L576*J576&gt;0,IF(K576&gt;=L576,J576*L576,J576*L576&amp;"руб., но остатков не хватает!!!"),""),IF(L576*I576&gt;0,IF(K576&gt;=L576,I576*L576,I576*L576&amp;"руб., но остатков не хватает!!!"),""))</f>
        <v/>
      </c>
      <c r="N576" s="83"/>
      <c r="O576" s="99">
        <v>4690365037603</v>
      </c>
      <c r="P576" s="77" t="s">
        <v>1006</v>
      </c>
    </row>
    <row r="577" spans="1:16" ht="40.5" customHeight="1" x14ac:dyDescent="0.2">
      <c r="A577" s="13"/>
      <c r="B577" s="13"/>
      <c r="C577" s="13"/>
      <c r="D577" s="26"/>
      <c r="E577" s="26"/>
      <c r="F577" s="63" t="s">
        <v>2426</v>
      </c>
      <c r="G577" s="58">
        <v>29</v>
      </c>
      <c r="H577" s="65" t="s">
        <v>1851</v>
      </c>
      <c r="I577" s="9">
        <f ca="1">IF(Лист1!$I$6&lt;&gt;"",SUMIF(Лист1!B:B,Sheet1!F577,Лист1!D:D)/((100-Лист1!$I$5)/100)*((100-Лист1!$I$6)/100),SUMIF(Лист1!B:B,Sheet1!F577,Лист1!D:D))</f>
        <v>207</v>
      </c>
      <c r="J577" s="9">
        <f ca="1">SUMIF(Лист1!B:B,Sheet1!F577,Лист1!F:F)</f>
        <v>0</v>
      </c>
      <c r="K577" s="5">
        <f ca="1">SUMIF(Лист1!B:B,Sheet1!F577,Лист1!E:E)</f>
        <v>8</v>
      </c>
      <c r="L577" s="31"/>
      <c r="M577" s="10" t="str">
        <f t="shared" ca="1" si="53"/>
        <v/>
      </c>
      <c r="N577" s="83"/>
      <c r="O577" s="99">
        <v>4690365039898</v>
      </c>
      <c r="P577" s="77" t="s">
        <v>1006</v>
      </c>
    </row>
    <row r="578" spans="1:16" ht="45" customHeight="1" x14ac:dyDescent="0.2">
      <c r="A578" s="13"/>
      <c r="B578" s="13"/>
      <c r="C578" s="13"/>
      <c r="D578" s="26"/>
      <c r="E578" s="26"/>
      <c r="F578" s="63" t="s">
        <v>4689</v>
      </c>
      <c r="G578" s="58">
        <v>29</v>
      </c>
      <c r="H578" s="65" t="s">
        <v>1851</v>
      </c>
      <c r="I578" s="9">
        <f ca="1">IF(Лист1!$I$6&lt;&gt;"",SUMIF(Лист1!B:B,Sheet1!F578,Лист1!D:D)/((100-Лист1!$I$5)/100)*((100-Лист1!$I$6)/100),SUMIF(Лист1!B:B,Sheet1!F578,Лист1!D:D))</f>
        <v>207</v>
      </c>
      <c r="J578" s="9">
        <f ca="1">SUMIF(Лист1!B:B,Sheet1!F578,Лист1!F:F)</f>
        <v>0</v>
      </c>
      <c r="K578" s="5">
        <f ca="1">SUMIF(Лист1!B:B,Sheet1!F578,Лист1!E:E)</f>
        <v>24</v>
      </c>
      <c r="L578" s="31"/>
      <c r="M578" s="10" t="str">
        <f t="shared" ca="1" si="53"/>
        <v/>
      </c>
      <c r="N578" s="83"/>
      <c r="O578" s="99"/>
      <c r="P578" s="77" t="s">
        <v>1006</v>
      </c>
    </row>
    <row r="579" spans="1:16" ht="45" customHeight="1" x14ac:dyDescent="0.2">
      <c r="A579" s="13"/>
      <c r="B579" s="13"/>
      <c r="C579" s="13"/>
      <c r="D579" s="26"/>
      <c r="E579" s="26"/>
      <c r="F579" s="63" t="s">
        <v>4821</v>
      </c>
      <c r="G579" s="58">
        <v>29</v>
      </c>
      <c r="H579" s="65" t="s">
        <v>1851</v>
      </c>
      <c r="I579" s="9">
        <f ca="1">IF(Лист1!$I$6&lt;&gt;"",SUMIF(Лист1!B:B,Sheet1!F579,Лист1!D:D)/((100-Лист1!$I$5)/100)*((100-Лист1!$I$6)/100),SUMIF(Лист1!B:B,Sheet1!F579,Лист1!D:D))</f>
        <v>207</v>
      </c>
      <c r="J579" s="9">
        <f ca="1">SUMIF(Лист1!B:B,Sheet1!F579,Лист1!F:F)</f>
        <v>0</v>
      </c>
      <c r="K579" s="5">
        <f ca="1">SUMIF(Лист1!B:B,Sheet1!F579,Лист1!E:E)</f>
        <v>93</v>
      </c>
      <c r="L579" s="31"/>
      <c r="M579" s="10" t="str">
        <f t="shared" ref="M579" ca="1" si="54">IF(J579&gt;0,IF(L579*J579&gt;0,IF(K579&gt;=L579,J579*L579,J579*L579&amp;"руб., но остатков не хватает!!!"),""),IF(L579*I579&gt;0,IF(K579&gt;=L579,I579*L579,I579*L579&amp;"руб., но остатков не хватает!!!"),""))</f>
        <v/>
      </c>
      <c r="N579" s="83"/>
      <c r="O579" s="99"/>
      <c r="P579" s="77" t="s">
        <v>1006</v>
      </c>
    </row>
    <row r="580" spans="1:16" ht="54" customHeight="1" x14ac:dyDescent="0.2">
      <c r="A580" s="13"/>
      <c r="B580" s="13"/>
      <c r="C580" s="13"/>
      <c r="D580" s="26"/>
      <c r="E580" s="26"/>
      <c r="F580" s="63" t="s">
        <v>1011</v>
      </c>
      <c r="G580" s="58">
        <v>32</v>
      </c>
      <c r="H580" s="65" t="s">
        <v>999</v>
      </c>
      <c r="I580" s="9">
        <f ca="1">IF(Лист1!$I$6&lt;&gt;"",SUMIF(Лист1!B:B,Sheet1!F580,Лист1!D:D)/((100-Лист1!$I$5)/100)*((100-Лист1!$I$6)/100),SUMIF(Лист1!B:B,Sheet1!F580,Лист1!D:D))</f>
        <v>204</v>
      </c>
      <c r="J580" s="9">
        <f ca="1">SUMIF(Лист1!B:B,Sheet1!F580,Лист1!F:F)</f>
        <v>0</v>
      </c>
      <c r="K580" s="5">
        <f ca="1">SUMIF(Лист1!B:B,Sheet1!F580,Лист1!E:E)</f>
        <v>1</v>
      </c>
      <c r="L580" s="31"/>
      <c r="M580" s="10" t="str">
        <f t="shared" ca="1" si="53"/>
        <v/>
      </c>
      <c r="N580" s="83"/>
      <c r="O580" s="99">
        <v>4690365037856</v>
      </c>
      <c r="P580" s="77" t="s">
        <v>1006</v>
      </c>
    </row>
    <row r="581" spans="1:16" ht="51" customHeight="1" x14ac:dyDescent="0.2">
      <c r="A581" s="13"/>
      <c r="B581" s="13"/>
      <c r="C581" s="13"/>
      <c r="D581" s="26"/>
      <c r="E581" s="26"/>
      <c r="F581" s="63" t="s">
        <v>1012</v>
      </c>
      <c r="G581" s="58">
        <v>32</v>
      </c>
      <c r="H581" s="65" t="s">
        <v>999</v>
      </c>
      <c r="I581" s="9">
        <f ca="1">IF(Лист1!$I$6&lt;&gt;"",SUMIF(Лист1!B:B,Sheet1!F581,Лист1!D:D)/((100-Лист1!$I$5)/100)*((100-Лист1!$I$6)/100),SUMIF(Лист1!B:B,Sheet1!F581,Лист1!D:D))</f>
        <v>204</v>
      </c>
      <c r="J581" s="9">
        <f ca="1">SUMIF(Лист1!B:B,Sheet1!F581,Лист1!F:F)</f>
        <v>0</v>
      </c>
      <c r="K581" s="5">
        <f ca="1">SUMIF(Лист1!B:B,Sheet1!F581,Лист1!E:E)</f>
        <v>305</v>
      </c>
      <c r="L581" s="31"/>
      <c r="M581" s="10" t="str">
        <f t="shared" ca="1" si="53"/>
        <v/>
      </c>
      <c r="N581" s="83"/>
      <c r="O581" s="99">
        <v>4690365037863</v>
      </c>
      <c r="P581" s="77" t="s">
        <v>1006</v>
      </c>
    </row>
    <row r="582" spans="1:16" ht="50.25" customHeight="1" x14ac:dyDescent="0.2">
      <c r="A582" s="13"/>
      <c r="B582" s="13"/>
      <c r="C582" s="13"/>
      <c r="D582" s="26"/>
      <c r="E582" s="26"/>
      <c r="F582" s="63" t="s">
        <v>1007</v>
      </c>
      <c r="G582" s="58">
        <v>32</v>
      </c>
      <c r="H582" s="65" t="s">
        <v>999</v>
      </c>
      <c r="I582" s="9">
        <f ca="1">IF(Лист1!$I$6&lt;&gt;"",SUMIF(Лист1!B:B,Sheet1!F582,Лист1!D:D)/((100-Лист1!$I$5)/100)*((100-Лист1!$I$6)/100),SUMIF(Лист1!B:B,Sheet1!F582,Лист1!D:D))</f>
        <v>204</v>
      </c>
      <c r="J582" s="9">
        <f ca="1">SUMIF(Лист1!B:B,Sheet1!F582,Лист1!F:F)</f>
        <v>0</v>
      </c>
      <c r="K582" s="5">
        <f ca="1">SUMIF(Лист1!B:B,Sheet1!F582,Лист1!E:E)</f>
        <v>55</v>
      </c>
      <c r="L582" s="31"/>
      <c r="M582" s="10" t="str">
        <f t="shared" ca="1" si="53"/>
        <v/>
      </c>
      <c r="N582" s="83"/>
      <c r="O582" s="99">
        <v>4690365037764</v>
      </c>
      <c r="P582" s="77" t="s">
        <v>1006</v>
      </c>
    </row>
    <row r="583" spans="1:16" ht="51.75" customHeight="1" x14ac:dyDescent="0.2">
      <c r="A583" s="13"/>
      <c r="B583" s="13"/>
      <c r="C583" s="13"/>
      <c r="D583" s="26"/>
      <c r="E583" s="26"/>
      <c r="F583" s="63" t="s">
        <v>1008</v>
      </c>
      <c r="G583" s="58">
        <v>32</v>
      </c>
      <c r="H583" s="65" t="s">
        <v>999</v>
      </c>
      <c r="I583" s="9">
        <f ca="1">IF(Лист1!$I$6&lt;&gt;"",SUMIF(Лист1!B:B,Sheet1!F583,Лист1!D:D)/((100-Лист1!$I$5)/100)*((100-Лист1!$I$6)/100),SUMIF(Лист1!B:B,Sheet1!F583,Лист1!D:D))</f>
        <v>204</v>
      </c>
      <c r="J583" s="9">
        <f ca="1">SUMIF(Лист1!B:B,Sheet1!F583,Лист1!F:F)</f>
        <v>0</v>
      </c>
      <c r="K583" s="5">
        <f ca="1">SUMIF(Лист1!B:B,Sheet1!F583,Лист1!E:E)</f>
        <v>355</v>
      </c>
      <c r="L583" s="31"/>
      <c r="M583" s="10" t="str">
        <f t="shared" ca="1" si="53"/>
        <v/>
      </c>
      <c r="N583" s="77"/>
      <c r="O583" s="99">
        <v>4690365037887</v>
      </c>
      <c r="P583" s="77" t="s">
        <v>1006</v>
      </c>
    </row>
    <row r="584" spans="1:16" ht="51.75" customHeight="1" x14ac:dyDescent="0.2">
      <c r="A584" s="13"/>
      <c r="B584" s="13"/>
      <c r="C584" s="13"/>
      <c r="D584" s="26"/>
      <c r="E584" s="26"/>
      <c r="F584" s="63" t="s">
        <v>1519</v>
      </c>
      <c r="G584" s="58">
        <v>32</v>
      </c>
      <c r="H584" s="65" t="s">
        <v>999</v>
      </c>
      <c r="I584" s="9">
        <f ca="1">IF(Лист1!$I$6&lt;&gt;"",SUMIF(Лист1!B:B,Sheet1!F584,Лист1!D:D)/((100-Лист1!$I$5)/100)*((100-Лист1!$I$6)/100),SUMIF(Лист1!B:B,Sheet1!F584,Лист1!D:D))</f>
        <v>204</v>
      </c>
      <c r="J584" s="9">
        <f ca="1">SUMIF(Лист1!B:B,Sheet1!F584,Лист1!F:F)</f>
        <v>0</v>
      </c>
      <c r="K584" s="5">
        <f ca="1">SUMIF(Лист1!B:B,Sheet1!F584,Лист1!E:E)</f>
        <v>420</v>
      </c>
      <c r="L584" s="31"/>
      <c r="M584" s="10" t="str">
        <f t="shared" ca="1" si="53"/>
        <v/>
      </c>
      <c r="N584" s="77"/>
      <c r="O584" s="99">
        <v>4690365038495</v>
      </c>
      <c r="P584" s="77" t="s">
        <v>1006</v>
      </c>
    </row>
    <row r="585" spans="1:16" ht="51.75" customHeight="1" x14ac:dyDescent="0.2">
      <c r="A585" s="13"/>
      <c r="B585" s="13"/>
      <c r="C585" s="13"/>
      <c r="D585" s="26"/>
      <c r="E585" s="26"/>
      <c r="F585" s="63" t="s">
        <v>1980</v>
      </c>
      <c r="G585" s="58">
        <v>32</v>
      </c>
      <c r="H585" s="65" t="s">
        <v>999</v>
      </c>
      <c r="I585" s="9">
        <f ca="1">IF(Лист1!$I$6&lt;&gt;"",SUMIF(Лист1!B:B,Sheet1!F585,Лист1!D:D)/((100-Лист1!$I$5)/100)*((100-Лист1!$I$6)/100),SUMIF(Лист1!B:B,Sheet1!F585,Лист1!D:D))</f>
        <v>204</v>
      </c>
      <c r="J585" s="9">
        <f ca="1">SUMIF(Лист1!B:B,Sheet1!F585,Лист1!F:F)</f>
        <v>0</v>
      </c>
      <c r="K585" s="5">
        <f ca="1">SUMIF(Лист1!B:B,Sheet1!F585,Лист1!E:E)</f>
        <v>146</v>
      </c>
      <c r="L585" s="31"/>
      <c r="M585" s="10" t="str">
        <f ca="1">IF(J585&gt;0,IF(L585*J585&gt;0,IF(K585&gt;=L585,J585*L585,J585*L585&amp;"руб., но остатков не хватает!!!"),""),IF(L585*I585&gt;0,IF(K585&gt;=L585,I585*L585,I585*L585&amp;"руб., но остатков не хватает!!!"),""))</f>
        <v/>
      </c>
      <c r="N585" s="77"/>
      <c r="O585" s="99">
        <v>4690365038532</v>
      </c>
      <c r="P585" s="77" t="s">
        <v>1006</v>
      </c>
    </row>
    <row r="586" spans="1:16" ht="51.75" customHeight="1" x14ac:dyDescent="0.2">
      <c r="A586" s="13"/>
      <c r="B586" s="13"/>
      <c r="C586" s="13"/>
      <c r="D586" s="26"/>
      <c r="E586" s="26"/>
      <c r="F586" s="63" t="s">
        <v>1014</v>
      </c>
      <c r="G586" s="58">
        <v>32</v>
      </c>
      <c r="H586" s="65" t="s">
        <v>999</v>
      </c>
      <c r="I586" s="9">
        <f ca="1">IF(Лист1!$I$6&lt;&gt;"",SUMIF(Лист1!B:B,Sheet1!F586,Лист1!D:D)/((100-Лист1!$I$5)/100)*((100-Лист1!$I$6)/100),SUMIF(Лист1!B:B,Sheet1!F586,Лист1!D:D))</f>
        <v>204</v>
      </c>
      <c r="J586" s="9">
        <f ca="1">SUMIF(Лист1!B:B,Sheet1!F586,Лист1!F:F)</f>
        <v>0</v>
      </c>
      <c r="K586" s="5">
        <f ca="1">SUMIF(Лист1!B:B,Sheet1!F586,Лист1!E:E)</f>
        <v>332</v>
      </c>
      <c r="L586" s="31"/>
      <c r="M586" s="10" t="str">
        <f t="shared" ca="1" si="53"/>
        <v/>
      </c>
      <c r="N586" s="77"/>
      <c r="O586" s="99">
        <v>4690365037870</v>
      </c>
      <c r="P586" s="77" t="s">
        <v>1006</v>
      </c>
    </row>
    <row r="587" spans="1:16" ht="51.75" customHeight="1" x14ac:dyDescent="0.2">
      <c r="A587" s="13"/>
      <c r="B587" s="13"/>
      <c r="C587" s="13"/>
      <c r="D587" s="26"/>
      <c r="E587" s="26"/>
      <c r="F587" s="63" t="s">
        <v>1908</v>
      </c>
      <c r="G587" s="58">
        <v>32</v>
      </c>
      <c r="H587" s="65" t="s">
        <v>999</v>
      </c>
      <c r="I587" s="9">
        <f ca="1">IF(Лист1!$I$6&lt;&gt;"",SUMIF(Лист1!B:B,Sheet1!F587,Лист1!D:D)/((100-Лист1!$I$5)/100)*((100-Лист1!$I$6)/100),SUMIF(Лист1!B:B,Sheet1!F587,Лист1!D:D))</f>
        <v>204</v>
      </c>
      <c r="J587" s="9">
        <f ca="1">SUMIF(Лист1!B:B,Sheet1!F587,Лист1!F:F)</f>
        <v>0</v>
      </c>
      <c r="K587" s="5">
        <f ca="1">SUMIF(Лист1!B:B,Sheet1!F587,Лист1!E:E)</f>
        <v>643</v>
      </c>
      <c r="L587" s="31"/>
      <c r="M587" s="10" t="str">
        <f t="shared" ca="1" si="53"/>
        <v/>
      </c>
      <c r="N587" s="77"/>
      <c r="O587" s="99">
        <v>4690365038518</v>
      </c>
      <c r="P587" s="77" t="s">
        <v>1006</v>
      </c>
    </row>
    <row r="588" spans="1:16" ht="51.75" customHeight="1" x14ac:dyDescent="0.2">
      <c r="A588" s="13"/>
      <c r="B588" s="13"/>
      <c r="C588" s="13"/>
      <c r="D588" s="26"/>
      <c r="E588" s="26"/>
      <c r="F588" s="63" t="s">
        <v>1992</v>
      </c>
      <c r="G588" s="58">
        <v>32</v>
      </c>
      <c r="H588" s="65" t="s">
        <v>999</v>
      </c>
      <c r="I588" s="9">
        <f ca="1">IF(Лист1!$I$6&lt;&gt;"",SUMIF(Лист1!B:B,Sheet1!F588,Лист1!D:D)/((100-Лист1!$I$5)/100)*((100-Лист1!$I$6)/100),SUMIF(Лист1!B:B,Sheet1!F588,Лист1!D:D))</f>
        <v>204</v>
      </c>
      <c r="J588" s="9">
        <f ca="1">SUMIF(Лист1!B:B,Sheet1!F588,Лист1!F:F)</f>
        <v>0</v>
      </c>
      <c r="K588" s="5">
        <f ca="1">SUMIF(Лист1!B:B,Sheet1!F588,Лист1!E:E)</f>
        <v>124</v>
      </c>
      <c r="L588" s="31"/>
      <c r="M588" s="10" t="str">
        <f ca="1">IF(J588&gt;0,IF(L588*J588&gt;0,IF(K588&gt;=L588,J588*L588,J588*L588&amp;"руб., но остатков не хватает!!!"),""),IF(L588*I588&gt;0,IF(K588&gt;=L588,I588*L588,I588*L588&amp;"руб., но остатков не хватает!!!"),""))</f>
        <v/>
      </c>
      <c r="N588" s="77"/>
      <c r="O588" s="99">
        <v>4690365038556</v>
      </c>
      <c r="P588" s="77" t="s">
        <v>1006</v>
      </c>
    </row>
    <row r="589" spans="1:16" ht="88.5" customHeight="1" x14ac:dyDescent="0.2">
      <c r="A589" s="13"/>
      <c r="B589" s="13"/>
      <c r="C589" s="13"/>
      <c r="D589" s="26"/>
      <c r="E589" s="26"/>
      <c r="F589" s="63" t="s">
        <v>1941</v>
      </c>
      <c r="G589" s="58">
        <v>29</v>
      </c>
      <c r="H589" s="65" t="s">
        <v>1870</v>
      </c>
      <c r="I589" s="9">
        <f ca="1">IF(Лист1!$I$6&lt;&gt;"",SUMIF(Лист1!B:B,Sheet1!F589,Лист1!D:D)/((100-Лист1!$I$5)/100)*((100-Лист1!$I$6)/100),SUMIF(Лист1!B:B,Sheet1!F589,Лист1!D:D))</f>
        <v>212</v>
      </c>
      <c r="J589" s="9">
        <f ca="1">SUMIF(Лист1!B:B,Sheet1!F589,Лист1!F:F)</f>
        <v>0</v>
      </c>
      <c r="K589" s="5">
        <f ca="1">SUMIF(Лист1!B:B,Sheet1!F589,Лист1!E:E)</f>
        <v>30</v>
      </c>
      <c r="L589" s="31"/>
      <c r="M589" s="10" t="str">
        <f t="shared" ca="1" si="53"/>
        <v/>
      </c>
      <c r="N589" s="77"/>
      <c r="O589" s="99">
        <v>4690365038174</v>
      </c>
      <c r="P589" s="77" t="s">
        <v>1006</v>
      </c>
    </row>
    <row r="590" spans="1:16" ht="87" customHeight="1" x14ac:dyDescent="0.2">
      <c r="A590" s="13"/>
      <c r="B590" s="13"/>
      <c r="C590" s="13"/>
      <c r="D590" s="26"/>
      <c r="E590" s="26"/>
      <c r="F590" s="63" t="s">
        <v>1869</v>
      </c>
      <c r="G590" s="58">
        <v>29</v>
      </c>
      <c r="H590" s="65" t="s">
        <v>1870</v>
      </c>
      <c r="I590" s="9">
        <f ca="1">IF(Лист1!$I$6&lt;&gt;"",SUMIF(Лист1!B:B,Sheet1!F590,Лист1!D:D)/((100-Лист1!$I$5)/100)*((100-Лист1!$I$6)/100),SUMIF(Лист1!B:B,Sheet1!F590,Лист1!D:D))</f>
        <v>212</v>
      </c>
      <c r="J590" s="9">
        <f ca="1">SUMIF(Лист1!B:B,Sheet1!F590,Лист1!F:F)</f>
        <v>0</v>
      </c>
      <c r="K590" s="5">
        <f ca="1">SUMIF(Лист1!B:B,Sheet1!F590,Лист1!E:E)</f>
        <v>121</v>
      </c>
      <c r="L590" s="31"/>
      <c r="M590" s="10" t="str">
        <f t="shared" ref="M590:M628" ca="1" si="55">IF(J590&gt;0,IF(L590*J590&gt;0,IF(K590&gt;=L590,J590*L590,J590*L590&amp;"руб., но остатков не хватает!!!"),""),IF(L590*I590&gt;0,IF(K590&gt;=L590,I590*L590,I590*L590&amp;"руб., но остатков не хватает!!!"),""))</f>
        <v/>
      </c>
      <c r="N590" s="77"/>
      <c r="O590" s="99">
        <v>4690365038778</v>
      </c>
      <c r="P590" s="77" t="s">
        <v>1006</v>
      </c>
    </row>
    <row r="591" spans="1:16" ht="106.5" customHeight="1" x14ac:dyDescent="0.2">
      <c r="A591" s="13"/>
      <c r="B591" s="13"/>
      <c r="C591" s="13"/>
      <c r="D591" s="26"/>
      <c r="E591" s="26"/>
      <c r="F591" s="63" t="s">
        <v>1852</v>
      </c>
      <c r="G591" s="58">
        <v>30</v>
      </c>
      <c r="H591" s="65" t="s">
        <v>1853</v>
      </c>
      <c r="I591" s="9">
        <f ca="1">IF(Лист1!$I$6&lt;&gt;"",SUMIF(Лист1!B:B,Sheet1!F591,Лист1!D:D)/((100-Лист1!$I$5)/100)*((100-Лист1!$I$6)/100),SUMIF(Лист1!B:B,Sheet1!F591,Лист1!D:D))</f>
        <v>145</v>
      </c>
      <c r="J591" s="9">
        <f ca="1">SUMIF(Лист1!B:B,Sheet1!F591,Лист1!F:F)</f>
        <v>0</v>
      </c>
      <c r="K591" s="5">
        <f ca="1">SUMIF(Лист1!B:B,Sheet1!F591,Лист1!E:E)</f>
        <v>122</v>
      </c>
      <c r="L591" s="31"/>
      <c r="M591" s="10" t="str">
        <f t="shared" ca="1" si="55"/>
        <v/>
      </c>
      <c r="N591" s="77"/>
      <c r="O591" s="99">
        <v>4690365038181</v>
      </c>
      <c r="P591" s="77" t="s">
        <v>1006</v>
      </c>
    </row>
    <row r="592" spans="1:16" ht="105.75" customHeight="1" x14ac:dyDescent="0.2">
      <c r="A592" s="13"/>
      <c r="B592" s="13"/>
      <c r="C592" s="13"/>
      <c r="D592" s="26"/>
      <c r="E592" s="26"/>
      <c r="F592" s="63" t="s">
        <v>1871</v>
      </c>
      <c r="G592" s="58">
        <v>30</v>
      </c>
      <c r="H592" s="65" t="s">
        <v>1853</v>
      </c>
      <c r="I592" s="9">
        <f ca="1">IF(Лист1!$I$6&lt;&gt;"",SUMIF(Лист1!B:B,Sheet1!F592,Лист1!D:D)/((100-Лист1!$I$5)/100)*((100-Лист1!$I$6)/100),SUMIF(Лист1!B:B,Sheet1!F592,Лист1!D:D))</f>
        <v>145</v>
      </c>
      <c r="J592" s="9">
        <f ca="1">SUMIF(Лист1!B:B,Sheet1!F592,Лист1!F:F)</f>
        <v>0</v>
      </c>
      <c r="K592" s="5">
        <f ca="1">SUMIF(Лист1!B:B,Sheet1!F592,Лист1!E:E)</f>
        <v>189</v>
      </c>
      <c r="L592" s="31"/>
      <c r="M592" s="10" t="str">
        <f t="shared" ca="1" si="55"/>
        <v/>
      </c>
      <c r="N592" s="77"/>
      <c r="O592" s="99">
        <v>4690365038785</v>
      </c>
      <c r="P592" s="77" t="s">
        <v>1006</v>
      </c>
    </row>
    <row r="593" spans="1:16" ht="36" customHeight="1" x14ac:dyDescent="0.2">
      <c r="A593" s="13"/>
      <c r="B593" s="13"/>
      <c r="C593" s="13"/>
      <c r="D593" s="26"/>
      <c r="E593" s="26"/>
      <c r="F593" s="63" t="s">
        <v>1000</v>
      </c>
      <c r="G593" s="58">
        <v>8</v>
      </c>
      <c r="H593" s="65" t="s">
        <v>1001</v>
      </c>
      <c r="I593" s="9">
        <f ca="1">IF(Лист1!$I$6&lt;&gt;"",SUMIF(Лист1!B:B,Sheet1!F593,Лист1!D:D)/((100-Лист1!$I$5)/100)*((100-Лист1!$I$6)/100),SUMIF(Лист1!B:B,Sheet1!F593,Лист1!D:D))</f>
        <v>85</v>
      </c>
      <c r="J593" s="9">
        <f ca="1">SUMIF(Лист1!B:B,Sheet1!F593,Лист1!F:F)</f>
        <v>0</v>
      </c>
      <c r="K593" s="5">
        <f ca="1">SUMIF(Лист1!B:B,Sheet1!F593,Лист1!E:E)</f>
        <v>76</v>
      </c>
      <c r="L593" s="31"/>
      <c r="M593" s="10" t="str">
        <f t="shared" ca="1" si="55"/>
        <v/>
      </c>
      <c r="N593" s="77"/>
      <c r="O593" s="99">
        <v>4690365037627</v>
      </c>
      <c r="P593" s="77" t="s">
        <v>1006</v>
      </c>
    </row>
    <row r="594" spans="1:16" ht="36" customHeight="1" x14ac:dyDescent="0.2">
      <c r="A594" s="13"/>
      <c r="B594" s="13"/>
      <c r="C594" s="13"/>
      <c r="D594" s="26"/>
      <c r="E594" s="26"/>
      <c r="F594" s="63" t="s">
        <v>1925</v>
      </c>
      <c r="G594" s="58">
        <v>8</v>
      </c>
      <c r="H594" s="65" t="s">
        <v>1926</v>
      </c>
      <c r="I594" s="9">
        <f ca="1">IF(Лист1!$I$6&lt;&gt;"",SUMIF(Лист1!B:B,Sheet1!F594,Лист1!D:D)/((100-Лист1!$I$5)/100)*((100-Лист1!$I$6)/100),SUMIF(Лист1!B:B,Sheet1!F594,Лист1!D:D))</f>
        <v>188</v>
      </c>
      <c r="J594" s="9">
        <f ca="1">SUMIF(Лист1!B:B,Sheet1!F594,Лист1!F:F)</f>
        <v>0</v>
      </c>
      <c r="K594" s="5">
        <f ca="1">SUMIF(Лист1!B:B,Sheet1!F594,Лист1!E:E)</f>
        <v>538</v>
      </c>
      <c r="L594" s="31"/>
      <c r="M594" s="10" t="str">
        <f t="shared" ca="1" si="55"/>
        <v/>
      </c>
      <c r="N594" s="77"/>
      <c r="O594" s="99">
        <v>4690365039966</v>
      </c>
      <c r="P594" s="77" t="s">
        <v>1006</v>
      </c>
    </row>
    <row r="595" spans="1:16" ht="36" customHeight="1" x14ac:dyDescent="0.2">
      <c r="A595" s="13"/>
      <c r="B595" s="13"/>
      <c r="C595" s="13"/>
      <c r="D595" s="26"/>
      <c r="E595" s="26"/>
      <c r="F595" s="63" t="s">
        <v>1927</v>
      </c>
      <c r="G595" s="58">
        <v>8</v>
      </c>
      <c r="H595" s="65" t="s">
        <v>1928</v>
      </c>
      <c r="I595" s="9">
        <f>IF(Лист1!$I$6&lt;&gt;"",SUMIF(Лист1!B:B,Sheet1!F595,Лист1!D:D)/((100-Лист1!$I$5)/100)*((100-Лист1!$I$6)/100),SUMIF(Лист1!B:B,Sheet1!F595,Лист1!D:D))</f>
        <v>0</v>
      </c>
      <c r="J595" s="9">
        <f>SUMIF(Лист1!B:B,Sheet1!F595,Лист1!F:F)</f>
        <v>0</v>
      </c>
      <c r="K595" s="5">
        <f>SUMIF(Лист1!B:B,Sheet1!F595,Лист1!E:E)</f>
        <v>0</v>
      </c>
      <c r="L595" s="31"/>
      <c r="M595" s="10" t="str">
        <f t="shared" si="55"/>
        <v/>
      </c>
      <c r="N595" s="77"/>
      <c r="O595" s="99">
        <v>4690365040054</v>
      </c>
      <c r="P595" s="77" t="s">
        <v>1006</v>
      </c>
    </row>
    <row r="596" spans="1:16" ht="18" customHeight="1" x14ac:dyDescent="0.2">
      <c r="A596" s="13"/>
      <c r="B596" s="13"/>
      <c r="C596" s="13"/>
      <c r="D596" s="26"/>
      <c r="E596" s="26"/>
      <c r="F596" s="63" t="s">
        <v>2034</v>
      </c>
      <c r="G596" s="58">
        <v>14</v>
      </c>
      <c r="H596" s="65" t="s">
        <v>996</v>
      </c>
      <c r="I596" s="9">
        <f ca="1">IF(Лист1!$I$6&lt;&gt;"",SUMIF(Лист1!B:B,Sheet1!F596,Лист1!D:D)/((100-Лист1!$I$5)/100)*((100-Лист1!$I$6)/100),SUMIF(Лист1!B:B,Sheet1!F596,Лист1!D:D))</f>
        <v>78</v>
      </c>
      <c r="J596" s="9">
        <f ca="1">SUMIF(Лист1!B:B,Sheet1!F596,Лист1!F:F)</f>
        <v>0</v>
      </c>
      <c r="K596" s="5">
        <f ca="1">SUMIF(Лист1!B:B,Sheet1!F596,Лист1!E:E)</f>
        <v>418</v>
      </c>
      <c r="L596" s="31"/>
      <c r="M596" s="10" t="str">
        <f t="shared" ca="1" si="55"/>
        <v/>
      </c>
      <c r="N596" s="83"/>
      <c r="O596" s="99">
        <v>4690365042232</v>
      </c>
      <c r="P596" s="77" t="s">
        <v>1006</v>
      </c>
    </row>
    <row r="597" spans="1:16" ht="18" customHeight="1" x14ac:dyDescent="0.2">
      <c r="A597" s="13"/>
      <c r="B597" s="13"/>
      <c r="C597" s="13"/>
      <c r="D597" s="26"/>
      <c r="E597" s="26"/>
      <c r="F597" s="63" t="s">
        <v>1002</v>
      </c>
      <c r="G597" s="58">
        <v>20</v>
      </c>
      <c r="H597" s="65" t="s">
        <v>996</v>
      </c>
      <c r="I597" s="9">
        <f ca="1">IF(Лист1!$I$6&lt;&gt;"",SUMIF(Лист1!B:B,Sheet1!F597,Лист1!D:D)/((100-Лист1!$I$5)/100)*((100-Лист1!$I$6)/100),SUMIF(Лист1!B:B,Sheet1!F597,Лист1!D:D))</f>
        <v>107</v>
      </c>
      <c r="J597" s="9">
        <f ca="1">SUMIF(Лист1!B:B,Sheet1!F597,Лист1!F:F)</f>
        <v>0</v>
      </c>
      <c r="K597" s="5">
        <f ca="1">SUMIF(Лист1!B:B,Sheet1!F597,Лист1!E:E)</f>
        <v>312</v>
      </c>
      <c r="L597" s="31"/>
      <c r="M597" s="10" t="str">
        <f t="shared" ca="1" si="55"/>
        <v/>
      </c>
      <c r="N597" s="83"/>
      <c r="O597" s="99">
        <v>4690365037931</v>
      </c>
      <c r="P597" s="77" t="s">
        <v>1006</v>
      </c>
    </row>
    <row r="598" spans="1:16" ht="18" customHeight="1" x14ac:dyDescent="0.2">
      <c r="A598" s="13"/>
      <c r="B598" s="13"/>
      <c r="C598" s="13"/>
      <c r="D598" s="26"/>
      <c r="E598" s="26"/>
      <c r="F598" s="63" t="s">
        <v>1829</v>
      </c>
      <c r="G598" s="58">
        <v>25</v>
      </c>
      <c r="H598" s="65" t="s">
        <v>996</v>
      </c>
      <c r="I598" s="9">
        <f ca="1">IF(Лист1!$I$6&lt;&gt;"",SUMIF(Лист1!B:B,Sheet1!F598,Лист1!D:D)/((100-Лист1!$I$5)/100)*((100-Лист1!$I$6)/100),SUMIF(Лист1!B:B,Sheet1!F598,Лист1!D:D))</f>
        <v>164</v>
      </c>
      <c r="J598" s="9">
        <f ca="1">SUMIF(Лист1!B:B,Sheet1!F598,Лист1!F:F)</f>
        <v>0</v>
      </c>
      <c r="K598" s="5">
        <f ca="1">SUMIF(Лист1!B:B,Sheet1!F598,Лист1!E:E)</f>
        <v>91</v>
      </c>
      <c r="L598" s="31"/>
      <c r="M598" s="10" t="str">
        <f t="shared" ca="1" si="55"/>
        <v/>
      </c>
      <c r="N598" s="83"/>
      <c r="O598" s="99">
        <v>4690365038570</v>
      </c>
      <c r="P598" s="77" t="s">
        <v>1006</v>
      </c>
    </row>
    <row r="599" spans="1:16" ht="18" customHeight="1" x14ac:dyDescent="0.2">
      <c r="A599" s="13"/>
      <c r="B599" s="13"/>
      <c r="C599" s="13"/>
      <c r="D599" s="26"/>
      <c r="E599" s="26"/>
      <c r="F599" s="63" t="s">
        <v>2028</v>
      </c>
      <c r="G599" s="58">
        <v>35</v>
      </c>
      <c r="H599" s="65" t="s">
        <v>996</v>
      </c>
      <c r="I599" s="9">
        <f ca="1">IF(Лист1!$I$6&lt;&gt;"",SUMIF(Лист1!B:B,Sheet1!F599,Лист1!D:D)/((100-Лист1!$I$5)/100)*((100-Лист1!$I$6)/100),SUMIF(Лист1!B:B,Sheet1!F599,Лист1!D:D))</f>
        <v>310</v>
      </c>
      <c r="J599" s="9">
        <f ca="1">SUMIF(Лист1!B:B,Sheet1!F599,Лист1!F:F)</f>
        <v>0</v>
      </c>
      <c r="K599" s="5">
        <f ca="1">SUMIF(Лист1!B:B,Sheet1!F599,Лист1!E:E)</f>
        <v>92</v>
      </c>
      <c r="L599" s="31"/>
      <c r="M599" s="10" t="str">
        <f t="shared" ca="1" si="55"/>
        <v/>
      </c>
      <c r="N599" s="83"/>
      <c r="O599" s="99">
        <v>4690365042317</v>
      </c>
      <c r="P599" s="77" t="s">
        <v>1006</v>
      </c>
    </row>
    <row r="600" spans="1:16" ht="37.5" customHeight="1" x14ac:dyDescent="0.2">
      <c r="A600" s="13"/>
      <c r="B600" s="13"/>
      <c r="C600" s="13"/>
      <c r="D600" s="26"/>
      <c r="E600" s="26"/>
      <c r="F600" s="63" t="s">
        <v>4509</v>
      </c>
      <c r="G600" s="58">
        <v>20</v>
      </c>
      <c r="H600" s="65" t="s">
        <v>996</v>
      </c>
      <c r="I600" s="9">
        <f ca="1">IF(Лист1!$I$6&lt;&gt;"",SUMIF(Лист1!B:B,Sheet1!F600,Лист1!D:D)/((100-Лист1!$I$5)/100)*((100-Лист1!$I$6)/100),SUMIF(Лист1!B:B,Sheet1!F600,Лист1!D:D))</f>
        <v>78</v>
      </c>
      <c r="J600" s="9">
        <f ca="1">SUMIF(Лист1!B:B,Sheet1!F600,Лист1!F:F)</f>
        <v>0</v>
      </c>
      <c r="K600" s="5">
        <f ca="1">SUMIF(Лист1!B:B,Sheet1!F600,Лист1!E:E)</f>
        <v>63</v>
      </c>
      <c r="L600" s="31"/>
      <c r="M600" s="10" t="str">
        <f ca="1">IF(J600&gt;0,IF(L600*J600&gt;0,IF(K600&gt;=L600,J600*L600,J600*L600&amp;"руб., но остатков не хватает!!!"),""),IF(L600*I600&gt;0,IF(K600&gt;=L600,I600*L600,I600*L600&amp;"руб., но остатков не хватает!!!"),""))</f>
        <v/>
      </c>
      <c r="N600" s="83"/>
      <c r="O600" s="99">
        <v>4690365038679</v>
      </c>
      <c r="P600" s="77" t="s">
        <v>1006</v>
      </c>
    </row>
    <row r="601" spans="1:16" ht="37.5" customHeight="1" x14ac:dyDescent="0.2">
      <c r="A601" s="13"/>
      <c r="B601" s="13"/>
      <c r="C601" s="13"/>
      <c r="D601" s="26"/>
      <c r="E601" s="26"/>
      <c r="F601" s="63" t="s">
        <v>1942</v>
      </c>
      <c r="G601" s="58">
        <v>20</v>
      </c>
      <c r="H601" s="65" t="s">
        <v>996</v>
      </c>
      <c r="I601" s="9">
        <f ca="1">IF(Лист1!$I$6&lt;&gt;"",SUMIF(Лист1!B:B,Sheet1!F601,Лист1!D:D)/((100-Лист1!$I$5)/100)*((100-Лист1!$I$6)/100),SUMIF(Лист1!B:B,Sheet1!F601,Лист1!D:D))</f>
        <v>107</v>
      </c>
      <c r="J601" s="9">
        <f ca="1">SUMIF(Лист1!B:B,Sheet1!F601,Лист1!F:F)</f>
        <v>0</v>
      </c>
      <c r="K601" s="5">
        <f ca="1">SUMIF(Лист1!B:B,Sheet1!F601,Лист1!E:E)</f>
        <v>211</v>
      </c>
      <c r="L601" s="31"/>
      <c r="M601" s="10" t="str">
        <f t="shared" ca="1" si="55"/>
        <v/>
      </c>
      <c r="N601" s="83"/>
      <c r="O601" s="99">
        <v>4690365038679</v>
      </c>
      <c r="P601" s="77" t="s">
        <v>1006</v>
      </c>
    </row>
    <row r="602" spans="1:16" ht="42" customHeight="1" x14ac:dyDescent="0.2">
      <c r="A602" s="13"/>
      <c r="B602" s="13"/>
      <c r="C602" s="13"/>
      <c r="D602" s="26"/>
      <c r="E602" s="26"/>
      <c r="F602" s="63" t="s">
        <v>4705</v>
      </c>
      <c r="G602" s="58">
        <v>20</v>
      </c>
      <c r="H602" s="65" t="s">
        <v>996</v>
      </c>
      <c r="I602" s="9">
        <f ca="1">IF(Лист1!$I$6&lt;&gt;"",SUMIF(Лист1!B:B,Sheet1!F602,Лист1!D:D)/((100-Лист1!$I$5)/100)*((100-Лист1!$I$6)/100),SUMIF(Лист1!B:B,Sheet1!F602,Лист1!D:D))</f>
        <v>78</v>
      </c>
      <c r="J602" s="9">
        <f ca="1">SUMIF(Лист1!B:B,Sheet1!F602,Лист1!F:F)</f>
        <v>0</v>
      </c>
      <c r="K602" s="5">
        <f ca="1">SUMIF(Лист1!B:B,Sheet1!F602,Лист1!E:E)</f>
        <v>116</v>
      </c>
      <c r="L602" s="31"/>
      <c r="M602" s="10" t="str">
        <f t="shared" ref="M602" ca="1" si="56">IF(J602&gt;0,IF(L602*J602&gt;0,IF(K602&gt;=L602,J602*L602,J602*L602&amp;"руб., но остатков не хватает!!!"),""),IF(L602*I602&gt;0,IF(K602&gt;=L602,I602*L602,I602*L602&amp;"руб., но остатков не хватает!!!"),""))</f>
        <v/>
      </c>
      <c r="N602" s="83"/>
      <c r="O602" s="99">
        <v>4690365038686</v>
      </c>
      <c r="P602" s="77" t="s">
        <v>1006</v>
      </c>
    </row>
    <row r="603" spans="1:16" ht="42" customHeight="1" x14ac:dyDescent="0.2">
      <c r="A603" s="13"/>
      <c r="B603" s="13"/>
      <c r="C603" s="13"/>
      <c r="D603" s="26"/>
      <c r="E603" s="26"/>
      <c r="F603" s="63" t="s">
        <v>1993</v>
      </c>
      <c r="G603" s="58">
        <v>20</v>
      </c>
      <c r="H603" s="65" t="s">
        <v>996</v>
      </c>
      <c r="I603" s="9">
        <f ca="1">IF(Лист1!$I$6&lt;&gt;"",SUMIF(Лист1!B:B,Sheet1!F603,Лист1!D:D)/((100-Лист1!$I$5)/100)*((100-Лист1!$I$6)/100),SUMIF(Лист1!B:B,Sheet1!F603,Лист1!D:D))</f>
        <v>107</v>
      </c>
      <c r="J603" s="9">
        <f ca="1">SUMIF(Лист1!B:B,Sheet1!F603,Лист1!F:F)</f>
        <v>0</v>
      </c>
      <c r="K603" s="5">
        <f ca="1">SUMIF(Лист1!B:B,Sheet1!F603,Лист1!E:E)</f>
        <v>244</v>
      </c>
      <c r="L603" s="31"/>
      <c r="M603" s="10" t="str">
        <f t="shared" ca="1" si="55"/>
        <v/>
      </c>
      <c r="N603" s="83"/>
      <c r="O603" s="99">
        <v>4690365038686</v>
      </c>
      <c r="P603" s="77" t="s">
        <v>1006</v>
      </c>
    </row>
    <row r="604" spans="1:16" ht="17.25" customHeight="1" x14ac:dyDescent="0.2">
      <c r="A604" s="13"/>
      <c r="B604" s="13"/>
      <c r="C604" s="13"/>
      <c r="D604" s="26"/>
      <c r="E604" s="26"/>
      <c r="F604" s="63" t="s">
        <v>2042</v>
      </c>
      <c r="G604" s="58">
        <v>14</v>
      </c>
      <c r="H604" s="65" t="s">
        <v>996</v>
      </c>
      <c r="I604" s="9">
        <f ca="1">IF(Лист1!$I$6&lt;&gt;"",SUMIF(Лист1!B:B,Sheet1!F604,Лист1!D:D)/((100-Лист1!$I$5)/100)*((100-Лист1!$I$6)/100),SUMIF(Лист1!B:B,Sheet1!F604,Лист1!D:D))</f>
        <v>78</v>
      </c>
      <c r="J604" s="9">
        <f ca="1">SUMIF(Лист1!B:B,Sheet1!F604,Лист1!F:F)</f>
        <v>0</v>
      </c>
      <c r="K604" s="5">
        <f ca="1">SUMIF(Лист1!B:B,Sheet1!F604,Лист1!E:E)</f>
        <v>570</v>
      </c>
      <c r="L604" s="31"/>
      <c r="M604" s="10" t="str">
        <f t="shared" ca="1" si="55"/>
        <v/>
      </c>
      <c r="N604" s="83"/>
      <c r="O604" s="99">
        <v>4690365042263</v>
      </c>
      <c r="P604" s="77" t="s">
        <v>1006</v>
      </c>
    </row>
    <row r="605" spans="1:16" ht="17.25" customHeight="1" x14ac:dyDescent="0.2">
      <c r="A605" s="13"/>
      <c r="B605" s="13"/>
      <c r="C605" s="13"/>
      <c r="D605" s="26"/>
      <c r="E605" s="26"/>
      <c r="F605" s="63" t="s">
        <v>1003</v>
      </c>
      <c r="G605" s="58">
        <v>20</v>
      </c>
      <c r="H605" s="65" t="s">
        <v>996</v>
      </c>
      <c r="I605" s="9">
        <f ca="1">IF(Лист1!$I$6&lt;&gt;"",SUMIF(Лист1!B:B,Sheet1!F605,Лист1!D:D)/((100-Лист1!$I$5)/100)*((100-Лист1!$I$6)/100),SUMIF(Лист1!B:B,Sheet1!F605,Лист1!D:D))</f>
        <v>107</v>
      </c>
      <c r="J605" s="9">
        <f ca="1">SUMIF(Лист1!B:B,Sheet1!F605,Лист1!F:F)</f>
        <v>0</v>
      </c>
      <c r="K605" s="5">
        <f ca="1">SUMIF(Лист1!B:B,Sheet1!F605,Лист1!E:E)</f>
        <v>191</v>
      </c>
      <c r="L605" s="31"/>
      <c r="M605" s="10" t="str">
        <f t="shared" ca="1" si="55"/>
        <v/>
      </c>
      <c r="N605" s="83"/>
      <c r="O605" s="99">
        <v>4690365037948</v>
      </c>
      <c r="P605" s="77" t="s">
        <v>1006</v>
      </c>
    </row>
    <row r="606" spans="1:16" ht="17.25" customHeight="1" x14ac:dyDescent="0.2">
      <c r="A606" s="13"/>
      <c r="B606" s="13"/>
      <c r="C606" s="13"/>
      <c r="D606" s="26"/>
      <c r="E606" s="26"/>
      <c r="F606" s="63" t="s">
        <v>1831</v>
      </c>
      <c r="G606" s="58">
        <v>25</v>
      </c>
      <c r="H606" s="65" t="s">
        <v>996</v>
      </c>
      <c r="I606" s="9">
        <f ca="1">IF(Лист1!$I$6&lt;&gt;"",SUMIF(Лист1!B:B,Sheet1!F606,Лист1!D:D)/((100-Лист1!$I$5)/100)*((100-Лист1!$I$6)/100),SUMIF(Лист1!B:B,Sheet1!F606,Лист1!D:D))</f>
        <v>164</v>
      </c>
      <c r="J606" s="9">
        <f ca="1">SUMIF(Лист1!B:B,Sheet1!F606,Лист1!F:F)</f>
        <v>0</v>
      </c>
      <c r="K606" s="5">
        <f ca="1">SUMIF(Лист1!B:B,Sheet1!F606,Лист1!E:E)</f>
        <v>337</v>
      </c>
      <c r="L606" s="31"/>
      <c r="M606" s="10" t="str">
        <f t="shared" ca="1" si="55"/>
        <v/>
      </c>
      <c r="N606" s="83"/>
      <c r="O606" s="99">
        <v>4690365038587</v>
      </c>
      <c r="P606" s="77" t="s">
        <v>1006</v>
      </c>
    </row>
    <row r="607" spans="1:16" ht="17.25" customHeight="1" x14ac:dyDescent="0.2">
      <c r="A607" s="13"/>
      <c r="B607" s="13"/>
      <c r="C607" s="13"/>
      <c r="D607" s="26"/>
      <c r="E607" s="26"/>
      <c r="F607" s="63" t="s">
        <v>2043</v>
      </c>
      <c r="G607" s="58">
        <v>35</v>
      </c>
      <c r="H607" s="65" t="s">
        <v>996</v>
      </c>
      <c r="I607" s="9">
        <f ca="1">IF(Лист1!$I$6&lt;&gt;"",SUMIF(Лист1!B:B,Sheet1!F607,Лист1!D:D)/((100-Лист1!$I$5)/100)*((100-Лист1!$I$6)/100),SUMIF(Лист1!B:B,Sheet1!F607,Лист1!D:D))</f>
        <v>310</v>
      </c>
      <c r="J607" s="9">
        <f ca="1">SUMIF(Лист1!B:B,Sheet1!F607,Лист1!F:F)</f>
        <v>0</v>
      </c>
      <c r="K607" s="5">
        <f ca="1">SUMIF(Лист1!B:B,Sheet1!F607,Лист1!E:E)</f>
        <v>74</v>
      </c>
      <c r="L607" s="31"/>
      <c r="M607" s="10" t="str">
        <f t="shared" ca="1" si="55"/>
        <v/>
      </c>
      <c r="N607" s="83"/>
      <c r="O607" s="99">
        <v>4690365042447</v>
      </c>
      <c r="P607" s="77" t="s">
        <v>1006</v>
      </c>
    </row>
    <row r="608" spans="1:16" ht="18.75" customHeight="1" x14ac:dyDescent="0.2">
      <c r="A608" s="13"/>
      <c r="B608" s="13"/>
      <c r="C608" s="13"/>
      <c r="D608" s="26"/>
      <c r="E608" s="26"/>
      <c r="F608" s="63" t="s">
        <v>2035</v>
      </c>
      <c r="G608" s="58">
        <v>14</v>
      </c>
      <c r="H608" s="65" t="s">
        <v>996</v>
      </c>
      <c r="I608" s="9">
        <f ca="1">IF(Лист1!$I$6&lt;&gt;"",SUMIF(Лист1!B:B,Sheet1!F608,Лист1!D:D)/((100-Лист1!$I$5)/100)*((100-Лист1!$I$6)/100),SUMIF(Лист1!B:B,Sheet1!F608,Лист1!D:D))</f>
        <v>78</v>
      </c>
      <c r="J608" s="9">
        <f ca="1">SUMIF(Лист1!B:B,Sheet1!F608,Лист1!F:F)</f>
        <v>0</v>
      </c>
      <c r="K608" s="5">
        <f ca="1">SUMIF(Лист1!B:B,Sheet1!F608,Лист1!E:E)</f>
        <v>158</v>
      </c>
      <c r="L608" s="31"/>
      <c r="M608" s="10" t="str">
        <f t="shared" ca="1" si="55"/>
        <v/>
      </c>
      <c r="N608" s="77"/>
      <c r="O608" s="99">
        <v>4690365042270</v>
      </c>
      <c r="P608" s="77" t="s">
        <v>1006</v>
      </c>
    </row>
    <row r="609" spans="1:16" ht="18.75" customHeight="1" x14ac:dyDescent="0.2">
      <c r="A609" s="13"/>
      <c r="B609" s="13"/>
      <c r="C609" s="13"/>
      <c r="D609" s="26"/>
      <c r="E609" s="26"/>
      <c r="F609" s="63" t="s">
        <v>1013</v>
      </c>
      <c r="G609" s="58">
        <v>20</v>
      </c>
      <c r="H609" s="65" t="s">
        <v>996</v>
      </c>
      <c r="I609" s="9">
        <f ca="1">IF(Лист1!$I$6&lt;&gt;"",SUMIF(Лист1!B:B,Sheet1!F609,Лист1!D:D)/((100-Лист1!$I$5)/100)*((100-Лист1!$I$6)/100),SUMIF(Лист1!B:B,Sheet1!F609,Лист1!D:D))</f>
        <v>107</v>
      </c>
      <c r="J609" s="9">
        <f ca="1">SUMIF(Лист1!B:B,Sheet1!F609,Лист1!F:F)</f>
        <v>0</v>
      </c>
      <c r="K609" s="5">
        <f ca="1">SUMIF(Лист1!B:B,Sheet1!F609,Лист1!E:E)</f>
        <v>156</v>
      </c>
      <c r="L609" s="31"/>
      <c r="M609" s="10" t="str">
        <f t="shared" ca="1" si="55"/>
        <v/>
      </c>
      <c r="N609" s="77"/>
      <c r="O609" s="99">
        <v>4690365037979</v>
      </c>
      <c r="P609" s="77" t="s">
        <v>1006</v>
      </c>
    </row>
    <row r="610" spans="1:16" ht="18.75" customHeight="1" x14ac:dyDescent="0.2">
      <c r="A610" s="13"/>
      <c r="B610" s="13"/>
      <c r="C610" s="13"/>
      <c r="D610" s="26"/>
      <c r="E610" s="26"/>
      <c r="F610" s="63" t="s">
        <v>1830</v>
      </c>
      <c r="G610" s="58">
        <v>25</v>
      </c>
      <c r="H610" s="65" t="s">
        <v>996</v>
      </c>
      <c r="I610" s="9">
        <f ca="1">IF(Лист1!$I$6&lt;&gt;"",SUMIF(Лист1!B:B,Sheet1!F610,Лист1!D:D)/((100-Лист1!$I$5)/100)*((100-Лист1!$I$6)/100),SUMIF(Лист1!B:B,Sheet1!F610,Лист1!D:D))</f>
        <v>164</v>
      </c>
      <c r="J610" s="9">
        <f ca="1">SUMIF(Лист1!B:B,Sheet1!F610,Лист1!F:F)</f>
        <v>0</v>
      </c>
      <c r="K610" s="5">
        <f ca="1">SUMIF(Лист1!B:B,Sheet1!F610,Лист1!E:E)</f>
        <v>180</v>
      </c>
      <c r="L610" s="31"/>
      <c r="M610" s="10" t="str">
        <f t="shared" ca="1" si="55"/>
        <v/>
      </c>
      <c r="N610" s="77"/>
      <c r="O610" s="99">
        <v>4690365038617</v>
      </c>
      <c r="P610" s="77" t="s">
        <v>1006</v>
      </c>
    </row>
    <row r="611" spans="1:16" ht="18.75" customHeight="1" x14ac:dyDescent="0.2">
      <c r="A611" s="13"/>
      <c r="B611" s="13"/>
      <c r="C611" s="13"/>
      <c r="D611" s="26"/>
      <c r="E611" s="26"/>
      <c r="F611" s="63" t="s">
        <v>2069</v>
      </c>
      <c r="G611" s="58">
        <v>35</v>
      </c>
      <c r="H611" s="65" t="s">
        <v>996</v>
      </c>
      <c r="I611" s="9">
        <f ca="1">IF(Лист1!$I$6&lt;&gt;"",SUMIF(Лист1!B:B,Sheet1!F611,Лист1!D:D)/((100-Лист1!$I$5)/100)*((100-Лист1!$I$6)/100),SUMIF(Лист1!B:B,Sheet1!F611,Лист1!D:D))</f>
        <v>310</v>
      </c>
      <c r="J611" s="9">
        <f ca="1">SUMIF(Лист1!B:B,Sheet1!F611,Лист1!F:F)</f>
        <v>0</v>
      </c>
      <c r="K611" s="5">
        <f ca="1">SUMIF(Лист1!B:B,Sheet1!F611,Лист1!E:E)</f>
        <v>222</v>
      </c>
      <c r="L611" s="31"/>
      <c r="M611" s="10" t="str">
        <f t="shared" ca="1" si="55"/>
        <v/>
      </c>
      <c r="N611" s="77"/>
      <c r="O611" s="99">
        <v>4690365042454</v>
      </c>
      <c r="P611" s="77" t="s">
        <v>1006</v>
      </c>
    </row>
    <row r="612" spans="1:16" ht="18" customHeight="1" x14ac:dyDescent="0.2">
      <c r="A612" s="13"/>
      <c r="B612" s="13"/>
      <c r="C612" s="13"/>
      <c r="D612" s="26"/>
      <c r="E612" s="26"/>
      <c r="F612" s="63" t="s">
        <v>2041</v>
      </c>
      <c r="G612" s="58">
        <v>14</v>
      </c>
      <c r="H612" s="65" t="s">
        <v>996</v>
      </c>
      <c r="I612" s="9">
        <f ca="1">IF(Лист1!$I$6&lt;&gt;"",SUMIF(Лист1!B:B,Sheet1!F612,Лист1!D:D)/((100-Лист1!$I$5)/100)*((100-Лист1!$I$6)/100),SUMIF(Лист1!B:B,Sheet1!F612,Лист1!D:D))</f>
        <v>78</v>
      </c>
      <c r="J612" s="9">
        <f ca="1">SUMIF(Лист1!B:B,Sheet1!F612,Лист1!F:F)</f>
        <v>0</v>
      </c>
      <c r="K612" s="5">
        <f ca="1">SUMIF(Лист1!B:B,Sheet1!F612,Лист1!E:E)</f>
        <v>358</v>
      </c>
      <c r="L612" s="31"/>
      <c r="M612" s="10" t="str">
        <f t="shared" ca="1" si="55"/>
        <v/>
      </c>
      <c r="N612" s="77"/>
      <c r="O612" s="99">
        <v>4690365042287</v>
      </c>
      <c r="P612" s="77" t="s">
        <v>1006</v>
      </c>
    </row>
    <row r="613" spans="1:16" ht="18" customHeight="1" x14ac:dyDescent="0.2">
      <c r="A613" s="13"/>
      <c r="B613" s="13"/>
      <c r="C613" s="13"/>
      <c r="D613" s="26"/>
      <c r="E613" s="26"/>
      <c r="F613" s="63" t="s">
        <v>1834</v>
      </c>
      <c r="G613" s="58">
        <v>20</v>
      </c>
      <c r="H613" s="65" t="s">
        <v>996</v>
      </c>
      <c r="I613" s="9">
        <f ca="1">IF(Лист1!$I$6&lt;&gt;"",SUMIF(Лист1!B:B,Sheet1!F613,Лист1!D:D)/((100-Лист1!$I$5)/100)*((100-Лист1!$I$6)/100),SUMIF(Лист1!B:B,Sheet1!F613,Лист1!D:D))</f>
        <v>107</v>
      </c>
      <c r="J613" s="9">
        <f ca="1">SUMIF(Лист1!B:B,Sheet1!F613,Лист1!F:F)</f>
        <v>0</v>
      </c>
      <c r="K613" s="5">
        <f ca="1">SUMIF(Лист1!B:B,Sheet1!F613,Лист1!E:E)</f>
        <v>149</v>
      </c>
      <c r="L613" s="31"/>
      <c r="M613" s="10" t="str">
        <f t="shared" ca="1" si="55"/>
        <v/>
      </c>
      <c r="N613" s="77"/>
      <c r="O613" s="99">
        <v>4690365038693</v>
      </c>
      <c r="P613" s="77" t="s">
        <v>1006</v>
      </c>
    </row>
    <row r="614" spans="1:16" ht="18" customHeight="1" x14ac:dyDescent="0.2">
      <c r="A614" s="13"/>
      <c r="B614" s="13"/>
      <c r="C614" s="13"/>
      <c r="D614" s="26"/>
      <c r="E614" s="26"/>
      <c r="F614" s="63" t="s">
        <v>1835</v>
      </c>
      <c r="G614" s="58">
        <v>25</v>
      </c>
      <c r="H614" s="65" t="s">
        <v>996</v>
      </c>
      <c r="I614" s="9">
        <f ca="1">IF(Лист1!$I$6&lt;&gt;"",SUMIF(Лист1!B:B,Sheet1!F614,Лист1!D:D)/((100-Лист1!$I$5)/100)*((100-Лист1!$I$6)/100),SUMIF(Лист1!B:B,Sheet1!F614,Лист1!D:D))</f>
        <v>164</v>
      </c>
      <c r="J614" s="9">
        <f ca="1">SUMIF(Лист1!B:B,Sheet1!F614,Лист1!F:F)</f>
        <v>0</v>
      </c>
      <c r="K614" s="5">
        <f ca="1">SUMIF(Лист1!B:B,Sheet1!F614,Лист1!E:E)</f>
        <v>287</v>
      </c>
      <c r="L614" s="31"/>
      <c r="M614" s="10" t="str">
        <f t="shared" ca="1" si="55"/>
        <v/>
      </c>
      <c r="N614" s="77"/>
      <c r="O614" s="99">
        <v>4690365041495</v>
      </c>
      <c r="P614" s="77" t="s">
        <v>1006</v>
      </c>
    </row>
    <row r="615" spans="1:16" ht="18" customHeight="1" x14ac:dyDescent="0.2">
      <c r="A615" s="13"/>
      <c r="B615" s="13"/>
      <c r="C615" s="13"/>
      <c r="D615" s="26"/>
      <c r="E615" s="26"/>
      <c r="F615" s="63" t="s">
        <v>2139</v>
      </c>
      <c r="G615" s="58">
        <v>35</v>
      </c>
      <c r="H615" s="65" t="s">
        <v>996</v>
      </c>
      <c r="I615" s="9">
        <f ca="1">IF(Лист1!$I$6&lt;&gt;"",SUMIF(Лист1!B:B,Sheet1!F615,Лист1!D:D)/((100-Лист1!$I$5)/100)*((100-Лист1!$I$6)/100),SUMIF(Лист1!B:B,Sheet1!F615,Лист1!D:D))</f>
        <v>310</v>
      </c>
      <c r="J615" s="9">
        <f ca="1">SUMIF(Лист1!B:B,Sheet1!F615,Лист1!F:F)</f>
        <v>0</v>
      </c>
      <c r="K615" s="5">
        <f ca="1">SUMIF(Лист1!B:B,Sheet1!F615,Лист1!E:E)</f>
        <v>149</v>
      </c>
      <c r="L615" s="31"/>
      <c r="M615" s="10" t="str">
        <f t="shared" ca="1" si="55"/>
        <v/>
      </c>
      <c r="N615" s="77"/>
      <c r="O615" s="99">
        <v>4690365042461</v>
      </c>
      <c r="P615" s="77" t="s">
        <v>1006</v>
      </c>
    </row>
    <row r="616" spans="1:16" ht="17.25" customHeight="1" x14ac:dyDescent="0.2">
      <c r="A616" s="13"/>
      <c r="B616" s="13"/>
      <c r="C616" s="13"/>
      <c r="D616" s="26"/>
      <c r="E616" s="26"/>
      <c r="F616" s="63" t="s">
        <v>2036</v>
      </c>
      <c r="G616" s="58">
        <v>14</v>
      </c>
      <c r="H616" s="65" t="s">
        <v>996</v>
      </c>
      <c r="I616" s="9">
        <f ca="1">IF(Лист1!$I$6&lt;&gt;"",SUMIF(Лист1!B:B,Sheet1!F616,Лист1!D:D)/((100-Лист1!$I$5)/100)*((100-Лист1!$I$6)/100),SUMIF(Лист1!B:B,Sheet1!F616,Лист1!D:D))</f>
        <v>78</v>
      </c>
      <c r="J616" s="9">
        <f ca="1">SUMIF(Лист1!B:B,Sheet1!F616,Лист1!F:F)</f>
        <v>0</v>
      </c>
      <c r="K616" s="5">
        <f ca="1">SUMIF(Лист1!B:B,Sheet1!F616,Лист1!E:E)</f>
        <v>488</v>
      </c>
      <c r="L616" s="31"/>
      <c r="M616" s="10" t="str">
        <f t="shared" ca="1" si="55"/>
        <v/>
      </c>
      <c r="N616" s="77"/>
      <c r="O616" s="99">
        <v>4690365042294</v>
      </c>
      <c r="P616" s="77" t="s">
        <v>1006</v>
      </c>
    </row>
    <row r="617" spans="1:16" ht="17.25" customHeight="1" x14ac:dyDescent="0.2">
      <c r="A617" s="13"/>
      <c r="B617" s="13"/>
      <c r="C617" s="13"/>
      <c r="D617" s="26"/>
      <c r="E617" s="26"/>
      <c r="F617" s="63" t="s">
        <v>1004</v>
      </c>
      <c r="G617" s="58">
        <v>20</v>
      </c>
      <c r="H617" s="65" t="s">
        <v>996</v>
      </c>
      <c r="I617" s="9">
        <f ca="1">IF(Лист1!$I$6&lt;&gt;"",SUMIF(Лист1!B:B,Sheet1!F617,Лист1!D:D)/((100-Лист1!$I$5)/100)*((100-Лист1!$I$6)/100),SUMIF(Лист1!B:B,Sheet1!F617,Лист1!D:D))</f>
        <v>107</v>
      </c>
      <c r="J617" s="9">
        <f ca="1">SUMIF(Лист1!B:B,Sheet1!F617,Лист1!F:F)</f>
        <v>0</v>
      </c>
      <c r="K617" s="5">
        <f ca="1">SUMIF(Лист1!B:B,Sheet1!F617,Лист1!E:E)</f>
        <v>320</v>
      </c>
      <c r="L617" s="31"/>
      <c r="M617" s="10" t="str">
        <f t="shared" ca="1" si="55"/>
        <v/>
      </c>
      <c r="N617" s="77"/>
      <c r="O617" s="99">
        <v>4690365037955</v>
      </c>
      <c r="P617" s="77" t="s">
        <v>1006</v>
      </c>
    </row>
    <row r="618" spans="1:16" ht="17.25" customHeight="1" x14ac:dyDescent="0.2">
      <c r="A618" s="13"/>
      <c r="B618" s="13"/>
      <c r="C618" s="13"/>
      <c r="D618" s="26"/>
      <c r="E618" s="26"/>
      <c r="F618" s="63" t="s">
        <v>1832</v>
      </c>
      <c r="G618" s="58">
        <v>25</v>
      </c>
      <c r="H618" s="65" t="s">
        <v>996</v>
      </c>
      <c r="I618" s="9">
        <f ca="1">IF(Лист1!$I$6&lt;&gt;"",SUMIF(Лист1!B:B,Sheet1!F618,Лист1!D:D)/((100-Лист1!$I$5)/100)*((100-Лист1!$I$6)/100),SUMIF(Лист1!B:B,Sheet1!F618,Лист1!D:D))</f>
        <v>164</v>
      </c>
      <c r="J618" s="9">
        <f ca="1">SUMIF(Лист1!B:B,Sheet1!F618,Лист1!F:F)</f>
        <v>0</v>
      </c>
      <c r="K618" s="5">
        <f ca="1">SUMIF(Лист1!B:B,Sheet1!F618,Лист1!E:E)</f>
        <v>382</v>
      </c>
      <c r="L618" s="31"/>
      <c r="M618" s="10" t="str">
        <f t="shared" ca="1" si="55"/>
        <v/>
      </c>
      <c r="N618" s="77"/>
      <c r="O618" s="99">
        <v>4690365038594</v>
      </c>
      <c r="P618" s="77" t="s">
        <v>1006</v>
      </c>
    </row>
    <row r="619" spans="1:16" ht="17.25" customHeight="1" x14ac:dyDescent="0.2">
      <c r="A619" s="13"/>
      <c r="B619" s="13"/>
      <c r="C619" s="13"/>
      <c r="D619" s="26"/>
      <c r="E619" s="26"/>
      <c r="F619" s="63" t="s">
        <v>2037</v>
      </c>
      <c r="G619" s="58">
        <v>35</v>
      </c>
      <c r="H619" s="65" t="s">
        <v>996</v>
      </c>
      <c r="I619" s="9">
        <f ca="1">IF(Лист1!$I$6&lt;&gt;"",SUMIF(Лист1!B:B,Sheet1!F619,Лист1!D:D)/((100-Лист1!$I$5)/100)*((100-Лист1!$I$6)/100),SUMIF(Лист1!B:B,Sheet1!F619,Лист1!D:D))</f>
        <v>310</v>
      </c>
      <c r="J619" s="9">
        <f ca="1">SUMIF(Лист1!B:B,Sheet1!F619,Лист1!F:F)</f>
        <v>0</v>
      </c>
      <c r="K619" s="5">
        <f ca="1">SUMIF(Лист1!B:B,Sheet1!F619,Лист1!E:E)</f>
        <v>103</v>
      </c>
      <c r="L619" s="31"/>
      <c r="M619" s="10" t="str">
        <f t="shared" ca="1" si="55"/>
        <v/>
      </c>
      <c r="N619" s="77"/>
      <c r="O619" s="99">
        <v>4690365042478</v>
      </c>
      <c r="P619" s="77" t="s">
        <v>1006</v>
      </c>
    </row>
    <row r="620" spans="1:16" ht="24.75" customHeight="1" x14ac:dyDescent="0.2">
      <c r="A620" s="13"/>
      <c r="B620" s="13"/>
      <c r="C620" s="13"/>
      <c r="D620" s="26"/>
      <c r="E620" s="26"/>
      <c r="F620" s="63" t="s">
        <v>2044</v>
      </c>
      <c r="G620" s="58">
        <v>14</v>
      </c>
      <c r="H620" s="65" t="s">
        <v>996</v>
      </c>
      <c r="I620" s="9">
        <f ca="1">IF(Лист1!$I$6&lt;&gt;"",SUMIF(Лист1!B:B,Sheet1!F620,Лист1!D:D)/((100-Лист1!$I$5)/100)*((100-Лист1!$I$6)/100),SUMIF(Лист1!B:B,Sheet1!F620,Лист1!D:D))</f>
        <v>78</v>
      </c>
      <c r="J620" s="9">
        <f ca="1">SUMIF(Лист1!B:B,Sheet1!F620,Лист1!F:F)</f>
        <v>0</v>
      </c>
      <c r="K620" s="5">
        <f ca="1">SUMIF(Лист1!B:B,Sheet1!F620,Лист1!E:E)</f>
        <v>443</v>
      </c>
      <c r="L620" s="31"/>
      <c r="M620" s="10" t="str">
        <f t="shared" ca="1" si="55"/>
        <v/>
      </c>
      <c r="N620" s="77"/>
      <c r="O620" s="99">
        <v>4690365042300</v>
      </c>
      <c r="P620" s="77" t="s">
        <v>1006</v>
      </c>
    </row>
    <row r="621" spans="1:16" ht="24.75" customHeight="1" x14ac:dyDescent="0.2">
      <c r="A621" s="13"/>
      <c r="B621" s="13"/>
      <c r="C621" s="13"/>
      <c r="D621" s="26"/>
      <c r="E621" s="26"/>
      <c r="F621" s="63" t="s">
        <v>1981</v>
      </c>
      <c r="G621" s="58">
        <v>20</v>
      </c>
      <c r="H621" s="65" t="s">
        <v>996</v>
      </c>
      <c r="I621" s="9">
        <f ca="1">IF(Лист1!$I$6&lt;&gt;"",SUMIF(Лист1!B:B,Sheet1!F621,Лист1!D:D)/((100-Лист1!$I$5)/100)*((100-Лист1!$I$6)/100),SUMIF(Лист1!B:B,Sheet1!F621,Лист1!D:D))</f>
        <v>107</v>
      </c>
      <c r="J621" s="9">
        <f ca="1">SUMIF(Лист1!B:B,Sheet1!F621,Лист1!F:F)</f>
        <v>0</v>
      </c>
      <c r="K621" s="5">
        <f ca="1">SUMIF(Лист1!B:B,Sheet1!F621,Лист1!E:E)</f>
        <v>336</v>
      </c>
      <c r="L621" s="31"/>
      <c r="M621" s="10" t="str">
        <f t="shared" ca="1" si="55"/>
        <v/>
      </c>
      <c r="N621" s="77"/>
      <c r="O621" s="99">
        <v>4690365038709</v>
      </c>
      <c r="P621" s="77" t="s">
        <v>1006</v>
      </c>
    </row>
    <row r="622" spans="1:16" ht="24.75" customHeight="1" x14ac:dyDescent="0.2">
      <c r="A622" s="13"/>
      <c r="B622" s="13"/>
      <c r="C622" s="13"/>
      <c r="D622" s="26"/>
      <c r="E622" s="26"/>
      <c r="F622" s="63" t="s">
        <v>2137</v>
      </c>
      <c r="G622" s="58">
        <v>35</v>
      </c>
      <c r="H622" s="65" t="s">
        <v>996</v>
      </c>
      <c r="I622" s="9">
        <f ca="1">IF(Лист1!$I$6&lt;&gt;"",SUMIF(Лист1!B:B,Sheet1!F622,Лист1!D:D)/((100-Лист1!$I$5)/100)*((100-Лист1!$I$6)/100),SUMIF(Лист1!B:B,Sheet1!F622,Лист1!D:D))</f>
        <v>310</v>
      </c>
      <c r="J622" s="9">
        <f ca="1">SUMIF(Лист1!B:B,Sheet1!F622,Лист1!F:F)</f>
        <v>0</v>
      </c>
      <c r="K622" s="5">
        <f ca="1">SUMIF(Лист1!B:B,Sheet1!F622,Лист1!E:E)</f>
        <v>74</v>
      </c>
      <c r="L622" s="31"/>
      <c r="M622" s="10" t="str">
        <f t="shared" ca="1" si="55"/>
        <v/>
      </c>
      <c r="N622" s="77"/>
      <c r="O622" s="99">
        <v>4690365042539</v>
      </c>
      <c r="P622" s="77" t="s">
        <v>1006</v>
      </c>
    </row>
    <row r="623" spans="1:16" ht="20.25" customHeight="1" x14ac:dyDescent="0.2">
      <c r="A623" s="13"/>
      <c r="B623" s="13"/>
      <c r="C623" s="13"/>
      <c r="D623" s="26"/>
      <c r="E623" s="26"/>
      <c r="F623" s="63" t="s">
        <v>1936</v>
      </c>
      <c r="G623" s="58">
        <v>14</v>
      </c>
      <c r="H623" s="65" t="s">
        <v>996</v>
      </c>
      <c r="I623" s="9">
        <f ca="1">IF(Лист1!$I$6&lt;&gt;"",SUMIF(Лист1!B:B,Sheet1!F623,Лист1!D:D)/((100-Лист1!$I$5)/100)*((100-Лист1!$I$6)/100),SUMIF(Лист1!B:B,Sheet1!F623,Лист1!D:D))</f>
        <v>78</v>
      </c>
      <c r="J623" s="9">
        <f ca="1">SUMIF(Лист1!B:B,Sheet1!F623,Лист1!F:F)</f>
        <v>0</v>
      </c>
      <c r="K623" s="5">
        <f ca="1">SUMIF(Лист1!B:B,Sheet1!F623,Лист1!E:E)</f>
        <v>291</v>
      </c>
      <c r="L623" s="31"/>
      <c r="M623" s="10" t="str">
        <f t="shared" ca="1" si="55"/>
        <v/>
      </c>
      <c r="N623" s="77"/>
      <c r="O623" s="99">
        <v>4690365039874</v>
      </c>
      <c r="P623" s="77" t="s">
        <v>1006</v>
      </c>
    </row>
    <row r="624" spans="1:16" ht="20.25" customHeight="1" x14ac:dyDescent="0.2">
      <c r="A624" s="13"/>
      <c r="B624" s="13"/>
      <c r="C624" s="13"/>
      <c r="D624" s="26"/>
      <c r="E624" s="26"/>
      <c r="F624" s="63" t="s">
        <v>1005</v>
      </c>
      <c r="G624" s="58">
        <v>20</v>
      </c>
      <c r="H624" s="65" t="s">
        <v>996</v>
      </c>
      <c r="I624" s="9">
        <f ca="1">IF(Лист1!$I$6&lt;&gt;"",SUMIF(Лист1!B:B,Sheet1!F624,Лист1!D:D)/((100-Лист1!$I$5)/100)*((100-Лист1!$I$6)/100),SUMIF(Лист1!B:B,Sheet1!F624,Лист1!D:D))</f>
        <v>107</v>
      </c>
      <c r="J624" s="9">
        <f ca="1">SUMIF(Лист1!B:B,Sheet1!F624,Лист1!F:F)</f>
        <v>0</v>
      </c>
      <c r="K624" s="5">
        <f ca="1">SUMIF(Лист1!B:B,Sheet1!F624,Лист1!E:E)</f>
        <v>248</v>
      </c>
      <c r="L624" s="31"/>
      <c r="M624" s="10" t="str">
        <f t="shared" ca="1" si="55"/>
        <v/>
      </c>
      <c r="N624" s="77"/>
      <c r="O624" s="99">
        <v>4690365037962</v>
      </c>
      <c r="P624" s="77" t="s">
        <v>1006</v>
      </c>
    </row>
    <row r="625" spans="1:16" ht="20.25" customHeight="1" x14ac:dyDescent="0.2">
      <c r="A625" s="13"/>
      <c r="B625" s="13"/>
      <c r="C625" s="13"/>
      <c r="D625" s="26"/>
      <c r="E625" s="26"/>
      <c r="F625" s="63" t="s">
        <v>1833</v>
      </c>
      <c r="G625" s="58">
        <v>25</v>
      </c>
      <c r="H625" s="65" t="s">
        <v>996</v>
      </c>
      <c r="I625" s="9">
        <f ca="1">IF(Лист1!$I$6&lt;&gt;"",SUMIF(Лист1!B:B,Sheet1!F625,Лист1!D:D)/((100-Лист1!$I$5)/100)*((100-Лист1!$I$6)/100),SUMIF(Лист1!B:B,Sheet1!F625,Лист1!D:D))</f>
        <v>164</v>
      </c>
      <c r="J625" s="9">
        <f ca="1">SUMIF(Лист1!B:B,Sheet1!F625,Лист1!F:F)</f>
        <v>0</v>
      </c>
      <c r="K625" s="5">
        <f ca="1">SUMIF(Лист1!B:B,Sheet1!F625,Лист1!E:E)</f>
        <v>247</v>
      </c>
      <c r="L625" s="31"/>
      <c r="M625" s="10" t="str">
        <f t="shared" ca="1" si="55"/>
        <v/>
      </c>
      <c r="N625" s="77"/>
      <c r="O625" s="99">
        <v>4690365038600</v>
      </c>
      <c r="P625" s="77" t="s">
        <v>1006</v>
      </c>
    </row>
    <row r="626" spans="1:16" ht="20.25" customHeight="1" x14ac:dyDescent="0.2">
      <c r="A626" s="13"/>
      <c r="B626" s="13"/>
      <c r="C626" s="13"/>
      <c r="D626" s="26"/>
      <c r="E626" s="26"/>
      <c r="F626" s="63" t="s">
        <v>1929</v>
      </c>
      <c r="G626" s="58">
        <v>35</v>
      </c>
      <c r="H626" s="65" t="s">
        <v>996</v>
      </c>
      <c r="I626" s="9">
        <f ca="1">IF(Лист1!$I$6&lt;&gt;"",SUMIF(Лист1!B:B,Sheet1!F626,Лист1!D:D)/((100-Лист1!$I$5)/100)*((100-Лист1!$I$6)/100),SUMIF(Лист1!B:B,Sheet1!F626,Лист1!D:D))</f>
        <v>310</v>
      </c>
      <c r="J626" s="9">
        <f ca="1">SUMIF(Лист1!B:B,Sheet1!F626,Лист1!F:F)</f>
        <v>0</v>
      </c>
      <c r="K626" s="5">
        <f ca="1">SUMIF(Лист1!B:B,Sheet1!F626,Лист1!E:E)</f>
        <v>95</v>
      </c>
      <c r="L626" s="31"/>
      <c r="M626" s="10" t="str">
        <f t="shared" ca="1" si="55"/>
        <v/>
      </c>
      <c r="N626" s="77"/>
      <c r="O626" s="99">
        <v>4690365039881</v>
      </c>
      <c r="P626" s="77" t="s">
        <v>1006</v>
      </c>
    </row>
    <row r="627" spans="1:16" ht="63" customHeight="1" x14ac:dyDescent="0.2">
      <c r="A627" s="12"/>
      <c r="B627" s="13"/>
      <c r="C627" s="13"/>
      <c r="D627" s="26"/>
      <c r="E627" s="26"/>
      <c r="F627" s="63" t="s">
        <v>2280</v>
      </c>
      <c r="G627" s="58">
        <v>33</v>
      </c>
      <c r="H627" s="65" t="s">
        <v>2281</v>
      </c>
      <c r="I627" s="9">
        <f ca="1">IF(Лист1!$I$6&lt;&gt;"",SUMIF(Лист1!B:B,Sheet1!F627,Лист1!D:D)/((100-Лист1!$I$5)/100)*((100-Лист1!$I$6)/100),SUMIF(Лист1!B:B,Sheet1!F627,Лист1!D:D))</f>
        <v>467</v>
      </c>
      <c r="J627" s="9">
        <f ca="1">SUMIF(Лист1!B:B,Sheet1!F627,Лист1!F:F)</f>
        <v>0</v>
      </c>
      <c r="K627" s="5">
        <f ca="1">SUMIF(Лист1!B:B,Sheet1!F627,Лист1!E:E)</f>
        <v>37</v>
      </c>
      <c r="L627" s="31"/>
      <c r="M627" s="10" t="str">
        <f t="shared" ca="1" si="55"/>
        <v/>
      </c>
      <c r="N627" s="80"/>
      <c r="O627" s="99">
        <v>4690365044915</v>
      </c>
      <c r="P627" s="77" t="s">
        <v>992</v>
      </c>
    </row>
    <row r="628" spans="1:16" ht="63" customHeight="1" x14ac:dyDescent="0.2">
      <c r="A628" s="12"/>
      <c r="B628" s="13"/>
      <c r="C628" s="13"/>
      <c r="D628" s="26"/>
      <c r="E628" s="26"/>
      <c r="F628" s="63" t="s">
        <v>2381</v>
      </c>
      <c r="G628" s="58">
        <v>33</v>
      </c>
      <c r="H628" s="65" t="s">
        <v>2281</v>
      </c>
      <c r="I628" s="9">
        <f ca="1">IF(Лист1!$I$6&lt;&gt;"",SUMIF(Лист1!B:B,Sheet1!F628,Лист1!D:D)/((100-Лист1!$I$5)/100)*((100-Лист1!$I$6)/100),SUMIF(Лист1!B:B,Sheet1!F628,Лист1!D:D))</f>
        <v>474</v>
      </c>
      <c r="J628" s="9">
        <f ca="1">SUMIF(Лист1!B:B,Sheet1!F628,Лист1!F:F)</f>
        <v>0</v>
      </c>
      <c r="K628" s="5">
        <f ca="1">SUMIF(Лист1!B:B,Sheet1!F628,Лист1!E:E)</f>
        <v>96</v>
      </c>
      <c r="L628" s="31"/>
      <c r="M628" s="10" t="str">
        <f t="shared" ca="1" si="55"/>
        <v/>
      </c>
      <c r="N628" s="80"/>
      <c r="O628" s="99">
        <v>4690365044915</v>
      </c>
      <c r="P628" s="77" t="s">
        <v>992</v>
      </c>
    </row>
    <row r="629" spans="1:16" ht="46.5" customHeight="1" x14ac:dyDescent="0.2">
      <c r="A629" s="12"/>
      <c r="B629" s="13"/>
      <c r="C629" s="13"/>
      <c r="D629" s="26"/>
      <c r="E629" s="26"/>
      <c r="F629" s="63" t="s">
        <v>4500</v>
      </c>
      <c r="G629" s="58">
        <v>33</v>
      </c>
      <c r="H629" s="65" t="s">
        <v>2281</v>
      </c>
      <c r="I629" s="9">
        <f ca="1">IF(Лист1!$I$6&lt;&gt;"",SUMIF(Лист1!B:B,Sheet1!F629,Лист1!D:D)/((100-Лист1!$I$5)/100)*((100-Лист1!$I$6)/100),SUMIF(Лист1!B:B,Sheet1!F629,Лист1!D:D))</f>
        <v>467</v>
      </c>
      <c r="J629" s="9">
        <f ca="1">SUMIF(Лист1!B:B,Sheet1!F629,Лист1!F:F)</f>
        <v>0</v>
      </c>
      <c r="K629" s="5">
        <f ca="1">SUMIF(Лист1!B:B,Sheet1!F629,Лист1!E:E)</f>
        <v>127</v>
      </c>
      <c r="L629" s="31"/>
      <c r="M629" s="10" t="str">
        <f ca="1">IF(J629&gt;0,IF(L629*J629&gt;0,IF(K629&gt;=L629,J629*L629,J629*L629&amp;"руб., но остатков не хватает!!!"),""),IF(L629*I629&gt;0,IF(K629&gt;=L629,I629*L629,I629*L629&amp;"руб., но остатков не хватает!!!"),""))</f>
        <v/>
      </c>
      <c r="N629" s="80"/>
      <c r="O629" s="99">
        <v>4690365044915</v>
      </c>
      <c r="P629" s="77" t="s">
        <v>992</v>
      </c>
    </row>
    <row r="630" spans="1:16" ht="46.5" customHeight="1" x14ac:dyDescent="0.2">
      <c r="A630" s="12"/>
      <c r="B630" s="13"/>
      <c r="C630" s="13"/>
      <c r="D630" s="26"/>
      <c r="E630" s="26"/>
      <c r="F630" s="63" t="s">
        <v>4511</v>
      </c>
      <c r="G630" s="58">
        <v>33</v>
      </c>
      <c r="H630" s="65" t="s">
        <v>2281</v>
      </c>
      <c r="I630" s="9">
        <f ca="1">IF(Лист1!$I$6&lt;&gt;"",SUMIF(Лист1!B:B,Sheet1!F630,Лист1!D:D)/((100-Лист1!$I$5)/100)*((100-Лист1!$I$6)/100),SUMIF(Лист1!B:B,Sheet1!F630,Лист1!D:D))</f>
        <v>474</v>
      </c>
      <c r="J630" s="9">
        <f ca="1">SUMIF(Лист1!B:B,Sheet1!F630,Лист1!F:F)</f>
        <v>0</v>
      </c>
      <c r="K630" s="5">
        <f ca="1">SUMIF(Лист1!B:B,Sheet1!F630,Лист1!E:E)</f>
        <v>114</v>
      </c>
      <c r="L630" s="31"/>
      <c r="M630" s="10" t="str">
        <f ca="1">IF(J630&gt;0,IF(L630*J630&gt;0,IF(K630&gt;=L630,J630*L630,J630*L630&amp;"руб., но остатков не хватает!!!"),""),IF(L630*I630&gt;0,IF(K630&gt;=L630,I630*L630,I630*L630&amp;"руб., но остатков не хватает!!!"),""))</f>
        <v/>
      </c>
      <c r="N630" s="80"/>
      <c r="O630" s="99">
        <v>4690365044915</v>
      </c>
      <c r="P630" s="77" t="s">
        <v>992</v>
      </c>
    </row>
    <row r="631" spans="1:16" ht="27" customHeight="1" x14ac:dyDescent="0.2">
      <c r="A631" s="13"/>
      <c r="B631" s="13"/>
      <c r="C631" s="13"/>
      <c r="D631" s="26"/>
      <c r="E631" s="26"/>
      <c r="F631" s="68" t="s">
        <v>2338</v>
      </c>
      <c r="G631" s="69"/>
      <c r="H631" s="70"/>
      <c r="I631" s="71"/>
      <c r="J631" s="71"/>
      <c r="K631" s="72">
        <f>SUMIF(Лист1!B:B,Sheet1!F631,Лист1!E:E)</f>
        <v>0</v>
      </c>
      <c r="L631" s="73"/>
      <c r="M631" s="74"/>
      <c r="N631" s="77"/>
      <c r="O631" s="99">
        <v>0</v>
      </c>
      <c r="P631" s="77"/>
    </row>
    <row r="632" spans="1:16" ht="79.5" customHeight="1" x14ac:dyDescent="0.2">
      <c r="A632" s="13"/>
      <c r="B632" s="13"/>
      <c r="C632" s="13"/>
      <c r="D632" s="26"/>
      <c r="E632" s="26"/>
      <c r="F632" s="63" t="s">
        <v>2551</v>
      </c>
      <c r="G632" s="58">
        <v>46</v>
      </c>
      <c r="H632" s="65" t="s">
        <v>2533</v>
      </c>
      <c r="I632" s="9">
        <f ca="1">SUMIF(Лист1!B:B,Sheet1!F632,Лист1!D:D)</f>
        <v>408</v>
      </c>
      <c r="J632" s="9">
        <f ca="1">SUMIF(Лист1!B:B,Sheet1!F632,Лист1!F:F)</f>
        <v>0</v>
      </c>
      <c r="K632" s="5">
        <f ca="1">SUMIF(Лист1!B:B,Sheet1!F632,Лист1!E:E)</f>
        <v>377</v>
      </c>
      <c r="L632" s="31"/>
      <c r="M632" s="10" t="str">
        <f ca="1">IF(J632&gt;0,IF(L632*J632&gt;0,IF(K632&gt;=L632,J632*L632,J632*L632&amp;"руб., но остатков не хватает!!!"),""),IF(L632*I632&gt;0,IF(K632&gt;=L632,I632*L632,I632*L632&amp;"руб., но остатков не хватает!!!"),""))</f>
        <v/>
      </c>
      <c r="N632" s="77"/>
      <c r="O632" s="99"/>
      <c r="P632" s="77" t="s">
        <v>990</v>
      </c>
    </row>
    <row r="633" spans="1:16" ht="102" customHeight="1" x14ac:dyDescent="0.2">
      <c r="A633" s="13"/>
      <c r="B633" s="13"/>
      <c r="C633" s="13"/>
      <c r="D633" s="26"/>
      <c r="E633" s="26"/>
      <c r="F633" s="63" t="s">
        <v>2545</v>
      </c>
      <c r="G633" s="58">
        <v>46</v>
      </c>
      <c r="H633" s="65" t="s">
        <v>2533</v>
      </c>
      <c r="I633" s="9">
        <f ca="1">SUMIF(Лист1!B:B,Sheet1!F633,Лист1!D:D)</f>
        <v>408</v>
      </c>
      <c r="J633" s="9">
        <f ca="1">SUMIF(Лист1!B:B,Sheet1!F633,Лист1!F:F)</f>
        <v>0</v>
      </c>
      <c r="K633" s="5">
        <f ca="1">SUMIF(Лист1!B:B,Sheet1!F633,Лист1!E:E)</f>
        <v>310</v>
      </c>
      <c r="L633" s="31"/>
      <c r="M633" s="10" t="str">
        <f ca="1">IF(J633&gt;0,IF(L633*J633&gt;0,IF(K633&gt;=L633,J633*L633,J633*L633&amp;"руб., но остатков не хватает!!!"),""),IF(L633*I633&gt;0,IF(K633&gt;=L633,I633*L633,I633*L633&amp;"руб., но остатков не хватает!!!"),""))</f>
        <v/>
      </c>
      <c r="N633" s="77"/>
      <c r="O633" s="99"/>
      <c r="P633" s="77" t="s">
        <v>990</v>
      </c>
    </row>
    <row r="634" spans="1:16" ht="75" customHeight="1" x14ac:dyDescent="0.2">
      <c r="A634" s="13"/>
      <c r="B634" s="13"/>
      <c r="C634" s="13"/>
      <c r="D634" s="26"/>
      <c r="E634" s="26"/>
      <c r="F634" s="63" t="s">
        <v>2549</v>
      </c>
      <c r="G634" s="58">
        <v>46</v>
      </c>
      <c r="H634" s="65" t="s">
        <v>2533</v>
      </c>
      <c r="I634" s="9">
        <f ca="1">SUMIF(Лист1!B:B,Sheet1!F634,Лист1!D:D)</f>
        <v>408</v>
      </c>
      <c r="J634" s="9">
        <f ca="1">SUMIF(Лист1!B:B,Sheet1!F634,Лист1!F:F)</f>
        <v>0</v>
      </c>
      <c r="K634" s="5">
        <f ca="1">SUMIF(Лист1!B:B,Sheet1!F634,Лист1!E:E)</f>
        <v>297</v>
      </c>
      <c r="L634" s="31"/>
      <c r="M634" s="10" t="str">
        <f ca="1">IF(J634&gt;0,IF(L634*J634&gt;0,IF(K634&gt;=L634,J634*L634,J634*L634&amp;"руб., но остатков не хватает!!!"),""),IF(L634*I634&gt;0,IF(K634&gt;=L634,I634*L634,I634*L634&amp;"руб., но остатков не хватает!!!"),""))</f>
        <v/>
      </c>
      <c r="N634" s="77"/>
      <c r="O634" s="99"/>
      <c r="P634" s="77" t="s">
        <v>990</v>
      </c>
    </row>
    <row r="635" spans="1:16" ht="75.75" customHeight="1" x14ac:dyDescent="0.2">
      <c r="A635" s="13"/>
      <c r="B635" s="13"/>
      <c r="C635" s="13"/>
      <c r="D635" s="26"/>
      <c r="E635" s="26"/>
      <c r="F635" s="63" t="s">
        <v>2547</v>
      </c>
      <c r="G635" s="58">
        <v>46</v>
      </c>
      <c r="H635" s="65" t="s">
        <v>2533</v>
      </c>
      <c r="I635" s="9">
        <f ca="1">SUMIF(Лист1!B:B,Sheet1!F635,Лист1!D:D)</f>
        <v>408</v>
      </c>
      <c r="J635" s="9">
        <f ca="1">SUMIF(Лист1!B:B,Sheet1!F635,Лист1!F:F)</f>
        <v>0</v>
      </c>
      <c r="K635" s="5">
        <f ca="1">SUMIF(Лист1!B:B,Sheet1!F635,Лист1!E:E)</f>
        <v>359</v>
      </c>
      <c r="L635" s="31"/>
      <c r="M635" s="10" t="str">
        <f ca="1">IF(J635&gt;0,IF(L635*J635&gt;0,IF(K635&gt;=L635,J635*L635,J635*L635&amp;"руб., но остатков не хватает!!!"),""),IF(L635*I635&gt;0,IF(K635&gt;=L635,I635*L635,I635*L635&amp;"руб., но остатков не хватает!!!"),""))</f>
        <v/>
      </c>
      <c r="N635" s="77"/>
      <c r="O635" s="99"/>
      <c r="P635" s="77" t="s">
        <v>990</v>
      </c>
    </row>
    <row r="636" spans="1:16" ht="83.25" customHeight="1" x14ac:dyDescent="0.2">
      <c r="A636" s="13"/>
      <c r="B636" s="13"/>
      <c r="C636" s="13"/>
      <c r="D636" s="26"/>
      <c r="E636" s="26"/>
      <c r="F636" s="63" t="s">
        <v>2532</v>
      </c>
      <c r="G636" s="58">
        <v>46</v>
      </c>
      <c r="H636" s="65" t="s">
        <v>2533</v>
      </c>
      <c r="I636" s="9">
        <f ca="1">SUMIF(Лист1!B:B,Sheet1!F636,Лист1!D:D)</f>
        <v>408</v>
      </c>
      <c r="J636" s="9">
        <f ca="1">SUMIF(Лист1!B:B,Sheet1!F636,Лист1!F:F)</f>
        <v>0</v>
      </c>
      <c r="K636" s="5">
        <f ca="1">SUMIF(Лист1!B:B,Sheet1!F636,Лист1!E:E)</f>
        <v>362</v>
      </c>
      <c r="L636" s="31"/>
      <c r="M636" s="10" t="str">
        <f ca="1">IF(J636&gt;0,IF(L636*J636&gt;0,IF(K636&gt;=L636,J636*L636,J636*L636&amp;"руб., но остатков не хватает!!!"),""),IF(L636*I636&gt;0,IF(K636&gt;=L636,I636*L636,I636*L636&amp;"руб., но остатков не хватает!!!"),""))</f>
        <v/>
      </c>
      <c r="N636" s="77"/>
      <c r="O636" s="99"/>
      <c r="P636" s="77" t="s">
        <v>990</v>
      </c>
    </row>
    <row r="637" spans="1:16" ht="107.25" customHeight="1" x14ac:dyDescent="0.2">
      <c r="A637" s="13"/>
      <c r="B637" s="13"/>
      <c r="C637" s="13"/>
      <c r="D637" s="26"/>
      <c r="E637" s="26"/>
      <c r="F637" s="63" t="s">
        <v>2296</v>
      </c>
      <c r="G637" s="58">
        <v>53</v>
      </c>
      <c r="H637" s="65" t="s">
        <v>2297</v>
      </c>
      <c r="I637" s="9">
        <f ca="1">SUMIF(Лист1!B:B,Sheet1!F637,Лист1!D:D)</f>
        <v>1284</v>
      </c>
      <c r="J637" s="9">
        <f ca="1">SUMIF(Лист1!B:B,Sheet1!F637,Лист1!F:F)</f>
        <v>0</v>
      </c>
      <c r="K637" s="5">
        <f ca="1">SUMIF(Лист1!B:B,Sheet1!F637,Лист1!E:E)</f>
        <v>426</v>
      </c>
      <c r="L637" s="31"/>
      <c r="M637" s="10" t="str">
        <f t="shared" ref="M637:M655" ca="1" si="57">IF(J637&gt;0,IF(L637*J637&gt;0,IF(K637&gt;=L637,J637*L637,J637*L637&amp;"руб., но остатков не хватает!!!"),""),IF(L637*I637&gt;0,IF(K637&gt;=L637,I637*L637,I637*L637&amp;"руб., но остатков не хватает!!!"),""))</f>
        <v/>
      </c>
      <c r="N637" s="77"/>
      <c r="O637" s="99">
        <v>4690365045363</v>
      </c>
      <c r="P637" s="77" t="s">
        <v>990</v>
      </c>
    </row>
    <row r="638" spans="1:16" ht="110.25" customHeight="1" x14ac:dyDescent="0.2">
      <c r="A638" s="13"/>
      <c r="B638" s="13"/>
      <c r="C638" s="13"/>
      <c r="D638" s="26"/>
      <c r="E638" s="26"/>
      <c r="F638" s="63" t="s">
        <v>2299</v>
      </c>
      <c r="G638" s="58">
        <v>53</v>
      </c>
      <c r="H638" s="65" t="s">
        <v>2300</v>
      </c>
      <c r="I638" s="9">
        <f ca="1">SUMIF(Лист1!B:B,Sheet1!F638,Лист1!D:D)</f>
        <v>1283</v>
      </c>
      <c r="J638" s="9">
        <f ca="1">SUMIF(Лист1!B:B,Sheet1!F638,Лист1!F:F)</f>
        <v>0</v>
      </c>
      <c r="K638" s="5">
        <f ca="1">SUMIF(Лист1!B:B,Sheet1!F638,Лист1!E:E)</f>
        <v>339</v>
      </c>
      <c r="L638" s="31"/>
      <c r="M638" s="10" t="str">
        <f t="shared" ca="1" si="57"/>
        <v/>
      </c>
      <c r="N638" s="77"/>
      <c r="O638" s="99">
        <v>4690365045370</v>
      </c>
      <c r="P638" s="77" t="s">
        <v>990</v>
      </c>
    </row>
    <row r="639" spans="1:16" ht="110.25" customHeight="1" x14ac:dyDescent="0.2">
      <c r="A639" s="13"/>
      <c r="B639" s="13"/>
      <c r="C639" s="13"/>
      <c r="D639" s="26"/>
      <c r="E639" s="26"/>
      <c r="F639" s="63" t="s">
        <v>2302</v>
      </c>
      <c r="G639" s="58">
        <v>53</v>
      </c>
      <c r="H639" s="65" t="s">
        <v>2300</v>
      </c>
      <c r="I639" s="9">
        <f ca="1">SUMIF(Лист1!B:B,Sheet1!F639,Лист1!D:D)</f>
        <v>1283</v>
      </c>
      <c r="J639" s="9">
        <f ca="1">SUMIF(Лист1!B:B,Sheet1!F639,Лист1!F:F)</f>
        <v>0</v>
      </c>
      <c r="K639" s="5">
        <f ca="1">SUMIF(Лист1!B:B,Sheet1!F639,Лист1!E:E)</f>
        <v>622</v>
      </c>
      <c r="L639" s="31"/>
      <c r="M639" s="10" t="str">
        <f t="shared" ca="1" si="57"/>
        <v/>
      </c>
      <c r="N639" s="77"/>
      <c r="O639" s="99">
        <v>4690365045387</v>
      </c>
      <c r="P639" s="77" t="s">
        <v>990</v>
      </c>
    </row>
    <row r="640" spans="1:16" ht="110.25" customHeight="1" x14ac:dyDescent="0.2">
      <c r="A640" s="13"/>
      <c r="B640" s="13"/>
      <c r="C640" s="13"/>
      <c r="D640" s="26"/>
      <c r="E640" s="26"/>
      <c r="F640" s="63" t="s">
        <v>2844</v>
      </c>
      <c r="G640" s="58">
        <v>53</v>
      </c>
      <c r="H640" s="65" t="s">
        <v>2845</v>
      </c>
      <c r="I640" s="9">
        <f ca="1">SUMIF(Лист1!B:B,Sheet1!F640,Лист1!D:D)</f>
        <v>1284</v>
      </c>
      <c r="J640" s="9">
        <f ca="1">SUMIF(Лист1!B:B,Sheet1!F640,Лист1!F:F)</f>
        <v>0</v>
      </c>
      <c r="K640" s="5">
        <f ca="1">SUMIF(Лист1!B:B,Sheet1!F640,Лист1!E:E)</f>
        <v>434</v>
      </c>
      <c r="L640" s="31"/>
      <c r="M640" s="10" t="str">
        <f t="shared" ca="1" si="57"/>
        <v/>
      </c>
      <c r="N640" s="77"/>
      <c r="O640" s="99">
        <v>4690365045387</v>
      </c>
      <c r="P640" s="77" t="s">
        <v>990</v>
      </c>
    </row>
    <row r="641" spans="1:16" ht="110.25" customHeight="1" x14ac:dyDescent="0.2">
      <c r="A641" s="13"/>
      <c r="B641" s="13"/>
      <c r="C641" s="13"/>
      <c r="D641" s="26"/>
      <c r="E641" s="26"/>
      <c r="F641" s="63" t="s">
        <v>2383</v>
      </c>
      <c r="G641" s="58">
        <v>64</v>
      </c>
      <c r="H641" s="65" t="s">
        <v>2384</v>
      </c>
      <c r="I641" s="9">
        <f ca="1">SUMIF(Лист1!B:B,Sheet1!F641,Лист1!D:D)</f>
        <v>1690</v>
      </c>
      <c r="J641" s="9">
        <f ca="1">SUMIF(Лист1!B:B,Sheet1!F641,Лист1!F:F)</f>
        <v>0</v>
      </c>
      <c r="K641" s="5">
        <f ca="1">SUMIF(Лист1!B:B,Sheet1!F641,Лист1!E:E)</f>
        <v>570</v>
      </c>
      <c r="L641" s="31"/>
      <c r="M641" s="10" t="str">
        <f t="shared" ca="1" si="57"/>
        <v/>
      </c>
      <c r="N641" s="77"/>
      <c r="O641" s="99"/>
      <c r="P641" s="77" t="s">
        <v>990</v>
      </c>
    </row>
    <row r="642" spans="1:16" ht="90.75" customHeight="1" x14ac:dyDescent="0.2">
      <c r="A642" s="13"/>
      <c r="B642" s="13"/>
      <c r="C642" s="13"/>
      <c r="D642" s="26"/>
      <c r="E642" s="26"/>
      <c r="F642" s="63" t="s">
        <v>2395</v>
      </c>
      <c r="G642" s="58">
        <v>64</v>
      </c>
      <c r="H642" s="65" t="s">
        <v>2396</v>
      </c>
      <c r="I642" s="9">
        <f ca="1">SUMIF(Лист1!B:B,Sheet1!F642,Лист1!D:D)</f>
        <v>1485</v>
      </c>
      <c r="J642" s="9">
        <f ca="1">SUMIF(Лист1!B:B,Sheet1!F642,Лист1!F:F)</f>
        <v>0</v>
      </c>
      <c r="K642" s="5">
        <f ca="1">SUMIF(Лист1!B:B,Sheet1!F642,Лист1!E:E)</f>
        <v>776</v>
      </c>
      <c r="L642" s="31"/>
      <c r="M642" s="10" t="str">
        <f t="shared" ca="1" si="57"/>
        <v/>
      </c>
      <c r="N642" s="77"/>
      <c r="O642" s="99"/>
      <c r="P642" s="77" t="s">
        <v>990</v>
      </c>
    </row>
    <row r="643" spans="1:16" ht="90.75" customHeight="1" x14ac:dyDescent="0.2">
      <c r="A643" s="13"/>
      <c r="B643" s="13"/>
      <c r="C643" s="13"/>
      <c r="D643" s="26"/>
      <c r="E643" s="26"/>
      <c r="F643" s="63" t="s">
        <v>2847</v>
      </c>
      <c r="G643" s="58">
        <v>53</v>
      </c>
      <c r="H643" s="65" t="s">
        <v>2848</v>
      </c>
      <c r="I643" s="9">
        <f ca="1">SUMIF(Лист1!B:B,Sheet1!F643,Лист1!D:D)</f>
        <v>1284</v>
      </c>
      <c r="J643" s="9">
        <f ca="1">SUMIF(Лист1!B:B,Sheet1!F643,Лист1!F:F)</f>
        <v>0</v>
      </c>
      <c r="K643" s="5">
        <f ca="1">SUMIF(Лист1!B:B,Sheet1!F643,Лист1!E:E)</f>
        <v>849</v>
      </c>
      <c r="L643" s="31"/>
      <c r="M643" s="10" t="str">
        <f t="shared" ref="M643:M650" ca="1" si="58">IF(J643&gt;0,IF(L643*J643&gt;0,IF(K643&gt;=L643,J643*L643,J643*L643&amp;"руб., но остатков не хватает!!!"),""),IF(L643*I643&gt;0,IF(K643&gt;=L643,I643*L643,I643*L643&amp;"руб., но остатков не хватает!!!"),""))</f>
        <v/>
      </c>
      <c r="N643" s="77"/>
      <c r="O643" s="99"/>
      <c r="P643" s="77" t="s">
        <v>990</v>
      </c>
    </row>
    <row r="644" spans="1:16" ht="90.75" customHeight="1" x14ac:dyDescent="0.2">
      <c r="A644" s="13"/>
      <c r="B644" s="13"/>
      <c r="C644" s="13"/>
      <c r="D644" s="26"/>
      <c r="E644" s="26"/>
      <c r="F644" s="63" t="s">
        <v>4650</v>
      </c>
      <c r="G644" s="58">
        <v>53</v>
      </c>
      <c r="H644" s="65" t="s">
        <v>2848</v>
      </c>
      <c r="I644" s="9">
        <f ca="1">SUMIF(Лист1!B:B,Sheet1!F644,Лист1!D:D)</f>
        <v>1284</v>
      </c>
      <c r="J644" s="9">
        <f ca="1">SUMIF(Лист1!B:B,Sheet1!F644,Лист1!F:F)</f>
        <v>0</v>
      </c>
      <c r="K644" s="5">
        <f ca="1">SUMIF(Лист1!B:B,Sheet1!F644,Лист1!E:E)</f>
        <v>89</v>
      </c>
      <c r="L644" s="31"/>
      <c r="M644" s="10" t="str">
        <f t="shared" ca="1" si="58"/>
        <v/>
      </c>
      <c r="N644" s="77"/>
      <c r="O644" s="99"/>
      <c r="P644" s="77" t="s">
        <v>990</v>
      </c>
    </row>
    <row r="645" spans="1:16" ht="90.75" customHeight="1" x14ac:dyDescent="0.2">
      <c r="A645" s="13"/>
      <c r="B645" s="13"/>
      <c r="C645" s="13"/>
      <c r="D645" s="26"/>
      <c r="E645" s="26"/>
      <c r="F645" s="63" t="s">
        <v>4513</v>
      </c>
      <c r="G645" s="58">
        <v>53</v>
      </c>
      <c r="H645" s="65" t="s">
        <v>4514</v>
      </c>
      <c r="I645" s="9">
        <f ca="1">SUMIF(Лист1!B:B,Sheet1!F645,Лист1!D:D)</f>
        <v>1613</v>
      </c>
      <c r="J645" s="9">
        <f ca="1">SUMIF(Лист1!B:B,Sheet1!F645,Лист1!F:F)</f>
        <v>0</v>
      </c>
      <c r="K645" s="5">
        <f ca="1">SUMIF(Лист1!B:B,Sheet1!F645,Лист1!E:E)</f>
        <v>6</v>
      </c>
      <c r="L645" s="31"/>
      <c r="M645" s="10" t="str">
        <f t="shared" ca="1" si="58"/>
        <v/>
      </c>
      <c r="N645" s="77"/>
      <c r="O645" s="99"/>
      <c r="P645" s="77" t="s">
        <v>990</v>
      </c>
    </row>
    <row r="646" spans="1:16" ht="72" customHeight="1" x14ac:dyDescent="0.2">
      <c r="A646" s="13"/>
      <c r="B646" s="13"/>
      <c r="C646" s="13"/>
      <c r="D646" s="26"/>
      <c r="E646" s="26"/>
      <c r="F646" s="63" t="s">
        <v>4751</v>
      </c>
      <c r="G646" s="58">
        <v>45</v>
      </c>
      <c r="H646" s="65" t="s">
        <v>4752</v>
      </c>
      <c r="I646" s="9">
        <f ca="1">SUMIF(Лист1!B:B,Sheet1!F646,Лист1!D:D)</f>
        <v>1459</v>
      </c>
      <c r="J646" s="9">
        <f ca="1">SUMIF(Лист1!B:B,Sheet1!F646,Лист1!F:F)</f>
        <v>0</v>
      </c>
      <c r="K646" s="5">
        <f ca="1">SUMIF(Лист1!B:B,Sheet1!F646,Лист1!E:E)</f>
        <v>6</v>
      </c>
      <c r="L646" s="31"/>
      <c r="M646" s="10" t="str">
        <f t="shared" ca="1" si="58"/>
        <v/>
      </c>
      <c r="N646" s="77"/>
      <c r="O646" s="99"/>
      <c r="P646" s="77" t="s">
        <v>990</v>
      </c>
    </row>
    <row r="647" spans="1:16" ht="64.5" customHeight="1" x14ac:dyDescent="0.2">
      <c r="A647" s="13"/>
      <c r="B647" s="13"/>
      <c r="C647" s="13"/>
      <c r="D647" s="26"/>
      <c r="E647" s="26"/>
      <c r="F647" s="63" t="s">
        <v>4516</v>
      </c>
      <c r="G647" s="58">
        <v>70</v>
      </c>
      <c r="H647" s="65" t="s">
        <v>4517</v>
      </c>
      <c r="I647" s="9">
        <f ca="1">SUMIF(Лист1!B:B,Sheet1!F647,Лист1!D:D)</f>
        <v>1979</v>
      </c>
      <c r="J647" s="9">
        <f ca="1">SUMIF(Лист1!B:B,Sheet1!F647,Лист1!F:F)</f>
        <v>0</v>
      </c>
      <c r="K647" s="5">
        <f ca="1">SUMIF(Лист1!B:B,Sheet1!F647,Лист1!E:E)</f>
        <v>38</v>
      </c>
      <c r="L647" s="31"/>
      <c r="M647" s="10" t="str">
        <f t="shared" ca="1" si="58"/>
        <v/>
      </c>
      <c r="N647" s="77"/>
      <c r="O647" s="99"/>
      <c r="P647" s="77" t="s">
        <v>990</v>
      </c>
    </row>
    <row r="648" spans="1:16" ht="60" customHeight="1" x14ac:dyDescent="0.2">
      <c r="A648" s="13"/>
      <c r="B648" s="13"/>
      <c r="C648" s="13"/>
      <c r="D648" s="26"/>
      <c r="E648" s="26"/>
      <c r="F648" s="63" t="s">
        <v>4493</v>
      </c>
      <c r="G648" s="58">
        <v>70</v>
      </c>
      <c r="H648" s="65" t="s">
        <v>4494</v>
      </c>
      <c r="I648" s="9">
        <f ca="1">SUMIF(Лист1!B:B,Sheet1!F648,Лист1!D:D)</f>
        <v>0</v>
      </c>
      <c r="J648" s="9">
        <f ca="1">SUMIF(Лист1!B:B,Sheet1!F648,Лист1!F:F)</f>
        <v>0</v>
      </c>
      <c r="K648" s="5">
        <f ca="1">SUMIF(Лист1!B:B,Sheet1!F648,Лист1!E:E)</f>
        <v>17</v>
      </c>
      <c r="L648" s="31"/>
      <c r="M648" s="10" t="str">
        <f t="shared" ca="1" si="58"/>
        <v/>
      </c>
      <c r="N648" s="77"/>
      <c r="O648" s="99"/>
      <c r="P648" s="77" t="s">
        <v>990</v>
      </c>
    </row>
    <row r="649" spans="1:16" ht="79.5" customHeight="1" x14ac:dyDescent="0.2">
      <c r="A649" s="13"/>
      <c r="B649" s="13"/>
      <c r="C649" s="13"/>
      <c r="D649" s="26"/>
      <c r="E649" s="26"/>
      <c r="F649" s="63" t="s">
        <v>4803</v>
      </c>
      <c r="G649" s="58">
        <v>53</v>
      </c>
      <c r="H649" s="65" t="s">
        <v>4755</v>
      </c>
      <c r="I649" s="9">
        <f ca="1">SUMIF(Лист1!B:B,Sheet1!F649,Лист1!D:D)</f>
        <v>0</v>
      </c>
      <c r="J649" s="9">
        <f ca="1">SUMIF(Лист1!B:B,Sheet1!F649,Лист1!F:F)</f>
        <v>0</v>
      </c>
      <c r="K649" s="5">
        <f ca="1">SUMIF(Лист1!B:B,Sheet1!F649,Лист1!E:E)</f>
        <v>18</v>
      </c>
      <c r="L649" s="31"/>
      <c r="M649" s="10" t="str">
        <f t="shared" ca="1" si="58"/>
        <v/>
      </c>
      <c r="N649" s="77"/>
      <c r="O649" s="99"/>
      <c r="P649" s="77" t="s">
        <v>990</v>
      </c>
    </row>
    <row r="650" spans="1:16" ht="81" customHeight="1" x14ac:dyDescent="0.2">
      <c r="A650" s="13"/>
      <c r="B650" s="13"/>
      <c r="C650" s="13"/>
      <c r="D650" s="26"/>
      <c r="E650" s="26"/>
      <c r="F650" s="63" t="s">
        <v>4754</v>
      </c>
      <c r="G650" s="58">
        <v>53</v>
      </c>
      <c r="H650" s="65" t="s">
        <v>4755</v>
      </c>
      <c r="I650" s="9">
        <f ca="1">SUMIF(Лист1!B:B,Sheet1!F650,Лист1!D:D)</f>
        <v>0</v>
      </c>
      <c r="J650" s="9">
        <f ca="1">SUMIF(Лист1!B:B,Sheet1!F650,Лист1!F:F)</f>
        <v>0</v>
      </c>
      <c r="K650" s="5">
        <f ca="1">SUMIF(Лист1!B:B,Sheet1!F650,Лист1!E:E)</f>
        <v>19</v>
      </c>
      <c r="L650" s="31"/>
      <c r="M650" s="10" t="str">
        <f t="shared" ca="1" si="58"/>
        <v/>
      </c>
      <c r="N650" s="77"/>
      <c r="O650" s="99"/>
      <c r="P650" s="77" t="s">
        <v>990</v>
      </c>
    </row>
    <row r="651" spans="1:16" ht="90.75" customHeight="1" x14ac:dyDescent="0.2">
      <c r="A651" s="13"/>
      <c r="B651" s="13"/>
      <c r="C651" s="13"/>
      <c r="D651" s="26"/>
      <c r="E651" s="26"/>
      <c r="F651" s="63" t="s">
        <v>2419</v>
      </c>
      <c r="G651" s="58">
        <v>33</v>
      </c>
      <c r="H651" s="65" t="s">
        <v>2420</v>
      </c>
      <c r="I651" s="9">
        <f ca="1">SUMIF(Лист1!B:B,Sheet1!F651,Лист1!D:D)</f>
        <v>364</v>
      </c>
      <c r="J651" s="9">
        <f ca="1">SUMIF(Лист1!B:B,Sheet1!F651,Лист1!F:F)</f>
        <v>0</v>
      </c>
      <c r="K651" s="5">
        <f ca="1">SUMIF(Лист1!B:B,Sheet1!F651,Лист1!E:E)</f>
        <v>143</v>
      </c>
      <c r="L651" s="31"/>
      <c r="M651" s="10" t="str">
        <f t="shared" ca="1" si="57"/>
        <v/>
      </c>
      <c r="N651" s="77"/>
      <c r="O651" s="99"/>
      <c r="P651" s="77" t="s">
        <v>1006</v>
      </c>
    </row>
    <row r="652" spans="1:16" ht="122.25" customHeight="1" x14ac:dyDescent="0.2">
      <c r="A652" s="13"/>
      <c r="B652" s="13"/>
      <c r="C652" s="13"/>
      <c r="D652" s="26"/>
      <c r="E652" s="26"/>
      <c r="F652" s="63" t="s">
        <v>2850</v>
      </c>
      <c r="G652" s="58">
        <v>46</v>
      </c>
      <c r="H652" s="65" t="s">
        <v>2538</v>
      </c>
      <c r="I652" s="9">
        <f ca="1">SUMIF(Лист1!B:B,Sheet1!F652,Лист1!D:D)</f>
        <v>434</v>
      </c>
      <c r="J652" s="9">
        <f ca="1">SUMIF(Лист1!B:B,Sheet1!F652,Лист1!F:F)</f>
        <v>0</v>
      </c>
      <c r="K652" s="5">
        <f ca="1">SUMIF(Лист1!B:B,Sheet1!F652,Лист1!E:E)</f>
        <v>412</v>
      </c>
      <c r="L652" s="31"/>
      <c r="M652" s="10" t="str">
        <f t="shared" ca="1" si="57"/>
        <v/>
      </c>
      <c r="N652" s="77"/>
      <c r="O652" s="99"/>
      <c r="P652" s="77" t="s">
        <v>1006</v>
      </c>
    </row>
    <row r="653" spans="1:16" ht="115.5" customHeight="1" x14ac:dyDescent="0.2">
      <c r="A653" s="13"/>
      <c r="B653" s="13"/>
      <c r="C653" s="13"/>
      <c r="D653" s="26"/>
      <c r="E653" s="26"/>
      <c r="F653" s="63" t="s">
        <v>2537</v>
      </c>
      <c r="G653" s="58">
        <v>46</v>
      </c>
      <c r="H653" s="65" t="s">
        <v>2538</v>
      </c>
      <c r="I653" s="9">
        <f ca="1">SUMIF(Лист1!B:B,Sheet1!F653,Лист1!D:D)</f>
        <v>434</v>
      </c>
      <c r="J653" s="9">
        <f ca="1">SUMIF(Лист1!B:B,Sheet1!F653,Лист1!F:F)</f>
        <v>0</v>
      </c>
      <c r="K653" s="5">
        <f ca="1">SUMIF(Лист1!B:B,Sheet1!F653,Лист1!E:E)</f>
        <v>439</v>
      </c>
      <c r="L653" s="31"/>
      <c r="M653" s="10" t="str">
        <f t="shared" ca="1" si="57"/>
        <v/>
      </c>
      <c r="N653" s="77"/>
      <c r="O653" s="99"/>
      <c r="P653" s="77" t="s">
        <v>1006</v>
      </c>
    </row>
    <row r="654" spans="1:16" ht="124.5" customHeight="1" x14ac:dyDescent="0.2">
      <c r="A654" s="13"/>
      <c r="B654" s="13"/>
      <c r="C654" s="13"/>
      <c r="D654" s="26"/>
      <c r="E654" s="26"/>
      <c r="F654" s="63" t="s">
        <v>2852</v>
      </c>
      <c r="G654" s="58">
        <v>46</v>
      </c>
      <c r="H654" s="65" t="s">
        <v>2538</v>
      </c>
      <c r="I654" s="9">
        <f ca="1">SUMIF(Лист1!B:B,Sheet1!F654,Лист1!D:D)</f>
        <v>434</v>
      </c>
      <c r="J654" s="9">
        <f ca="1">SUMIF(Лист1!B:B,Sheet1!F654,Лист1!F:F)</f>
        <v>0</v>
      </c>
      <c r="K654" s="5">
        <f ca="1">SUMIF(Лист1!B:B,Sheet1!F654,Лист1!E:E)</f>
        <v>436</v>
      </c>
      <c r="L654" s="31"/>
      <c r="M654" s="10" t="str">
        <f t="shared" ca="1" si="57"/>
        <v/>
      </c>
      <c r="N654" s="77"/>
      <c r="O654" s="99"/>
      <c r="P654" s="77" t="s">
        <v>1006</v>
      </c>
    </row>
    <row r="655" spans="1:16" ht="87.75" customHeight="1" x14ac:dyDescent="0.2">
      <c r="A655" s="13"/>
      <c r="B655" s="13"/>
      <c r="C655" s="13"/>
      <c r="D655" s="26"/>
      <c r="E655" s="26"/>
      <c r="F655" s="63" t="s">
        <v>2516</v>
      </c>
      <c r="G655" s="58">
        <v>53</v>
      </c>
      <c r="H655" s="65" t="s">
        <v>2517</v>
      </c>
      <c r="I655" s="9">
        <f ca="1">SUMIF(Лист1!B:B,Sheet1!F655,Лист1!D:D)</f>
        <v>1294</v>
      </c>
      <c r="J655" s="9">
        <f ca="1">SUMIF(Лист1!B:B,Sheet1!F655,Лист1!F:F)</f>
        <v>0</v>
      </c>
      <c r="K655" s="5">
        <f ca="1">SUMIF(Лист1!B:B,Sheet1!F655,Лист1!E:E)</f>
        <v>951</v>
      </c>
      <c r="L655" s="31"/>
      <c r="M655" s="10" t="str">
        <f t="shared" ca="1" si="57"/>
        <v/>
      </c>
      <c r="N655" s="77"/>
      <c r="O655" s="99"/>
      <c r="P655" s="77" t="s">
        <v>990</v>
      </c>
    </row>
    <row r="656" spans="1:16" ht="82.5" customHeight="1" x14ac:dyDescent="0.2">
      <c r="A656" s="13"/>
      <c r="B656" s="13"/>
      <c r="C656" s="13"/>
      <c r="D656" s="26"/>
      <c r="E656" s="26"/>
      <c r="F656" s="63" t="s">
        <v>4387</v>
      </c>
      <c r="G656" s="58">
        <v>53</v>
      </c>
      <c r="H656" s="65" t="s">
        <v>2517</v>
      </c>
      <c r="I656" s="9">
        <f ca="1">SUMIF(Лист1!B:B,Sheet1!F656,Лист1!D:D)</f>
        <v>1294</v>
      </c>
      <c r="J656" s="9">
        <f ca="1">SUMIF(Лист1!B:B,Sheet1!F656,Лист1!F:F)</f>
        <v>0</v>
      </c>
      <c r="K656" s="5">
        <f ca="1">SUMIF(Лист1!B:B,Sheet1!F656,Лист1!E:E)</f>
        <v>135</v>
      </c>
      <c r="L656" s="31"/>
      <c r="M656" s="10" t="str">
        <f ca="1">IF(J656&gt;0,IF(L656*J656&gt;0,IF(K656&gt;=L656,J656*L656,J656*L656&amp;"руб., но остатков не хватает!!!"),""),IF(L656*I656&gt;0,IF(K656&gt;=L656,I656*L656,I656*L656&amp;"руб., но остатков не хватает!!!"),""))</f>
        <v/>
      </c>
      <c r="N656" s="77"/>
      <c r="O656" s="99"/>
      <c r="P656" s="77" t="s">
        <v>990</v>
      </c>
    </row>
    <row r="657" spans="1:16" ht="82.5" customHeight="1" x14ac:dyDescent="0.2">
      <c r="A657" s="13"/>
      <c r="B657" s="13"/>
      <c r="C657" s="13"/>
      <c r="D657" s="26"/>
      <c r="E657" s="26"/>
      <c r="F657" s="63" t="s">
        <v>4490</v>
      </c>
      <c r="G657" s="58">
        <v>53</v>
      </c>
      <c r="H657" s="65" t="s">
        <v>4491</v>
      </c>
      <c r="I657" s="9">
        <f ca="1">SUMIF(Лист1!B:B,Sheet1!F657,Лист1!D:D)</f>
        <v>0</v>
      </c>
      <c r="J657" s="9">
        <f ca="1">SUMIF(Лист1!B:B,Sheet1!F657,Лист1!F:F)</f>
        <v>0</v>
      </c>
      <c r="K657" s="5">
        <f ca="1">SUMIF(Лист1!B:B,Sheet1!F657,Лист1!E:E)</f>
        <v>90</v>
      </c>
      <c r="L657" s="31"/>
      <c r="M657" s="10" t="str">
        <f ca="1">IF(J657&gt;0,IF(L657*J657&gt;0,IF(K657&gt;=L657,J657*L657,J657*L657&amp;"руб., но остатков не хватает!!!"),""),IF(L657*I657&gt;0,IF(K657&gt;=L657,I657*L657,I657*L657&amp;"руб., но остатков не хватает!!!"),""))</f>
        <v/>
      </c>
      <c r="N657" s="77"/>
      <c r="O657" s="99"/>
      <c r="P657" s="77" t="s">
        <v>990</v>
      </c>
    </row>
    <row r="658" spans="1:16" ht="91.5" customHeight="1" x14ac:dyDescent="0.2">
      <c r="A658" s="13"/>
      <c r="B658" s="13"/>
      <c r="C658" s="13"/>
      <c r="D658" s="26"/>
      <c r="E658" s="26"/>
      <c r="F658" s="63" t="s">
        <v>2305</v>
      </c>
      <c r="G658" s="58">
        <v>31</v>
      </c>
      <c r="H658" s="65" t="s">
        <v>2306</v>
      </c>
      <c r="I658" s="9">
        <f ca="1">IF(Лист1!$I$6&lt;&gt;"",SUMIF(Лист1!B:B,Sheet1!F658,Лист1!D:D)/((100-Лист1!$I$5)/100)*((100-Лист1!$I$6)/100),SUMIF(Лист1!B:B,Sheet1!F658,Лист1!D:D))</f>
        <v>223</v>
      </c>
      <c r="J658" s="9">
        <f ca="1">SUMIF(Лист1!B:B,Sheet1!F658,Лист1!F:F)</f>
        <v>0</v>
      </c>
      <c r="K658" s="5">
        <f ca="1">SUMIF(Лист1!B:B,Sheet1!F658,Лист1!E:E)</f>
        <v>922</v>
      </c>
      <c r="L658" s="31"/>
      <c r="M658" s="10" t="str">
        <f t="shared" ref="M658:M665" ca="1" si="59">IF(J658&gt;0,IF(L658*J658&gt;0,IF(K658&gt;=L658,J658*L658,J658*L658&amp;"руб., но остатков не хватает!!!"),""),IF(L658*I658&gt;0,IF(K658&gt;=L658,I658*L658,I658*L658&amp;"руб., но остатков не хватает!!!"),""))</f>
        <v/>
      </c>
      <c r="N658" s="83"/>
      <c r="O658" s="99">
        <v>4690365045400</v>
      </c>
      <c r="P658" s="77" t="s">
        <v>1006</v>
      </c>
    </row>
    <row r="659" spans="1:16" ht="91.5" customHeight="1" x14ac:dyDescent="0.2">
      <c r="A659" s="13"/>
      <c r="B659" s="13"/>
      <c r="C659" s="13"/>
      <c r="D659" s="26"/>
      <c r="E659" s="26"/>
      <c r="F659" s="63" t="s">
        <v>2351</v>
      </c>
      <c r="G659" s="58">
        <v>31</v>
      </c>
      <c r="H659" s="65" t="s">
        <v>2306</v>
      </c>
      <c r="I659" s="9">
        <f ca="1">IF(Лист1!$I$6&lt;&gt;"",SUMIF(Лист1!B:B,Sheet1!F659,Лист1!D:D)/((100-Лист1!$I$5)/100)*((100-Лист1!$I$6)/100),SUMIF(Лист1!B:B,Sheet1!F659,Лист1!D:D))</f>
        <v>223</v>
      </c>
      <c r="J659" s="9">
        <f ca="1">SUMIF(Лист1!B:B,Sheet1!F659,Лист1!F:F)</f>
        <v>0</v>
      </c>
      <c r="K659" s="5">
        <f ca="1">SUMIF(Лист1!B:B,Sheet1!F659,Лист1!E:E)</f>
        <v>808</v>
      </c>
      <c r="L659" s="31"/>
      <c r="M659" s="10" t="str">
        <f t="shared" ca="1" si="59"/>
        <v/>
      </c>
      <c r="N659" s="83"/>
      <c r="O659" s="99">
        <v>4690365045417</v>
      </c>
      <c r="P659" s="77" t="s">
        <v>1006</v>
      </c>
    </row>
    <row r="660" spans="1:16" ht="95.25" customHeight="1" x14ac:dyDescent="0.2">
      <c r="A660" s="13"/>
      <c r="B660" s="13"/>
      <c r="C660" s="13"/>
      <c r="D660" s="26"/>
      <c r="E660" s="26"/>
      <c r="F660" s="63" t="s">
        <v>2417</v>
      </c>
      <c r="G660" s="58">
        <v>31</v>
      </c>
      <c r="H660" s="65" t="s">
        <v>2306</v>
      </c>
      <c r="I660" s="9">
        <f ca="1">IF(Лист1!$I$6&lt;&gt;"",SUMIF(Лист1!B:B,Sheet1!F660,Лист1!D:D)/((100-Лист1!$I$5)/100)*((100-Лист1!$I$6)/100),SUMIF(Лист1!B:B,Sheet1!F660,Лист1!D:D))</f>
        <v>223</v>
      </c>
      <c r="J660" s="9">
        <f ca="1">SUMIF(Лист1!B:B,Sheet1!F660,Лист1!F:F)</f>
        <v>0</v>
      </c>
      <c r="K660" s="5">
        <f ca="1">SUMIF(Лист1!B:B,Sheet1!F660,Лист1!E:E)</f>
        <v>643</v>
      </c>
      <c r="L660" s="31"/>
      <c r="M660" s="10" t="str">
        <f t="shared" ca="1" si="59"/>
        <v/>
      </c>
      <c r="N660" s="83"/>
      <c r="O660" s="99">
        <v>4690365045431</v>
      </c>
      <c r="P660" s="77" t="s">
        <v>1006</v>
      </c>
    </row>
    <row r="661" spans="1:16" ht="95.25" customHeight="1" x14ac:dyDescent="0.2">
      <c r="A661" s="13"/>
      <c r="B661" s="13"/>
      <c r="C661" s="13"/>
      <c r="D661" s="26"/>
      <c r="E661" s="26"/>
      <c r="F661" s="63" t="s">
        <v>2308</v>
      </c>
      <c r="G661" s="58">
        <v>31</v>
      </c>
      <c r="H661" s="65" t="s">
        <v>2306</v>
      </c>
      <c r="I661" s="9">
        <f ca="1">IF(Лист1!$I$6&lt;&gt;"",SUMIF(Лист1!B:B,Sheet1!F661,Лист1!D:D)/((100-Лист1!$I$5)/100)*((100-Лист1!$I$6)/100),SUMIF(Лист1!B:B,Sheet1!F661,Лист1!D:D))</f>
        <v>223</v>
      </c>
      <c r="J661" s="9">
        <f ca="1">SUMIF(Лист1!B:B,Sheet1!F661,Лист1!F:F)</f>
        <v>0</v>
      </c>
      <c r="K661" s="5">
        <f ca="1">SUMIF(Лист1!B:B,Sheet1!F661,Лист1!E:E)</f>
        <v>1213</v>
      </c>
      <c r="L661" s="31"/>
      <c r="M661" s="10" t="str">
        <f t="shared" ca="1" si="59"/>
        <v/>
      </c>
      <c r="N661" s="83"/>
      <c r="O661" s="99">
        <v>4690365045431</v>
      </c>
      <c r="P661" s="77" t="s">
        <v>1006</v>
      </c>
    </row>
    <row r="662" spans="1:16" ht="90.75" customHeight="1" x14ac:dyDescent="0.2">
      <c r="A662" s="13"/>
      <c r="B662" s="13"/>
      <c r="C662" s="13"/>
      <c r="D662" s="26"/>
      <c r="E662" s="26"/>
      <c r="F662" s="63" t="s">
        <v>2310</v>
      </c>
      <c r="G662" s="58">
        <v>20</v>
      </c>
      <c r="H662" s="65" t="s">
        <v>2311</v>
      </c>
      <c r="I662" s="9">
        <f ca="1">IF(Лист1!$I$6&lt;&gt;"",SUMIF(Лист1!B:B,Sheet1!F662,Лист1!D:D)/((100-Лист1!$I$5)/100)*((100-Лист1!$I$6)/100),SUMIF(Лист1!B:B,Sheet1!F662,Лист1!D:D))</f>
        <v>105</v>
      </c>
      <c r="J662" s="9">
        <f ca="1">SUMIF(Лист1!B:B,Sheet1!F662,Лист1!F:F)</f>
        <v>0</v>
      </c>
      <c r="K662" s="5">
        <f ca="1">SUMIF(Лист1!B:B,Sheet1!F662,Лист1!E:E)</f>
        <v>675</v>
      </c>
      <c r="L662" s="31"/>
      <c r="M662" s="10" t="str">
        <f t="shared" ca="1" si="59"/>
        <v/>
      </c>
      <c r="N662" s="83"/>
      <c r="O662" s="99">
        <v>4690365045448</v>
      </c>
      <c r="P662" s="77" t="s">
        <v>1006</v>
      </c>
    </row>
    <row r="663" spans="1:16" ht="93" customHeight="1" x14ac:dyDescent="0.2">
      <c r="A663" s="13"/>
      <c r="B663" s="13"/>
      <c r="C663" s="13"/>
      <c r="D663" s="26"/>
      <c r="E663" s="26"/>
      <c r="F663" s="63" t="s">
        <v>2315</v>
      </c>
      <c r="G663" s="58">
        <v>20</v>
      </c>
      <c r="H663" s="65" t="s">
        <v>2311</v>
      </c>
      <c r="I663" s="9">
        <f ca="1">IF(Лист1!$I$6&lt;&gt;"",SUMIF(Лист1!B:B,Sheet1!F663,Лист1!D:D)/((100-Лист1!$I$5)/100)*((100-Лист1!$I$6)/100),SUMIF(Лист1!B:B,Sheet1!F663,Лист1!D:D))</f>
        <v>105</v>
      </c>
      <c r="J663" s="9">
        <f ca="1">SUMIF(Лист1!B:B,Sheet1!F663,Лист1!F:F)</f>
        <v>0</v>
      </c>
      <c r="K663" s="5">
        <f ca="1">SUMIF(Лист1!B:B,Sheet1!F663,Лист1!E:E)</f>
        <v>894</v>
      </c>
      <c r="L663" s="31"/>
      <c r="M663" s="10" t="str">
        <f t="shared" ca="1" si="59"/>
        <v/>
      </c>
      <c r="N663" s="83"/>
      <c r="O663" s="99">
        <v>4690365045455</v>
      </c>
      <c r="P663" s="77" t="s">
        <v>1006</v>
      </c>
    </row>
    <row r="664" spans="1:16" ht="91.5" customHeight="1" x14ac:dyDescent="0.2">
      <c r="A664" s="13"/>
      <c r="B664" s="13"/>
      <c r="C664" s="13"/>
      <c r="D664" s="26"/>
      <c r="E664" s="26"/>
      <c r="F664" s="63" t="s">
        <v>2313</v>
      </c>
      <c r="G664" s="58">
        <v>20</v>
      </c>
      <c r="H664" s="65" t="s">
        <v>2311</v>
      </c>
      <c r="I664" s="9">
        <f ca="1">IF(Лист1!$I$6&lt;&gt;"",SUMIF(Лист1!B:B,Sheet1!F664,Лист1!D:D)/((100-Лист1!$I$5)/100)*((100-Лист1!$I$6)/100),SUMIF(Лист1!B:B,Sheet1!F664,Лист1!D:D))</f>
        <v>105</v>
      </c>
      <c r="J664" s="9">
        <f ca="1">SUMIF(Лист1!B:B,Sheet1!F664,Лист1!F:F)</f>
        <v>0</v>
      </c>
      <c r="K664" s="5">
        <f ca="1">SUMIF(Лист1!B:B,Sheet1!F664,Лист1!E:E)</f>
        <v>744</v>
      </c>
      <c r="L664" s="31"/>
      <c r="M664" s="10" t="str">
        <f t="shared" ca="1" si="59"/>
        <v/>
      </c>
      <c r="N664" s="83"/>
      <c r="O664" s="99">
        <v>4690365045462</v>
      </c>
      <c r="P664" s="77" t="s">
        <v>1006</v>
      </c>
    </row>
    <row r="665" spans="1:16" ht="91.5" customHeight="1" x14ac:dyDescent="0.2">
      <c r="A665" s="13"/>
      <c r="B665" s="13"/>
      <c r="C665" s="13"/>
      <c r="D665" s="26"/>
      <c r="E665" s="26"/>
      <c r="F665" s="63" t="s">
        <v>2317</v>
      </c>
      <c r="G665" s="58">
        <v>20</v>
      </c>
      <c r="H665" s="65" t="s">
        <v>2311</v>
      </c>
      <c r="I665" s="9">
        <f ca="1">IF(Лист1!$I$6&lt;&gt;"",SUMIF(Лист1!B:B,Sheet1!F665,Лист1!D:D)/((100-Лист1!$I$5)/100)*((100-Лист1!$I$6)/100),SUMIF(Лист1!B:B,Sheet1!F665,Лист1!D:D))</f>
        <v>105</v>
      </c>
      <c r="J665" s="9">
        <f ca="1">SUMIF(Лист1!B:B,Sheet1!F665,Лист1!F:F)</f>
        <v>0</v>
      </c>
      <c r="K665" s="5">
        <f ca="1">SUMIF(Лист1!B:B,Sheet1!F665,Лист1!E:E)</f>
        <v>1269</v>
      </c>
      <c r="L665" s="31"/>
      <c r="M665" s="10" t="str">
        <f t="shared" ca="1" si="59"/>
        <v/>
      </c>
      <c r="N665" s="83"/>
      <c r="O665" s="99">
        <v>4690365045479</v>
      </c>
      <c r="P665" s="77" t="s">
        <v>1006</v>
      </c>
    </row>
    <row r="666" spans="1:16" ht="69" customHeight="1" x14ac:dyDescent="0.2">
      <c r="A666" s="13"/>
      <c r="B666" s="13"/>
      <c r="C666" s="13"/>
      <c r="D666" s="26"/>
      <c r="E666" s="26"/>
      <c r="F666" s="63" t="s">
        <v>2530</v>
      </c>
      <c r="G666" s="58">
        <v>20</v>
      </c>
      <c r="H666" s="65" t="s">
        <v>2526</v>
      </c>
      <c r="I666" s="9">
        <f ca="1">IF(Лист1!$I$6&lt;&gt;"",SUMIF(Лист1!B:B,Sheet1!F666,Лист1!D:D)/((100-Лист1!$I$5)/100)*((100-Лист1!$I$6)/100),SUMIF(Лист1!B:B,Sheet1!F666,Лист1!D:D))</f>
        <v>105</v>
      </c>
      <c r="J666" s="9">
        <f ca="1">SUMIF(Лист1!B:B,Sheet1!F666,Лист1!F:F)</f>
        <v>0</v>
      </c>
      <c r="K666" s="5">
        <f ca="1">SUMIF(Лист1!B:B,Sheet1!F666,Лист1!E:E)</f>
        <v>260</v>
      </c>
      <c r="L666" s="31"/>
      <c r="M666" s="10" t="str">
        <f t="shared" ref="M666:M673" ca="1" si="60">IF(J666&gt;0,IF(L666*J666&gt;0,IF(K666&gt;=L666,J666*L666,J666*L666&amp;"руб., но остатков не хватает!!!"),""),IF(L666*I666&gt;0,IF(K666&gt;=L666,I666*L666,I666*L666&amp;"руб., но остатков не хватает!!!"),""))</f>
        <v/>
      </c>
      <c r="N666" s="83"/>
      <c r="O666" s="99"/>
      <c r="P666" s="77" t="s">
        <v>1006</v>
      </c>
    </row>
    <row r="667" spans="1:16" ht="69" customHeight="1" x14ac:dyDescent="0.2">
      <c r="A667" s="13"/>
      <c r="B667" s="13"/>
      <c r="C667" s="13"/>
      <c r="D667" s="26"/>
      <c r="E667" s="26"/>
      <c r="F667" s="63" t="s">
        <v>2933</v>
      </c>
      <c r="G667" s="58">
        <v>20</v>
      </c>
      <c r="H667" s="65" t="s">
        <v>2526</v>
      </c>
      <c r="I667" s="9">
        <f ca="1">IF(Лист1!$I$6&lt;&gt;"",SUMIF(Лист1!B:B,Sheet1!F667,Лист1!D:D)/((100-Лист1!$I$5)/100)*((100-Лист1!$I$6)/100),SUMIF(Лист1!B:B,Sheet1!F667,Лист1!D:D))</f>
        <v>105</v>
      </c>
      <c r="J667" s="9">
        <f ca="1">SUMIF(Лист1!B:B,Sheet1!F667,Лист1!F:F)</f>
        <v>0</v>
      </c>
      <c r="K667" s="5">
        <f ca="1">SUMIF(Лист1!B:B,Sheet1!F667,Лист1!E:E)</f>
        <v>7</v>
      </c>
      <c r="L667" s="31"/>
      <c r="M667" s="10" t="str">
        <f ca="1">IF(J667&gt;0,IF(L667*J667&gt;0,IF(K667&gt;=L667,J667*L667,J667*L667&amp;"руб., но остатков не хватает!!!"),""),IF(L667*I667&gt;0,IF(K667&gt;=L667,I667*L667,I667*L667&amp;"руб., но остатков не хватает!!!"),""))</f>
        <v/>
      </c>
      <c r="N667" s="83"/>
      <c r="O667" s="99"/>
      <c r="P667" s="77" t="s">
        <v>1006</v>
      </c>
    </row>
    <row r="668" spans="1:16" ht="69.75" customHeight="1" x14ac:dyDescent="0.2">
      <c r="A668" s="13"/>
      <c r="B668" s="13"/>
      <c r="C668" s="13"/>
      <c r="D668" s="26"/>
      <c r="E668" s="26"/>
      <c r="F668" s="63" t="s">
        <v>2525</v>
      </c>
      <c r="G668" s="58">
        <v>20</v>
      </c>
      <c r="H668" s="65" t="s">
        <v>2526</v>
      </c>
      <c r="I668" s="9">
        <f ca="1">IF(Лист1!$I$6&lt;&gt;"",SUMIF(Лист1!B:B,Sheet1!F668,Лист1!D:D)/((100-Лист1!$I$5)/100)*((100-Лист1!$I$6)/100),SUMIF(Лист1!B:B,Sheet1!F668,Лист1!D:D))</f>
        <v>105</v>
      </c>
      <c r="J668" s="9">
        <f ca="1">SUMIF(Лист1!B:B,Sheet1!F668,Лист1!F:F)</f>
        <v>0</v>
      </c>
      <c r="K668" s="5">
        <f ca="1">SUMIF(Лист1!B:B,Sheet1!F668,Лист1!E:E)</f>
        <v>359</v>
      </c>
      <c r="L668" s="31"/>
      <c r="M668" s="10" t="str">
        <f t="shared" ca="1" si="60"/>
        <v/>
      </c>
      <c r="N668" s="83"/>
      <c r="O668" s="99"/>
      <c r="P668" s="77" t="s">
        <v>1006</v>
      </c>
    </row>
    <row r="669" spans="1:16" ht="69.75" customHeight="1" x14ac:dyDescent="0.2">
      <c r="A669" s="13"/>
      <c r="B669" s="13"/>
      <c r="C669" s="13"/>
      <c r="D669" s="26"/>
      <c r="E669" s="26"/>
      <c r="F669" s="63" t="s">
        <v>2528</v>
      </c>
      <c r="G669" s="58">
        <v>20</v>
      </c>
      <c r="H669" s="65" t="s">
        <v>2526</v>
      </c>
      <c r="I669" s="9">
        <f ca="1">IF(Лист1!$I$6&lt;&gt;"",SUMIF(Лист1!B:B,Sheet1!F669,Лист1!D:D)/((100-Лист1!$I$5)/100)*((100-Лист1!$I$6)/100),SUMIF(Лист1!B:B,Sheet1!F669,Лист1!D:D))</f>
        <v>105</v>
      </c>
      <c r="J669" s="9">
        <f ca="1">SUMIF(Лист1!B:B,Sheet1!F669,Лист1!F:F)</f>
        <v>0</v>
      </c>
      <c r="K669" s="5">
        <f ca="1">SUMIF(Лист1!B:B,Sheet1!F669,Лист1!E:E)</f>
        <v>485</v>
      </c>
      <c r="L669" s="31"/>
      <c r="M669" s="10" t="str">
        <f t="shared" ca="1" si="60"/>
        <v/>
      </c>
      <c r="N669" s="83"/>
      <c r="O669" s="99"/>
      <c r="P669" s="77" t="s">
        <v>1006</v>
      </c>
    </row>
    <row r="670" spans="1:16" ht="69.75" customHeight="1" x14ac:dyDescent="0.2">
      <c r="A670" s="13"/>
      <c r="B670" s="13"/>
      <c r="C670" s="13"/>
      <c r="D670" s="26"/>
      <c r="E670" s="26"/>
      <c r="F670" s="63" t="s">
        <v>2955</v>
      </c>
      <c r="G670" s="58">
        <v>20</v>
      </c>
      <c r="H670" s="65" t="s">
        <v>2526</v>
      </c>
      <c r="I670" s="9">
        <f ca="1">IF(Лист1!$I$6&lt;&gt;"",SUMIF(Лист1!B:B,Sheet1!F670,Лист1!D:D)/((100-Лист1!$I$5)/100)*((100-Лист1!$I$6)/100),SUMIF(Лист1!B:B,Sheet1!F670,Лист1!D:D))</f>
        <v>105</v>
      </c>
      <c r="J670" s="9">
        <f ca="1">SUMIF(Лист1!B:B,Sheet1!F670,Лист1!F:F)</f>
        <v>0</v>
      </c>
      <c r="K670" s="5">
        <f ca="1">SUMIF(Лист1!B:B,Sheet1!F670,Лист1!E:E)</f>
        <v>159</v>
      </c>
      <c r="L670" s="31"/>
      <c r="M670" s="10" t="str">
        <f ca="1">IF(J670&gt;0,IF(L670*J670&gt;0,IF(K670&gt;=L670,J670*L670,J670*L670&amp;"руб., но остатков не хватает!!!"),""),IF(L670*I670&gt;0,IF(K670&gt;=L670,I670*L670,I670*L670&amp;"руб., но остатков не хватает!!!"),""))</f>
        <v/>
      </c>
      <c r="N670" s="83"/>
      <c r="O670" s="99"/>
      <c r="P670" s="77" t="s">
        <v>1006</v>
      </c>
    </row>
    <row r="671" spans="1:16" ht="84" customHeight="1" x14ac:dyDescent="0.2">
      <c r="A671" s="13"/>
      <c r="B671" s="13"/>
      <c r="C671" s="13"/>
      <c r="D671" s="26"/>
      <c r="E671" s="26"/>
      <c r="F671" s="63" t="s">
        <v>2386</v>
      </c>
      <c r="G671" s="58">
        <v>18</v>
      </c>
      <c r="H671" s="65" t="s">
        <v>2387</v>
      </c>
      <c r="I671" s="9">
        <f ca="1">IF(Лист1!$I$6&lt;&gt;"",SUMIF(Лист1!B:B,Sheet1!F671,Лист1!D:D)/((100-Лист1!$I$5)/100)*((100-Лист1!$I$6)/100),SUMIF(Лист1!B:B,Sheet1!F671,Лист1!D:D))</f>
        <v>93</v>
      </c>
      <c r="J671" s="9">
        <f ca="1">SUMIF(Лист1!B:B,Sheet1!F671,Лист1!F:F)</f>
        <v>0</v>
      </c>
      <c r="K671" s="5">
        <f ca="1">SUMIF(Лист1!B:B,Sheet1!F671,Лист1!E:E)</f>
        <v>474</v>
      </c>
      <c r="L671" s="31"/>
      <c r="M671" s="10" t="str">
        <f t="shared" ca="1" si="60"/>
        <v/>
      </c>
      <c r="N671" s="83"/>
      <c r="O671" s="99"/>
      <c r="P671" s="77" t="s">
        <v>1006</v>
      </c>
    </row>
    <row r="672" spans="1:16" ht="93" customHeight="1" x14ac:dyDescent="0.2">
      <c r="A672" s="13"/>
      <c r="B672" s="13"/>
      <c r="C672" s="13"/>
      <c r="D672" s="26"/>
      <c r="E672" s="26"/>
      <c r="F672" s="63" t="s">
        <v>2389</v>
      </c>
      <c r="G672" s="58">
        <v>18</v>
      </c>
      <c r="H672" s="65" t="s">
        <v>2390</v>
      </c>
      <c r="I672" s="9">
        <f ca="1">IF(Лист1!$I$6&lt;&gt;"",SUMIF(Лист1!B:B,Sheet1!F672,Лист1!D:D)/((100-Лист1!$I$5)/100)*((100-Лист1!$I$6)/100),SUMIF(Лист1!B:B,Sheet1!F672,Лист1!D:D))</f>
        <v>91</v>
      </c>
      <c r="J672" s="9">
        <f ca="1">SUMIF(Лист1!B:B,Sheet1!F672,Лист1!F:F)</f>
        <v>0</v>
      </c>
      <c r="K672" s="5">
        <f ca="1">SUMIF(Лист1!B:B,Sheet1!F672,Лист1!E:E)</f>
        <v>935</v>
      </c>
      <c r="L672" s="31"/>
      <c r="M672" s="10" t="str">
        <f t="shared" ca="1" si="60"/>
        <v/>
      </c>
      <c r="N672" s="83"/>
      <c r="O672" s="99">
        <v>4690365045455</v>
      </c>
      <c r="P672" s="77" t="s">
        <v>1006</v>
      </c>
    </row>
    <row r="673" spans="1:16" ht="81" customHeight="1" x14ac:dyDescent="0.2">
      <c r="A673" s="13"/>
      <c r="B673" s="13"/>
      <c r="C673" s="13"/>
      <c r="D673" s="26"/>
      <c r="E673" s="26"/>
      <c r="F673" s="63" t="s">
        <v>2392</v>
      </c>
      <c r="G673" s="58">
        <v>18</v>
      </c>
      <c r="H673" s="65" t="s">
        <v>2390</v>
      </c>
      <c r="I673" s="9">
        <f ca="1">IF(Лист1!$I$6&lt;&gt;"",SUMIF(Лист1!B:B,Sheet1!F673,Лист1!D:D)/((100-Лист1!$I$5)/100)*((100-Лист1!$I$6)/100),SUMIF(Лист1!B:B,Sheet1!F673,Лист1!D:D))</f>
        <v>91</v>
      </c>
      <c r="J673" s="9">
        <f ca="1">SUMIF(Лист1!B:B,Sheet1!F673,Лист1!F:F)</f>
        <v>0</v>
      </c>
      <c r="K673" s="5">
        <f ca="1">SUMIF(Лист1!B:B,Sheet1!F673,Лист1!E:E)</f>
        <v>538</v>
      </c>
      <c r="L673" s="31"/>
      <c r="M673" s="10" t="str">
        <f t="shared" ca="1" si="60"/>
        <v/>
      </c>
      <c r="N673" s="83"/>
      <c r="O673" s="99"/>
      <c r="P673" s="77" t="s">
        <v>1006</v>
      </c>
    </row>
    <row r="674" spans="1:16" ht="67.5" customHeight="1" x14ac:dyDescent="0.2">
      <c r="A674" s="13"/>
      <c r="B674" s="13"/>
      <c r="C674" s="13"/>
      <c r="D674" s="26"/>
      <c r="E674" s="26"/>
      <c r="F674" s="63" t="s">
        <v>2949</v>
      </c>
      <c r="G674" s="58">
        <v>33</v>
      </c>
      <c r="H674" s="65" t="s">
        <v>2944</v>
      </c>
      <c r="I674" s="9">
        <f ca="1">IF(Лист1!$I$6&lt;&gt;"",SUMIF(Лист1!B:B,Sheet1!F674,Лист1!D:D)/((100-Лист1!$I$5)/100)*((100-Лист1!$I$6)/100),SUMIF(Лист1!B:B,Sheet1!F674,Лист1!D:D))</f>
        <v>470</v>
      </c>
      <c r="J674" s="9">
        <f ca="1">SUMIF(Лист1!B:B,Sheet1!F674,Лист1!F:F)</f>
        <v>0</v>
      </c>
      <c r="K674" s="5">
        <f ca="1">SUMIF(Лист1!B:B,Sheet1!F674,Лист1!E:E)</f>
        <v>251</v>
      </c>
      <c r="L674" s="31"/>
      <c r="M674" s="10" t="str">
        <f t="shared" ref="M674:M680" ca="1" si="61">IF(J674&gt;0,IF(L674*J674&gt;0,IF(K674&gt;=L674,J674*L674,J674*L674&amp;"руб., но остатков не хватает!!!"),""),IF(L674*I674&gt;0,IF(K674&gt;=L674,I674*L674,I674*L674&amp;"руб., но остатков не хватает!!!"),""))</f>
        <v/>
      </c>
      <c r="N674" s="83"/>
      <c r="O674" s="99"/>
      <c r="P674" s="77" t="s">
        <v>1006</v>
      </c>
    </row>
    <row r="675" spans="1:16" ht="67.5" customHeight="1" x14ac:dyDescent="0.2">
      <c r="A675" s="13"/>
      <c r="B675" s="13"/>
      <c r="C675" s="13"/>
      <c r="D675" s="26"/>
      <c r="E675" s="26"/>
      <c r="F675" s="63" t="s">
        <v>4484</v>
      </c>
      <c r="G675" s="58">
        <v>33</v>
      </c>
      <c r="H675" s="65" t="s">
        <v>2944</v>
      </c>
      <c r="I675" s="9">
        <f ca="1">IF(Лист1!$I$6&lt;&gt;"",SUMIF(Лист1!B:B,Sheet1!F675,Лист1!D:D)/((100-Лист1!$I$5)/100)*((100-Лист1!$I$6)/100),SUMIF(Лист1!B:B,Sheet1!F675,Лист1!D:D))</f>
        <v>470</v>
      </c>
      <c r="J675" s="9">
        <f ca="1">SUMIF(Лист1!B:B,Sheet1!F675,Лист1!F:F)</f>
        <v>0</v>
      </c>
      <c r="K675" s="5">
        <f ca="1">SUMIF(Лист1!B:B,Sheet1!F675,Лист1!E:E)</f>
        <v>272</v>
      </c>
      <c r="L675" s="31"/>
      <c r="M675" s="10" t="str">
        <f t="shared" ca="1" si="61"/>
        <v/>
      </c>
      <c r="N675" s="83"/>
      <c r="O675" s="99"/>
      <c r="P675" s="77" t="s">
        <v>1006</v>
      </c>
    </row>
    <row r="676" spans="1:16" ht="67.5" customHeight="1" x14ac:dyDescent="0.2">
      <c r="A676" s="13"/>
      <c r="B676" s="13"/>
      <c r="C676" s="13"/>
      <c r="D676" s="26"/>
      <c r="E676" s="26"/>
      <c r="F676" s="63" t="s">
        <v>4454</v>
      </c>
      <c r="G676" s="58">
        <v>33</v>
      </c>
      <c r="H676" s="65" t="s">
        <v>2944</v>
      </c>
      <c r="I676" s="9">
        <f ca="1">IF(Лист1!$I$6&lt;&gt;"",SUMIF(Лист1!B:B,Sheet1!F676,Лист1!D:D)/((100-Лист1!$I$5)/100)*((100-Лист1!$I$6)/100),SUMIF(Лист1!B:B,Sheet1!F676,Лист1!D:D))</f>
        <v>470</v>
      </c>
      <c r="J676" s="9">
        <f ca="1">SUMIF(Лист1!B:B,Sheet1!F676,Лист1!F:F)</f>
        <v>0</v>
      </c>
      <c r="K676" s="5">
        <f ca="1">SUMIF(Лист1!B:B,Sheet1!F676,Лист1!E:E)</f>
        <v>197</v>
      </c>
      <c r="L676" s="31"/>
      <c r="M676" s="10" t="str">
        <f t="shared" ca="1" si="61"/>
        <v/>
      </c>
      <c r="N676" s="83"/>
      <c r="O676" s="99"/>
      <c r="P676" s="77" t="s">
        <v>1006</v>
      </c>
    </row>
    <row r="677" spans="1:16" ht="67.5" customHeight="1" x14ac:dyDescent="0.2">
      <c r="A677" s="13"/>
      <c r="B677" s="13"/>
      <c r="C677" s="13"/>
      <c r="D677" s="26"/>
      <c r="E677" s="26"/>
      <c r="F677" s="63" t="s">
        <v>2951</v>
      </c>
      <c r="G677" s="58">
        <v>33</v>
      </c>
      <c r="H677" s="65" t="s">
        <v>2944</v>
      </c>
      <c r="I677" s="9">
        <f ca="1">IF(Лист1!$I$6&lt;&gt;"",SUMIF(Лист1!B:B,Sheet1!F677,Лист1!D:D)/((100-Лист1!$I$5)/100)*((100-Лист1!$I$6)/100),SUMIF(Лист1!B:B,Sheet1!F677,Лист1!D:D))</f>
        <v>470</v>
      </c>
      <c r="J677" s="9">
        <f ca="1">SUMIF(Лист1!B:B,Sheet1!F677,Лист1!F:F)</f>
        <v>0</v>
      </c>
      <c r="K677" s="5">
        <f ca="1">SUMIF(Лист1!B:B,Sheet1!F677,Лист1!E:E)</f>
        <v>255</v>
      </c>
      <c r="L677" s="31"/>
      <c r="M677" s="10" t="str">
        <f t="shared" ca="1" si="61"/>
        <v/>
      </c>
      <c r="N677" s="83"/>
      <c r="O677" s="99"/>
      <c r="P677" s="77" t="s">
        <v>1006</v>
      </c>
    </row>
    <row r="678" spans="1:16" ht="67.5" customHeight="1" x14ac:dyDescent="0.2">
      <c r="A678" s="13"/>
      <c r="B678" s="13"/>
      <c r="C678" s="13"/>
      <c r="D678" s="26"/>
      <c r="E678" s="26"/>
      <c r="F678" s="63" t="s">
        <v>2943</v>
      </c>
      <c r="G678" s="58">
        <v>33</v>
      </c>
      <c r="H678" s="65" t="s">
        <v>2944</v>
      </c>
      <c r="I678" s="9">
        <f ca="1">IF(Лист1!$I$6&lt;&gt;"",SUMIF(Лист1!B:B,Sheet1!F678,Лист1!D:D)/((100-Лист1!$I$5)/100)*((100-Лист1!$I$6)/100),SUMIF(Лист1!B:B,Sheet1!F678,Лист1!D:D))</f>
        <v>470</v>
      </c>
      <c r="J678" s="9">
        <f ca="1">SUMIF(Лист1!B:B,Sheet1!F678,Лист1!F:F)</f>
        <v>0</v>
      </c>
      <c r="K678" s="5">
        <f ca="1">SUMIF(Лист1!B:B,Sheet1!F678,Лист1!E:E)</f>
        <v>552</v>
      </c>
      <c r="L678" s="31"/>
      <c r="M678" s="10" t="str">
        <f t="shared" ca="1" si="61"/>
        <v/>
      </c>
      <c r="N678" s="83"/>
      <c r="O678" s="99"/>
      <c r="P678" s="77" t="s">
        <v>1006</v>
      </c>
    </row>
    <row r="679" spans="1:16" ht="36" customHeight="1" x14ac:dyDescent="0.2">
      <c r="A679" s="13"/>
      <c r="B679" s="13"/>
      <c r="C679" s="13"/>
      <c r="D679" s="26"/>
      <c r="E679" s="26"/>
      <c r="F679" s="63" t="s">
        <v>2520</v>
      </c>
      <c r="G679" s="58">
        <v>33</v>
      </c>
      <c r="H679" s="65" t="s">
        <v>2420</v>
      </c>
      <c r="I679" s="9">
        <f ca="1">IF(Лист1!$I$6&lt;&gt;"",SUMIF(Лист1!B:B,Sheet1!F679,Лист1!D:D)/((100-Лист1!$I$5)/100)*((100-Лист1!$I$6)/100),SUMIF(Лист1!B:B,Sheet1!F679,Лист1!D:D))</f>
        <v>479</v>
      </c>
      <c r="J679" s="9">
        <f ca="1">SUMIF(Лист1!B:B,Sheet1!F679,Лист1!F:F)</f>
        <v>0</v>
      </c>
      <c r="K679" s="5">
        <f ca="1">SUMIF(Лист1!B:B,Sheet1!F679,Лист1!E:E)</f>
        <v>154</v>
      </c>
      <c r="L679" s="31"/>
      <c r="M679" s="10" t="str">
        <f ca="1">IF(J679&gt;0,IF(L679*J679&gt;0,IF(K679&gt;=L679,J679*L679,J679*L679&amp;"руб., но остатков не хватает!!!"),""),IF(L679*I679&gt;0,IF(K679&gt;=L679,I679*L679,I679*L679&amp;"руб., но остатков не хватает!!!"),""))</f>
        <v/>
      </c>
      <c r="N679" s="83"/>
      <c r="O679" s="99"/>
      <c r="P679" s="77" t="s">
        <v>1006</v>
      </c>
    </row>
    <row r="680" spans="1:16" ht="36" customHeight="1" x14ac:dyDescent="0.2">
      <c r="A680" s="13"/>
      <c r="B680" s="13"/>
      <c r="C680" s="13"/>
      <c r="D680" s="26"/>
      <c r="E680" s="26"/>
      <c r="F680" s="63" t="s">
        <v>4456</v>
      </c>
      <c r="G680" s="58">
        <v>33</v>
      </c>
      <c r="H680" s="65" t="s">
        <v>2420</v>
      </c>
      <c r="I680" s="9">
        <f ca="1">IF(Лист1!$I$6&lt;&gt;"",SUMIF(Лист1!B:B,Sheet1!F680,Лист1!D:D)/((100-Лист1!$I$5)/100)*((100-Лист1!$I$6)/100),SUMIF(Лист1!B:B,Sheet1!F680,Лист1!D:D))</f>
        <v>477</v>
      </c>
      <c r="J680" s="9">
        <f ca="1">SUMIF(Лист1!B:B,Sheet1!F680,Лист1!F:F)</f>
        <v>0</v>
      </c>
      <c r="K680" s="5">
        <f ca="1">SUMIF(Лист1!B:B,Sheet1!F680,Лист1!E:E)</f>
        <v>325</v>
      </c>
      <c r="L680" s="31"/>
      <c r="M680" s="10" t="str">
        <f t="shared" ca="1" si="61"/>
        <v/>
      </c>
      <c r="N680" s="83"/>
      <c r="O680" s="99"/>
      <c r="P680" s="77" t="s">
        <v>1006</v>
      </c>
    </row>
    <row r="681" spans="1:16" ht="36" customHeight="1" x14ac:dyDescent="0.2">
      <c r="A681" s="13"/>
      <c r="B681" s="13"/>
      <c r="C681" s="13"/>
      <c r="D681" s="26"/>
      <c r="E681" s="26"/>
      <c r="F681" s="63" t="s">
        <v>2535</v>
      </c>
      <c r="G681" s="58">
        <v>33</v>
      </c>
      <c r="H681" s="65" t="s">
        <v>2420</v>
      </c>
      <c r="I681" s="9">
        <f ca="1">IF(Лист1!$I$6&lt;&gt;"",SUMIF(Лист1!B:B,Sheet1!F681,Лист1!D:D)/((100-Лист1!$I$5)/100)*((100-Лист1!$I$6)/100),SUMIF(Лист1!B:B,Sheet1!F681,Лист1!D:D))</f>
        <v>479</v>
      </c>
      <c r="J681" s="9">
        <f ca="1">SUMIF(Лист1!B:B,Sheet1!F681,Лист1!F:F)</f>
        <v>0</v>
      </c>
      <c r="K681" s="5">
        <f ca="1">SUMIF(Лист1!B:B,Sheet1!F681,Лист1!E:E)</f>
        <v>102</v>
      </c>
      <c r="L681" s="31"/>
      <c r="M681" s="10" t="str">
        <f ca="1">IF(J681&gt;0,IF(L681*J681&gt;0,IF(K681&gt;=L681,J681*L681,J681*L681&amp;"руб., но остатков не хватает!!!"),""),IF(L681*I681&gt;0,IF(K681&gt;=L681,I681*L681,I681*L681&amp;"руб., но остатков не хватает!!!"),""))</f>
        <v/>
      </c>
      <c r="N681" s="83"/>
      <c r="O681" s="99"/>
      <c r="P681" s="77" t="s">
        <v>1006</v>
      </c>
    </row>
    <row r="682" spans="1:16" ht="36" customHeight="1" x14ac:dyDescent="0.2">
      <c r="A682" s="13"/>
      <c r="B682" s="13"/>
      <c r="C682" s="13"/>
      <c r="D682" s="26"/>
      <c r="E682" s="26"/>
      <c r="F682" s="63" t="s">
        <v>4666</v>
      </c>
      <c r="G682" s="58">
        <v>33</v>
      </c>
      <c r="H682" s="65" t="s">
        <v>2420</v>
      </c>
      <c r="I682" s="9">
        <f ca="1">IF(Лист1!$I$6&lt;&gt;"",SUMIF(Лист1!B:B,Sheet1!F682,Лист1!D:D)/((100-Лист1!$I$5)/100)*((100-Лист1!$I$6)/100),SUMIF(Лист1!B:B,Sheet1!F682,Лист1!D:D))</f>
        <v>477</v>
      </c>
      <c r="J682" s="9">
        <f ca="1">SUMIF(Лист1!B:B,Sheet1!F682,Лист1!F:F)</f>
        <v>0</v>
      </c>
      <c r="K682" s="5">
        <f ca="1">SUMIF(Лист1!B:B,Sheet1!F682,Лист1!E:E)</f>
        <v>96</v>
      </c>
      <c r="L682" s="31"/>
      <c r="M682" s="10" t="str">
        <f t="shared" ref="M682" ca="1" si="62">IF(J682&gt;0,IF(L682*J682&gt;0,IF(K682&gt;=L682,J682*L682,J682*L682&amp;"руб., но остатков не хватает!!!"),""),IF(L682*I682&gt;0,IF(K682&gt;=L682,I682*L682,I682*L682&amp;"руб., но остатков не хватает!!!"),""))</f>
        <v/>
      </c>
      <c r="N682" s="83"/>
      <c r="O682" s="99"/>
      <c r="P682" s="77" t="s">
        <v>1006</v>
      </c>
    </row>
    <row r="683" spans="1:16" ht="93" customHeight="1" x14ac:dyDescent="0.2">
      <c r="A683" s="13"/>
      <c r="B683" s="13"/>
      <c r="C683" s="13"/>
      <c r="D683" s="26"/>
      <c r="E683" s="26"/>
      <c r="F683" s="63" t="s">
        <v>2324</v>
      </c>
      <c r="G683" s="58">
        <v>25</v>
      </c>
      <c r="H683" s="65" t="s">
        <v>2320</v>
      </c>
      <c r="I683" s="9">
        <f ca="1">IF(Лист1!$I$6&lt;&gt;"",SUMIF(Лист1!B:B,Sheet1!F683,Лист1!D:D)/((100-Лист1!$I$5)/100)*((100-Лист1!$I$6)/100),SUMIF(Лист1!B:B,Sheet1!F683,Лист1!D:D))</f>
        <v>146</v>
      </c>
      <c r="J683" s="9">
        <f ca="1">SUMIF(Лист1!B:B,Sheet1!F683,Лист1!F:F)</f>
        <v>0</v>
      </c>
      <c r="K683" s="5">
        <f ca="1">SUMIF(Лист1!B:B,Sheet1!F683,Лист1!E:E)</f>
        <v>634</v>
      </c>
      <c r="L683" s="31"/>
      <c r="M683" s="10" t="str">
        <f t="shared" ref="M683:M697" ca="1" si="63">IF(J683&gt;0,IF(L683*J683&gt;0,IF(K683&gt;=L683,J683*L683,J683*L683&amp;"руб., но остатков не хватает!!!"),""),IF(L683*I683&gt;0,IF(K683&gt;=L683,I683*L683,I683*L683&amp;"руб., но остатков не хватает!!!"),""))</f>
        <v/>
      </c>
      <c r="N683" s="83"/>
      <c r="O683" s="99">
        <v>4690365045486</v>
      </c>
      <c r="P683" s="77" t="s">
        <v>1006</v>
      </c>
    </row>
    <row r="684" spans="1:16" ht="90.75" customHeight="1" x14ac:dyDescent="0.2">
      <c r="A684" s="13"/>
      <c r="B684" s="13"/>
      <c r="C684" s="13"/>
      <c r="D684" s="26"/>
      <c r="E684" s="26"/>
      <c r="F684" s="63" t="s">
        <v>2319</v>
      </c>
      <c r="G684" s="58">
        <v>25</v>
      </c>
      <c r="H684" s="65" t="s">
        <v>2320</v>
      </c>
      <c r="I684" s="9">
        <f ca="1">IF(Лист1!$I$6&lt;&gt;"",SUMIF(Лист1!B:B,Sheet1!F684,Лист1!D:D)/((100-Лист1!$I$5)/100)*((100-Лист1!$I$6)/100),SUMIF(Лист1!B:B,Sheet1!F684,Лист1!D:D))</f>
        <v>146</v>
      </c>
      <c r="J684" s="9">
        <f ca="1">SUMIF(Лист1!B:B,Sheet1!F684,Лист1!F:F)</f>
        <v>0</v>
      </c>
      <c r="K684" s="5">
        <f ca="1">SUMIF(Лист1!B:B,Sheet1!F684,Лист1!E:E)</f>
        <v>833</v>
      </c>
      <c r="L684" s="31"/>
      <c r="M684" s="10" t="str">
        <f t="shared" ca="1" si="63"/>
        <v/>
      </c>
      <c r="N684" s="83"/>
      <c r="O684" s="99">
        <v>4690365045493</v>
      </c>
      <c r="P684" s="77" t="s">
        <v>1006</v>
      </c>
    </row>
    <row r="685" spans="1:16" ht="93" customHeight="1" x14ac:dyDescent="0.2">
      <c r="A685" s="13"/>
      <c r="B685" s="13"/>
      <c r="C685" s="13"/>
      <c r="D685" s="26"/>
      <c r="E685" s="26"/>
      <c r="F685" s="63" t="s">
        <v>2322</v>
      </c>
      <c r="G685" s="58">
        <v>25</v>
      </c>
      <c r="H685" s="65" t="s">
        <v>2320</v>
      </c>
      <c r="I685" s="9">
        <f ca="1">IF(Лист1!$I$6&lt;&gt;"",SUMIF(Лист1!B:B,Sheet1!F685,Лист1!D:D)/((100-Лист1!$I$5)/100)*((100-Лист1!$I$6)/100),SUMIF(Лист1!B:B,Sheet1!F685,Лист1!D:D))</f>
        <v>146</v>
      </c>
      <c r="J685" s="9">
        <f ca="1">SUMIF(Лист1!B:B,Sheet1!F685,Лист1!F:F)</f>
        <v>0</v>
      </c>
      <c r="K685" s="5">
        <f ca="1">SUMIF(Лист1!B:B,Sheet1!F685,Лист1!E:E)</f>
        <v>698</v>
      </c>
      <c r="L685" s="31"/>
      <c r="M685" s="10" t="str">
        <f t="shared" ca="1" si="63"/>
        <v/>
      </c>
      <c r="N685" s="83"/>
      <c r="O685" s="99">
        <v>4690365045509</v>
      </c>
      <c r="P685" s="77" t="s">
        <v>1006</v>
      </c>
    </row>
    <row r="686" spans="1:16" ht="31.5" customHeight="1" x14ac:dyDescent="0.2">
      <c r="A686" s="13"/>
      <c r="B686" s="13"/>
      <c r="C686" s="13"/>
      <c r="D686" s="26"/>
      <c r="E686" s="26"/>
      <c r="F686" s="63" t="s">
        <v>2953</v>
      </c>
      <c r="G686" s="58">
        <v>33</v>
      </c>
      <c r="H686" s="65" t="s">
        <v>2327</v>
      </c>
      <c r="I686" s="9">
        <f ca="1">IF(Лист1!$I$6&lt;&gt;"",SUMIF(Лист1!B:B,Sheet1!F686,Лист1!D:D)/((100-Лист1!$I$5)/100)*((100-Лист1!$I$6)/100),SUMIF(Лист1!B:B,Sheet1!F686,Лист1!D:D))</f>
        <v>473</v>
      </c>
      <c r="J686" s="9">
        <f ca="1">SUMIF(Лист1!B:B,Sheet1!F686,Лист1!F:F)</f>
        <v>0</v>
      </c>
      <c r="K686" s="5">
        <f ca="1">SUMIF(Лист1!B:B,Sheet1!F686,Лист1!E:E)</f>
        <v>218</v>
      </c>
      <c r="L686" s="31"/>
      <c r="M686" s="10" t="str">
        <f ca="1">IF(J686&gt;0,IF(L686*J686&gt;0,IF(K686&gt;=L686,J686*L686,J686*L686&amp;"руб., но остатков не хватает!!!"),""),IF(L686*I686&gt;0,IF(K686&gt;=L686,I686*L686,I686*L686&amp;"руб., но остатков не хватает!!!"),""))</f>
        <v/>
      </c>
      <c r="N686" s="83"/>
      <c r="O686" s="99"/>
      <c r="P686" s="77" t="s">
        <v>1006</v>
      </c>
    </row>
    <row r="687" spans="1:16" ht="31.5" customHeight="1" x14ac:dyDescent="0.2">
      <c r="A687" s="13"/>
      <c r="B687" s="13"/>
      <c r="C687" s="13"/>
      <c r="D687" s="26"/>
      <c r="E687" s="26"/>
      <c r="F687" s="63" t="s">
        <v>2946</v>
      </c>
      <c r="G687" s="58">
        <v>33</v>
      </c>
      <c r="H687" s="65" t="s">
        <v>2327</v>
      </c>
      <c r="I687" s="9">
        <f ca="1">IF(Лист1!$I$6&lt;&gt;"",SUMIF(Лист1!B:B,Sheet1!F687,Лист1!D:D)/((100-Лист1!$I$5)/100)*((100-Лист1!$I$6)/100),SUMIF(Лист1!B:B,Sheet1!F687,Лист1!D:D))</f>
        <v>480</v>
      </c>
      <c r="J687" s="9">
        <f ca="1">SUMIF(Лист1!B:B,Sheet1!F687,Лист1!F:F)</f>
        <v>0</v>
      </c>
      <c r="K687" s="5">
        <f ca="1">SUMIF(Лист1!B:B,Sheet1!F687,Лист1!E:E)</f>
        <v>316</v>
      </c>
      <c r="L687" s="31"/>
      <c r="M687" s="10" t="str">
        <f ca="1">IF(J687&gt;0,IF(L687*J687&gt;0,IF(K687&gt;=L687,J687*L687,J687*L687&amp;"руб., но остатков не хватает!!!"),""),IF(L687*I687&gt;0,IF(K687&gt;=L687,I687*L687,I687*L687&amp;"руб., но остатков не хватает!!!"),""))</f>
        <v/>
      </c>
      <c r="N687" s="83"/>
      <c r="O687" s="99"/>
      <c r="P687" s="77" t="s">
        <v>1006</v>
      </c>
    </row>
    <row r="688" spans="1:16" ht="45" customHeight="1" x14ac:dyDescent="0.2">
      <c r="A688" s="13"/>
      <c r="B688" s="13"/>
      <c r="C688" s="13"/>
      <c r="D688" s="26"/>
      <c r="E688" s="26"/>
      <c r="F688" s="63" t="s">
        <v>2329</v>
      </c>
      <c r="G688" s="58">
        <v>33</v>
      </c>
      <c r="H688" s="65" t="s">
        <v>2327</v>
      </c>
      <c r="I688" s="9">
        <f ca="1">IF(Лист1!$I$6&lt;&gt;"",SUMIF(Лист1!B:B,Sheet1!F688,Лист1!D:D)/((100-Лист1!$I$5)/100)*((100-Лист1!$I$6)/100),SUMIF(Лист1!B:B,Sheet1!F688,Лист1!D:D))</f>
        <v>473</v>
      </c>
      <c r="J688" s="9">
        <f ca="1">SUMIF(Лист1!B:B,Sheet1!F688,Лист1!F:F)</f>
        <v>0</v>
      </c>
      <c r="K688" s="5">
        <f ca="1">SUMIF(Лист1!B:B,Sheet1!F688,Лист1!E:E)</f>
        <v>23</v>
      </c>
      <c r="L688" s="31"/>
      <c r="M688" s="10" t="str">
        <f t="shared" ca="1" si="63"/>
        <v/>
      </c>
      <c r="N688" s="83"/>
      <c r="O688" s="99">
        <v>4690365045523</v>
      </c>
      <c r="P688" s="77" t="s">
        <v>1006</v>
      </c>
    </row>
    <row r="689" spans="1:16" ht="45" customHeight="1" x14ac:dyDescent="0.2">
      <c r="A689" s="13"/>
      <c r="B689" s="13"/>
      <c r="C689" s="13"/>
      <c r="D689" s="26"/>
      <c r="E689" s="26"/>
      <c r="F689" s="63" t="s">
        <v>2326</v>
      </c>
      <c r="G689" s="58">
        <v>33</v>
      </c>
      <c r="H689" s="65" t="s">
        <v>2327</v>
      </c>
      <c r="I689" s="9">
        <f ca="1">IF(Лист1!$I$6&lt;&gt;"",SUMIF(Лист1!B:B,Sheet1!F689,Лист1!D:D)/((100-Лист1!$I$5)/100)*((100-Лист1!$I$6)/100),SUMIF(Лист1!B:B,Sheet1!F689,Лист1!D:D))</f>
        <v>480</v>
      </c>
      <c r="J689" s="9">
        <f ca="1">SUMIF(Лист1!B:B,Sheet1!F689,Лист1!F:F)</f>
        <v>0</v>
      </c>
      <c r="K689" s="5">
        <f ca="1">SUMIF(Лист1!B:B,Sheet1!F689,Лист1!E:E)</f>
        <v>261</v>
      </c>
      <c r="L689" s="31"/>
      <c r="M689" s="10" t="str">
        <f t="shared" ca="1" si="63"/>
        <v/>
      </c>
      <c r="N689" s="83"/>
      <c r="O689" s="99">
        <v>4690365045547</v>
      </c>
      <c r="P689" s="77" t="s">
        <v>1006</v>
      </c>
    </row>
    <row r="690" spans="1:16" ht="66.75" customHeight="1" x14ac:dyDescent="0.2">
      <c r="A690" s="13"/>
      <c r="B690" s="13"/>
      <c r="C690" s="13"/>
      <c r="D690" s="26"/>
      <c r="E690" s="26"/>
      <c r="F690" s="63" t="s">
        <v>4519</v>
      </c>
      <c r="G690" s="58">
        <v>33</v>
      </c>
      <c r="H690" s="58" t="s">
        <v>2399</v>
      </c>
      <c r="I690" s="9">
        <f ca="1">SUMIF(Лист1!B:B,Sheet1!F690,Лист1!D:D)</f>
        <v>480</v>
      </c>
      <c r="J690" s="9">
        <f ca="1">SUMIF(Лист1!B:B,Sheet1!F690,Лист1!F:F)</f>
        <v>0</v>
      </c>
      <c r="K690" s="5">
        <f ca="1">SUMIF(Лист1!B:B,Sheet1!F690,Лист1!E:E)</f>
        <v>168</v>
      </c>
      <c r="L690" s="31"/>
      <c r="M690" s="10" t="str">
        <f ca="1">IF(J690&gt;0,IF(L690*J690&gt;0,IF(K690&gt;=L690,J690*L690,J690*L690&amp;"руб., но остатков не хватает!!!"),""),IF(L690*I690&gt;0,IF(K690&gt;=L690,I690*L690,I690*L690&amp;"руб., но остатков не хватает!!!"),""))</f>
        <v/>
      </c>
      <c r="N690" s="77"/>
      <c r="O690" s="99">
        <v>0</v>
      </c>
      <c r="P690" s="77" t="s">
        <v>1006</v>
      </c>
    </row>
    <row r="691" spans="1:16" ht="66.75" customHeight="1" x14ac:dyDescent="0.2">
      <c r="A691" s="13"/>
      <c r="B691" s="13"/>
      <c r="C691" s="13"/>
      <c r="D691" s="26"/>
      <c r="E691" s="26"/>
      <c r="F691" s="63" t="s">
        <v>2398</v>
      </c>
      <c r="G691" s="58">
        <v>33</v>
      </c>
      <c r="H691" s="58" t="s">
        <v>2399</v>
      </c>
      <c r="I691" s="9">
        <f ca="1">SUMIF(Лист1!B:B,Sheet1!F691,Лист1!D:D)</f>
        <v>473</v>
      </c>
      <c r="J691" s="9">
        <f ca="1">SUMIF(Лист1!B:B,Sheet1!F691,Лист1!F:F)</f>
        <v>0</v>
      </c>
      <c r="K691" s="5">
        <f ca="1">SUMIF(Лист1!B:B,Sheet1!F691,Лист1!E:E)</f>
        <v>31</v>
      </c>
      <c r="L691" s="31"/>
      <c r="M691" s="10" t="str">
        <f t="shared" ca="1" si="63"/>
        <v/>
      </c>
      <c r="N691" s="77"/>
      <c r="O691" s="99">
        <v>0</v>
      </c>
      <c r="P691" s="77" t="s">
        <v>1006</v>
      </c>
    </row>
    <row r="692" spans="1:16" ht="66.75" customHeight="1" x14ac:dyDescent="0.2">
      <c r="A692" s="13"/>
      <c r="B692" s="13"/>
      <c r="C692" s="13"/>
      <c r="D692" s="26"/>
      <c r="E692" s="26"/>
      <c r="F692" s="63" t="s">
        <v>2522</v>
      </c>
      <c r="G692" s="58">
        <v>29</v>
      </c>
      <c r="H692" s="58" t="s">
        <v>2523</v>
      </c>
      <c r="I692" s="9">
        <f ca="1">SUMIF(Лист1!B:B,Sheet1!F692,Лист1!D:D)</f>
        <v>217</v>
      </c>
      <c r="J692" s="9">
        <f ca="1">SUMIF(Лист1!B:B,Sheet1!F692,Лист1!F:F)</f>
        <v>0</v>
      </c>
      <c r="K692" s="5">
        <f ca="1">SUMIF(Лист1!B:B,Sheet1!F692,Лист1!E:E)</f>
        <v>0</v>
      </c>
      <c r="L692" s="31"/>
      <c r="M692" s="10" t="str">
        <f t="shared" ca="1" si="63"/>
        <v/>
      </c>
      <c r="N692" s="77"/>
      <c r="O692" s="99">
        <v>0</v>
      </c>
      <c r="P692" s="77" t="s">
        <v>1006</v>
      </c>
    </row>
    <row r="693" spans="1:16" ht="66.75" customHeight="1" x14ac:dyDescent="0.2">
      <c r="A693" s="13"/>
      <c r="B693" s="13"/>
      <c r="C693" s="13"/>
      <c r="D693" s="26"/>
      <c r="E693" s="26"/>
      <c r="F693" s="63" t="s">
        <v>4458</v>
      </c>
      <c r="G693" s="58">
        <v>29</v>
      </c>
      <c r="H693" s="58" t="s">
        <v>2523</v>
      </c>
      <c r="I693" s="9">
        <f ca="1">SUMIF(Лист1!B:B,Sheet1!F693,Лист1!D:D)</f>
        <v>217</v>
      </c>
      <c r="J693" s="9">
        <f ca="1">SUMIF(Лист1!B:B,Sheet1!F693,Лист1!F:F)</f>
        <v>0</v>
      </c>
      <c r="K693" s="5">
        <f ca="1">SUMIF(Лист1!B:B,Sheet1!F693,Лист1!E:E)</f>
        <v>15</v>
      </c>
      <c r="L693" s="31"/>
      <c r="M693" s="10" t="str">
        <f ca="1">IF(J693&gt;0,IF(L693*J693&gt;0,IF(K693&gt;=L693,J693*L693,J693*L693&amp;"руб., но остатков не хватает!!!"),""),IF(L693*I693&gt;0,IF(K693&gt;=L693,I693*L693,I693*L693&amp;"руб., но остатков не хватает!!!"),""))</f>
        <v/>
      </c>
      <c r="N693" s="77"/>
      <c r="O693" s="99">
        <v>0</v>
      </c>
      <c r="P693" s="77" t="s">
        <v>1006</v>
      </c>
    </row>
    <row r="694" spans="1:16" ht="66.75" customHeight="1" x14ac:dyDescent="0.2">
      <c r="A694" s="13"/>
      <c r="B694" s="13"/>
      <c r="C694" s="13"/>
      <c r="D694" s="26"/>
      <c r="E694" s="26"/>
      <c r="F694" s="63" t="s">
        <v>2541</v>
      </c>
      <c r="G694" s="58">
        <v>35</v>
      </c>
      <c r="H694" s="58" t="s">
        <v>2542</v>
      </c>
      <c r="I694" s="9">
        <f ca="1">SUMIF(Лист1!B:B,Sheet1!F694,Лист1!D:D)</f>
        <v>492</v>
      </c>
      <c r="J694" s="9">
        <f ca="1">SUMIF(Лист1!B:B,Sheet1!F694,Лист1!F:F)</f>
        <v>0</v>
      </c>
      <c r="K694" s="5">
        <f ca="1">SUMIF(Лист1!B:B,Sheet1!F694,Лист1!E:E)</f>
        <v>203</v>
      </c>
      <c r="L694" s="31"/>
      <c r="M694" s="10" t="str">
        <f ca="1">IF(J694&gt;0,IF(L694*J694&gt;0,IF(K694&gt;=L694,J694*L694,J694*L694&amp;"руб., но остатков не хватает!!!"),""),IF(L694*I694&gt;0,IF(K694&gt;=L694,I694*L694,I694*L694&amp;"руб., но остатков не хватает!!!"),""))</f>
        <v/>
      </c>
      <c r="N694" s="77"/>
      <c r="O694" s="99">
        <v>0</v>
      </c>
      <c r="P694" s="77" t="s">
        <v>1006</v>
      </c>
    </row>
    <row r="695" spans="1:16" ht="66.75" customHeight="1" x14ac:dyDescent="0.2">
      <c r="A695" s="13"/>
      <c r="B695" s="13"/>
      <c r="C695" s="13"/>
      <c r="D695" s="26"/>
      <c r="E695" s="26"/>
      <c r="F695" s="63" t="s">
        <v>4473</v>
      </c>
      <c r="G695" s="58">
        <v>35</v>
      </c>
      <c r="H695" s="58" t="s">
        <v>4474</v>
      </c>
      <c r="I695" s="9">
        <f ca="1">SUMIF(Лист1!B:B,Sheet1!F695,Лист1!D:D)</f>
        <v>317</v>
      </c>
      <c r="J695" s="9">
        <f ca="1">SUMIF(Лист1!B:B,Sheet1!F695,Лист1!F:F)</f>
        <v>0</v>
      </c>
      <c r="K695" s="5">
        <f ca="1">SUMIF(Лист1!B:B,Sheet1!F695,Лист1!E:E)</f>
        <v>0</v>
      </c>
      <c r="L695" s="31"/>
      <c r="M695" s="10" t="str">
        <f ca="1">IF(J695&gt;0,IF(L695*J695&gt;0,IF(K695&gt;=L695,J695*L695,J695*L695&amp;"руб., но остатков не хватает!!!"),""),IF(L695*I695&gt;0,IF(K695&gt;=L695,I695*L695,I695*L695&amp;"руб., но остатков не хватает!!!"),""))</f>
        <v/>
      </c>
      <c r="N695" s="77"/>
      <c r="O695" s="99">
        <v>0</v>
      </c>
      <c r="P695" s="77" t="s">
        <v>1006</v>
      </c>
    </row>
    <row r="696" spans="1:16" ht="66.75" customHeight="1" x14ac:dyDescent="0.2">
      <c r="A696" s="13"/>
      <c r="B696" s="13"/>
      <c r="C696" s="13"/>
      <c r="D696" s="26"/>
      <c r="E696" s="26"/>
      <c r="F696" s="63" t="s">
        <v>2422</v>
      </c>
      <c r="G696" s="58">
        <v>35</v>
      </c>
      <c r="H696" s="58" t="s">
        <v>2423</v>
      </c>
      <c r="I696" s="9">
        <f ca="1">SUMIF(Лист1!B:B,Sheet1!F696,Лист1!D:D)</f>
        <v>448</v>
      </c>
      <c r="J696" s="9">
        <f ca="1">SUMIF(Лист1!B:B,Sheet1!F696,Лист1!F:F)</f>
        <v>0</v>
      </c>
      <c r="K696" s="5">
        <f ca="1">SUMIF(Лист1!B:B,Sheet1!F696,Лист1!E:E)</f>
        <v>17</v>
      </c>
      <c r="L696" s="31"/>
      <c r="M696" s="10" t="str">
        <f t="shared" ca="1" si="63"/>
        <v/>
      </c>
      <c r="N696" s="77"/>
      <c r="O696" s="99">
        <v>0</v>
      </c>
      <c r="P696" s="77" t="s">
        <v>1006</v>
      </c>
    </row>
    <row r="697" spans="1:16" ht="69" customHeight="1" x14ac:dyDescent="0.2">
      <c r="A697" s="13"/>
      <c r="B697" s="13"/>
      <c r="C697" s="13"/>
      <c r="D697" s="26"/>
      <c r="E697" s="26"/>
      <c r="F697" s="63" t="s">
        <v>2405</v>
      </c>
      <c r="G697" s="58">
        <v>30</v>
      </c>
      <c r="H697" s="65" t="s">
        <v>2406</v>
      </c>
      <c r="I697" s="9">
        <f ca="1">IF(Лист1!$I$6&lt;&gt;"",SUMIF(Лист1!B:B,Sheet1!F697,Лист1!D:D)/((100-Лист1!$I$5)/100)*((100-Лист1!$I$6)/100),SUMIF(Лист1!B:B,Sheet1!F697,Лист1!D:D))</f>
        <v>150</v>
      </c>
      <c r="J697" s="9">
        <f ca="1">SUMIF(Лист1!B:B,Sheet1!F697,Лист1!F:F)</f>
        <v>0</v>
      </c>
      <c r="K697" s="5">
        <f ca="1">SUMIF(Лист1!B:B,Sheet1!F697,Лист1!E:E)</f>
        <v>2</v>
      </c>
      <c r="L697" s="31"/>
      <c r="M697" s="10" t="str">
        <f t="shared" ca="1" si="63"/>
        <v/>
      </c>
      <c r="N697" s="83"/>
      <c r="O697" s="99">
        <v>4690365045462</v>
      </c>
      <c r="P697" s="77" t="s">
        <v>1006</v>
      </c>
    </row>
    <row r="698" spans="1:16" ht="12.75" x14ac:dyDescent="0.2">
      <c r="A698" s="77"/>
      <c r="B698" s="77"/>
      <c r="C698" s="77"/>
      <c r="D698" s="79"/>
      <c r="E698" s="79"/>
      <c r="F698" s="107" t="s">
        <v>224</v>
      </c>
      <c r="G698" s="108"/>
      <c r="H698" s="108"/>
      <c r="I698" s="108"/>
      <c r="J698" s="27"/>
      <c r="K698" s="28">
        <v>100</v>
      </c>
      <c r="L698" s="32">
        <f>SUM(L6:L696)</f>
        <v>0</v>
      </c>
      <c r="M698" s="30">
        <f ca="1">SUM(M6:M697)</f>
        <v>0</v>
      </c>
      <c r="N698" s="77"/>
      <c r="O698" s="77"/>
      <c r="P698" s="77"/>
    </row>
    <row r="699" spans="1:16" ht="18" customHeight="1" x14ac:dyDescent="0.2"/>
  </sheetData>
  <sheetProtection formatCells="0" formatColumns="0" formatRows="0" insertColumns="0" insertRows="0" insertHyperlinks="0" deleteColumns="0" deleteRows="0" sort="0" autoFilter="0" pivotTables="0"/>
  <autoFilter ref="F4:Q4"/>
  <mergeCells count="16">
    <mergeCell ref="N457:N458"/>
    <mergeCell ref="F698:I698"/>
    <mergeCell ref="N473:N474"/>
    <mergeCell ref="N432:N433"/>
    <mergeCell ref="N441:N443"/>
    <mergeCell ref="N445:N450"/>
    <mergeCell ref="N455:N456"/>
    <mergeCell ref="N437:N438"/>
    <mergeCell ref="N396:N398"/>
    <mergeCell ref="N400:N402"/>
    <mergeCell ref="N421:N422"/>
    <mergeCell ref="N425:N429"/>
    <mergeCell ref="D1:H1"/>
    <mergeCell ref="D2:H2"/>
    <mergeCell ref="D3:H3"/>
    <mergeCell ref="N387:N392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5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Легезина Наталья</dc:creator>
  <cp:lastModifiedBy>Kate</cp:lastModifiedBy>
  <cp:lastPrinted>2013-03-01T06:36:29Z</cp:lastPrinted>
  <dcterms:created xsi:type="dcterms:W3CDTF">2010-03-12T15:16:05Z</dcterms:created>
  <dcterms:modified xsi:type="dcterms:W3CDTF">2013-08-05T09:18:39Z</dcterms:modified>
</cp:coreProperties>
</file>