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activeTab="0"/>
  </bookViews>
  <sheets>
    <sheet name="Sheet1" sheetId="1" r:id="rId1"/>
  </sheets>
  <definedNames>
    <definedName name="_xlnm._FilterDatabase" localSheetId="0" hidden="1">'Sheet1'!$A$1:$K$563</definedName>
  </definedNames>
  <calcPr fullCalcOnLoad="1" refMode="R1C1"/>
</workbook>
</file>

<file path=xl/sharedStrings.xml><?xml version="1.0" encoding="utf-8"?>
<sst xmlns="http://schemas.openxmlformats.org/spreadsheetml/2006/main" count="2447" uniqueCount="939">
  <si>
    <t>MICROTULLE INNAMORE</t>
  </si>
  <si>
    <t>BIANCA ANGORA 02</t>
  </si>
  <si>
    <t xml:space="preserve">CASHMERE 160 </t>
  </si>
  <si>
    <t>NEVATA CALZINO 60 носки микрофибра</t>
  </si>
  <si>
    <t>FIORE 40 microfibra INNAMORE (2 п.) носки</t>
  </si>
  <si>
    <t>BELLA 70 INNAMORE</t>
  </si>
  <si>
    <t>CLASS 40</t>
  </si>
  <si>
    <t xml:space="preserve">SUPPORT 70 </t>
  </si>
  <si>
    <t xml:space="preserve">Колготки Giulietta                 Колготки Giulietta                 Колготки Giulietta    </t>
  </si>
  <si>
    <t>PRIMAL 3200 boxer</t>
  </si>
  <si>
    <t xml:space="preserve">CHARLOTTE 274 </t>
  </si>
  <si>
    <t>128-146</t>
  </si>
  <si>
    <t>Колготки детские Marilyn - демисезонные</t>
  </si>
  <si>
    <t>128-134</t>
  </si>
  <si>
    <t>Колготки детские Mona - демисезонные</t>
  </si>
  <si>
    <t>BIMBA MICROPLUSH MONA</t>
  </si>
  <si>
    <t>Колготки детские Ballerina - демисезонные</t>
  </si>
  <si>
    <t>FIORETTA BALLERINA</t>
  </si>
  <si>
    <t>GPC 106 (3 шт.) KEY трусы</t>
  </si>
  <si>
    <t>GPC 770 (3 шт.) KEY трусы</t>
  </si>
  <si>
    <t>TVoronenok</t>
  </si>
  <si>
    <t>caramello</t>
  </si>
  <si>
    <t>HOLIDAY 40 INCANTO (2 п.) носки</t>
  </si>
  <si>
    <t>PARIGINA 100 GATTA ботфорты</t>
  </si>
  <si>
    <t xml:space="preserve">LUPETTO MANICA LUNGA </t>
  </si>
  <si>
    <t>burgund sns</t>
  </si>
  <si>
    <t>ametista sns</t>
  </si>
  <si>
    <t xml:space="preserve">CULOTTE VITA BASSA </t>
  </si>
  <si>
    <t>seychelles</t>
  </si>
  <si>
    <t xml:space="preserve">PERIZOMA VITA BASSA </t>
  </si>
  <si>
    <t>Белье Sensi</t>
  </si>
  <si>
    <t xml:space="preserve">CROCODILE LUPETTO MANICA LUNGA </t>
  </si>
  <si>
    <t xml:space="preserve"> Колготки Golden Lady</t>
  </si>
  <si>
    <t>WINTER COTTON 150</t>
  </si>
  <si>
    <t>MICRO COTTON 140</t>
  </si>
  <si>
    <t>BE FREE MICRO 120</t>
  </si>
  <si>
    <t>caramelloи nero</t>
  </si>
  <si>
    <t>MAGLIA QUADRATO M.LUNGA</t>
  </si>
  <si>
    <t xml:space="preserve">FEDERICA 02 </t>
  </si>
  <si>
    <t>MALIZIA 20 чулки</t>
  </si>
  <si>
    <t>JADEA 6189 slip</t>
  </si>
  <si>
    <t>cappuccio</t>
  </si>
  <si>
    <t>mineral fld</t>
  </si>
  <si>
    <t>MXH 143 KEY боксеры</t>
  </si>
  <si>
    <t>CITY 20 lycra INCANTO (2 п.) носки</t>
  </si>
  <si>
    <t>Колготки Грация - Золотая Грация</t>
  </si>
  <si>
    <t>Белье Jadea - Fashion                 \</t>
  </si>
  <si>
    <t>Колготки Грация - Классик</t>
  </si>
  <si>
    <t xml:space="preserve"> fumo inm</t>
  </si>
  <si>
    <t>15-17 /11</t>
  </si>
  <si>
    <t>Fascino 40</t>
  </si>
  <si>
    <t>nero, miele</t>
  </si>
  <si>
    <t>SiSI</t>
  </si>
  <si>
    <t>Fascino 70</t>
  </si>
  <si>
    <t>naturelle</t>
  </si>
  <si>
    <t xml:space="preserve">Белье Sensi - Classic                   Белье Sensi - Classic                 Белье Sensi - Classic                   Белье Sensi - Classic                   Белье Sensi - Classic                     </t>
  </si>
  <si>
    <t>MICHELLE LOVE B1 чулки</t>
  </si>
  <si>
    <t>LAUREN BALLERINA чулки</t>
  </si>
  <si>
    <t>Mona - Fashion</t>
  </si>
  <si>
    <t>ISELL 02 MONA</t>
  </si>
  <si>
    <t>Носки и гольфы Innamore - классика</t>
  </si>
  <si>
    <t>MINIELLE 20 lycra INNAMORE (2 п.) носки</t>
  </si>
  <si>
    <t>Белье Gatta - Spodnie &amp; Leggins</t>
  </si>
  <si>
    <t xml:space="preserve">Белье Sensi - Classic </t>
  </si>
  <si>
    <t xml:space="preserve">Gatta - Fashion </t>
  </si>
  <si>
    <t xml:space="preserve">Носки и гольфы Marilyn - фантазия осень/зима </t>
  </si>
  <si>
    <t>ANGORA POM POM 669 носки</t>
  </si>
  <si>
    <t xml:space="preserve"> ANGORA FLOWER 668 носки</t>
  </si>
  <si>
    <t xml:space="preserve">AMISHA FIORE </t>
  </si>
  <si>
    <t xml:space="preserve">Gatta - Classic </t>
  </si>
  <si>
    <t xml:space="preserve">CHIARA 20 </t>
  </si>
  <si>
    <t xml:space="preserve"> FIORE 40 microfibra INNAMORE (2 п.) носки </t>
  </si>
  <si>
    <t>SUPER 20 носки лайкра комфорт (2 п.)</t>
  </si>
  <si>
    <t xml:space="preserve">ROSALIA 40 </t>
  </si>
  <si>
    <t xml:space="preserve">BIANCA WOOL </t>
  </si>
  <si>
    <t xml:space="preserve">TATOO 14 </t>
  </si>
  <si>
    <t xml:space="preserve">Белье Sensi - Classic                 Белье Sensi - Classic            Белье Sensi - Classic         </t>
  </si>
  <si>
    <t>TONIC 40</t>
  </si>
  <si>
    <t xml:space="preserve">Белье Sensi - Modelling               Белье Sensi - Modelling    </t>
  </si>
  <si>
    <t xml:space="preserve">GUAINA MODELLANTE COUTURE PIZZO </t>
  </si>
  <si>
    <t>Белье Sensi - Modelling               Белье Sensi - Modelling</t>
  </si>
  <si>
    <t xml:space="preserve">CULOTTE VITA ALTA MODELLANTE </t>
  </si>
  <si>
    <t>MASSAGE 40 гольфы</t>
  </si>
  <si>
    <t>Колготки Omsa                   Колготки Omsa                   Колготки Omsa                   Колготки Omsa                   Колготки Omsa</t>
  </si>
  <si>
    <t>cappuccino oms</t>
  </si>
  <si>
    <t xml:space="preserve">COSMO 70 </t>
  </si>
  <si>
    <t>fumo oms, nero , caramello , daino oms</t>
  </si>
  <si>
    <t>fumo oms, caramello</t>
  </si>
  <si>
    <t xml:space="preserve"> Белье Jadea - Cotton &amp; Modal   </t>
  </si>
  <si>
    <t>STYLE 70</t>
  </si>
  <si>
    <t>VIRGINIA FIORE</t>
  </si>
  <si>
    <t>Gatta - Galleria Fantasia</t>
  </si>
  <si>
    <t>ROSY ANN 03</t>
  </si>
  <si>
    <t>бельёKEY мужское - трусы классические боксеры</t>
  </si>
  <si>
    <t>Белье Rossoporpora - комплекты и майки</t>
  </si>
  <si>
    <t xml:space="preserve">TALIA CONTROL 40 </t>
  </si>
  <si>
    <t xml:space="preserve">SHANIA 3A </t>
  </si>
  <si>
    <t xml:space="preserve">SHANIA 04 </t>
  </si>
  <si>
    <t>BIANCA ANGORA 01</t>
  </si>
  <si>
    <t>miele gld</t>
  </si>
  <si>
    <t>STEP 20 (3 п.) носки</t>
  </si>
  <si>
    <t xml:space="preserve">Колготки Incanto </t>
  </si>
  <si>
    <t>В.В.</t>
  </si>
  <si>
    <t xml:space="preserve">DOLCEVITA MANICA LUNGA </t>
  </si>
  <si>
    <t xml:space="preserve">T-SHIRT SCOLLO V MANICA CORTA </t>
  </si>
  <si>
    <t xml:space="preserve">BOXER UOMO COTONE </t>
  </si>
  <si>
    <t>Колготки детские Mona - хлопковые</t>
  </si>
  <si>
    <t xml:space="preserve"> COTTON KIDS K10 MONA</t>
  </si>
  <si>
    <t xml:space="preserve">melange mon </t>
  </si>
  <si>
    <t xml:space="preserve">Белье Key детское - для мальчиков               Белье Key детское - для мальчиков    </t>
  </si>
  <si>
    <t>POLO CLASSIC S GATTA</t>
  </si>
  <si>
    <t xml:space="preserve">CANOTTA SCOLLO TONDO </t>
  </si>
  <si>
    <t>JADEA 591 perizoma</t>
  </si>
  <si>
    <t>JADEA 597 slip</t>
  </si>
  <si>
    <t>JADEA 602 slip</t>
  </si>
  <si>
    <t>JADEA 587 perizoma</t>
  </si>
  <si>
    <t>MD 4658 perizoma</t>
  </si>
  <si>
    <t>ACTIVITY 70</t>
  </si>
  <si>
    <t>PRIMAL B010 (3 шт.) boxer</t>
  </si>
  <si>
    <t>Белье Key детское - для мальчиков</t>
  </si>
  <si>
    <t>antracite</t>
  </si>
  <si>
    <t>MXC 689 KEY боксеры</t>
  </si>
  <si>
    <t>oliva key</t>
  </si>
  <si>
    <t>MXM 017 KEY боксеры</t>
  </si>
  <si>
    <t xml:space="preserve">NICOLETTE 16 </t>
  </si>
  <si>
    <t>MXC 118 KEY боксеры</t>
  </si>
  <si>
    <t>JADEA 8000 slip</t>
  </si>
  <si>
    <t>fumo gld</t>
  </si>
  <si>
    <t>NIKE 40</t>
  </si>
  <si>
    <t>antracite fld</t>
  </si>
  <si>
    <t>burgund gtt</t>
  </si>
  <si>
    <t>canarinio gtt</t>
  </si>
  <si>
    <t>ametista gtt</t>
  </si>
  <si>
    <t>violet gtt</t>
  </si>
  <si>
    <t>Колготки Omsa      Колготки Omsa</t>
  </si>
  <si>
    <t xml:space="preserve">Колготки Omsa      Колготки Omsa </t>
  </si>
  <si>
    <t>sierra</t>
  </si>
  <si>
    <t>Колготки Omsa       Колготки Omsa</t>
  </si>
  <si>
    <t>SPA 40</t>
  </si>
  <si>
    <t xml:space="preserve">CAT LUPETTO MANICA LUNGA </t>
  </si>
  <si>
    <t>carruba/oro</t>
  </si>
  <si>
    <t>MD 4393 slip</t>
  </si>
  <si>
    <t>Белье Key - термобелье</t>
  </si>
  <si>
    <t>LVD 729 KEY футболка дл. рукав</t>
  </si>
  <si>
    <t xml:space="preserve">RP CD154 t-shirt </t>
  </si>
  <si>
    <t xml:space="preserve">grigio medio </t>
  </si>
  <si>
    <t>SENSI 40 INNAMORE</t>
  </si>
  <si>
    <t>cappuccino inm</t>
  </si>
  <si>
    <t>MICRO &amp; COTTON</t>
  </si>
  <si>
    <t xml:space="preserve">RP RD 230 t-shirt </t>
  </si>
  <si>
    <t xml:space="preserve"> RP D1012 slip</t>
  </si>
  <si>
    <t xml:space="preserve">Gatta - Microfibra       </t>
  </si>
  <si>
    <t>JADEA 605 slip</t>
  </si>
  <si>
    <t xml:space="preserve">Белье Magic Dream - Классика </t>
  </si>
  <si>
    <t>MD 4214 slip</t>
  </si>
  <si>
    <t>Fiore - Golden Line Fashion</t>
  </si>
  <si>
    <t>bianco, nero, naturale sns</t>
  </si>
  <si>
    <t>biancoи nero</t>
  </si>
  <si>
    <t>XXL</t>
  </si>
  <si>
    <t xml:space="preserve">NELLY ANN 05 </t>
  </si>
  <si>
    <t>helfil</t>
  </si>
  <si>
    <t>Omsa Attiva</t>
  </si>
  <si>
    <t>Attiva 40</t>
  </si>
  <si>
    <t>Omsa Nudo</t>
  </si>
  <si>
    <t>Nudo 40 vita bassa</t>
  </si>
  <si>
    <t xml:space="preserve">Omsa Perfect </t>
  </si>
  <si>
    <t>Perfect body 50</t>
  </si>
  <si>
    <t>diano oms</t>
  </si>
  <si>
    <t>Mona</t>
  </si>
  <si>
    <t>light grey</t>
  </si>
  <si>
    <t>pink mon</t>
  </si>
  <si>
    <t>128-135</t>
  </si>
  <si>
    <t>navy mon</t>
  </si>
  <si>
    <t>128-136</t>
  </si>
  <si>
    <t>Н.С.</t>
  </si>
  <si>
    <t>fumo</t>
  </si>
  <si>
    <t>Super Slim</t>
  </si>
  <si>
    <t>И.В.</t>
  </si>
  <si>
    <t>Incanto</t>
  </si>
  <si>
    <t>Cotton Club 150</t>
  </si>
  <si>
    <t>Т.М.</t>
  </si>
  <si>
    <t>Giulia</t>
  </si>
  <si>
    <t>Well Cotton 150 XL</t>
  </si>
  <si>
    <t xml:space="preserve"> LVD 729 KEY футболка дл. рукав</t>
  </si>
  <si>
    <t>Key</t>
  </si>
  <si>
    <t>tatzez</t>
  </si>
  <si>
    <t>Nastja 01</t>
  </si>
  <si>
    <t>plum</t>
  </si>
  <si>
    <t>Ю.Гор.</t>
  </si>
  <si>
    <t>Body Dolcevita Manica Lunga</t>
  </si>
  <si>
    <t>M/L</t>
  </si>
  <si>
    <t>dark blue</t>
  </si>
  <si>
    <t xml:space="preserve">lola </t>
  </si>
  <si>
    <t>Викторина</t>
  </si>
  <si>
    <t xml:space="preserve">RV 3002 кальсоны термо </t>
  </si>
  <si>
    <t>Носки и гольфы Marilyn</t>
  </si>
  <si>
    <t>daino oms</t>
  </si>
  <si>
    <t>тётяМотя</t>
  </si>
  <si>
    <t>VerchikY</t>
  </si>
  <si>
    <t>Цвет</t>
  </si>
  <si>
    <t>Белье Gatta - Fashion</t>
  </si>
  <si>
    <t xml:space="preserve">Фантазия Gatta - Fashion                   </t>
  </si>
  <si>
    <t>RP D1004 slip</t>
  </si>
  <si>
    <t>Тащ</t>
  </si>
  <si>
    <t xml:space="preserve">JADEA 587 perizoma </t>
  </si>
  <si>
    <t>nataly@</t>
  </si>
  <si>
    <t>Колготки VESTA 40</t>
  </si>
  <si>
    <t>bambr512</t>
  </si>
  <si>
    <t>Gatta – Classic</t>
  </si>
  <si>
    <t>TPR 639 (2 шт.) KEY трусы</t>
  </si>
  <si>
    <t>-</t>
  </si>
  <si>
    <t>blue mrl</t>
  </si>
  <si>
    <t>Колготки Giulia - корректирующие</t>
  </si>
  <si>
    <t>Gatta - Cotton &amp; Wool</t>
  </si>
  <si>
    <t>VENUS чулки</t>
  </si>
  <si>
    <t>ira_sh</t>
  </si>
  <si>
    <t>LES82</t>
  </si>
  <si>
    <t xml:space="preserve">Gabriella - фантазия </t>
  </si>
  <si>
    <t>Колготки детские Marilyn - хлопковые</t>
  </si>
  <si>
    <t>L</t>
  </si>
  <si>
    <t>M</t>
  </si>
  <si>
    <t xml:space="preserve">Белье Jadea - Classic      </t>
  </si>
  <si>
    <t>TATOO 14</t>
  </si>
  <si>
    <t>S</t>
  </si>
  <si>
    <t xml:space="preserve">Колготки Golden Lady </t>
  </si>
  <si>
    <t>grey</t>
  </si>
  <si>
    <t>RAFAELLA FIORE</t>
  </si>
  <si>
    <t>Натанка</t>
  </si>
  <si>
    <t>m</t>
  </si>
  <si>
    <t>ELLE 40</t>
  </si>
  <si>
    <t>Фантазия Fiore</t>
  </si>
  <si>
    <t xml:space="preserve">Колготки Golden Lady </t>
  </si>
  <si>
    <t>Mira_NN</t>
  </si>
  <si>
    <t xml:space="preserve">Носки и гольфы Giulietta                   </t>
  </si>
  <si>
    <t>VANESSA 20</t>
  </si>
  <si>
    <t xml:space="preserve"> Фантазия Marilyn</t>
  </si>
  <si>
    <t xml:space="preserve">melange caffe </t>
  </si>
  <si>
    <t>FIFI 08</t>
  </si>
  <si>
    <t>indaco sns</t>
  </si>
  <si>
    <t>melange grafit</t>
  </si>
  <si>
    <t>Белье Jadea - Classic</t>
  </si>
  <si>
    <t>Белье Sensi - Angora</t>
  </si>
  <si>
    <t>Марка и серия</t>
  </si>
  <si>
    <t>CHARM 20 гольфы с эласт. (2 п.)</t>
  </si>
  <si>
    <t xml:space="preserve">CONSTANZA BALLERINA           </t>
  </si>
  <si>
    <t xml:space="preserve">SIMONA FIORE чулки </t>
  </si>
  <si>
    <t xml:space="preserve">blu sns </t>
  </si>
  <si>
    <t>Rossoporpora — Комплекты и майки</t>
  </si>
  <si>
    <t>Mielle</t>
  </si>
  <si>
    <t xml:space="preserve">indaco </t>
  </si>
  <si>
    <t>Omsa</t>
  </si>
  <si>
    <t xml:space="preserve">cappuccino gul </t>
  </si>
  <si>
    <t>W009 ZABAWKA PAPEROTT</t>
  </si>
  <si>
    <t>Alba</t>
  </si>
  <si>
    <t>RV 20613 шорты</t>
  </si>
  <si>
    <t>RP D1002 slip</t>
  </si>
  <si>
    <t>Колготки Incanto</t>
  </si>
  <si>
    <t>Asuusha</t>
  </si>
  <si>
    <t>ARTICA 120</t>
  </si>
  <si>
    <t xml:space="preserve">color </t>
  </si>
  <si>
    <t xml:space="preserve">ATTIVA 40 </t>
  </si>
  <si>
    <t>marrone oms</t>
  </si>
  <si>
    <t>Viki07</t>
  </si>
  <si>
    <t xml:space="preserve">miele inm </t>
  </si>
  <si>
    <t>Umarina</t>
  </si>
  <si>
    <t>Белье — Rossoporpora— Комплекты и майки</t>
  </si>
  <si>
    <t xml:space="preserve">fumo oms </t>
  </si>
  <si>
    <t xml:space="preserve">104-110 </t>
  </si>
  <si>
    <t>CALIPSO 250 INNAMORE леггинсы</t>
  </si>
  <si>
    <t>FUNNY 050 COSTINA носки</t>
  </si>
  <si>
    <t xml:space="preserve">ARMONIA 40 </t>
  </si>
  <si>
    <t xml:space="preserve">tropico </t>
  </si>
  <si>
    <t xml:space="preserve">ORSELA FIORE           </t>
  </si>
  <si>
    <t>PANTALONE LUNGO MERINO DONNA</t>
  </si>
  <si>
    <t>brown</t>
  </si>
  <si>
    <t>grigio fumo</t>
  </si>
  <si>
    <t>PR CD 140 slip</t>
  </si>
  <si>
    <t xml:space="preserve">CARACO           </t>
  </si>
  <si>
    <t xml:space="preserve">LOVELY 05 </t>
  </si>
  <si>
    <t xml:space="preserve">Колготки SiSi                              </t>
  </si>
  <si>
    <t>fumo inm</t>
  </si>
  <si>
    <t xml:space="preserve">grafit gtt </t>
  </si>
  <si>
    <t>Белье Sensi - Thermo</t>
  </si>
  <si>
    <t>MANIA 80 XL</t>
  </si>
  <si>
    <t>NUDO 20 VITA BASSA</t>
  </si>
  <si>
    <t xml:space="preserve">Носки и гольфы Giulia - Funny                    </t>
  </si>
  <si>
    <t xml:space="preserve">Колготки детские Gatta                    </t>
  </si>
  <si>
    <t>ТаТа_71</t>
  </si>
  <si>
    <t>Белье Jadea - Fashion</t>
  </si>
  <si>
    <t xml:space="preserve">TUNICA NORD GATTA                    </t>
  </si>
  <si>
    <t>fumo oms</t>
  </si>
  <si>
    <t>VIVACE 40</t>
  </si>
  <si>
    <t>T@nushka</t>
  </si>
  <si>
    <t>Irivita</t>
  </si>
  <si>
    <t xml:space="preserve">JADEA 518 slip          </t>
  </si>
  <si>
    <t xml:space="preserve">GIGI чулки </t>
  </si>
  <si>
    <t>moka inm</t>
  </si>
  <si>
    <t>Naytis</t>
  </si>
  <si>
    <t>NIKE 70</t>
  </si>
  <si>
    <t>Колготки COTTON WARM</t>
  </si>
  <si>
    <t xml:space="preserve">CANOTTA GIROCOLLO COTONE            </t>
  </si>
  <si>
    <t>Fiore - Golden Line Microfibra</t>
  </si>
  <si>
    <t xml:space="preserve">Колготки Filodoro Classic                    </t>
  </si>
  <si>
    <t xml:space="preserve">Gatta - Cotton &amp; Wool                    </t>
  </si>
  <si>
    <t>Olya_ya_88</t>
  </si>
  <si>
    <t>blu jeans gtt</t>
  </si>
  <si>
    <t xml:space="preserve">BLUES 150 3D </t>
  </si>
  <si>
    <t>SPODNIE JEGGINGS MOOD GATTA</t>
  </si>
  <si>
    <t>Fiore-Exclusive</t>
  </si>
  <si>
    <t>PRIMAL 3445 boxer</t>
  </si>
  <si>
    <t>Колготки Innamore</t>
  </si>
  <si>
    <t xml:space="preserve">Колготки Omsa </t>
  </si>
  <si>
    <t>Авера</t>
  </si>
  <si>
    <t>черный</t>
  </si>
  <si>
    <t>MICRO COMFORT 40 VITA BASSA INNAMORE</t>
  </si>
  <si>
    <t xml:space="preserve">naturelle sis </t>
  </si>
  <si>
    <t>ferrari</t>
  </si>
  <si>
    <t>anechka_s</t>
  </si>
  <si>
    <t xml:space="preserve">CIAO 40 </t>
  </si>
  <si>
    <t xml:space="preserve"> Колготки Giulietta</t>
  </si>
  <si>
    <t xml:space="preserve">nero </t>
  </si>
  <si>
    <t>VELOUR 70</t>
  </si>
  <si>
    <t>JADEA 1380 perizoma</t>
  </si>
  <si>
    <t>blu rsp</t>
  </si>
  <si>
    <t>LASTICLANA</t>
  </si>
  <si>
    <t>SIMONA FIORE</t>
  </si>
  <si>
    <t>VANESSA 40 XL</t>
  </si>
  <si>
    <t xml:space="preserve"> Колготки Giulia - леггинсы</t>
  </si>
  <si>
    <t>sssok</t>
  </si>
  <si>
    <t>ILIA MONA</t>
  </si>
  <si>
    <t>mars-cat</t>
  </si>
  <si>
    <t>graphite</t>
  </si>
  <si>
    <t xml:space="preserve"> Колготки Giulia - осенне-зимние </t>
  </si>
  <si>
    <t>fiordaliso sns</t>
  </si>
  <si>
    <t>BERNETTA FIORE</t>
  </si>
  <si>
    <t>VELOUR 40 VITA BASSA</t>
  </si>
  <si>
    <t>Фантазия Giulia Giulia - Fashion</t>
  </si>
  <si>
    <t xml:space="preserve">unico </t>
  </si>
  <si>
    <t xml:space="preserve">Fiore - Golden Line Fashion </t>
  </si>
  <si>
    <t>naturale sns</t>
  </si>
  <si>
    <t>БРАВО 40 XL</t>
  </si>
  <si>
    <t>Гугуся</t>
  </si>
  <si>
    <t>naturelle sis</t>
  </si>
  <si>
    <t>OlgaKorn</t>
  </si>
  <si>
    <t>MAGLIA SCOLLO V MANICA LUNGA</t>
  </si>
  <si>
    <t>playa.gul</t>
  </si>
  <si>
    <t>7 XL</t>
  </si>
  <si>
    <t>melange grey</t>
  </si>
  <si>
    <t>kokos2011</t>
  </si>
  <si>
    <t xml:space="preserve">FUNNY 060 COSTINA гольфы           </t>
  </si>
  <si>
    <t xml:space="preserve">CASHMERE 160  </t>
  </si>
  <si>
    <t>VENTO 20 гольфы п/а (2 п.)</t>
  </si>
  <si>
    <t>Белье Rene Vilard - классика</t>
  </si>
  <si>
    <t xml:space="preserve">indaco sns </t>
  </si>
  <si>
    <t xml:space="preserve">daino inm </t>
  </si>
  <si>
    <t xml:space="preserve">JADEA 791 slip </t>
  </si>
  <si>
    <t xml:space="preserve">ARMONIA 20 </t>
  </si>
  <si>
    <t>grafite sis</t>
  </si>
  <si>
    <t>piombo</t>
  </si>
  <si>
    <t>телесный</t>
  </si>
  <si>
    <t xml:space="preserve">140-146 C </t>
  </si>
  <si>
    <t>VESTA 40</t>
  </si>
  <si>
    <t>Белье — Magic Dream — Пижамы</t>
  </si>
  <si>
    <t>VELOUR 40</t>
  </si>
  <si>
    <t>DinaK</t>
  </si>
  <si>
    <t>Трусы JADEA 521 slip</t>
  </si>
  <si>
    <t>cioccolato sns</t>
  </si>
  <si>
    <t xml:space="preserve">Колготки Giulia - осенне-зимние </t>
  </si>
  <si>
    <t>Колготки детские Paperotto хлопок</t>
  </si>
  <si>
    <t>BLUES 200 3D</t>
  </si>
  <si>
    <t>Белье Magic Dream - Классика</t>
  </si>
  <si>
    <t xml:space="preserve">CONTROL BODY 40 </t>
  </si>
  <si>
    <t>JADEA 6123 slip</t>
  </si>
  <si>
    <t>VELLAGIO 100 LEGGINS</t>
  </si>
  <si>
    <t xml:space="preserve">JADEA 1400 slip </t>
  </si>
  <si>
    <t>Фантазия Gatta - Fashion</t>
  </si>
  <si>
    <t>Nero</t>
  </si>
  <si>
    <t>VELOUR 30</t>
  </si>
  <si>
    <t>FIORE BIKINI 40 VITA BASSA</t>
  </si>
  <si>
    <t>JADEA 1444 slip</t>
  </si>
  <si>
    <t>бельё мужское KEY трусы классические боксеры</t>
  </si>
  <si>
    <t>melon inc</t>
  </si>
  <si>
    <t>ionio</t>
  </si>
  <si>
    <t>Fiore - Exclusive</t>
  </si>
  <si>
    <t xml:space="preserve">Колготки SiSi                   </t>
  </si>
  <si>
    <t>Tanchiki</t>
  </si>
  <si>
    <t>Размер</t>
  </si>
  <si>
    <t>Майка RP CD117 canotta</t>
  </si>
  <si>
    <t>Колготки Golden Lady</t>
  </si>
  <si>
    <t xml:space="preserve">CELIA 120 </t>
  </si>
  <si>
    <t xml:space="preserve">Белье Sensi - Classic </t>
  </si>
  <si>
    <t>XL</t>
  </si>
  <si>
    <t>ATTIVA 40</t>
  </si>
  <si>
    <t>grigio melange fld</t>
  </si>
  <si>
    <t>virginia fiore</t>
  </si>
  <si>
    <t xml:space="preserve"> Белье Jadea - Classic</t>
  </si>
  <si>
    <t xml:space="preserve">Колготки детские Ballerina - демисезонные                     </t>
  </si>
  <si>
    <t xml:space="preserve">BLUES 100 3D </t>
  </si>
  <si>
    <t xml:space="preserve">BIMBA MICROPLUSH MONA           </t>
  </si>
  <si>
    <t>☼Nasty☼</t>
  </si>
  <si>
    <t xml:space="preserve">glace gul </t>
  </si>
  <si>
    <t>PUNTINA DUE GABRIELLA</t>
  </si>
  <si>
    <t xml:space="preserve">L/XL </t>
  </si>
  <si>
    <t>glace gul</t>
  </si>
  <si>
    <t xml:space="preserve">Белье Key женское - трусы                    </t>
  </si>
  <si>
    <t>daino inc</t>
  </si>
  <si>
    <t>Веелена</t>
  </si>
  <si>
    <t>daino inm</t>
  </si>
  <si>
    <t xml:space="preserve">Колготки SiSi </t>
  </si>
  <si>
    <t xml:space="preserve">daino gld </t>
  </si>
  <si>
    <t>latte mrl</t>
  </si>
  <si>
    <t>FASCINO 40</t>
  </si>
  <si>
    <t xml:space="preserve">MD 4393 slip          </t>
  </si>
  <si>
    <t>LUPETTO MANICA LUNGA</t>
  </si>
  <si>
    <t>Носки и гольфы Giulia - Classic</t>
  </si>
  <si>
    <t>PERFECT BODY 50</t>
  </si>
  <si>
    <t>Sisi</t>
  </si>
  <si>
    <t>ola_k</t>
  </si>
  <si>
    <t>cina sns</t>
  </si>
  <si>
    <t>дымчатый</t>
  </si>
  <si>
    <t>Носки и гольфы Giulia - Funny</t>
  </si>
  <si>
    <t xml:space="preserve">FLIRT 40 INNAMORE чулки </t>
  </si>
  <si>
    <t xml:space="preserve">Колготки Omsa                    </t>
  </si>
  <si>
    <t>140-146</t>
  </si>
  <si>
    <t xml:space="preserve">topino </t>
  </si>
  <si>
    <t xml:space="preserve">FASCINO 40           </t>
  </si>
  <si>
    <t>Marilyn - Classic</t>
  </si>
  <si>
    <t>18-20/12</t>
  </si>
  <si>
    <t>VANESSA 20 XL</t>
  </si>
  <si>
    <t>tabaco</t>
  </si>
  <si>
    <t xml:space="preserve"> BODY SCOLLO AMPIO </t>
  </si>
  <si>
    <t xml:space="preserve">ROSABELLA 300 GATTA           </t>
  </si>
  <si>
    <t>Колготки Filodoro Classic</t>
  </si>
  <si>
    <t>KABARETKI RETE чулки</t>
  </si>
  <si>
    <t xml:space="preserve">fumo gul , nero </t>
  </si>
  <si>
    <t xml:space="preserve"> RP CD156 slip </t>
  </si>
  <si>
    <t xml:space="preserve">Колготки детские Marilyn - хлопковые                   </t>
  </si>
  <si>
    <t>OlgaO</t>
  </si>
  <si>
    <t>grigio rsp</t>
  </si>
  <si>
    <t xml:space="preserve">ELLE 40 </t>
  </si>
  <si>
    <t>Artu-Fashion</t>
  </si>
  <si>
    <t>JOY RETE</t>
  </si>
  <si>
    <t>Белье Jiadea - Fashion</t>
  </si>
  <si>
    <t>13-14</t>
  </si>
  <si>
    <t>INFINITY87</t>
  </si>
  <si>
    <t>W007 ZABAWKA PAPEROTTO 0-2 года , носки</t>
  </si>
  <si>
    <t xml:space="preserve">grey fior </t>
  </si>
  <si>
    <t>JADEA 6179 perizoma</t>
  </si>
  <si>
    <t xml:space="preserve">visone gul </t>
  </si>
  <si>
    <t>SANDY FIORE</t>
  </si>
  <si>
    <t>Носки и гольфы Gatta</t>
  </si>
  <si>
    <t>Носки и гольфы Marilyn - детские</t>
  </si>
  <si>
    <t xml:space="preserve">nabuk </t>
  </si>
  <si>
    <t xml:space="preserve">NELLY ANN 04 </t>
  </si>
  <si>
    <t xml:space="preserve">RP CD140 canotta           RP CD140 canotta          PR CD140 canotta </t>
  </si>
  <si>
    <t>FORTE 58 носки</t>
  </si>
  <si>
    <t xml:space="preserve">ANTONELLA FIORE </t>
  </si>
  <si>
    <t>SENSI 20 INNAMORE</t>
  </si>
  <si>
    <t>Колготки Giulia - осенне-зимние</t>
  </si>
  <si>
    <t>Marilyn - Cotton</t>
  </si>
  <si>
    <t xml:space="preserve">playa gul </t>
  </si>
  <si>
    <t>pink</t>
  </si>
  <si>
    <t>camoscio</t>
  </si>
  <si>
    <t>FUNNY P 122 гетры</t>
  </si>
  <si>
    <t>miele sis</t>
  </si>
  <si>
    <t>Olyly32</t>
  </si>
  <si>
    <t>SherKa2011</t>
  </si>
  <si>
    <t>camoscio oms</t>
  </si>
  <si>
    <t xml:space="preserve">COTTON WARM          </t>
  </si>
  <si>
    <t>visone, glace, daino</t>
  </si>
  <si>
    <t>0-2</t>
  </si>
  <si>
    <t>manx</t>
  </si>
  <si>
    <t xml:space="preserve">GOLF WALL GATTA          </t>
  </si>
  <si>
    <t>COTTON 120 LEGGINS</t>
  </si>
  <si>
    <t>nelly6</t>
  </si>
  <si>
    <t xml:space="preserve">Колготки детские Marilyn - демисезонные                   </t>
  </si>
  <si>
    <t>Белье Key мужское - трусы фантазийные</t>
  </si>
  <si>
    <t>SPA 20</t>
  </si>
  <si>
    <t xml:space="preserve">FASCINO 20           </t>
  </si>
  <si>
    <t xml:space="preserve">unica </t>
  </si>
  <si>
    <t xml:space="preserve"> Колготки Filodoro Classic</t>
  </si>
  <si>
    <t xml:space="preserve">BRASSIERE           </t>
  </si>
  <si>
    <t>BETTINA FIORE</t>
  </si>
  <si>
    <t xml:space="preserve">SOPHIA 874                   </t>
  </si>
  <si>
    <t xml:space="preserve">BE FREE 40 VITA BASSA          </t>
  </si>
  <si>
    <t>JADEA 1329 perizoma</t>
  </si>
  <si>
    <t>EFFECT UP 40</t>
  </si>
  <si>
    <t>BPC 796 (3 шт.) KEY трусы</t>
  </si>
  <si>
    <t xml:space="preserve">MICRO 60 INCANTO гольфы </t>
  </si>
  <si>
    <t>JADEA 1337 perizoma</t>
  </si>
  <si>
    <t>GETRY YETI 890</t>
  </si>
  <si>
    <t>Колготки — Giulia — классика</t>
  </si>
  <si>
    <t xml:space="preserve">EASY 20  </t>
  </si>
  <si>
    <t>DONNA 100 леггинсы</t>
  </si>
  <si>
    <t>rosy mrl</t>
  </si>
  <si>
    <t>ATTIVA 20</t>
  </si>
  <si>
    <t>daino sis</t>
  </si>
  <si>
    <t xml:space="preserve">Колготки детские Marilyn - демисезонные </t>
  </si>
  <si>
    <t>MXC 689 KEY</t>
  </si>
  <si>
    <t xml:space="preserve">grigio melange fld </t>
  </si>
  <si>
    <t>Белье Jadea - Cotton &amp; Modal</t>
  </si>
  <si>
    <t>Ленхен</t>
  </si>
  <si>
    <t>Jane13</t>
  </si>
  <si>
    <t>Инесса-Баронесса</t>
  </si>
  <si>
    <t>daino gld</t>
  </si>
  <si>
    <t>pervinca</t>
  </si>
  <si>
    <t xml:space="preserve">Колготки детские Mona - демисезонные                    </t>
  </si>
  <si>
    <t>Дом радости</t>
  </si>
  <si>
    <t>BOXER UOMO</t>
  </si>
  <si>
    <t>JESICA JEANS LEGGINS</t>
  </si>
  <si>
    <t>LeeLo</t>
  </si>
  <si>
    <t>PARIGINA 300 GATTA ботфорты</t>
  </si>
  <si>
    <t xml:space="preserve">JADEA 8003 short          </t>
  </si>
  <si>
    <t>moka sis</t>
  </si>
  <si>
    <t xml:space="preserve">Gatta - Galleria Fantasia </t>
  </si>
  <si>
    <t xml:space="preserve">SHERRY ANN 11 </t>
  </si>
  <si>
    <t xml:space="preserve">grigio gtt </t>
  </si>
  <si>
    <t>light grey mon</t>
  </si>
  <si>
    <t>Белье Sensi - Uomo</t>
  </si>
  <si>
    <t>LEGGINS 180 3D</t>
  </si>
  <si>
    <t>LADY 20 INNAMORE</t>
  </si>
  <si>
    <t>GOLF WALL GATTA</t>
  </si>
  <si>
    <t>Носки и гольфы Incanto - классика</t>
  </si>
  <si>
    <t>zzze</t>
  </si>
  <si>
    <t>MICRO VELVET 100 VITA BASSA</t>
  </si>
  <si>
    <t>LEDA 20</t>
  </si>
  <si>
    <t>visone gld</t>
  </si>
  <si>
    <t>MALIZIA RETE чулки</t>
  </si>
  <si>
    <t>cappuccino gul</t>
  </si>
  <si>
    <t xml:space="preserve">Носки и гольфы Incanto </t>
  </si>
  <si>
    <t xml:space="preserve">BRASSIERE </t>
  </si>
  <si>
    <t>graphite fiore</t>
  </si>
  <si>
    <t>melange nero</t>
  </si>
  <si>
    <t>Фантазия Gatta - classic</t>
  </si>
  <si>
    <t>Белье Rossoporpora - классика</t>
  </si>
  <si>
    <t xml:space="preserve">BIANCA ANGORA 01 </t>
  </si>
  <si>
    <t xml:space="preserve">caffe gtt </t>
  </si>
  <si>
    <t>Колготки Pompea</t>
  </si>
  <si>
    <t xml:space="preserve"> Колготки Innamore </t>
  </si>
  <si>
    <t xml:space="preserve">PODIUM 40 lycra INCANTO (2 п.) гольфы </t>
  </si>
  <si>
    <t>Rossoporpora комплекты и майки</t>
  </si>
  <si>
    <t xml:space="preserve">melange/grafit </t>
  </si>
  <si>
    <t>naturale oms</t>
  </si>
  <si>
    <t>Белье Key детское - трусы</t>
  </si>
  <si>
    <t xml:space="preserve">bianco </t>
  </si>
  <si>
    <t>nata@D</t>
  </si>
  <si>
    <t>CHARLOTTE 274</t>
  </si>
  <si>
    <t>MICRO VELVET 180</t>
  </si>
  <si>
    <t>Количество</t>
  </si>
  <si>
    <t>LADY 40 INNAMORE</t>
  </si>
  <si>
    <t>RELAX 70</t>
  </si>
  <si>
    <t>dalia</t>
  </si>
  <si>
    <t>DOLCEVITA MANICA LUNGA</t>
  </si>
  <si>
    <t>BELLA 40 INNAMORE</t>
  </si>
  <si>
    <t xml:space="preserve">Gatta - Calze </t>
  </si>
  <si>
    <t>Носки детские Paperotto</t>
  </si>
  <si>
    <t>COTTON 150 INNAMORE</t>
  </si>
  <si>
    <t>melange grigio</t>
  </si>
  <si>
    <t>black</t>
  </si>
  <si>
    <t>S/M</t>
  </si>
  <si>
    <t xml:space="preserve">XL </t>
  </si>
  <si>
    <t xml:space="preserve">cappuccio </t>
  </si>
  <si>
    <t>NUDO 40</t>
  </si>
  <si>
    <t>Колготки SPA 70</t>
  </si>
  <si>
    <t xml:space="preserve">Fiore - Lurex &amp; Metall  </t>
  </si>
  <si>
    <t>FLIRT 40 INNAMORE чулки</t>
  </si>
  <si>
    <t>MISS 40</t>
  </si>
  <si>
    <t>TERRY 250</t>
  </si>
  <si>
    <t>Белье Key детское - бюсты</t>
  </si>
  <si>
    <t>miele inm</t>
  </si>
  <si>
    <t>Колготки INNAMORE</t>
  </si>
  <si>
    <t>wolna26</t>
  </si>
  <si>
    <t xml:space="preserve">cognac, playa </t>
  </si>
  <si>
    <t>Колготки Marilyn - Classic</t>
  </si>
  <si>
    <t>М</t>
  </si>
  <si>
    <t xml:space="preserve">JADEA 6105 short </t>
  </si>
  <si>
    <t>Колготки Omsa</t>
  </si>
  <si>
    <t>FEEL 160 INNAMORE</t>
  </si>
  <si>
    <t xml:space="preserve">MD 4690 slip                  </t>
  </si>
  <si>
    <t>Фантазия Gatta Gatta - Fashion</t>
  </si>
  <si>
    <t>Носки и гольфы Marilyn - демисезонные</t>
  </si>
  <si>
    <t xml:space="preserve">колготки Pompea          </t>
  </si>
  <si>
    <t>Цена без орг% (ИЗ ПРАЙСА, а не из наличия ! ! ! ! ! ! ! ! ! )</t>
  </si>
  <si>
    <t>CORAL 03</t>
  </si>
  <si>
    <t xml:space="preserve">melange fango </t>
  </si>
  <si>
    <t>grey key</t>
  </si>
  <si>
    <t xml:space="preserve">playa </t>
  </si>
  <si>
    <t>sabia mrl</t>
  </si>
  <si>
    <t>6 XL</t>
  </si>
  <si>
    <t>visone oms</t>
  </si>
  <si>
    <t>W001 ZABAWKA SCURA PAPEROTTO 2-6 лет, носки</t>
  </si>
  <si>
    <t xml:space="preserve">Fiore - Golden Line Microfibra </t>
  </si>
  <si>
    <t xml:space="preserve">ASAMI FIORE </t>
  </si>
  <si>
    <t>Фантазия Gatta Фантазия Gatta - Fashion</t>
  </si>
  <si>
    <t>Fiore - Calze</t>
  </si>
  <si>
    <t xml:space="preserve">Белье Jadea - Classic                  Белье Jadea - Classic                 Белье Jadea - Classic             Jadea-Classic         </t>
  </si>
  <si>
    <t>W004 ZABAWKA SCURA PAPEROTTO 2-6 лет, носки</t>
  </si>
  <si>
    <t>daino, glace,visone</t>
  </si>
  <si>
    <t>NEVATA 60 гольфы микрофибра</t>
  </si>
  <si>
    <t>MD 4651 slip</t>
  </si>
  <si>
    <t>NOELIA 01</t>
  </si>
  <si>
    <t xml:space="preserve">marrone oms </t>
  </si>
  <si>
    <t>playa</t>
  </si>
  <si>
    <t>SLIM 40</t>
  </si>
  <si>
    <t>FABIANNE 02</t>
  </si>
  <si>
    <t>stampato</t>
  </si>
  <si>
    <t>NIEMOWLECE BABY SOCKS носки</t>
  </si>
  <si>
    <t xml:space="preserve">Fiore - Calze </t>
  </si>
  <si>
    <t xml:space="preserve">Носки и гольфы Giulia - Classic </t>
  </si>
  <si>
    <t>Белье Gatta - Classic</t>
  </si>
  <si>
    <t>melange grey A</t>
  </si>
  <si>
    <t>jehn</t>
  </si>
  <si>
    <t>SNOW MAGLIA SCOLLO V M. LUNGA</t>
  </si>
  <si>
    <t xml:space="preserve">MICROFIBRA 40 INNAMORE </t>
  </si>
  <si>
    <t xml:space="preserve">Белье Gatta - Classic </t>
  </si>
  <si>
    <t>QUENN 20 чулки</t>
  </si>
  <si>
    <t>daino gul</t>
  </si>
  <si>
    <t xml:space="preserve">light grey fior </t>
  </si>
  <si>
    <t>колготки OMSA</t>
  </si>
  <si>
    <t>lola</t>
  </si>
  <si>
    <t>CIAO 40</t>
  </si>
  <si>
    <t>smoky</t>
  </si>
  <si>
    <t>140-146 C</t>
  </si>
  <si>
    <t>TULLE FILODORO</t>
  </si>
  <si>
    <t xml:space="preserve">black </t>
  </si>
  <si>
    <t>кофе</t>
  </si>
  <si>
    <t>Колготки Gatta - Fashion</t>
  </si>
  <si>
    <t>grigiotto</t>
  </si>
  <si>
    <t xml:space="preserve">RP UB121 boxer          </t>
  </si>
  <si>
    <t xml:space="preserve">BODY 40 </t>
  </si>
  <si>
    <t>visone gul</t>
  </si>
  <si>
    <t xml:space="preserve">Колготки детские Mona - демисезонные                   </t>
  </si>
  <si>
    <t>volnann</t>
  </si>
  <si>
    <t>unica</t>
  </si>
  <si>
    <t>NICOLETTE 17</t>
  </si>
  <si>
    <t>color</t>
  </si>
  <si>
    <t>ТАЩ</t>
  </si>
  <si>
    <t xml:space="preserve">bluette rsp </t>
  </si>
  <si>
    <t>Белье Sensi - Classic</t>
  </si>
  <si>
    <t>unico</t>
  </si>
  <si>
    <t>104-110</t>
  </si>
  <si>
    <t>MD 4431 пижама</t>
  </si>
  <si>
    <t xml:space="preserve">COTTON 100 VITA BASSA </t>
  </si>
  <si>
    <t>2Lilu</t>
  </si>
  <si>
    <t>JADEA 519 perizoma</t>
  </si>
  <si>
    <t xml:space="preserve">NEVATA CALZINO 60 носки микрофибра           </t>
  </si>
  <si>
    <t>RETE CALZE INNAMORE чулки</t>
  </si>
  <si>
    <t>SOPHIA 611</t>
  </si>
  <si>
    <t>cognac</t>
  </si>
  <si>
    <t xml:space="preserve">Колготки Omsa                             </t>
  </si>
  <si>
    <t>VELOUR 120</t>
  </si>
  <si>
    <t xml:space="preserve">Колготки детские Marilyn - хлопковые                    </t>
  </si>
  <si>
    <t>SENSI 40 VITA BASSA</t>
  </si>
  <si>
    <t>ZAZU CLASSIC</t>
  </si>
  <si>
    <t xml:space="preserve">MANIA 150 </t>
  </si>
  <si>
    <t xml:space="preserve">nero melange mrl </t>
  </si>
  <si>
    <t xml:space="preserve">MXH 997 KEY боксеры </t>
  </si>
  <si>
    <t>melon</t>
  </si>
  <si>
    <t>Lelik82</t>
  </si>
  <si>
    <t>CONTROL TOP 40</t>
  </si>
  <si>
    <t xml:space="preserve">candy </t>
  </si>
  <si>
    <t>VELOUR 150</t>
  </si>
  <si>
    <t>cappuccino inc</t>
  </si>
  <si>
    <t>Xoney</t>
  </si>
  <si>
    <t>n8</t>
  </si>
  <si>
    <t>W007 PAPEROTTO 2-6 лет для мальчиков</t>
  </si>
  <si>
    <t>Versace</t>
  </si>
  <si>
    <t xml:space="preserve">Белье Magic Dream - Фантазия                   </t>
  </si>
  <si>
    <t xml:space="preserve">128-146 </t>
  </si>
  <si>
    <t>zulechek</t>
  </si>
  <si>
    <t xml:space="preserve">Белье Jadea - Classic </t>
  </si>
  <si>
    <t>COTTON 150 VITA BASSA INNAMORE</t>
  </si>
  <si>
    <t xml:space="preserve">JADEA 1075 boxer </t>
  </si>
  <si>
    <t>smoky fiore</t>
  </si>
  <si>
    <t>DAILY 20 носки п/а (2 п.)</t>
  </si>
  <si>
    <t>Фантазия Marilyn</t>
  </si>
  <si>
    <t xml:space="preserve">CULOTTE MODELLANTE MAXI </t>
  </si>
  <si>
    <t>peper</t>
  </si>
  <si>
    <t>TBC 639 KEY бюст</t>
  </si>
  <si>
    <t xml:space="preserve">Колготки Filodoro Classic                   </t>
  </si>
  <si>
    <t>melange fango</t>
  </si>
  <si>
    <t xml:space="preserve">Колготки Giulia - корректирующие </t>
  </si>
  <si>
    <t xml:space="preserve">JADEA 1567 slip          </t>
  </si>
  <si>
    <t>Marisha 15</t>
  </si>
  <si>
    <t>cockney</t>
  </si>
  <si>
    <t>TOP COMFORT 30</t>
  </si>
  <si>
    <t xml:space="preserve">Белье Jadea - Cotton &amp; Modal                             </t>
  </si>
  <si>
    <t>Mmarina</t>
  </si>
  <si>
    <t xml:space="preserve">Белье Magic Dream                   </t>
  </si>
  <si>
    <t>IriVita</t>
  </si>
  <si>
    <t xml:space="preserve">COOL DOLCEVITA MANICA LUNGA </t>
  </si>
  <si>
    <t>melange caffe</t>
  </si>
  <si>
    <t>Gatta - Classic</t>
  </si>
  <si>
    <t xml:space="preserve">JADEA 6170 slip </t>
  </si>
  <si>
    <t xml:space="preserve">blu </t>
  </si>
  <si>
    <t>ABSOLUTE SUMMER 8</t>
  </si>
  <si>
    <t>AnAn</t>
  </si>
  <si>
    <t xml:space="preserve">JADEA 1401 boxer </t>
  </si>
  <si>
    <t>Белье Sensi - Modelling</t>
  </si>
  <si>
    <t>assorti</t>
  </si>
  <si>
    <t>taxataxa</t>
  </si>
  <si>
    <t>iriska7</t>
  </si>
  <si>
    <t xml:space="preserve">Носки и гольфы Innamore - классика </t>
  </si>
  <si>
    <t>NELLY FIORE</t>
  </si>
  <si>
    <t>Marilyn - Leggins</t>
  </si>
  <si>
    <t>MVS 017 KEY майка</t>
  </si>
  <si>
    <t>DINAMIC 40</t>
  </si>
  <si>
    <t xml:space="preserve">red </t>
  </si>
  <si>
    <t xml:space="preserve">MD 4314 slip          </t>
  </si>
  <si>
    <t>Белье Key мужское - трусы классические</t>
  </si>
  <si>
    <t>Колготки Giulia-классика</t>
  </si>
  <si>
    <t>fumo gul</t>
  </si>
  <si>
    <t xml:space="preserve">fumo inm , nero </t>
  </si>
  <si>
    <t>Innamore</t>
  </si>
  <si>
    <t>Белье Primal</t>
  </si>
  <si>
    <t>T-SHIRT GIROCOLLO UOMO</t>
  </si>
  <si>
    <t xml:space="preserve">Белье Jadea - Cotton &amp; Modal                            </t>
  </si>
  <si>
    <t>Белье Key мужское-майки</t>
  </si>
  <si>
    <t>blue</t>
  </si>
  <si>
    <t>violet</t>
  </si>
  <si>
    <t>NUDO 40 VITA BASSA</t>
  </si>
  <si>
    <t>s/m</t>
  </si>
  <si>
    <t xml:space="preserve">cowhide gtt </t>
  </si>
  <si>
    <t>playa gul</t>
  </si>
  <si>
    <t xml:space="preserve">JADEA 585 boxer                  </t>
  </si>
  <si>
    <t>RV STARK 2306 майка</t>
  </si>
  <si>
    <t>xs</t>
  </si>
  <si>
    <t xml:space="preserve">CARRIE ANN 18 </t>
  </si>
  <si>
    <t>ATTIVA 40 XL</t>
  </si>
  <si>
    <t xml:space="preserve">Белье Key мужское - трусы фантазийные </t>
  </si>
  <si>
    <t>TBC 800 KEY бюст</t>
  </si>
  <si>
    <t>DINAMIC 20</t>
  </si>
  <si>
    <t>MICROFIBRA 70 INNAMORE</t>
  </si>
  <si>
    <t>lucho</t>
  </si>
  <si>
    <t xml:space="preserve">SARITA FIORE </t>
  </si>
  <si>
    <t xml:space="preserve">Носки и гольфы Giulietta </t>
  </si>
  <si>
    <t>Колготки REPOSE 40</t>
  </si>
  <si>
    <t xml:space="preserve"> JADEA 1180 slip</t>
  </si>
  <si>
    <t xml:space="preserve">ferrari gtt </t>
  </si>
  <si>
    <t>grace</t>
  </si>
  <si>
    <t>BACARA 01 GABRIELLA</t>
  </si>
  <si>
    <t>naturel</t>
  </si>
  <si>
    <t>FLIRT 20 INNAMORE чулки</t>
  </si>
  <si>
    <t>WELL COTTON 150 леггинсы</t>
  </si>
  <si>
    <t>Мара7</t>
  </si>
  <si>
    <t xml:space="preserve">Модель </t>
  </si>
  <si>
    <t>denim gul</t>
  </si>
  <si>
    <t>Вигдис</t>
  </si>
  <si>
    <t xml:space="preserve">caffe gul </t>
  </si>
  <si>
    <t>Gatta - Calze</t>
  </si>
  <si>
    <t>assorti - РОЗОВЫЕ</t>
  </si>
  <si>
    <t>bianco</t>
  </si>
  <si>
    <t>ROSALIA 40</t>
  </si>
  <si>
    <t>Sensi Classic</t>
  </si>
  <si>
    <t>indaco</t>
  </si>
  <si>
    <t>Трусы MD 4193 slip maxi</t>
  </si>
  <si>
    <t>V.Titova</t>
  </si>
  <si>
    <t xml:space="preserve">140-146 </t>
  </si>
  <si>
    <t>Водолазка LUPETTO MANICA LUNGA</t>
  </si>
  <si>
    <t xml:space="preserve">daino oms </t>
  </si>
  <si>
    <t>Колготки Giulietta</t>
  </si>
  <si>
    <t>Водолазка LUPETTO MANICA CORTA</t>
  </si>
  <si>
    <t xml:space="preserve">Фантазия Marilyn                   </t>
  </si>
  <si>
    <t>nero</t>
  </si>
  <si>
    <t>BIANCA WOOL 01</t>
  </si>
  <si>
    <t xml:space="preserve">Marilyn - Classic </t>
  </si>
  <si>
    <t>glace fld</t>
  </si>
  <si>
    <t xml:space="preserve">Белье Rossoporpora - мужские трусы                   </t>
  </si>
  <si>
    <t>Rene Villard</t>
  </si>
  <si>
    <t>Tunechka</t>
  </si>
  <si>
    <t xml:space="preserve">Фантазия Gatta - Fashion </t>
  </si>
  <si>
    <t>ACTIVITY 50</t>
  </si>
  <si>
    <t>ARCTICA 250 LEGGINS</t>
  </si>
  <si>
    <t>white</t>
  </si>
  <si>
    <t>Колготки COTONE 180 3D</t>
  </si>
  <si>
    <t>98-122</t>
  </si>
  <si>
    <t>_Тунечка_</t>
  </si>
  <si>
    <t>НАТАША 40 XL</t>
  </si>
  <si>
    <t xml:space="preserve"> JADEA 512 slip</t>
  </si>
  <si>
    <t xml:space="preserve">Белье Jadea - Fashion      </t>
  </si>
  <si>
    <t>iirishka</t>
  </si>
  <si>
    <t xml:space="preserve">Белье Jadea - Cotton &amp; Modal </t>
  </si>
  <si>
    <t>BE FREE 20 VITA BASSA</t>
  </si>
  <si>
    <t xml:space="preserve">BIMBA MICROPLUSH MONA          </t>
  </si>
  <si>
    <t>MELITA FIORE чулки</t>
  </si>
  <si>
    <t>miele</t>
  </si>
  <si>
    <t>Колготки SiSi</t>
  </si>
  <si>
    <t>MXC 118 KEY</t>
  </si>
  <si>
    <t>CIPRIANA FIORE</t>
  </si>
  <si>
    <t>Lycaste</t>
  </si>
  <si>
    <t xml:space="preserve">MAGLIA SCOLLO TONDO MANICA LUNGA  </t>
  </si>
  <si>
    <t xml:space="preserve">Носки детские Paperotto                    </t>
  </si>
  <si>
    <t xml:space="preserve">POLO CLASSIC S GATTA           </t>
  </si>
  <si>
    <t xml:space="preserve">Колготки Innamore </t>
  </si>
  <si>
    <t>MAYA 40</t>
  </si>
  <si>
    <t>naturale sns, nero</t>
  </si>
  <si>
    <t>JADEA 592 perizoma</t>
  </si>
  <si>
    <t>TRISH 20</t>
  </si>
  <si>
    <t xml:space="preserve">LaToya </t>
  </si>
  <si>
    <t xml:space="preserve"> Колготки Incanto</t>
  </si>
  <si>
    <t xml:space="preserve">Колготки детские Gatta                   </t>
  </si>
  <si>
    <t xml:space="preserve">Белье Sensi - Uomo                    </t>
  </si>
  <si>
    <t>JADEA 1494 tanga</t>
  </si>
  <si>
    <t xml:space="preserve">grafite sis </t>
  </si>
  <si>
    <t>perla gul</t>
  </si>
  <si>
    <t>на мальчика</t>
  </si>
  <si>
    <t>TALIA CONTROL 40</t>
  </si>
  <si>
    <t xml:space="preserve">Белье Gatta - Fashion                                      </t>
  </si>
  <si>
    <t>visone mrl</t>
  </si>
  <si>
    <t xml:space="preserve">JADEA 1168 slip </t>
  </si>
  <si>
    <t>Gabriella - фантазия</t>
  </si>
  <si>
    <t xml:space="preserve">ROSABELLA 300 GATTA          </t>
  </si>
  <si>
    <t>BIKINI 40</t>
  </si>
  <si>
    <t>HReFF</t>
  </si>
  <si>
    <t>grey pap</t>
  </si>
  <si>
    <t>Giulia - Cotton</t>
  </si>
  <si>
    <t xml:space="preserve"> Колготки Omsa</t>
  </si>
  <si>
    <t>inna73</t>
  </si>
  <si>
    <t>rosa rsp</t>
  </si>
  <si>
    <t>Krasta</t>
  </si>
  <si>
    <t>dallas</t>
  </si>
  <si>
    <t>Nastya77</t>
  </si>
  <si>
    <t>STYLE 40</t>
  </si>
  <si>
    <t>glace mrl</t>
  </si>
  <si>
    <t xml:space="preserve">JADEA 1457 short </t>
  </si>
  <si>
    <t>SiSi</t>
  </si>
  <si>
    <t>LaToya</t>
  </si>
  <si>
    <t>boston</t>
  </si>
  <si>
    <t>Gatta - Fashion</t>
  </si>
  <si>
    <t xml:space="preserve">JADEA 6216 (3 шт.) slip          </t>
  </si>
  <si>
    <t>NINFA 20 VITA BASSA</t>
  </si>
  <si>
    <t>Белье Magic Dream</t>
  </si>
  <si>
    <t>Трусы JADEA 512 slip</t>
  </si>
  <si>
    <t xml:space="preserve">FARIA 16 </t>
  </si>
  <si>
    <t xml:space="preserve">Белье Jadea - Fashion                   </t>
  </si>
  <si>
    <t>Колготки Gatta-Classic</t>
  </si>
  <si>
    <t xml:space="preserve">LPP 836 (2 шт.) KEY слип           </t>
  </si>
  <si>
    <t>TIFFANY 20 чулки</t>
  </si>
  <si>
    <t>ARMONIA 40</t>
  </si>
  <si>
    <t>JADEA 1254 slip</t>
  </si>
  <si>
    <t>nero, fumo gld, melon</t>
  </si>
  <si>
    <t>L/XL</t>
  </si>
  <si>
    <t>SORENTO</t>
  </si>
  <si>
    <t>BE FREE 70 VITA BASSA</t>
  </si>
  <si>
    <t>berlino</t>
  </si>
  <si>
    <t>Колготки CIAO 40</t>
  </si>
  <si>
    <t>NadinK</t>
  </si>
  <si>
    <t xml:space="preserve">EASY 20 носки лайкра комфорт          </t>
  </si>
  <si>
    <t>topino</t>
  </si>
  <si>
    <t>black/grey</t>
  </si>
  <si>
    <t>PR CD 156 canotta</t>
  </si>
  <si>
    <t xml:space="preserve">pink mon </t>
  </si>
  <si>
    <t xml:space="preserve">daino sis </t>
  </si>
  <si>
    <t>Lolin</t>
  </si>
  <si>
    <t xml:space="preserve">CHARLOTTE 274            </t>
  </si>
  <si>
    <t xml:space="preserve">JADEA 789 slip          </t>
  </si>
  <si>
    <t>Tunica nord gatta</t>
  </si>
  <si>
    <t xml:space="preserve">MD 4651 slip          </t>
  </si>
  <si>
    <t>PAOLA 16</t>
  </si>
  <si>
    <t>Комментарии</t>
  </si>
  <si>
    <t>LAURETTA FIORE</t>
  </si>
  <si>
    <t xml:space="preserve">FASCINO 70 </t>
  </si>
  <si>
    <t>Колготки Giulia - классика</t>
  </si>
  <si>
    <t>Gatta - Leggins</t>
  </si>
  <si>
    <t>Shola</t>
  </si>
  <si>
    <t>DIDO леггинсы</t>
  </si>
  <si>
    <t xml:space="preserve"> Колготки Giulia - корректирующие</t>
  </si>
  <si>
    <t>TEENS 40 VITA BASSA</t>
  </si>
  <si>
    <t xml:space="preserve">bronzo gtt </t>
  </si>
  <si>
    <t xml:space="preserve">Носки и гольфы Marilyn - детские                   </t>
  </si>
  <si>
    <t>Трусы JADEA 791 slip</t>
  </si>
  <si>
    <t>Носки и гольфы Marilyn - ботфорты и гетры</t>
  </si>
  <si>
    <t>Ник</t>
  </si>
  <si>
    <t>ROSALIA 60</t>
  </si>
  <si>
    <t>RV BRASS 19776 майка</t>
  </si>
  <si>
    <t>Белье — Artu — Cotton &amp; Modal</t>
  </si>
  <si>
    <t xml:space="preserve">Носки и гольфы Innamore - классика                   </t>
  </si>
  <si>
    <t>JADEA 1484 slip</t>
  </si>
  <si>
    <t>JADEA 6115 slip</t>
  </si>
  <si>
    <t>Julia</t>
  </si>
  <si>
    <t xml:space="preserve">Gatta - Cotton &amp; Wool </t>
  </si>
  <si>
    <t>BE FREE 40 VITA BASSA</t>
  </si>
  <si>
    <t>COTTON 150</t>
  </si>
  <si>
    <t xml:space="preserve">piombo </t>
  </si>
  <si>
    <t>bronzo</t>
  </si>
  <si>
    <t xml:space="preserve">farfallina </t>
  </si>
  <si>
    <t>Marilyn - Microfibra</t>
  </si>
  <si>
    <t>Трусы MD 4184 slip midi</t>
  </si>
  <si>
    <t xml:space="preserve">melange grigio </t>
  </si>
  <si>
    <t>Ballerina - Calze</t>
  </si>
  <si>
    <t>Белье Magic Dream - Фантазия</t>
  </si>
  <si>
    <t>Mona - Leggins</t>
  </si>
  <si>
    <t>grafite inc</t>
  </si>
  <si>
    <t>ZOV52</t>
  </si>
  <si>
    <t xml:space="preserve"> Колготки Giulia - классика</t>
  </si>
  <si>
    <t>ecri fiore</t>
  </si>
  <si>
    <t>-femida-</t>
  </si>
  <si>
    <t xml:space="preserve">RELAX 30 </t>
  </si>
  <si>
    <t>RV 1446 midi слип</t>
  </si>
  <si>
    <t>pushistic</t>
  </si>
  <si>
    <t xml:space="preserve">Белье Jadea - Cotton &amp; Modal                   </t>
  </si>
  <si>
    <t xml:space="preserve">PRIMAL B018 (3 шт.) boxer </t>
  </si>
  <si>
    <t>W006 ZABAWKA PAPEROTTO 0-2 года , носки</t>
  </si>
  <si>
    <t xml:space="preserve">BIANCA WOOL 01 </t>
  </si>
  <si>
    <t>3--4</t>
  </si>
  <si>
    <t>1--2</t>
  </si>
  <si>
    <t>9--10</t>
  </si>
  <si>
    <t>2--6</t>
  </si>
  <si>
    <t>3, 4</t>
  </si>
  <si>
    <t>JADEA 1380</t>
  </si>
  <si>
    <t>COTTON WOOL 160</t>
  </si>
  <si>
    <t>LANA 180 3D</t>
  </si>
  <si>
    <t>MANIA 50 XL</t>
  </si>
  <si>
    <t>SENSI 70 VITA BASSA</t>
  </si>
  <si>
    <t>SPA 40XL</t>
  </si>
  <si>
    <t>TOP COMFORT 70</t>
  </si>
  <si>
    <t xml:space="preserve">VELOUR 120 </t>
  </si>
  <si>
    <t>BRIGITTE 03</t>
  </si>
  <si>
    <t>CARENA MELANGE 04</t>
  </si>
  <si>
    <t>FARIA 05</t>
  </si>
  <si>
    <t>FEDERICA 07</t>
  </si>
  <si>
    <t>MIGUELA FIORE</t>
  </si>
  <si>
    <t>NADETTE 04</t>
  </si>
  <si>
    <t>NATALI BALLERINA чулки</t>
  </si>
  <si>
    <t>SANDRINE FIORE чулки</t>
  </si>
  <si>
    <t>SIMONA FIORE чулки</t>
  </si>
  <si>
    <t>Mona - Classic</t>
  </si>
  <si>
    <t>цена с орг%</t>
  </si>
  <si>
    <t>Сумма с орг%</t>
  </si>
  <si>
    <t>Итог</t>
  </si>
  <si>
    <t>пристрой</t>
  </si>
  <si>
    <t>только miele</t>
  </si>
  <si>
    <t>Колготки NINFA 20</t>
  </si>
  <si>
    <t>BODY SCOLLO AMPIO</t>
  </si>
  <si>
    <t>zinco</t>
  </si>
  <si>
    <t>пришли 1 из 2</t>
  </si>
  <si>
    <t>могу положить 1 но vita bassa</t>
  </si>
  <si>
    <t>есть еще одни такие же</t>
  </si>
  <si>
    <t>пришел apagado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</si>
</sst>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#,##0_р_."/>
  </numFmts>
  <fonts count="4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34" borderId="10" xfId="0" applyNumberFormat="1" applyFont="1" applyFill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0" fontId="0" fillId="34" borderId="10" xfId="0" applyNumberFormat="1" applyFont="1" applyFill="1" applyBorder="1" applyAlignment="1">
      <alignment horizontal="right" wrapText="1"/>
    </xf>
    <xf numFmtId="0" fontId="1" fillId="33" borderId="11" xfId="0" applyNumberFormat="1" applyFont="1" applyFill="1" applyBorder="1" applyAlignment="1">
      <alignment horizontal="center" wrapText="1"/>
    </xf>
    <xf numFmtId="166" fontId="0" fillId="34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horizontal="center" wrapText="1"/>
    </xf>
    <xf numFmtId="0" fontId="0" fillId="34" borderId="10" xfId="0" applyNumberFormat="1" applyFill="1" applyBorder="1" applyAlignment="1">
      <alignment horizontal="center" wrapText="1"/>
    </xf>
    <xf numFmtId="165" fontId="0" fillId="34" borderId="10" xfId="0" applyNumberForma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4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horizontal="center" wrapText="1"/>
    </xf>
    <xf numFmtId="166" fontId="0" fillId="35" borderId="10" xfId="0" applyNumberFormat="1" applyFont="1" applyFill="1" applyBorder="1" applyAlignment="1">
      <alignment wrapText="1"/>
    </xf>
    <xf numFmtId="0" fontId="0" fillId="35" borderId="0" xfId="0" applyFill="1" applyAlignment="1">
      <alignment vertical="center"/>
    </xf>
    <xf numFmtId="0" fontId="0" fillId="35" borderId="10" xfId="0" applyNumberFormat="1" applyFill="1" applyBorder="1" applyAlignment="1">
      <alignment wrapText="1"/>
    </xf>
    <xf numFmtId="0" fontId="1" fillId="34" borderId="1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 wrapText="1"/>
    </xf>
    <xf numFmtId="0" fontId="1" fillId="35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 wrapText="1"/>
    </xf>
    <xf numFmtId="0" fontId="0" fillId="36" borderId="10" xfId="0" applyNumberFormat="1" applyFill="1" applyBorder="1" applyAlignment="1">
      <alignment wrapText="1"/>
    </xf>
    <xf numFmtId="0" fontId="42" fillId="34" borderId="10" xfId="0" applyNumberFormat="1" applyFont="1" applyFill="1" applyBorder="1" applyAlignment="1">
      <alignment horizontal="center" wrapText="1"/>
    </xf>
    <xf numFmtId="0" fontId="42" fillId="35" borderId="10" xfId="0" applyNumberFormat="1" applyFon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 wrapText="1"/>
    </xf>
    <xf numFmtId="0" fontId="0" fillId="37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5" borderId="10" xfId="0" applyNumberFormat="1" applyFont="1" applyFill="1" applyBorder="1" applyAlignment="1">
      <alignment horizontal="right" wrapText="1"/>
    </xf>
    <xf numFmtId="3" fontId="0" fillId="35" borderId="10" xfId="0" applyNumberFormat="1" applyFont="1" applyFill="1" applyBorder="1" applyAlignment="1">
      <alignment wrapText="1"/>
    </xf>
    <xf numFmtId="165" fontId="0" fillId="35" borderId="10" xfId="0" applyNumberFormat="1" applyFill="1" applyBorder="1" applyAlignment="1">
      <alignment horizontal="center" wrapText="1"/>
    </xf>
    <xf numFmtId="0" fontId="43" fillId="34" borderId="10" xfId="0" applyNumberFormat="1" applyFont="1" applyFill="1" applyBorder="1" applyAlignment="1">
      <alignment horizontal="center" wrapText="1"/>
    </xf>
    <xf numFmtId="0" fontId="44" fillId="33" borderId="11" xfId="0" applyNumberFormat="1" applyFont="1" applyFill="1" applyBorder="1" applyAlignment="1">
      <alignment horizontal="center" wrapText="1"/>
    </xf>
    <xf numFmtId="166" fontId="44" fillId="34" borderId="10" xfId="0" applyNumberFormat="1" applyFont="1" applyFill="1" applyBorder="1" applyAlignment="1">
      <alignment wrapText="1"/>
    </xf>
    <xf numFmtId="166" fontId="44" fillId="35" borderId="10" xfId="0" applyNumberFormat="1" applyFont="1" applyFill="1" applyBorder="1" applyAlignment="1">
      <alignment wrapText="1"/>
    </xf>
    <xf numFmtId="0" fontId="45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6" fontId="45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s-company.ru/models/jadea-605-slip.html#descripti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16384"/>
    </sheetView>
  </sheetViews>
  <sheetFormatPr defaultColWidth="17.140625" defaultRowHeight="24.75" customHeight="1"/>
  <cols>
    <col min="1" max="1" width="17.140625" style="14" customWidth="1"/>
    <col min="2" max="2" width="11.8515625" style="0" customWidth="1"/>
    <col min="3" max="3" width="21.421875" style="0" customWidth="1"/>
    <col min="4" max="4" width="12.28125" style="0" customWidth="1"/>
    <col min="5" max="5" width="7.140625" style="11" customWidth="1"/>
    <col min="6" max="6" width="6.57421875" style="31" customWidth="1"/>
    <col min="7" max="7" width="16.421875" style="0" customWidth="1"/>
    <col min="8" max="8" width="8.00390625" style="0" customWidth="1"/>
    <col min="9" max="9" width="8.140625" style="0" customWidth="1"/>
    <col min="10" max="10" width="10.28125" style="0" customWidth="1"/>
    <col min="11" max="11" width="12.7109375" style="39" customWidth="1"/>
    <col min="12" max="15" width="17.140625" style="0" customWidth="1"/>
  </cols>
  <sheetData>
    <row r="1" spans="1:11" ht="24.75" customHeight="1">
      <c r="A1" s="15" t="s">
        <v>872</v>
      </c>
      <c r="B1" s="1" t="s">
        <v>242</v>
      </c>
      <c r="C1" s="1" t="s">
        <v>745</v>
      </c>
      <c r="D1" s="1" t="s">
        <v>199</v>
      </c>
      <c r="E1" s="1" t="s">
        <v>386</v>
      </c>
      <c r="F1" s="13" t="s">
        <v>548</v>
      </c>
      <c r="G1" s="1" t="s">
        <v>859</v>
      </c>
      <c r="H1" s="1" t="s">
        <v>582</v>
      </c>
      <c r="I1" s="1" t="s">
        <v>927</v>
      </c>
      <c r="J1" s="6" t="s">
        <v>928</v>
      </c>
      <c r="K1" s="36" t="s">
        <v>929</v>
      </c>
    </row>
    <row r="2" spans="1:11" s="30" customFormat="1" ht="24.75" customHeight="1">
      <c r="A2" s="2" t="s">
        <v>776</v>
      </c>
      <c r="B2" s="2" t="s">
        <v>213</v>
      </c>
      <c r="C2" s="2" t="s">
        <v>764</v>
      </c>
      <c r="D2" s="2" t="s">
        <v>691</v>
      </c>
      <c r="E2" s="8">
        <v>3</v>
      </c>
      <c r="F2" s="22">
        <v>1</v>
      </c>
      <c r="G2" s="2"/>
      <c r="H2" s="2">
        <v>394</v>
      </c>
      <c r="I2" s="7">
        <f>PRODUCT(H2,1.15)</f>
        <v>453.09999999999997</v>
      </c>
      <c r="J2" s="7">
        <f>PRODUCT(I2,F2)</f>
        <v>453.09999999999997</v>
      </c>
      <c r="K2" s="37"/>
    </row>
    <row r="3" spans="1:11" ht="24.75" customHeight="1">
      <c r="A3" s="2" t="s">
        <v>776</v>
      </c>
      <c r="B3" s="2" t="s">
        <v>786</v>
      </c>
      <c r="C3" s="2" t="s">
        <v>615</v>
      </c>
      <c r="D3" s="2" t="s">
        <v>763</v>
      </c>
      <c r="E3" s="8">
        <v>3</v>
      </c>
      <c r="F3" s="22">
        <v>1</v>
      </c>
      <c r="G3" s="2"/>
      <c r="H3" s="2">
        <v>176</v>
      </c>
      <c r="I3" s="7">
        <f>PRODUCT(H3,1.15)</f>
        <v>202.39999999999998</v>
      </c>
      <c r="J3" s="7">
        <f>PRODUCT(I3,F3)</f>
        <v>202.39999999999998</v>
      </c>
      <c r="K3" s="37"/>
    </row>
    <row r="4" spans="1:11" ht="24.75" customHeight="1">
      <c r="A4" s="2" t="s">
        <v>776</v>
      </c>
      <c r="B4" s="2" t="s">
        <v>594</v>
      </c>
      <c r="C4" s="2" t="s">
        <v>325</v>
      </c>
      <c r="D4" s="2" t="s">
        <v>558</v>
      </c>
      <c r="E4" s="8">
        <v>3</v>
      </c>
      <c r="F4" s="22">
        <v>1</v>
      </c>
      <c r="G4" s="2"/>
      <c r="H4" s="2">
        <v>209</v>
      </c>
      <c r="I4" s="7">
        <f>PRODUCT(H4,1.15)</f>
        <v>240.35</v>
      </c>
      <c r="J4" s="7">
        <f>PRODUCT(I4,F4)</f>
        <v>240.35</v>
      </c>
      <c r="K4" s="37"/>
    </row>
    <row r="5" spans="1:11" ht="24.75" customHeight="1">
      <c r="A5" s="2" t="s">
        <v>776</v>
      </c>
      <c r="B5" s="2" t="s">
        <v>459</v>
      </c>
      <c r="C5" s="2" t="s">
        <v>647</v>
      </c>
      <c r="D5" s="2" t="s">
        <v>410</v>
      </c>
      <c r="E5" s="10" t="s">
        <v>904</v>
      </c>
      <c r="F5" s="22">
        <v>1</v>
      </c>
      <c r="G5" s="2"/>
      <c r="H5" s="2">
        <v>273</v>
      </c>
      <c r="I5" s="7">
        <f>PRODUCT(H5,1.15)</f>
        <v>313.95</v>
      </c>
      <c r="J5" s="7">
        <f>PRODUCT(I5,F5)</f>
        <v>313.95</v>
      </c>
      <c r="K5" s="37"/>
    </row>
    <row r="6" spans="1:11" ht="24.75" customHeight="1">
      <c r="A6" s="2" t="s">
        <v>776</v>
      </c>
      <c r="B6" s="2" t="s">
        <v>459</v>
      </c>
      <c r="C6" s="2" t="s">
        <v>647</v>
      </c>
      <c r="D6" s="2" t="s">
        <v>587</v>
      </c>
      <c r="E6" s="10" t="s">
        <v>904</v>
      </c>
      <c r="F6" s="22">
        <v>1</v>
      </c>
      <c r="G6" s="2"/>
      <c r="H6" s="2">
        <v>273</v>
      </c>
      <c r="I6" s="7">
        <f>PRODUCT(H6,1.15)</f>
        <v>313.95</v>
      </c>
      <c r="J6" s="7">
        <f>PRODUCT(I6,F6)</f>
        <v>313.95</v>
      </c>
      <c r="K6" s="37"/>
    </row>
    <row r="7" spans="1:11" s="20" customFormat="1" ht="24.75" customHeight="1">
      <c r="A7" s="17" t="s">
        <v>776</v>
      </c>
      <c r="B7" s="17" t="s">
        <v>799</v>
      </c>
      <c r="C7" s="17" t="s">
        <v>837</v>
      </c>
      <c r="D7" s="17" t="s">
        <v>892</v>
      </c>
      <c r="E7" s="34" t="s">
        <v>904</v>
      </c>
      <c r="F7" s="24">
        <v>1</v>
      </c>
      <c r="G7" s="17"/>
      <c r="H7" s="17">
        <v>116</v>
      </c>
      <c r="I7" s="19">
        <f>PRODUCT(H7,1.15)</f>
        <v>133.39999999999998</v>
      </c>
      <c r="J7" s="19">
        <f>PRODUCT(I7,F7)</f>
        <v>133.39999999999998</v>
      </c>
      <c r="K7" s="38">
        <f>SUM(J2:J7)</f>
        <v>1657.15</v>
      </c>
    </row>
    <row r="8" spans="1:11" ht="24.75" customHeight="1">
      <c r="A8" s="2" t="s">
        <v>399</v>
      </c>
      <c r="B8" s="2" t="s">
        <v>608</v>
      </c>
      <c r="C8" s="2" t="s">
        <v>598</v>
      </c>
      <c r="D8" s="2" t="s">
        <v>763</v>
      </c>
      <c r="E8" s="8" t="s">
        <v>633</v>
      </c>
      <c r="F8" s="22">
        <v>2</v>
      </c>
      <c r="G8" s="2"/>
      <c r="H8" s="2">
        <v>31</v>
      </c>
      <c r="I8" s="7">
        <f>PRODUCT(H8,1.15)</f>
        <v>35.65</v>
      </c>
      <c r="J8" s="7">
        <f>PRODUCT(I8,F8)</f>
        <v>71.3</v>
      </c>
      <c r="K8" s="37"/>
    </row>
    <row r="9" spans="1:11" ht="24.75" customHeight="1">
      <c r="A9" s="2" t="s">
        <v>399</v>
      </c>
      <c r="B9" s="2" t="s">
        <v>450</v>
      </c>
      <c r="C9" s="2" t="s">
        <v>511</v>
      </c>
      <c r="D9" s="2" t="s">
        <v>763</v>
      </c>
      <c r="E9" s="8" t="s">
        <v>633</v>
      </c>
      <c r="F9" s="22">
        <v>1</v>
      </c>
      <c r="G9" s="2"/>
      <c r="H9" s="2">
        <v>109</v>
      </c>
      <c r="I9" s="7">
        <f>PRODUCT(H9,1.15)</f>
        <v>125.35</v>
      </c>
      <c r="J9" s="7">
        <f>PRODUCT(I9,F9)</f>
        <v>125.35</v>
      </c>
      <c r="K9" s="37"/>
    </row>
    <row r="10" spans="1:11" ht="24.75" customHeight="1">
      <c r="A10" s="2" t="s">
        <v>399</v>
      </c>
      <c r="B10" s="2" t="s">
        <v>555</v>
      </c>
      <c r="C10" s="4" t="s">
        <v>596</v>
      </c>
      <c r="D10" s="2" t="s">
        <v>461</v>
      </c>
      <c r="E10" s="8" t="s">
        <v>443</v>
      </c>
      <c r="F10" s="22">
        <v>1</v>
      </c>
      <c r="G10" s="2"/>
      <c r="H10" s="2">
        <v>131</v>
      </c>
      <c r="I10" s="7">
        <f>PRODUCT(H10,1.15)</f>
        <v>150.64999999999998</v>
      </c>
      <c r="J10" s="7">
        <f>PRODUCT(I10,F10)</f>
        <v>150.64999999999998</v>
      </c>
      <c r="K10" s="37"/>
    </row>
    <row r="11" spans="1:11" s="20" customFormat="1" ht="24.75" customHeight="1">
      <c r="A11" s="17" t="s">
        <v>399</v>
      </c>
      <c r="B11" s="17" t="s">
        <v>231</v>
      </c>
      <c r="C11" s="17" t="s">
        <v>736</v>
      </c>
      <c r="D11" s="17" t="s">
        <v>526</v>
      </c>
      <c r="E11" s="18">
        <v>4</v>
      </c>
      <c r="F11" s="24">
        <v>1</v>
      </c>
      <c r="G11" s="17"/>
      <c r="H11" s="17">
        <v>90</v>
      </c>
      <c r="I11" s="19">
        <f>PRODUCT(H11,1.15)</f>
        <v>103.49999999999999</v>
      </c>
      <c r="J11" s="19">
        <f>PRODUCT(I11,F11)</f>
        <v>103.49999999999999</v>
      </c>
      <c r="K11" s="38">
        <f>SUM(J8:J11)</f>
        <v>450.79999999999995</v>
      </c>
    </row>
    <row r="12" spans="1:11" ht="24.75" customHeight="1">
      <c r="A12" s="2" t="s">
        <v>643</v>
      </c>
      <c r="B12" s="2" t="s">
        <v>760</v>
      </c>
      <c r="C12" s="2" t="s">
        <v>519</v>
      </c>
      <c r="D12" s="2" t="s">
        <v>763</v>
      </c>
      <c r="E12" s="8" t="s">
        <v>905</v>
      </c>
      <c r="F12" s="22">
        <v>1</v>
      </c>
      <c r="G12" s="2"/>
      <c r="H12" s="2">
        <v>97</v>
      </c>
      <c r="I12" s="7">
        <f>PRODUCT(H12,1.15)</f>
        <v>111.55</v>
      </c>
      <c r="J12" s="7">
        <f>PRODUCT(I12,F12)</f>
        <v>111.55</v>
      </c>
      <c r="K12" s="37"/>
    </row>
    <row r="13" spans="1:11" ht="24.75" customHeight="1">
      <c r="A13" s="2" t="s">
        <v>643</v>
      </c>
      <c r="B13" s="2" t="s">
        <v>106</v>
      </c>
      <c r="C13" s="2" t="s">
        <v>107</v>
      </c>
      <c r="D13" s="2" t="s">
        <v>108</v>
      </c>
      <c r="E13" s="8" t="s">
        <v>640</v>
      </c>
      <c r="F13" s="27">
        <v>0</v>
      </c>
      <c r="G13" s="2"/>
      <c r="H13" s="2">
        <v>91</v>
      </c>
      <c r="I13" s="7">
        <f>PRODUCT(H13,1.15)</f>
        <v>104.64999999999999</v>
      </c>
      <c r="J13" s="7">
        <f>PRODUCT(I13,F13)</f>
        <v>0</v>
      </c>
      <c r="K13" s="37"/>
    </row>
    <row r="14" spans="1:11" ht="24.75" customHeight="1">
      <c r="A14" s="2" t="s">
        <v>643</v>
      </c>
      <c r="B14" s="2" t="s">
        <v>212</v>
      </c>
      <c r="C14" s="2" t="s">
        <v>603</v>
      </c>
      <c r="D14" s="2" t="s">
        <v>630</v>
      </c>
      <c r="E14" s="8">
        <v>2</v>
      </c>
      <c r="F14" s="22">
        <v>1</v>
      </c>
      <c r="G14" s="2"/>
      <c r="H14" s="2">
        <v>111</v>
      </c>
      <c r="I14" s="7">
        <f>PRODUCT(H14,1.15)</f>
        <v>127.64999999999999</v>
      </c>
      <c r="J14" s="7">
        <f>PRODUCT(I14,F14)</f>
        <v>127.64999999999999</v>
      </c>
      <c r="K14" s="37"/>
    </row>
    <row r="15" spans="1:11" ht="24.75" customHeight="1">
      <c r="A15" s="2" t="s">
        <v>643</v>
      </c>
      <c r="B15" s="2" t="s">
        <v>862</v>
      </c>
      <c r="C15" s="2" t="s">
        <v>234</v>
      </c>
      <c r="D15" s="2" t="s">
        <v>630</v>
      </c>
      <c r="E15" s="8">
        <v>2</v>
      </c>
      <c r="F15" s="22">
        <v>1</v>
      </c>
      <c r="G15" s="2"/>
      <c r="H15" s="2">
        <v>40</v>
      </c>
      <c r="I15" s="7">
        <f>PRODUCT(H15,1.15)</f>
        <v>46</v>
      </c>
      <c r="J15" s="7">
        <f>PRODUCT(I15,F15)</f>
        <v>46</v>
      </c>
      <c r="K15" s="37"/>
    </row>
    <row r="16" spans="1:11" ht="24.75" customHeight="1">
      <c r="A16" s="2" t="s">
        <v>643</v>
      </c>
      <c r="B16" s="2" t="s">
        <v>862</v>
      </c>
      <c r="C16" s="2" t="s">
        <v>428</v>
      </c>
      <c r="D16" s="2" t="s">
        <v>448</v>
      </c>
      <c r="E16" s="8" t="s">
        <v>588</v>
      </c>
      <c r="F16" s="27">
        <v>0</v>
      </c>
      <c r="G16" s="2"/>
      <c r="H16" s="2">
        <v>45</v>
      </c>
      <c r="I16" s="7">
        <f>PRODUCT(H16,1.15)</f>
        <v>51.74999999999999</v>
      </c>
      <c r="J16" s="7">
        <f>PRODUCT(I16,F16)</f>
        <v>0</v>
      </c>
      <c r="K16" s="37"/>
    </row>
    <row r="17" spans="1:11" ht="24.75" customHeight="1">
      <c r="A17" s="2" t="s">
        <v>643</v>
      </c>
      <c r="B17" s="2" t="s">
        <v>862</v>
      </c>
      <c r="C17" s="2" t="s">
        <v>326</v>
      </c>
      <c r="D17" s="2" t="s">
        <v>630</v>
      </c>
      <c r="E17" s="8" t="s">
        <v>588</v>
      </c>
      <c r="F17" s="27">
        <v>0</v>
      </c>
      <c r="G17" s="2"/>
      <c r="H17" s="2">
        <v>56</v>
      </c>
      <c r="I17" s="7">
        <f>PRODUCT(H17,1.15)</f>
        <v>64.39999999999999</v>
      </c>
      <c r="J17" s="7">
        <f>PRODUCT(I17,F17)</f>
        <v>0</v>
      </c>
      <c r="K17" s="37"/>
    </row>
    <row r="18" spans="1:11" ht="24.75" customHeight="1">
      <c r="A18" s="2" t="s">
        <v>643</v>
      </c>
      <c r="B18" s="2" t="s">
        <v>352</v>
      </c>
      <c r="C18" s="2" t="s">
        <v>898</v>
      </c>
      <c r="D18" s="2" t="s">
        <v>773</v>
      </c>
      <c r="E18" s="8" t="s">
        <v>391</v>
      </c>
      <c r="F18" s="22">
        <v>2</v>
      </c>
      <c r="G18" s="2"/>
      <c r="H18" s="2">
        <v>67</v>
      </c>
      <c r="I18" s="7">
        <f>PRODUCT(H18,1.15)</f>
        <v>77.05</v>
      </c>
      <c r="J18" s="7">
        <f>PRODUCT(I18,F18)</f>
        <v>154.1</v>
      </c>
      <c r="K18" s="37"/>
    </row>
    <row r="19" spans="1:11" ht="24.75" customHeight="1">
      <c r="A19" s="2" t="s">
        <v>643</v>
      </c>
      <c r="B19" s="2" t="s">
        <v>368</v>
      </c>
      <c r="C19" s="4" t="s">
        <v>665</v>
      </c>
      <c r="D19" s="2" t="s">
        <v>814</v>
      </c>
      <c r="E19" s="8" t="s">
        <v>640</v>
      </c>
      <c r="F19" s="27">
        <v>0</v>
      </c>
      <c r="G19" s="2"/>
      <c r="H19" s="2">
        <v>93</v>
      </c>
      <c r="I19" s="7">
        <f>PRODUCT(H19,1.15)</f>
        <v>106.94999999999999</v>
      </c>
      <c r="J19" s="7">
        <f>PRODUCT(I19,F19)</f>
        <v>0</v>
      </c>
      <c r="K19" s="37"/>
    </row>
    <row r="20" spans="1:11" s="20" customFormat="1" ht="24.75" customHeight="1">
      <c r="A20" s="17" t="s">
        <v>643</v>
      </c>
      <c r="B20" s="17" t="s">
        <v>352</v>
      </c>
      <c r="C20" s="17" t="s">
        <v>898</v>
      </c>
      <c r="D20" s="17" t="s">
        <v>225</v>
      </c>
      <c r="E20" s="18" t="s">
        <v>391</v>
      </c>
      <c r="F20" s="24">
        <v>2</v>
      </c>
      <c r="G20" s="17"/>
      <c r="H20" s="17">
        <v>67</v>
      </c>
      <c r="I20" s="19">
        <f>PRODUCT(H20,1.15)</f>
        <v>77.05</v>
      </c>
      <c r="J20" s="19">
        <f>PRODUCT(I20,F20)</f>
        <v>154.1</v>
      </c>
      <c r="K20" s="38">
        <f>SUM(J12:J20)</f>
        <v>593.4</v>
      </c>
    </row>
    <row r="21" spans="1:11" ht="24.75" customHeight="1">
      <c r="A21" s="12" t="s">
        <v>253</v>
      </c>
      <c r="B21" s="2" t="s">
        <v>352</v>
      </c>
      <c r="C21" s="2" t="s">
        <v>194</v>
      </c>
      <c r="D21" s="2" t="s">
        <v>225</v>
      </c>
      <c r="E21" s="8" t="s">
        <v>219</v>
      </c>
      <c r="F21" s="22">
        <v>1</v>
      </c>
      <c r="G21" s="2"/>
      <c r="H21" s="2">
        <v>372</v>
      </c>
      <c r="I21" s="7">
        <f>PRODUCT(H21,1.15)</f>
        <v>427.79999999999995</v>
      </c>
      <c r="J21" s="7">
        <f>PRODUCT(I21,F21)</f>
        <v>427.79999999999995</v>
      </c>
      <c r="K21" s="37"/>
    </row>
    <row r="22" spans="1:11" ht="24.75" customHeight="1">
      <c r="A22" s="12" t="s">
        <v>253</v>
      </c>
      <c r="B22" s="2" t="s">
        <v>352</v>
      </c>
      <c r="C22" s="2" t="s">
        <v>874</v>
      </c>
      <c r="D22" s="2" t="s">
        <v>773</v>
      </c>
      <c r="E22" s="8" t="s">
        <v>219</v>
      </c>
      <c r="F22" s="22">
        <v>1</v>
      </c>
      <c r="G22" s="2"/>
      <c r="H22" s="2">
        <v>203</v>
      </c>
      <c r="I22" s="7">
        <f>PRODUCT(H22,1.15)</f>
        <v>233.45</v>
      </c>
      <c r="J22" s="7">
        <f>PRODUCT(I22,F22)</f>
        <v>233.45</v>
      </c>
      <c r="K22" s="37"/>
    </row>
    <row r="23" spans="1:11" s="20" customFormat="1" ht="24.75" customHeight="1">
      <c r="A23" s="16" t="s">
        <v>253</v>
      </c>
      <c r="B23" s="17" t="s">
        <v>352</v>
      </c>
      <c r="C23" s="17" t="s">
        <v>725</v>
      </c>
      <c r="D23" s="17" t="s">
        <v>225</v>
      </c>
      <c r="E23" s="18" t="s">
        <v>219</v>
      </c>
      <c r="F23" s="28">
        <v>0</v>
      </c>
      <c r="G23" s="17"/>
      <c r="H23" s="17">
        <v>227</v>
      </c>
      <c r="I23" s="19">
        <f>PRODUCT(H23,1.15)</f>
        <v>261.04999999999995</v>
      </c>
      <c r="J23" s="19">
        <f>PRODUCT(I23,F23)</f>
        <v>0</v>
      </c>
      <c r="K23" s="38">
        <f>SUM(J21:J23)</f>
        <v>661.25</v>
      </c>
    </row>
    <row r="24" spans="1:11" ht="24.75" customHeight="1">
      <c r="A24" s="2" t="s">
        <v>696</v>
      </c>
      <c r="B24" s="2" t="s">
        <v>288</v>
      </c>
      <c r="C24" s="2" t="s">
        <v>809</v>
      </c>
      <c r="D24" s="2" t="s">
        <v>763</v>
      </c>
      <c r="E24" s="8">
        <v>5</v>
      </c>
      <c r="F24" s="22">
        <v>1</v>
      </c>
      <c r="G24" s="2"/>
      <c r="H24" s="2">
        <v>119</v>
      </c>
      <c r="I24" s="7">
        <f>PRODUCT(H24,1.15)</f>
        <v>136.85</v>
      </c>
      <c r="J24" s="7">
        <f>PRODUCT(I24,F24)</f>
        <v>136.85</v>
      </c>
      <c r="K24" s="37"/>
    </row>
    <row r="25" spans="1:11" s="20" customFormat="1" ht="24.75" customHeight="1">
      <c r="A25" s="17" t="s">
        <v>696</v>
      </c>
      <c r="B25" s="17" t="s">
        <v>500</v>
      </c>
      <c r="C25" s="17" t="s">
        <v>355</v>
      </c>
      <c r="D25" s="17" t="s">
        <v>751</v>
      </c>
      <c r="E25" s="18">
        <v>5</v>
      </c>
      <c r="F25" s="24">
        <v>1</v>
      </c>
      <c r="G25" s="17"/>
      <c r="H25" s="17">
        <v>118</v>
      </c>
      <c r="I25" s="19">
        <f>PRODUCT(H25,1.15)</f>
        <v>135.7</v>
      </c>
      <c r="J25" s="19">
        <f>PRODUCT(I25,F25)</f>
        <v>135.7</v>
      </c>
      <c r="K25" s="38">
        <f>SUM(J24:J25)</f>
        <v>272.54999999999995</v>
      </c>
    </row>
    <row r="26" spans="1:11" ht="24.75" customHeight="1">
      <c r="A26" s="12" t="s">
        <v>317</v>
      </c>
      <c r="B26" s="2" t="s">
        <v>221</v>
      </c>
      <c r="C26" s="2" t="s">
        <v>802</v>
      </c>
      <c r="D26" s="2" t="s">
        <v>763</v>
      </c>
      <c r="E26" s="8">
        <v>3</v>
      </c>
      <c r="F26" s="22">
        <v>1</v>
      </c>
      <c r="G26" s="2"/>
      <c r="H26" s="2">
        <v>112</v>
      </c>
      <c r="I26" s="7">
        <f>PRODUCT(H26,1.15)</f>
        <v>128.79999999999998</v>
      </c>
      <c r="J26" s="7">
        <f>PRODUCT(I26,F26)</f>
        <v>128.79999999999998</v>
      </c>
      <c r="K26" s="37"/>
    </row>
    <row r="27" spans="1:11" ht="24.75" customHeight="1">
      <c r="A27" s="12" t="s">
        <v>317</v>
      </c>
      <c r="B27" s="2" t="s">
        <v>779</v>
      </c>
      <c r="C27" s="2" t="s">
        <v>447</v>
      </c>
      <c r="D27" s="2" t="s">
        <v>635</v>
      </c>
      <c r="E27" s="8">
        <v>3</v>
      </c>
      <c r="F27" s="22">
        <v>1</v>
      </c>
      <c r="G27" s="2"/>
      <c r="H27" s="2">
        <v>112</v>
      </c>
      <c r="I27" s="7">
        <f>PRODUCT(H27,1.15)</f>
        <v>128.79999999999998</v>
      </c>
      <c r="J27" s="7">
        <f>PRODUCT(I27,F27)</f>
        <v>128.79999999999998</v>
      </c>
      <c r="K27" s="37"/>
    </row>
    <row r="28" spans="1:11" ht="24.75" customHeight="1">
      <c r="A28" s="12" t="s">
        <v>317</v>
      </c>
      <c r="B28" s="2" t="s">
        <v>310</v>
      </c>
      <c r="C28" s="2" t="s">
        <v>556</v>
      </c>
      <c r="D28" s="2" t="s">
        <v>763</v>
      </c>
      <c r="E28" s="8">
        <v>3</v>
      </c>
      <c r="F28" s="22">
        <v>1</v>
      </c>
      <c r="G28" s="2"/>
      <c r="H28" s="2">
        <v>144</v>
      </c>
      <c r="I28" s="7">
        <f>PRODUCT(H28,1.15)</f>
        <v>165.6</v>
      </c>
      <c r="J28" s="7">
        <f>PRODUCT(I28,F28)</f>
        <v>165.6</v>
      </c>
      <c r="K28" s="37"/>
    </row>
    <row r="29" spans="1:11" ht="24.75" customHeight="1">
      <c r="A29" s="12" t="s">
        <v>317</v>
      </c>
      <c r="B29" s="2" t="s">
        <v>310</v>
      </c>
      <c r="C29" s="2" t="s">
        <v>577</v>
      </c>
      <c r="D29" s="2" t="s">
        <v>763</v>
      </c>
      <c r="E29" s="8">
        <v>3</v>
      </c>
      <c r="F29" s="27">
        <v>0</v>
      </c>
      <c r="G29" s="2"/>
      <c r="H29" s="2">
        <v>144</v>
      </c>
      <c r="I29" s="7">
        <f>PRODUCT(H29,1.15)</f>
        <v>165.6</v>
      </c>
      <c r="J29" s="7">
        <f>PRODUCT(I29,F29)</f>
        <v>0</v>
      </c>
      <c r="K29" s="37"/>
    </row>
    <row r="30" spans="1:11" ht="24.75" customHeight="1">
      <c r="A30" s="12" t="s">
        <v>317</v>
      </c>
      <c r="B30" s="2" t="s">
        <v>311</v>
      </c>
      <c r="C30" s="2" t="s">
        <v>284</v>
      </c>
      <c r="D30" s="2" t="s">
        <v>196</v>
      </c>
      <c r="E30" s="8">
        <v>3</v>
      </c>
      <c r="F30" s="22">
        <v>2</v>
      </c>
      <c r="G30" s="2"/>
      <c r="H30" s="2">
        <v>111</v>
      </c>
      <c r="I30" s="7">
        <f>PRODUCT(H30,1.15)</f>
        <v>127.64999999999999</v>
      </c>
      <c r="J30" s="7">
        <f>PRODUCT(I30,F30)</f>
        <v>255.29999999999998</v>
      </c>
      <c r="K30" s="37"/>
    </row>
    <row r="31" spans="1:11" s="20" customFormat="1" ht="24.75" customHeight="1">
      <c r="A31" s="16" t="s">
        <v>317</v>
      </c>
      <c r="B31" s="17" t="s">
        <v>311</v>
      </c>
      <c r="C31" s="17" t="s">
        <v>720</v>
      </c>
      <c r="D31" s="17" t="s">
        <v>763</v>
      </c>
      <c r="E31" s="18">
        <v>3</v>
      </c>
      <c r="F31" s="24">
        <v>2</v>
      </c>
      <c r="G31" s="17"/>
      <c r="H31" s="17">
        <v>120</v>
      </c>
      <c r="I31" s="19">
        <f>PRODUCT(H31,1.15)</f>
        <v>138</v>
      </c>
      <c r="J31" s="19">
        <f>PRODUCT(I31,F31)</f>
        <v>276</v>
      </c>
      <c r="K31" s="38">
        <f>SUM(J26:J31)</f>
        <v>954.4999999999999</v>
      </c>
    </row>
    <row r="32" spans="1:11" ht="24.75" customHeight="1">
      <c r="A32" s="2" t="s">
        <v>257</v>
      </c>
      <c r="B32" s="2" t="s">
        <v>506</v>
      </c>
      <c r="C32" s="2" t="s">
        <v>398</v>
      </c>
      <c r="D32" s="2" t="s">
        <v>851</v>
      </c>
      <c r="E32" s="8" t="s">
        <v>757</v>
      </c>
      <c r="F32" s="22">
        <v>1</v>
      </c>
      <c r="G32" s="2"/>
      <c r="H32" s="2">
        <v>119</v>
      </c>
      <c r="I32" s="7">
        <f>PRODUCT(H32,1.15)</f>
        <v>136.85</v>
      </c>
      <c r="J32" s="7">
        <f>PRODUCT(I32,F32)</f>
        <v>136.85</v>
      </c>
      <c r="K32" s="37"/>
    </row>
    <row r="33" spans="1:11" ht="24.75" customHeight="1">
      <c r="A33" s="2" t="s">
        <v>257</v>
      </c>
      <c r="B33" s="2" t="s">
        <v>651</v>
      </c>
      <c r="C33" s="2" t="s">
        <v>854</v>
      </c>
      <c r="D33" s="2" t="s">
        <v>544</v>
      </c>
      <c r="E33" s="8" t="s">
        <v>668</v>
      </c>
      <c r="F33" s="22">
        <v>1</v>
      </c>
      <c r="G33" s="2"/>
      <c r="H33" s="2">
        <v>109</v>
      </c>
      <c r="I33" s="7">
        <f>PRODUCT(H33,1.15)</f>
        <v>125.35</v>
      </c>
      <c r="J33" s="7">
        <f>PRODUCT(I33,F33)</f>
        <v>125.35</v>
      </c>
      <c r="K33" s="37"/>
    </row>
    <row r="34" spans="1:11" ht="24.75" customHeight="1">
      <c r="A34" s="2" t="s">
        <v>257</v>
      </c>
      <c r="B34" s="2" t="s">
        <v>396</v>
      </c>
      <c r="C34" s="2" t="s">
        <v>244</v>
      </c>
      <c r="D34" s="2" t="s">
        <v>544</v>
      </c>
      <c r="E34" s="10" t="s">
        <v>906</v>
      </c>
      <c r="F34" s="22">
        <v>1</v>
      </c>
      <c r="G34" s="2"/>
      <c r="H34" s="2">
        <v>139</v>
      </c>
      <c r="I34" s="7">
        <f>PRODUCT(H34,1.15)</f>
        <v>159.85</v>
      </c>
      <c r="J34" s="7">
        <f>PRODUCT(I34,F34)</f>
        <v>159.85</v>
      </c>
      <c r="K34" s="37"/>
    </row>
    <row r="35" spans="1:11" ht="24.75" customHeight="1">
      <c r="A35" s="2" t="s">
        <v>257</v>
      </c>
      <c r="B35" s="2" t="s">
        <v>256</v>
      </c>
      <c r="C35" s="2" t="s">
        <v>350</v>
      </c>
      <c r="D35" s="2" t="s">
        <v>320</v>
      </c>
      <c r="E35" s="8">
        <v>2</v>
      </c>
      <c r="F35" s="27">
        <v>0</v>
      </c>
      <c r="G35" s="2"/>
      <c r="H35" s="2">
        <v>156</v>
      </c>
      <c r="I35" s="7">
        <f>PRODUCT(H35,1.15)</f>
        <v>179.39999999999998</v>
      </c>
      <c r="J35" s="7">
        <f>PRODUCT(I35,F35)</f>
        <v>0</v>
      </c>
      <c r="K35" s="37"/>
    </row>
    <row r="36" spans="1:11" ht="24.75" customHeight="1">
      <c r="A36" s="2" t="s">
        <v>257</v>
      </c>
      <c r="B36" s="2" t="s">
        <v>564</v>
      </c>
      <c r="C36" s="2" t="s">
        <v>272</v>
      </c>
      <c r="D36" s="2" t="s">
        <v>624</v>
      </c>
      <c r="E36" s="8">
        <v>2</v>
      </c>
      <c r="F36" s="22">
        <v>1</v>
      </c>
      <c r="G36" s="2"/>
      <c r="H36" s="2">
        <v>180</v>
      </c>
      <c r="I36" s="7">
        <f>PRODUCT(H36,1.15)</f>
        <v>206.99999999999997</v>
      </c>
      <c r="J36" s="7">
        <f>PRODUCT(I36,F36)</f>
        <v>206.99999999999997</v>
      </c>
      <c r="K36" s="37"/>
    </row>
    <row r="37" spans="1:11" ht="24.75" customHeight="1">
      <c r="A37" s="2" t="s">
        <v>257</v>
      </c>
      <c r="B37" s="2" t="s">
        <v>286</v>
      </c>
      <c r="C37" s="2" t="s">
        <v>431</v>
      </c>
      <c r="D37" s="2" t="s">
        <v>424</v>
      </c>
      <c r="E37" s="8" t="s">
        <v>360</v>
      </c>
      <c r="F37" s="22">
        <v>1</v>
      </c>
      <c r="G37" s="2"/>
      <c r="H37" s="2">
        <v>140</v>
      </c>
      <c r="I37" s="7">
        <f>PRODUCT(H37,1.15)</f>
        <v>161</v>
      </c>
      <c r="J37" s="7">
        <f>PRODUCT(I37,F37)</f>
        <v>161</v>
      </c>
      <c r="K37" s="37"/>
    </row>
    <row r="38" spans="1:11" ht="24.75" customHeight="1">
      <c r="A38" s="2" t="s">
        <v>257</v>
      </c>
      <c r="B38" s="2" t="s">
        <v>301</v>
      </c>
      <c r="C38" s="2" t="s">
        <v>449</v>
      </c>
      <c r="D38" s="2" t="s">
        <v>617</v>
      </c>
      <c r="E38" s="8">
        <v>2</v>
      </c>
      <c r="F38" s="22">
        <v>1</v>
      </c>
      <c r="G38" s="2"/>
      <c r="H38" s="2">
        <v>118</v>
      </c>
      <c r="I38" s="7">
        <f>PRODUCT(H38,1.15)</f>
        <v>135.7</v>
      </c>
      <c r="J38" s="7">
        <f>PRODUCT(I38,F38)</f>
        <v>135.7</v>
      </c>
      <c r="K38" s="37"/>
    </row>
    <row r="39" spans="1:11" s="20" customFormat="1" ht="24.75" customHeight="1">
      <c r="A39" s="17" t="s">
        <v>257</v>
      </c>
      <c r="B39" s="17" t="s">
        <v>862</v>
      </c>
      <c r="C39" s="17" t="s">
        <v>897</v>
      </c>
      <c r="D39" s="17" t="s">
        <v>460</v>
      </c>
      <c r="E39" s="18">
        <v>2</v>
      </c>
      <c r="F39" s="24">
        <v>2</v>
      </c>
      <c r="G39" s="17"/>
      <c r="H39" s="17">
        <v>52</v>
      </c>
      <c r="I39" s="19">
        <f>PRODUCT(H39,1.15)</f>
        <v>59.8</v>
      </c>
      <c r="J39" s="19">
        <f>PRODUCT(I39,F39)</f>
        <v>119.6</v>
      </c>
      <c r="K39" s="38">
        <f>SUM(J32:J39)</f>
        <v>1045.35</v>
      </c>
    </row>
    <row r="40" spans="1:11" ht="24.75" customHeight="1">
      <c r="A40" s="2" t="s">
        <v>207</v>
      </c>
      <c r="B40" s="2" t="s">
        <v>576</v>
      </c>
      <c r="C40" s="2" t="s">
        <v>392</v>
      </c>
      <c r="D40" s="2" t="s">
        <v>467</v>
      </c>
      <c r="E40" s="8">
        <v>4</v>
      </c>
      <c r="F40" s="22">
        <v>1</v>
      </c>
      <c r="G40" s="2"/>
      <c r="H40" s="2">
        <v>97</v>
      </c>
      <c r="I40" s="7">
        <f>PRODUCT(H40,1.15)</f>
        <v>111.55</v>
      </c>
      <c r="J40" s="7">
        <f>PRODUCT(I40,F40)</f>
        <v>111.55</v>
      </c>
      <c r="K40" s="37"/>
    </row>
    <row r="41" spans="1:11" ht="24.75" customHeight="1">
      <c r="A41" s="2" t="s">
        <v>207</v>
      </c>
      <c r="B41" s="2" t="s">
        <v>675</v>
      </c>
      <c r="C41" s="2" t="s">
        <v>642</v>
      </c>
      <c r="D41" s="2" t="s">
        <v>763</v>
      </c>
      <c r="E41" s="10" t="s">
        <v>904</v>
      </c>
      <c r="F41" s="22">
        <v>1</v>
      </c>
      <c r="G41" s="2"/>
      <c r="H41" s="2">
        <v>135</v>
      </c>
      <c r="I41" s="7">
        <f>PRODUCT(H41,1.15)</f>
        <v>155.25</v>
      </c>
      <c r="J41" s="7">
        <f>PRODUCT(I41,F41)</f>
        <v>155.25</v>
      </c>
      <c r="K41" s="37"/>
    </row>
    <row r="42" spans="1:11" ht="24.75" customHeight="1">
      <c r="A42" s="2" t="s">
        <v>207</v>
      </c>
      <c r="B42" s="2" t="s">
        <v>301</v>
      </c>
      <c r="C42" s="4" t="s">
        <v>921</v>
      </c>
      <c r="D42" s="2" t="s">
        <v>763</v>
      </c>
      <c r="E42" s="8">
        <v>3</v>
      </c>
      <c r="F42" s="22">
        <v>1</v>
      </c>
      <c r="G42" s="2"/>
      <c r="H42" s="2">
        <v>126</v>
      </c>
      <c r="I42" s="7">
        <f>PRODUCT(H42,1.15)</f>
        <v>144.89999999999998</v>
      </c>
      <c r="J42" s="7">
        <f>PRODUCT(I42,F42)</f>
        <v>144.89999999999998</v>
      </c>
      <c r="K42" s="37"/>
    </row>
    <row r="43" spans="1:11" ht="24.75" customHeight="1">
      <c r="A43" s="2" t="s">
        <v>207</v>
      </c>
      <c r="B43" s="2" t="s">
        <v>256</v>
      </c>
      <c r="C43" s="2" t="s">
        <v>229</v>
      </c>
      <c r="D43" s="2" t="s">
        <v>662</v>
      </c>
      <c r="E43" s="8">
        <v>4</v>
      </c>
      <c r="F43" s="22">
        <v>1</v>
      </c>
      <c r="G43" s="2"/>
      <c r="H43" s="2">
        <v>76</v>
      </c>
      <c r="I43" s="7">
        <f>PRODUCT(H43,1.15)</f>
        <v>87.39999999999999</v>
      </c>
      <c r="J43" s="7">
        <f>PRODUCT(I43,F43)</f>
        <v>87.39999999999999</v>
      </c>
      <c r="K43" s="37"/>
    </row>
    <row r="44" spans="1:11" ht="24.75" customHeight="1">
      <c r="A44" s="2" t="s">
        <v>207</v>
      </c>
      <c r="B44" s="2" t="s">
        <v>256</v>
      </c>
      <c r="C44" s="2" t="s">
        <v>439</v>
      </c>
      <c r="D44" s="2" t="s">
        <v>763</v>
      </c>
      <c r="E44" s="8">
        <v>4</v>
      </c>
      <c r="F44" s="22">
        <v>1</v>
      </c>
      <c r="G44" s="2"/>
      <c r="H44" s="2">
        <v>76</v>
      </c>
      <c r="I44" s="7">
        <f>PRODUCT(H44,1.15)</f>
        <v>87.39999999999999</v>
      </c>
      <c r="J44" s="7">
        <f>PRODUCT(I44,F44)</f>
        <v>87.39999999999999</v>
      </c>
      <c r="K44" s="37"/>
    </row>
    <row r="45" spans="1:11" ht="24.75" customHeight="1">
      <c r="A45" s="2" t="s">
        <v>207</v>
      </c>
      <c r="B45" s="2" t="s">
        <v>230</v>
      </c>
      <c r="C45" s="4" t="s">
        <v>924</v>
      </c>
      <c r="D45" s="2" t="s">
        <v>558</v>
      </c>
      <c r="E45" s="8">
        <v>3</v>
      </c>
      <c r="F45" s="22">
        <v>1</v>
      </c>
      <c r="G45" s="2"/>
      <c r="H45" s="2">
        <v>209</v>
      </c>
      <c r="I45" s="7">
        <f>PRODUCT(H45,1.15)</f>
        <v>240.35</v>
      </c>
      <c r="J45" s="7">
        <f>PRODUCT(I45,F45)</f>
        <v>240.35</v>
      </c>
      <c r="K45" s="37"/>
    </row>
    <row r="46" spans="1:11" ht="24.75" customHeight="1">
      <c r="A46" s="2" t="s">
        <v>207</v>
      </c>
      <c r="B46" s="2" t="s">
        <v>230</v>
      </c>
      <c r="C46" s="4" t="s">
        <v>925</v>
      </c>
      <c r="D46" s="2" t="s">
        <v>558</v>
      </c>
      <c r="E46" s="8">
        <v>3</v>
      </c>
      <c r="F46" s="22">
        <v>1</v>
      </c>
      <c r="G46" s="2"/>
      <c r="H46" s="2">
        <v>209</v>
      </c>
      <c r="I46" s="7">
        <f>PRODUCT(H46,1.15)</f>
        <v>240.35</v>
      </c>
      <c r="J46" s="7">
        <f>PRODUCT(I46,F46)</f>
        <v>240.35</v>
      </c>
      <c r="K46" s="37"/>
    </row>
    <row r="47" spans="1:11" ht="24.75" customHeight="1">
      <c r="A47" s="2" t="s">
        <v>207</v>
      </c>
      <c r="B47" s="2" t="s">
        <v>432</v>
      </c>
      <c r="C47" s="2" t="s">
        <v>830</v>
      </c>
      <c r="D47" s="2" t="s">
        <v>561</v>
      </c>
      <c r="E47" s="8">
        <v>3</v>
      </c>
      <c r="F47" s="22">
        <v>1</v>
      </c>
      <c r="G47" s="2"/>
      <c r="H47" s="2">
        <v>127</v>
      </c>
      <c r="I47" s="7">
        <f>PRODUCT(H47,1.15)</f>
        <v>146.04999999999998</v>
      </c>
      <c r="J47" s="7">
        <f>PRODUCT(I47,F47)</f>
        <v>146.04999999999998</v>
      </c>
      <c r="K47" s="37"/>
    </row>
    <row r="48" spans="1:11" ht="24.75" customHeight="1">
      <c r="A48" s="2" t="s">
        <v>207</v>
      </c>
      <c r="B48" s="2" t="s">
        <v>458</v>
      </c>
      <c r="C48" s="2" t="s">
        <v>567</v>
      </c>
      <c r="D48" s="2" t="s">
        <v>763</v>
      </c>
      <c r="E48" s="8">
        <v>3</v>
      </c>
      <c r="F48" s="22">
        <v>1</v>
      </c>
      <c r="G48" s="2"/>
      <c r="H48" s="2">
        <v>257</v>
      </c>
      <c r="I48" s="7">
        <f>PRODUCT(H48,1.15)</f>
        <v>295.54999999999995</v>
      </c>
      <c r="J48" s="7">
        <f>PRODUCT(I48,F48)</f>
        <v>295.54999999999995</v>
      </c>
      <c r="K48" s="37"/>
    </row>
    <row r="49" spans="1:11" ht="24.75" customHeight="1">
      <c r="A49" s="2" t="s">
        <v>207</v>
      </c>
      <c r="B49" s="2" t="s">
        <v>714</v>
      </c>
      <c r="C49" s="2" t="s">
        <v>9</v>
      </c>
      <c r="D49" s="2" t="s">
        <v>763</v>
      </c>
      <c r="E49" s="8" t="s">
        <v>219</v>
      </c>
      <c r="F49" s="22">
        <v>1</v>
      </c>
      <c r="G49" s="2"/>
      <c r="H49" s="2">
        <v>165</v>
      </c>
      <c r="I49" s="7">
        <f>PRODUCT(H49,1.15)</f>
        <v>189.74999999999997</v>
      </c>
      <c r="J49" s="7">
        <f>PRODUCT(I49,F49)</f>
        <v>189.74999999999997</v>
      </c>
      <c r="K49" s="37"/>
    </row>
    <row r="50" spans="1:11" s="20" customFormat="1" ht="24.75" customHeight="1">
      <c r="A50" s="17" t="s">
        <v>207</v>
      </c>
      <c r="B50" s="17" t="s">
        <v>319</v>
      </c>
      <c r="C50" s="17" t="s">
        <v>661</v>
      </c>
      <c r="D50" s="17" t="s">
        <v>763</v>
      </c>
      <c r="E50" s="18">
        <v>3</v>
      </c>
      <c r="F50" s="24">
        <v>1</v>
      </c>
      <c r="G50" s="17"/>
      <c r="H50" s="17">
        <v>101</v>
      </c>
      <c r="I50" s="19">
        <f>PRODUCT(H50,1.15)</f>
        <v>116.14999999999999</v>
      </c>
      <c r="J50" s="19">
        <f>PRODUCT(I50,F50)</f>
        <v>116.14999999999999</v>
      </c>
      <c r="K50" s="38">
        <f>SUM(J40:J50)</f>
        <v>1814.7</v>
      </c>
    </row>
    <row r="51" spans="1:11" ht="24.75" customHeight="1">
      <c r="A51" s="4" t="s">
        <v>684</v>
      </c>
      <c r="B51" s="2" t="s">
        <v>426</v>
      </c>
      <c r="C51" s="2" t="s">
        <v>95</v>
      </c>
      <c r="D51" s="2" t="s">
        <v>808</v>
      </c>
      <c r="E51" s="8">
        <v>2</v>
      </c>
      <c r="F51" s="22">
        <v>1</v>
      </c>
      <c r="G51" s="2"/>
      <c r="H51" s="2">
        <v>116</v>
      </c>
      <c r="I51" s="7">
        <f>PRODUCT(H51,1.15)</f>
        <v>133.39999999999998</v>
      </c>
      <c r="J51" s="7">
        <f>PRODUCT(I51,F51)</f>
        <v>133.39999999999998</v>
      </c>
      <c r="K51" s="37"/>
    </row>
    <row r="52" spans="1:11" ht="24.75" customHeight="1">
      <c r="A52" s="4" t="s">
        <v>684</v>
      </c>
      <c r="B52" s="2" t="s">
        <v>109</v>
      </c>
      <c r="C52" s="2" t="s">
        <v>487</v>
      </c>
      <c r="D52" s="2" t="s">
        <v>635</v>
      </c>
      <c r="E52" s="8" t="s">
        <v>220</v>
      </c>
      <c r="F52" s="22">
        <v>1</v>
      </c>
      <c r="G52" s="2"/>
      <c r="H52" s="2">
        <v>126</v>
      </c>
      <c r="I52" s="7">
        <f>PRODUCT(H52,1.15)</f>
        <v>144.89999999999998</v>
      </c>
      <c r="J52" s="7">
        <f>PRODUCT(I52,F52)</f>
        <v>144.89999999999998</v>
      </c>
      <c r="K52" s="37"/>
    </row>
    <row r="53" spans="1:11" ht="24.75" customHeight="1">
      <c r="A53" s="4" t="s">
        <v>684</v>
      </c>
      <c r="B53" s="2" t="s">
        <v>213</v>
      </c>
      <c r="C53" s="2" t="s">
        <v>98</v>
      </c>
      <c r="D53" s="2" t="s">
        <v>763</v>
      </c>
      <c r="E53" s="8">
        <v>2</v>
      </c>
      <c r="F53" s="22">
        <v>1</v>
      </c>
      <c r="G53" s="2"/>
      <c r="H53" s="2">
        <v>316</v>
      </c>
      <c r="I53" s="7">
        <f>PRODUCT(H53,1.15)</f>
        <v>363.4</v>
      </c>
      <c r="J53" s="7">
        <f>PRODUCT(I53,F53)</f>
        <v>363.4</v>
      </c>
      <c r="K53" s="37"/>
    </row>
    <row r="54" spans="1:11" ht="24.75" customHeight="1">
      <c r="A54" s="4" t="s">
        <v>684</v>
      </c>
      <c r="B54" s="2" t="s">
        <v>288</v>
      </c>
      <c r="C54" s="2" t="s">
        <v>878</v>
      </c>
      <c r="D54" s="2" t="s">
        <v>635</v>
      </c>
      <c r="E54" s="8">
        <v>2</v>
      </c>
      <c r="F54" s="22">
        <v>1</v>
      </c>
      <c r="G54" s="2"/>
      <c r="H54" s="2">
        <v>95</v>
      </c>
      <c r="I54" s="7">
        <f>PRODUCT(H54,1.15)</f>
        <v>109.24999999999999</v>
      </c>
      <c r="J54" s="7">
        <f>PRODUCT(I54,F54)</f>
        <v>109.24999999999999</v>
      </c>
      <c r="K54" s="37"/>
    </row>
    <row r="55" spans="1:11" ht="24.75" customHeight="1">
      <c r="A55" s="4" t="s">
        <v>684</v>
      </c>
      <c r="B55" s="2" t="s">
        <v>828</v>
      </c>
      <c r="C55" s="2" t="s">
        <v>97</v>
      </c>
      <c r="D55" s="2" t="s">
        <v>763</v>
      </c>
      <c r="E55" s="8">
        <v>2</v>
      </c>
      <c r="F55" s="22">
        <v>1</v>
      </c>
      <c r="G55" s="2"/>
      <c r="H55" s="2">
        <v>212</v>
      </c>
      <c r="I55" s="7">
        <f>PRODUCT(H55,1.15)</f>
        <v>243.79999999999998</v>
      </c>
      <c r="J55" s="7">
        <f>PRODUCT(I55,F55)</f>
        <v>243.79999999999998</v>
      </c>
      <c r="K55" s="37"/>
    </row>
    <row r="56" spans="1:11" s="20" customFormat="1" ht="24.75" customHeight="1">
      <c r="A56" s="21" t="s">
        <v>684</v>
      </c>
      <c r="B56" s="17" t="s">
        <v>828</v>
      </c>
      <c r="C56" s="17" t="s">
        <v>96</v>
      </c>
      <c r="D56" s="17" t="s">
        <v>763</v>
      </c>
      <c r="E56" s="18">
        <v>3</v>
      </c>
      <c r="F56" s="24">
        <v>1</v>
      </c>
      <c r="G56" s="17"/>
      <c r="H56" s="17">
        <v>212</v>
      </c>
      <c r="I56" s="19">
        <f>PRODUCT(H56,1.15)</f>
        <v>243.79999999999998</v>
      </c>
      <c r="J56" s="19">
        <f>PRODUCT(I56,F56)</f>
        <v>243.79999999999998</v>
      </c>
      <c r="K56" s="38">
        <f>SUM(J51:J56)</f>
        <v>1238.55</v>
      </c>
    </row>
    <row r="57" spans="1:11" ht="24.75" customHeight="1">
      <c r="A57" s="12" t="s">
        <v>364</v>
      </c>
      <c r="B57" s="2" t="s">
        <v>518</v>
      </c>
      <c r="C57" s="2" t="s">
        <v>508</v>
      </c>
      <c r="D57" s="2" t="s">
        <v>763</v>
      </c>
      <c r="E57" s="8" t="s">
        <v>219</v>
      </c>
      <c r="F57" s="22">
        <v>1</v>
      </c>
      <c r="G57" s="2"/>
      <c r="H57" s="2">
        <v>191</v>
      </c>
      <c r="I57" s="7">
        <f>PRODUCT(H57,1.15)</f>
        <v>219.64999999999998</v>
      </c>
      <c r="J57" s="7">
        <f>PRODUCT(I57,F57)</f>
        <v>219.64999999999998</v>
      </c>
      <c r="K57" s="37"/>
    </row>
    <row r="58" spans="1:11" ht="24.75" customHeight="1">
      <c r="A58" s="12" t="s">
        <v>364</v>
      </c>
      <c r="B58" s="2" t="s">
        <v>717</v>
      </c>
      <c r="C58" s="2" t="s">
        <v>705</v>
      </c>
      <c r="D58" s="2" t="s">
        <v>773</v>
      </c>
      <c r="E58" s="8" t="s">
        <v>219</v>
      </c>
      <c r="F58" s="22">
        <v>1</v>
      </c>
      <c r="G58" s="2"/>
      <c r="H58" s="2">
        <v>202</v>
      </c>
      <c r="I58" s="7">
        <f>PRODUCT(H58,1.15)</f>
        <v>232.29999999999998</v>
      </c>
      <c r="J58" s="7">
        <f>PRODUCT(I58,F58)</f>
        <v>232.29999999999998</v>
      </c>
      <c r="K58" s="37"/>
    </row>
    <row r="59" spans="1:11" ht="24.75" customHeight="1">
      <c r="A59" s="12" t="s">
        <v>364</v>
      </c>
      <c r="B59" s="2" t="s">
        <v>476</v>
      </c>
      <c r="C59" s="2" t="s">
        <v>43</v>
      </c>
      <c r="D59" s="2" t="s">
        <v>635</v>
      </c>
      <c r="E59" s="8" t="s">
        <v>219</v>
      </c>
      <c r="F59" s="22">
        <v>1</v>
      </c>
      <c r="G59" s="2"/>
      <c r="H59" s="2">
        <v>139</v>
      </c>
      <c r="I59" s="7">
        <f>PRODUCT(H59,1.15)</f>
        <v>159.85</v>
      </c>
      <c r="J59" s="7">
        <f>PRODUCT(I59,F59)</f>
        <v>159.85</v>
      </c>
      <c r="K59" s="37"/>
    </row>
    <row r="60" spans="1:11" s="20" customFormat="1" ht="24.75" customHeight="1">
      <c r="A60" s="16" t="s">
        <v>364</v>
      </c>
      <c r="B60" s="17" t="s">
        <v>518</v>
      </c>
      <c r="C60" s="17" t="s">
        <v>715</v>
      </c>
      <c r="D60" s="17" t="s">
        <v>763</v>
      </c>
      <c r="E60" s="18" t="s">
        <v>219</v>
      </c>
      <c r="F60" s="24">
        <v>1</v>
      </c>
      <c r="G60" s="17"/>
      <c r="H60" s="17">
        <v>393</v>
      </c>
      <c r="I60" s="19">
        <f>PRODUCT(H60,1.15)</f>
        <v>451.95</v>
      </c>
      <c r="J60" s="19">
        <f>PRODUCT(I60,F60)</f>
        <v>451.95</v>
      </c>
      <c r="K60" s="38">
        <f>SUM(J57:J60)</f>
        <v>1063.75</v>
      </c>
    </row>
    <row r="61" spans="1:11" ht="24.75" customHeight="1">
      <c r="A61" s="2" t="s">
        <v>896</v>
      </c>
      <c r="B61" s="2" t="s">
        <v>338</v>
      </c>
      <c r="C61" s="2" t="s">
        <v>592</v>
      </c>
      <c r="D61" s="2" t="s">
        <v>446</v>
      </c>
      <c r="E61" s="8">
        <v>2</v>
      </c>
      <c r="F61" s="22">
        <v>1</v>
      </c>
      <c r="G61" s="2"/>
      <c r="H61" s="2">
        <v>113</v>
      </c>
      <c r="I61" s="7">
        <f>PRODUCT(H61,1.15)</f>
        <v>129.95</v>
      </c>
      <c r="J61" s="7">
        <f>PRODUCT(I61,F61)</f>
        <v>129.95</v>
      </c>
      <c r="K61" s="37"/>
    </row>
    <row r="62" spans="1:11" ht="24.75" customHeight="1">
      <c r="A62" s="2" t="s">
        <v>896</v>
      </c>
      <c r="B62" s="2" t="s">
        <v>810</v>
      </c>
      <c r="C62" s="2" t="s">
        <v>740</v>
      </c>
      <c r="D62" s="2" t="s">
        <v>320</v>
      </c>
      <c r="E62" s="8">
        <v>2</v>
      </c>
      <c r="F62" s="22">
        <v>1</v>
      </c>
      <c r="G62" s="2"/>
      <c r="H62" s="2">
        <v>104</v>
      </c>
      <c r="I62" s="7">
        <f>PRODUCT(H62,1.15)</f>
        <v>119.6</v>
      </c>
      <c r="J62" s="7">
        <f>PRODUCT(I62,F62)</f>
        <v>119.6</v>
      </c>
      <c r="K62" s="37"/>
    </row>
    <row r="63" spans="1:11" ht="24.75" customHeight="1">
      <c r="A63" s="2" t="s">
        <v>896</v>
      </c>
      <c r="B63" s="2" t="s">
        <v>614</v>
      </c>
      <c r="C63" s="2" t="s">
        <v>792</v>
      </c>
      <c r="D63" s="2" t="s">
        <v>424</v>
      </c>
      <c r="E63" s="8" t="s">
        <v>223</v>
      </c>
      <c r="F63" s="22">
        <v>1</v>
      </c>
      <c r="G63" s="2"/>
      <c r="H63" s="5">
        <v>579</v>
      </c>
      <c r="I63" s="7">
        <f>PRODUCT(H63,1.15)</f>
        <v>665.8499999999999</v>
      </c>
      <c r="J63" s="7">
        <f>PRODUCT(I63,F63)</f>
        <v>665.8499999999999</v>
      </c>
      <c r="K63" s="37"/>
    </row>
    <row r="64" spans="1:11" ht="24.75" customHeight="1">
      <c r="A64" s="2" t="s">
        <v>896</v>
      </c>
      <c r="B64" s="2" t="s">
        <v>765</v>
      </c>
      <c r="C64" s="2" t="s">
        <v>77</v>
      </c>
      <c r="D64" s="2" t="s">
        <v>719</v>
      </c>
      <c r="E64" s="8">
        <v>2</v>
      </c>
      <c r="F64" s="22">
        <v>1</v>
      </c>
      <c r="G64" s="2"/>
      <c r="H64" s="2">
        <v>70</v>
      </c>
      <c r="I64" s="7">
        <f>PRODUCT(H64,1.15)</f>
        <v>80.5</v>
      </c>
      <c r="J64" s="7">
        <f>PRODUCT(I64,F64)</f>
        <v>80.5</v>
      </c>
      <c r="K64" s="37"/>
    </row>
    <row r="65" spans="1:11" s="20" customFormat="1" ht="24.75" customHeight="1">
      <c r="A65" s="17" t="s">
        <v>896</v>
      </c>
      <c r="B65" s="17" t="s">
        <v>765</v>
      </c>
      <c r="C65" s="17" t="s">
        <v>77</v>
      </c>
      <c r="D65" s="17" t="s">
        <v>655</v>
      </c>
      <c r="E65" s="18">
        <v>2</v>
      </c>
      <c r="F65" s="24">
        <v>1</v>
      </c>
      <c r="G65" s="17"/>
      <c r="H65" s="17">
        <v>70</v>
      </c>
      <c r="I65" s="19">
        <f>PRODUCT(H65,1.15)</f>
        <v>80.5</v>
      </c>
      <c r="J65" s="19">
        <f>PRODUCT(I65,F65)</f>
        <v>80.5</v>
      </c>
      <c r="K65" s="38">
        <f>SUM(J61:J65)</f>
        <v>1076.3999999999999</v>
      </c>
    </row>
    <row r="66" spans="1:11" ht="24.75" customHeight="1">
      <c r="A66" s="4" t="s">
        <v>160</v>
      </c>
      <c r="B66" s="4" t="s">
        <v>161</v>
      </c>
      <c r="C66" s="4" t="s">
        <v>162</v>
      </c>
      <c r="D66" s="4" t="s">
        <v>763</v>
      </c>
      <c r="E66" s="8">
        <v>3</v>
      </c>
      <c r="F66" s="22">
        <v>4</v>
      </c>
      <c r="G66" s="2"/>
      <c r="H66" s="2">
        <v>97</v>
      </c>
      <c r="I66" s="7">
        <f>PRODUCT(H66,1.15)</f>
        <v>111.55</v>
      </c>
      <c r="J66" s="7">
        <f>PRODUCT(I66,F66)</f>
        <v>446.2</v>
      </c>
      <c r="K66" s="37"/>
    </row>
    <row r="67" spans="1:11" ht="24.75" customHeight="1">
      <c r="A67" s="4" t="s">
        <v>160</v>
      </c>
      <c r="B67" s="4" t="s">
        <v>161</v>
      </c>
      <c r="C67" s="4" t="s">
        <v>162</v>
      </c>
      <c r="D67" s="4" t="s">
        <v>290</v>
      </c>
      <c r="E67" s="8">
        <v>3</v>
      </c>
      <c r="F67" s="22">
        <v>3</v>
      </c>
      <c r="G67" s="2"/>
      <c r="H67" s="2">
        <v>97</v>
      </c>
      <c r="I67" s="7">
        <f>PRODUCT(H67,1.15)</f>
        <v>111.55</v>
      </c>
      <c r="J67" s="7">
        <f>PRODUCT(I67,F67)</f>
        <v>334.65</v>
      </c>
      <c r="K67" s="37"/>
    </row>
    <row r="68" spans="1:11" ht="24.75" customHeight="1">
      <c r="A68" s="4" t="s">
        <v>160</v>
      </c>
      <c r="B68" s="4" t="s">
        <v>168</v>
      </c>
      <c r="C68" s="4" t="s">
        <v>15</v>
      </c>
      <c r="D68" s="4" t="s">
        <v>169</v>
      </c>
      <c r="E68" s="9" t="s">
        <v>13</v>
      </c>
      <c r="F68" s="22">
        <v>1</v>
      </c>
      <c r="G68" s="4"/>
      <c r="H68" s="4">
        <v>119</v>
      </c>
      <c r="I68" s="7">
        <f>PRODUCT(H68,1.15)</f>
        <v>136.85</v>
      </c>
      <c r="J68" s="7">
        <f>PRODUCT(I68,F68)</f>
        <v>136.85</v>
      </c>
      <c r="K68" s="37"/>
    </row>
    <row r="69" spans="1:11" ht="24.75" customHeight="1">
      <c r="A69" s="4" t="s">
        <v>160</v>
      </c>
      <c r="B69" s="4" t="s">
        <v>168</v>
      </c>
      <c r="C69" s="4" t="s">
        <v>15</v>
      </c>
      <c r="D69" s="4" t="s">
        <v>170</v>
      </c>
      <c r="E69" s="9" t="s">
        <v>171</v>
      </c>
      <c r="F69" s="22">
        <v>1</v>
      </c>
      <c r="G69" s="2"/>
      <c r="H69" s="4">
        <v>119</v>
      </c>
      <c r="I69" s="7">
        <f>PRODUCT(H69,1.15)</f>
        <v>136.85</v>
      </c>
      <c r="J69" s="7">
        <f>PRODUCT(I69,F69)</f>
        <v>136.85</v>
      </c>
      <c r="K69" s="37"/>
    </row>
    <row r="70" spans="1:11" ht="24.75" customHeight="1">
      <c r="A70" s="4" t="s">
        <v>160</v>
      </c>
      <c r="B70" s="4" t="s">
        <v>168</v>
      </c>
      <c r="C70" s="4" t="s">
        <v>15</v>
      </c>
      <c r="D70" s="4" t="s">
        <v>172</v>
      </c>
      <c r="E70" s="9" t="s">
        <v>173</v>
      </c>
      <c r="F70" s="22">
        <v>1</v>
      </c>
      <c r="G70" s="2"/>
      <c r="H70" s="4">
        <v>119</v>
      </c>
      <c r="I70" s="7">
        <f>PRODUCT(H70,1.15)</f>
        <v>136.85</v>
      </c>
      <c r="J70" s="7">
        <f>PRODUCT(I70,F70)</f>
        <v>136.85</v>
      </c>
      <c r="K70" s="37"/>
    </row>
    <row r="71" spans="1:11" ht="24.75" customHeight="1">
      <c r="A71" s="4" t="s">
        <v>160</v>
      </c>
      <c r="B71" s="4" t="s">
        <v>52</v>
      </c>
      <c r="C71" s="4" t="s">
        <v>50</v>
      </c>
      <c r="D71" s="4" t="s">
        <v>51</v>
      </c>
      <c r="E71" s="8">
        <v>3</v>
      </c>
      <c r="F71" s="27">
        <v>1</v>
      </c>
      <c r="G71" s="26" t="s">
        <v>931</v>
      </c>
      <c r="H71" s="2">
        <v>125</v>
      </c>
      <c r="I71" s="7">
        <f>PRODUCT(H71,1.15)</f>
        <v>143.75</v>
      </c>
      <c r="J71" s="7">
        <f>PRODUCT(I71,F71)</f>
        <v>143.75</v>
      </c>
      <c r="K71" s="37"/>
    </row>
    <row r="72" spans="1:11" ht="24.75" customHeight="1">
      <c r="A72" s="2" t="s">
        <v>160</v>
      </c>
      <c r="B72" s="2" t="s">
        <v>52</v>
      </c>
      <c r="C72" s="2" t="s">
        <v>53</v>
      </c>
      <c r="D72" s="2" t="s">
        <v>54</v>
      </c>
      <c r="E72" s="8">
        <v>3</v>
      </c>
      <c r="F72" s="27">
        <v>0</v>
      </c>
      <c r="G72" s="2"/>
      <c r="H72" s="2">
        <v>138</v>
      </c>
      <c r="I72" s="7">
        <f>PRODUCT(H72,1.15)</f>
        <v>158.7</v>
      </c>
      <c r="J72" s="7">
        <f>PRODUCT(I72,F72)</f>
        <v>0</v>
      </c>
      <c r="K72" s="37"/>
    </row>
    <row r="73" spans="1:11" ht="24.75" customHeight="1">
      <c r="A73" s="4" t="s">
        <v>160</v>
      </c>
      <c r="B73" s="2" t="s">
        <v>240</v>
      </c>
      <c r="C73" s="2" t="s">
        <v>839</v>
      </c>
      <c r="D73" s="4" t="s">
        <v>751</v>
      </c>
      <c r="E73" s="8">
        <v>3</v>
      </c>
      <c r="F73" s="22">
        <v>2</v>
      </c>
      <c r="G73" s="2"/>
      <c r="H73" s="2">
        <v>104</v>
      </c>
      <c r="I73" s="7">
        <f>PRODUCT(H73,1.15)</f>
        <v>119.6</v>
      </c>
      <c r="J73" s="7">
        <f>PRODUCT(I73,F73)</f>
        <v>239.2</v>
      </c>
      <c r="K73" s="37"/>
    </row>
    <row r="74" spans="1:11" ht="24.75" customHeight="1">
      <c r="A74" s="4" t="s">
        <v>160</v>
      </c>
      <c r="B74" s="2" t="s">
        <v>240</v>
      </c>
      <c r="C74" s="2" t="s">
        <v>379</v>
      </c>
      <c r="D74" s="4" t="s">
        <v>751</v>
      </c>
      <c r="E74" s="8">
        <v>3</v>
      </c>
      <c r="F74" s="22">
        <v>2</v>
      </c>
      <c r="G74" s="2"/>
      <c r="H74" s="2">
        <v>115</v>
      </c>
      <c r="I74" s="7">
        <f>PRODUCT(H74,1.15)</f>
        <v>132.25</v>
      </c>
      <c r="J74" s="7">
        <f>PRODUCT(I74,F74)</f>
        <v>264.5</v>
      </c>
      <c r="K74" s="37"/>
    </row>
    <row r="75" spans="1:11" ht="24.75" customHeight="1">
      <c r="A75" s="4" t="s">
        <v>160</v>
      </c>
      <c r="B75" s="4" t="s">
        <v>500</v>
      </c>
      <c r="C75" s="4" t="s">
        <v>152</v>
      </c>
      <c r="D75" s="4" t="s">
        <v>763</v>
      </c>
      <c r="E75" s="9">
        <v>3</v>
      </c>
      <c r="F75" s="22">
        <v>2</v>
      </c>
      <c r="G75" s="4"/>
      <c r="H75" s="4">
        <v>115</v>
      </c>
      <c r="I75" s="7">
        <f>PRODUCT(H75,1.15)</f>
        <v>132.25</v>
      </c>
      <c r="J75" s="7">
        <f>PRODUCT(I75,F75)</f>
        <v>264.5</v>
      </c>
      <c r="K75" s="37"/>
    </row>
    <row r="76" spans="1:11" ht="24.75" customHeight="1">
      <c r="A76" s="4" t="s">
        <v>160</v>
      </c>
      <c r="B76" s="4" t="s">
        <v>163</v>
      </c>
      <c r="C76" s="4" t="s">
        <v>164</v>
      </c>
      <c r="D76" s="4" t="s">
        <v>21</v>
      </c>
      <c r="E76" s="9">
        <v>3</v>
      </c>
      <c r="F76" s="22">
        <v>2</v>
      </c>
      <c r="G76" s="4"/>
      <c r="H76" s="4">
        <v>120</v>
      </c>
      <c r="I76" s="7">
        <f>PRODUCT(H76,1.15)</f>
        <v>138</v>
      </c>
      <c r="J76" s="7">
        <f>PRODUCT(I76,F76)</f>
        <v>276</v>
      </c>
      <c r="K76" s="37"/>
    </row>
    <row r="77" spans="1:11" ht="24.75" customHeight="1">
      <c r="A77" s="2" t="s">
        <v>160</v>
      </c>
      <c r="B77" s="2" t="s">
        <v>163</v>
      </c>
      <c r="C77" s="2" t="s">
        <v>164</v>
      </c>
      <c r="D77" s="2" t="s">
        <v>290</v>
      </c>
      <c r="E77" s="8">
        <v>3</v>
      </c>
      <c r="F77" s="22">
        <v>1</v>
      </c>
      <c r="G77" s="2"/>
      <c r="H77" s="2">
        <v>120</v>
      </c>
      <c r="I77" s="7">
        <f>PRODUCT(H77,1.15)</f>
        <v>138</v>
      </c>
      <c r="J77" s="7">
        <f>PRODUCT(I77,F77)</f>
        <v>138</v>
      </c>
      <c r="K77" s="37"/>
    </row>
    <row r="78" spans="1:11" s="20" customFormat="1" ht="24.75" customHeight="1">
      <c r="A78" s="21" t="s">
        <v>160</v>
      </c>
      <c r="B78" s="21" t="s">
        <v>165</v>
      </c>
      <c r="C78" s="17" t="s">
        <v>166</v>
      </c>
      <c r="D78" s="21" t="s">
        <v>167</v>
      </c>
      <c r="E78" s="18">
        <v>3</v>
      </c>
      <c r="F78" s="24">
        <v>1</v>
      </c>
      <c r="G78" s="17"/>
      <c r="H78" s="17">
        <v>108</v>
      </c>
      <c r="I78" s="19">
        <f>PRODUCT(H78,1.15)</f>
        <v>124.19999999999999</v>
      </c>
      <c r="J78" s="19">
        <f>PRODUCT(I78,F78)</f>
        <v>124.19999999999999</v>
      </c>
      <c r="K78" s="38">
        <f>SUM(J66:J78)</f>
        <v>2641.5499999999997</v>
      </c>
    </row>
    <row r="79" spans="1:11" ht="24.75" customHeight="1">
      <c r="A79" s="2" t="s">
        <v>813</v>
      </c>
      <c r="B79" s="2" t="s">
        <v>101</v>
      </c>
      <c r="C79" s="2" t="s">
        <v>2</v>
      </c>
      <c r="D79" s="2" t="s">
        <v>763</v>
      </c>
      <c r="E79" s="8">
        <v>4</v>
      </c>
      <c r="F79" s="22">
        <v>1</v>
      </c>
      <c r="G79" s="2"/>
      <c r="H79" s="2">
        <v>156</v>
      </c>
      <c r="I79" s="7">
        <f>PRODUCT(H79,1.15)</f>
        <v>179.39999999999998</v>
      </c>
      <c r="J79" s="7">
        <f>PRODUCT(I79,F79)</f>
        <v>179.39999999999998</v>
      </c>
      <c r="K79" s="37"/>
    </row>
    <row r="80" spans="1:11" s="20" customFormat="1" ht="24.75" customHeight="1">
      <c r="A80" s="17" t="s">
        <v>813</v>
      </c>
      <c r="B80" s="17" t="s">
        <v>638</v>
      </c>
      <c r="C80" s="17" t="s">
        <v>103</v>
      </c>
      <c r="D80" s="17" t="s">
        <v>763</v>
      </c>
      <c r="E80" s="18" t="s">
        <v>841</v>
      </c>
      <c r="F80" s="24">
        <v>1</v>
      </c>
      <c r="G80" s="17"/>
      <c r="H80" s="17">
        <v>344</v>
      </c>
      <c r="I80" s="19">
        <f>PRODUCT(H80,1.15)</f>
        <v>395.59999999999997</v>
      </c>
      <c r="J80" s="19">
        <f>PRODUCT(I80,F80)</f>
        <v>395.59999999999997</v>
      </c>
      <c r="K80" s="38">
        <f>SUM(J79:J80)</f>
        <v>575</v>
      </c>
    </row>
    <row r="81" spans="1:11" ht="24.75" customHeight="1">
      <c r="A81" s="2" t="s">
        <v>780</v>
      </c>
      <c r="B81" s="2" t="s">
        <v>250</v>
      </c>
      <c r="C81" s="2" t="s">
        <v>392</v>
      </c>
      <c r="D81" s="2" t="s">
        <v>87</v>
      </c>
      <c r="E81" s="8">
        <v>4</v>
      </c>
      <c r="F81" s="22">
        <v>2</v>
      </c>
      <c r="G81" s="4"/>
      <c r="H81" s="2">
        <v>97</v>
      </c>
      <c r="I81" s="7">
        <f>PRODUCT(H81,1.15)</f>
        <v>111.55</v>
      </c>
      <c r="J81" s="7">
        <f>PRODUCT(I81,F81)</f>
        <v>223.1</v>
      </c>
      <c r="K81" s="37"/>
    </row>
    <row r="82" spans="1:11" ht="24.75" customHeight="1">
      <c r="A82" s="2" t="s">
        <v>780</v>
      </c>
      <c r="B82" s="2" t="s">
        <v>250</v>
      </c>
      <c r="C82" s="4" t="s">
        <v>392</v>
      </c>
      <c r="D82" s="2" t="s">
        <v>21</v>
      </c>
      <c r="E82" s="8">
        <v>2</v>
      </c>
      <c r="F82" s="22">
        <v>1</v>
      </c>
      <c r="G82" s="2"/>
      <c r="H82" s="2">
        <v>97</v>
      </c>
      <c r="I82" s="7">
        <f>PRODUCT(H82,1.15)</f>
        <v>111.55</v>
      </c>
      <c r="J82" s="7">
        <f>PRODUCT(I82,F82)</f>
        <v>111.55</v>
      </c>
      <c r="K82" s="37"/>
    </row>
    <row r="83" spans="1:11" ht="24.75" customHeight="1">
      <c r="A83" s="2" t="s">
        <v>780</v>
      </c>
      <c r="B83" s="2" t="s">
        <v>250</v>
      </c>
      <c r="C83" s="2" t="s">
        <v>728</v>
      </c>
      <c r="D83" s="2" t="s">
        <v>86</v>
      </c>
      <c r="E83" s="8" t="s">
        <v>391</v>
      </c>
      <c r="F83" s="22">
        <v>4</v>
      </c>
      <c r="G83" s="4"/>
      <c r="H83" s="2">
        <v>116</v>
      </c>
      <c r="I83" s="7">
        <f>PRODUCT(H83,1.15)</f>
        <v>133.39999999999998</v>
      </c>
      <c r="J83" s="7">
        <f>PRODUCT(I83,F83)</f>
        <v>533.5999999999999</v>
      </c>
      <c r="K83" s="37"/>
    </row>
    <row r="84" spans="1:11" ht="24.75" customHeight="1">
      <c r="A84" s="2" t="s">
        <v>780</v>
      </c>
      <c r="B84" s="2" t="s">
        <v>825</v>
      </c>
      <c r="C84" s="2" t="s">
        <v>782</v>
      </c>
      <c r="D84" s="2" t="s">
        <v>496</v>
      </c>
      <c r="E84" s="8">
        <v>2</v>
      </c>
      <c r="F84" s="22">
        <v>1</v>
      </c>
      <c r="G84" s="4"/>
      <c r="H84" s="2">
        <v>118</v>
      </c>
      <c r="I84" s="7">
        <f>PRODUCT(H84,1.15)</f>
        <v>135.7</v>
      </c>
      <c r="J84" s="7">
        <f>PRODUCT(I84,F84)</f>
        <v>135.7</v>
      </c>
      <c r="K84" s="37"/>
    </row>
    <row r="85" spans="1:11" ht="24.75" customHeight="1">
      <c r="A85" s="2" t="s">
        <v>780</v>
      </c>
      <c r="B85" s="2" t="s">
        <v>786</v>
      </c>
      <c r="C85" s="2" t="s">
        <v>881</v>
      </c>
      <c r="D85" s="2" t="s">
        <v>763</v>
      </c>
      <c r="E85" s="8">
        <v>4</v>
      </c>
      <c r="F85" s="27">
        <v>1</v>
      </c>
      <c r="G85" s="26" t="s">
        <v>935</v>
      </c>
      <c r="H85" s="2">
        <v>133</v>
      </c>
      <c r="I85" s="7">
        <f>PRODUCT(H85,1.15)</f>
        <v>152.95</v>
      </c>
      <c r="J85" s="7">
        <f>PRODUCT(I85,F85)</f>
        <v>152.95</v>
      </c>
      <c r="K85" s="37"/>
    </row>
    <row r="86" spans="1:11" ht="24.75" customHeight="1">
      <c r="A86" s="2" t="s">
        <v>780</v>
      </c>
      <c r="B86" s="2" t="s">
        <v>713</v>
      </c>
      <c r="C86" s="2" t="s">
        <v>882</v>
      </c>
      <c r="D86" s="2" t="s">
        <v>763</v>
      </c>
      <c r="E86" s="8">
        <v>4</v>
      </c>
      <c r="F86" s="27">
        <v>0</v>
      </c>
      <c r="G86" s="26" t="s">
        <v>936</v>
      </c>
      <c r="H86" s="2">
        <v>144</v>
      </c>
      <c r="I86" s="7">
        <f>PRODUCT(H86,1.15)</f>
        <v>165.6</v>
      </c>
      <c r="J86" s="7">
        <f>PRODUCT(I86,F86)</f>
        <v>0</v>
      </c>
      <c r="K86" s="37"/>
    </row>
    <row r="87" spans="1:11" ht="24.75" customHeight="1">
      <c r="A87" s="2" t="s">
        <v>780</v>
      </c>
      <c r="B87" s="2" t="s">
        <v>576</v>
      </c>
      <c r="C87" s="2" t="s">
        <v>284</v>
      </c>
      <c r="D87" s="2" t="s">
        <v>84</v>
      </c>
      <c r="E87" s="8">
        <v>4</v>
      </c>
      <c r="F87" s="22">
        <v>2</v>
      </c>
      <c r="G87" s="2"/>
      <c r="H87" s="2">
        <v>111</v>
      </c>
      <c r="I87" s="7">
        <f>PRODUCT(H87,1.15)</f>
        <v>127.64999999999999</v>
      </c>
      <c r="J87" s="7">
        <f>PRODUCT(I87,F87)</f>
        <v>255.29999999999998</v>
      </c>
      <c r="K87" s="37"/>
    </row>
    <row r="88" spans="1:11" s="20" customFormat="1" ht="24.75" customHeight="1">
      <c r="A88" s="17" t="s">
        <v>780</v>
      </c>
      <c r="B88" s="17" t="s">
        <v>83</v>
      </c>
      <c r="C88" s="17" t="s">
        <v>335</v>
      </c>
      <c r="D88" s="17" t="s">
        <v>763</v>
      </c>
      <c r="E88" s="18">
        <v>4</v>
      </c>
      <c r="F88" s="24">
        <v>1</v>
      </c>
      <c r="G88" s="17"/>
      <c r="H88" s="17">
        <v>150</v>
      </c>
      <c r="I88" s="19">
        <f>PRODUCT(H88,1.15)</f>
        <v>172.5</v>
      </c>
      <c r="J88" s="19">
        <f>PRODUCT(I88,F88)</f>
        <v>172.5</v>
      </c>
      <c r="K88" s="38">
        <f>SUM(J81:J88)</f>
        <v>1584.6999999999998</v>
      </c>
    </row>
    <row r="89" spans="1:11" ht="24.75" customHeight="1">
      <c r="A89" s="2" t="s">
        <v>444</v>
      </c>
      <c r="B89" s="4" t="s">
        <v>926</v>
      </c>
      <c r="C89" s="2" t="s">
        <v>433</v>
      </c>
      <c r="D89" s="2" t="s">
        <v>763</v>
      </c>
      <c r="E89" s="10" t="s">
        <v>904</v>
      </c>
      <c r="F89" s="22">
        <v>1</v>
      </c>
      <c r="G89" s="2"/>
      <c r="H89" s="2">
        <v>129</v>
      </c>
      <c r="I89" s="7">
        <f>PRODUCT(H89,1.15)</f>
        <v>148.35</v>
      </c>
      <c r="J89" s="7">
        <f>PRODUCT(I89,F89)</f>
        <v>148.35</v>
      </c>
      <c r="K89" s="37"/>
    </row>
    <row r="90" spans="1:11" ht="24.75" customHeight="1">
      <c r="A90" s="2" t="s">
        <v>444</v>
      </c>
      <c r="B90" s="2" t="s">
        <v>889</v>
      </c>
      <c r="C90" s="4" t="s">
        <v>923</v>
      </c>
      <c r="D90" s="2" t="s">
        <v>763</v>
      </c>
      <c r="E90" s="8" t="s">
        <v>721</v>
      </c>
      <c r="F90" s="22">
        <v>1</v>
      </c>
      <c r="G90" s="2"/>
      <c r="H90" s="2">
        <v>202</v>
      </c>
      <c r="I90" s="7">
        <f>PRODUCT(H90,1.15)</f>
        <v>232.29999999999998</v>
      </c>
      <c r="J90" s="7">
        <f>PRODUCT(I90,F90)</f>
        <v>232.29999999999998</v>
      </c>
      <c r="K90" s="37"/>
    </row>
    <row r="91" spans="1:11" ht="24.75" customHeight="1">
      <c r="A91" s="2" t="s">
        <v>444</v>
      </c>
      <c r="B91" s="2" t="s">
        <v>786</v>
      </c>
      <c r="C91" s="2" t="s">
        <v>411</v>
      </c>
      <c r="D91" s="2" t="s">
        <v>785</v>
      </c>
      <c r="E91" s="8">
        <v>3</v>
      </c>
      <c r="F91" s="22">
        <v>1</v>
      </c>
      <c r="G91" s="2"/>
      <c r="H91" s="2">
        <v>125</v>
      </c>
      <c r="I91" s="7">
        <f>PRODUCT(H91,1.15)</f>
        <v>143.75</v>
      </c>
      <c r="J91" s="7">
        <f>PRODUCT(I91,F91)</f>
        <v>143.75</v>
      </c>
      <c r="K91" s="37"/>
    </row>
    <row r="92" spans="1:11" ht="24.75" customHeight="1">
      <c r="A92" s="2" t="s">
        <v>444</v>
      </c>
      <c r="B92" s="2" t="s">
        <v>828</v>
      </c>
      <c r="C92" s="2" t="s">
        <v>222</v>
      </c>
      <c r="D92" s="2" t="s">
        <v>763</v>
      </c>
      <c r="E92" s="8">
        <v>4</v>
      </c>
      <c r="F92" s="22">
        <v>1</v>
      </c>
      <c r="G92" s="2"/>
      <c r="H92" s="2">
        <v>115</v>
      </c>
      <c r="I92" s="7">
        <f>PRODUCT(H92,1.15)</f>
        <v>132.25</v>
      </c>
      <c r="J92" s="7">
        <f>PRODUCT(I92,F92)</f>
        <v>132.25</v>
      </c>
      <c r="K92" s="37"/>
    </row>
    <row r="93" spans="1:11" ht="24.75" customHeight="1">
      <c r="A93" s="2" t="s">
        <v>444</v>
      </c>
      <c r="B93" s="2" t="s">
        <v>828</v>
      </c>
      <c r="C93" s="2" t="s">
        <v>797</v>
      </c>
      <c r="D93" s="2" t="s">
        <v>763</v>
      </c>
      <c r="E93" s="8">
        <v>4</v>
      </c>
      <c r="F93" s="22">
        <v>1</v>
      </c>
      <c r="G93" s="2"/>
      <c r="H93" s="2">
        <v>101</v>
      </c>
      <c r="I93" s="7">
        <f>PRODUCT(H93,1.15)</f>
        <v>116.14999999999999</v>
      </c>
      <c r="J93" s="7">
        <f>PRODUCT(I93,F93)</f>
        <v>116.14999999999999</v>
      </c>
      <c r="K93" s="37"/>
    </row>
    <row r="94" spans="1:11" ht="24.75" customHeight="1">
      <c r="A94" s="2" t="s">
        <v>444</v>
      </c>
      <c r="B94" s="2" t="s">
        <v>692</v>
      </c>
      <c r="C94" s="2" t="s">
        <v>214</v>
      </c>
      <c r="D94" s="2" t="s">
        <v>763</v>
      </c>
      <c r="E94" s="8" t="s">
        <v>904</v>
      </c>
      <c r="F94" s="22">
        <v>2</v>
      </c>
      <c r="G94" s="2"/>
      <c r="H94" s="2">
        <v>165</v>
      </c>
      <c r="I94" s="7">
        <f>PRODUCT(H94,1.15)</f>
        <v>189.74999999999997</v>
      </c>
      <c r="J94" s="7">
        <f>PRODUCT(I94,F94)</f>
        <v>379.49999999999994</v>
      </c>
      <c r="K94" s="37"/>
    </row>
    <row r="95" spans="1:11" ht="24.75" customHeight="1">
      <c r="A95" s="2" t="s">
        <v>444</v>
      </c>
      <c r="B95" s="2" t="s">
        <v>692</v>
      </c>
      <c r="C95" s="2" t="s">
        <v>214</v>
      </c>
      <c r="D95" s="2" t="s">
        <v>316</v>
      </c>
      <c r="E95" s="10" t="s">
        <v>904</v>
      </c>
      <c r="F95" s="22">
        <v>1</v>
      </c>
      <c r="G95" s="2"/>
      <c r="H95" s="2">
        <v>165</v>
      </c>
      <c r="I95" s="7">
        <f>PRODUCT(H95,1.15)</f>
        <v>189.74999999999997</v>
      </c>
      <c r="J95" s="7">
        <f>PRODUCT(I95,F95)</f>
        <v>189.74999999999997</v>
      </c>
      <c r="K95" s="37"/>
    </row>
    <row r="96" spans="1:11" ht="24.75" customHeight="1">
      <c r="A96" s="2" t="s">
        <v>444</v>
      </c>
      <c r="B96" s="2" t="s">
        <v>301</v>
      </c>
      <c r="C96" s="4" t="s">
        <v>90</v>
      </c>
      <c r="D96" s="2" t="s">
        <v>331</v>
      </c>
      <c r="E96" s="8">
        <v>3</v>
      </c>
      <c r="F96" s="27">
        <v>0</v>
      </c>
      <c r="G96" s="2"/>
      <c r="H96" s="2">
        <v>141</v>
      </c>
      <c r="I96" s="7">
        <f>PRODUCT(H96,1.15)</f>
        <v>162.14999999999998</v>
      </c>
      <c r="J96" s="7">
        <f>PRODUCT(I96,F96)</f>
        <v>0</v>
      </c>
      <c r="K96" s="37"/>
    </row>
    <row r="97" spans="1:11" ht="24.75" customHeight="1">
      <c r="A97" s="2" t="s">
        <v>444</v>
      </c>
      <c r="B97" s="2" t="s">
        <v>886</v>
      </c>
      <c r="C97" s="2" t="s">
        <v>653</v>
      </c>
      <c r="D97" s="2" t="s">
        <v>763</v>
      </c>
      <c r="E97" s="10" t="s">
        <v>904</v>
      </c>
      <c r="F97" s="22">
        <v>1</v>
      </c>
      <c r="G97" s="2"/>
      <c r="H97" s="2">
        <v>145</v>
      </c>
      <c r="I97" s="7">
        <f>PRODUCT(H97,1.15)</f>
        <v>166.75</v>
      </c>
      <c r="J97" s="7">
        <f>PRODUCT(I97,F97)</f>
        <v>166.75</v>
      </c>
      <c r="K97" s="37"/>
    </row>
    <row r="98" spans="1:11" s="20" customFormat="1" ht="24.75" customHeight="1">
      <c r="A98" s="17" t="s">
        <v>444</v>
      </c>
      <c r="B98" s="17" t="s">
        <v>890</v>
      </c>
      <c r="C98" s="17" t="s">
        <v>599</v>
      </c>
      <c r="D98" s="17" t="s">
        <v>605</v>
      </c>
      <c r="E98" s="18">
        <v>3</v>
      </c>
      <c r="F98" s="24">
        <v>1</v>
      </c>
      <c r="G98" s="17"/>
      <c r="H98" s="17">
        <v>108</v>
      </c>
      <c r="I98" s="19">
        <f>PRODUCT(H98,1.15)</f>
        <v>124.19999999999999</v>
      </c>
      <c r="J98" s="19">
        <f>PRODUCT(I98,F98)</f>
        <v>124.19999999999999</v>
      </c>
      <c r="K98" s="38">
        <f>SUM(J89:J98)</f>
        <v>1633</v>
      </c>
    </row>
    <row r="99" spans="1:11" ht="24.75" customHeight="1">
      <c r="A99" s="12" t="s">
        <v>817</v>
      </c>
      <c r="B99" s="2" t="s">
        <v>576</v>
      </c>
      <c r="C99" s="2" t="s">
        <v>392</v>
      </c>
      <c r="D99" s="2" t="s">
        <v>589</v>
      </c>
      <c r="E99" s="8">
        <v>2</v>
      </c>
      <c r="F99" s="22">
        <v>2</v>
      </c>
      <c r="G99" s="2"/>
      <c r="H99" s="2">
        <v>97</v>
      </c>
      <c r="I99" s="7">
        <f>PRODUCT(H99,1.15)</f>
        <v>111.55</v>
      </c>
      <c r="J99" s="7">
        <f>PRODUCT(I99,F99)</f>
        <v>223.1</v>
      </c>
      <c r="K99" s="37"/>
    </row>
    <row r="100" spans="1:11" ht="24.75" customHeight="1">
      <c r="A100" s="12" t="s">
        <v>817</v>
      </c>
      <c r="B100" s="2" t="s">
        <v>576</v>
      </c>
      <c r="C100" s="2" t="s">
        <v>377</v>
      </c>
      <c r="D100" s="2" t="s">
        <v>542</v>
      </c>
      <c r="E100" s="8">
        <v>2</v>
      </c>
      <c r="F100" s="22">
        <v>2</v>
      </c>
      <c r="G100" s="2"/>
      <c r="H100" s="2">
        <v>124</v>
      </c>
      <c r="I100" s="7">
        <f>PRODUCT(H100,1.15)</f>
        <v>142.6</v>
      </c>
      <c r="J100" s="7">
        <f>PRODUCT(I100,F100)</f>
        <v>285.2</v>
      </c>
      <c r="K100" s="37"/>
    </row>
    <row r="101" spans="1:11" ht="24.75" customHeight="1">
      <c r="A101" s="12" t="s">
        <v>817</v>
      </c>
      <c r="B101" s="2" t="s">
        <v>426</v>
      </c>
      <c r="C101" s="2" t="s">
        <v>562</v>
      </c>
      <c r="D101" s="2" t="s">
        <v>429</v>
      </c>
      <c r="E101" s="8">
        <v>2</v>
      </c>
      <c r="F101" s="22">
        <v>2</v>
      </c>
      <c r="G101" s="2"/>
      <c r="H101" s="2">
        <v>80</v>
      </c>
      <c r="I101" s="7">
        <f>PRODUCT(H101,1.15)</f>
        <v>92</v>
      </c>
      <c r="J101" s="7">
        <f>PRODUCT(I101,F101)</f>
        <v>184</v>
      </c>
      <c r="K101" s="37"/>
    </row>
    <row r="102" spans="1:11" ht="24.75" customHeight="1">
      <c r="A102" s="12" t="s">
        <v>817</v>
      </c>
      <c r="B102" s="2" t="s">
        <v>426</v>
      </c>
      <c r="C102" s="2" t="s">
        <v>562</v>
      </c>
      <c r="D102" s="2" t="s">
        <v>823</v>
      </c>
      <c r="E102" s="8">
        <v>2</v>
      </c>
      <c r="F102" s="22">
        <v>2</v>
      </c>
      <c r="G102" s="2"/>
      <c r="H102" s="2">
        <v>80</v>
      </c>
      <c r="I102" s="7">
        <f>PRODUCT(H102,1.15)</f>
        <v>92</v>
      </c>
      <c r="J102" s="7">
        <f>PRODUCT(I102,F102)</f>
        <v>184</v>
      </c>
      <c r="K102" s="37"/>
    </row>
    <row r="103" spans="1:11" ht="24.75" customHeight="1">
      <c r="A103" s="12" t="s">
        <v>817</v>
      </c>
      <c r="B103" s="2" t="s">
        <v>576</v>
      </c>
      <c r="C103" s="2" t="s">
        <v>363</v>
      </c>
      <c r="D103" s="2" t="s">
        <v>261</v>
      </c>
      <c r="E103" s="8">
        <v>2</v>
      </c>
      <c r="F103" s="22">
        <v>3</v>
      </c>
      <c r="G103" s="2"/>
      <c r="H103" s="2">
        <v>124</v>
      </c>
      <c r="I103" s="7">
        <f>PRODUCT(H103,1.15)</f>
        <v>142.6</v>
      </c>
      <c r="J103" s="7">
        <f>PRODUCT(I103,F103)</f>
        <v>427.79999999999995</v>
      </c>
      <c r="K103" s="37"/>
    </row>
    <row r="104" spans="1:11" ht="24.75" customHeight="1">
      <c r="A104" s="12" t="s">
        <v>817</v>
      </c>
      <c r="B104" s="2" t="s">
        <v>576</v>
      </c>
      <c r="C104" s="2" t="s">
        <v>363</v>
      </c>
      <c r="D104" s="2" t="s">
        <v>275</v>
      </c>
      <c r="E104" s="8">
        <v>2</v>
      </c>
      <c r="F104" s="27">
        <v>0</v>
      </c>
      <c r="G104" s="2"/>
      <c r="H104" s="2">
        <v>124</v>
      </c>
      <c r="I104" s="7">
        <f>PRODUCT(H104,1.15)</f>
        <v>142.6</v>
      </c>
      <c r="J104" s="7">
        <f>PRODUCT(I104,F104)</f>
        <v>0</v>
      </c>
      <c r="K104" s="37"/>
    </row>
    <row r="105" spans="1:11" s="20" customFormat="1" ht="24.75" customHeight="1">
      <c r="A105" s="16" t="s">
        <v>817</v>
      </c>
      <c r="B105" s="17" t="s">
        <v>576</v>
      </c>
      <c r="C105" s="17" t="s">
        <v>363</v>
      </c>
      <c r="D105" s="17" t="s">
        <v>763</v>
      </c>
      <c r="E105" s="18">
        <v>2</v>
      </c>
      <c r="F105" s="28">
        <v>0</v>
      </c>
      <c r="G105" s="17"/>
      <c r="H105" s="17">
        <v>124</v>
      </c>
      <c r="I105" s="19">
        <f>PRODUCT(H105,1.15)</f>
        <v>142.6</v>
      </c>
      <c r="J105" s="19">
        <f>PRODUCT(I105,F105)</f>
        <v>0</v>
      </c>
      <c r="K105" s="38">
        <f>SUM(J99:J105)</f>
        <v>1304.1</v>
      </c>
    </row>
    <row r="106" spans="1:11" ht="24.75" customHeight="1">
      <c r="A106" s="2" t="s">
        <v>215</v>
      </c>
      <c r="B106" s="2" t="s">
        <v>480</v>
      </c>
      <c r="C106" s="2" t="s">
        <v>298</v>
      </c>
      <c r="D106" s="2" t="s">
        <v>763</v>
      </c>
      <c r="E106" s="8">
        <v>3</v>
      </c>
      <c r="F106" s="22">
        <v>1</v>
      </c>
      <c r="G106" s="2"/>
      <c r="H106" s="2">
        <v>145</v>
      </c>
      <c r="I106" s="7">
        <f>PRODUCT(H106,1.15)</f>
        <v>166.75</v>
      </c>
      <c r="J106" s="7">
        <f>PRODUCT(I106,F106)</f>
        <v>166.75</v>
      </c>
      <c r="K106" s="37"/>
    </row>
    <row r="107" spans="1:11" ht="24.75" customHeight="1">
      <c r="A107" s="2" t="s">
        <v>215</v>
      </c>
      <c r="B107" s="2" t="s">
        <v>816</v>
      </c>
      <c r="C107" s="2" t="s">
        <v>321</v>
      </c>
      <c r="D107" s="2" t="s">
        <v>763</v>
      </c>
      <c r="E107" s="8">
        <v>3</v>
      </c>
      <c r="F107" s="22">
        <v>1</v>
      </c>
      <c r="G107" s="2"/>
      <c r="H107" s="2">
        <v>154</v>
      </c>
      <c r="I107" s="7">
        <f>PRODUCT(H107,1.15)</f>
        <v>177.1</v>
      </c>
      <c r="J107" s="7">
        <f>PRODUCT(I107,F107)</f>
        <v>177.1</v>
      </c>
      <c r="K107" s="37"/>
    </row>
    <row r="108" spans="1:11" ht="24.75" customHeight="1">
      <c r="A108" s="2" t="s">
        <v>215</v>
      </c>
      <c r="B108" s="2" t="s">
        <v>432</v>
      </c>
      <c r="C108" s="2" t="s">
        <v>361</v>
      </c>
      <c r="D108" s="2" t="s">
        <v>763</v>
      </c>
      <c r="E108" s="8">
        <v>3</v>
      </c>
      <c r="F108" s="22">
        <v>1</v>
      </c>
      <c r="G108" s="2"/>
      <c r="H108" s="2">
        <v>108</v>
      </c>
      <c r="I108" s="7">
        <f>PRODUCT(H108,1.15)</f>
        <v>124.19999999999999</v>
      </c>
      <c r="J108" s="7">
        <f>PRODUCT(I108,F108)</f>
        <v>124.19999999999999</v>
      </c>
      <c r="K108" s="37"/>
    </row>
    <row r="109" spans="1:11" ht="24.75" customHeight="1">
      <c r="A109" s="17" t="s">
        <v>215</v>
      </c>
      <c r="B109" s="17" t="s">
        <v>816</v>
      </c>
      <c r="C109" s="17" t="s">
        <v>291</v>
      </c>
      <c r="D109" s="17" t="s">
        <v>763</v>
      </c>
      <c r="E109" s="18">
        <v>3</v>
      </c>
      <c r="F109" s="28">
        <v>0</v>
      </c>
      <c r="G109" s="17"/>
      <c r="H109" s="17">
        <v>72</v>
      </c>
      <c r="I109" s="19">
        <f>PRODUCT(H109,1.15)</f>
        <v>82.8</v>
      </c>
      <c r="J109" s="19">
        <f>PRODUCT(I109,F109)</f>
        <v>0</v>
      </c>
      <c r="K109" s="38">
        <f>SUM(J106:J109)</f>
        <v>468.05</v>
      </c>
    </row>
    <row r="110" spans="1:11" ht="24.75" customHeight="1">
      <c r="A110" s="2" t="s">
        <v>701</v>
      </c>
      <c r="B110" s="2" t="s">
        <v>786</v>
      </c>
      <c r="C110" s="2" t="s">
        <v>117</v>
      </c>
      <c r="D110" s="2" t="s">
        <v>342</v>
      </c>
      <c r="E110" s="8">
        <v>2</v>
      </c>
      <c r="F110" s="22">
        <v>1</v>
      </c>
      <c r="G110" s="2"/>
      <c r="H110" s="2">
        <v>160</v>
      </c>
      <c r="I110" s="7">
        <f>PRODUCT(H110,1.15)</f>
        <v>184</v>
      </c>
      <c r="J110" s="7">
        <f>PRODUCT(I110,F110)</f>
        <v>184</v>
      </c>
      <c r="K110" s="37"/>
    </row>
    <row r="111" spans="1:11" ht="24.75" customHeight="1">
      <c r="A111" s="2" t="s">
        <v>701</v>
      </c>
      <c r="B111" s="2" t="s">
        <v>537</v>
      </c>
      <c r="C111" s="2" t="s">
        <v>258</v>
      </c>
      <c r="D111" s="2" t="s">
        <v>763</v>
      </c>
      <c r="E111" s="8">
        <v>3</v>
      </c>
      <c r="F111" s="22">
        <v>1</v>
      </c>
      <c r="G111" s="2"/>
      <c r="H111" s="2">
        <v>173</v>
      </c>
      <c r="I111" s="7">
        <f>PRODUCT(H111,1.15)</f>
        <v>198.95</v>
      </c>
      <c r="J111" s="7">
        <f>PRODUCT(I111,F111)</f>
        <v>198.95</v>
      </c>
      <c r="K111" s="37"/>
    </row>
    <row r="112" spans="1:11" ht="24.75" customHeight="1">
      <c r="A112" s="2" t="s">
        <v>701</v>
      </c>
      <c r="B112" s="2" t="s">
        <v>786</v>
      </c>
      <c r="C112" s="2" t="s">
        <v>782</v>
      </c>
      <c r="D112" s="2" t="s">
        <v>464</v>
      </c>
      <c r="E112" s="8">
        <v>3</v>
      </c>
      <c r="F112" s="22">
        <v>1</v>
      </c>
      <c r="G112" s="2"/>
      <c r="H112" s="2">
        <v>118</v>
      </c>
      <c r="I112" s="7">
        <f>PRODUCT(H112,1.15)</f>
        <v>135.7</v>
      </c>
      <c r="J112" s="7">
        <f>PRODUCT(I112,F112)</f>
        <v>135.7</v>
      </c>
      <c r="K112" s="37"/>
    </row>
    <row r="113" spans="1:11" ht="24.75" customHeight="1">
      <c r="A113" s="2" t="s">
        <v>701</v>
      </c>
      <c r="B113" s="2" t="s">
        <v>786</v>
      </c>
      <c r="C113" s="2" t="s">
        <v>881</v>
      </c>
      <c r="D113" s="2" t="s">
        <v>464</v>
      </c>
      <c r="E113" s="8">
        <v>3</v>
      </c>
      <c r="F113" s="22">
        <v>1</v>
      </c>
      <c r="G113" s="2"/>
      <c r="H113" s="2">
        <v>133</v>
      </c>
      <c r="I113" s="7">
        <f>PRODUCT(H113,1.15)</f>
        <v>152.95</v>
      </c>
      <c r="J113" s="7">
        <f>PRODUCT(I113,F113)</f>
        <v>152.95</v>
      </c>
      <c r="K113" s="37"/>
    </row>
    <row r="114" spans="1:11" ht="24.75" customHeight="1">
      <c r="A114" s="2" t="s">
        <v>701</v>
      </c>
      <c r="B114" s="2" t="s">
        <v>390</v>
      </c>
      <c r="C114" s="2" t="s">
        <v>111</v>
      </c>
      <c r="D114" s="2" t="s">
        <v>382</v>
      </c>
      <c r="E114" s="8" t="s">
        <v>721</v>
      </c>
      <c r="F114" s="22">
        <v>1</v>
      </c>
      <c r="G114" s="2"/>
      <c r="H114" s="2">
        <v>232</v>
      </c>
      <c r="I114" s="7">
        <f>PRODUCT(H114,1.15)</f>
        <v>266.79999999999995</v>
      </c>
      <c r="J114" s="7">
        <f>PRODUCT(I114,F114)</f>
        <v>266.79999999999995</v>
      </c>
      <c r="K114" s="37"/>
    </row>
    <row r="115" spans="1:11" ht="24.75" customHeight="1">
      <c r="A115" s="2" t="s">
        <v>701</v>
      </c>
      <c r="B115" s="2" t="s">
        <v>200</v>
      </c>
      <c r="C115" s="2" t="s">
        <v>521</v>
      </c>
      <c r="D115" s="2" t="s">
        <v>558</v>
      </c>
      <c r="E115" s="8" t="s">
        <v>220</v>
      </c>
      <c r="F115" s="22">
        <v>1</v>
      </c>
      <c r="G115" s="2"/>
      <c r="H115" s="2">
        <v>770</v>
      </c>
      <c r="I115" s="7">
        <f>PRODUCT(H115,1.15)</f>
        <v>885.4999999999999</v>
      </c>
      <c r="J115" s="7">
        <f>PRODUCT(I115,F115)</f>
        <v>885.4999999999999</v>
      </c>
      <c r="K115" s="37"/>
    </row>
    <row r="116" spans="1:11" ht="24.75" customHeight="1">
      <c r="A116" s="2" t="s">
        <v>701</v>
      </c>
      <c r="B116" s="2" t="s">
        <v>500</v>
      </c>
      <c r="C116" s="2" t="s">
        <v>115</v>
      </c>
      <c r="D116" s="2" t="s">
        <v>751</v>
      </c>
      <c r="E116" s="8">
        <v>3</v>
      </c>
      <c r="F116" s="22">
        <v>1</v>
      </c>
      <c r="G116" s="2"/>
      <c r="H116" s="2">
        <v>105</v>
      </c>
      <c r="I116" s="7">
        <f>PRODUCT(H116,1.15)</f>
        <v>120.74999999999999</v>
      </c>
      <c r="J116" s="7">
        <f>PRODUCT(I116,F116)</f>
        <v>120.74999999999999</v>
      </c>
      <c r="K116" s="37"/>
    </row>
    <row r="117" spans="1:11" ht="24.75" customHeight="1">
      <c r="A117" s="2" t="s">
        <v>701</v>
      </c>
      <c r="B117" s="2" t="s">
        <v>500</v>
      </c>
      <c r="C117" s="2" t="s">
        <v>112</v>
      </c>
      <c r="D117" s="2" t="s">
        <v>751</v>
      </c>
      <c r="E117" s="8">
        <v>3</v>
      </c>
      <c r="F117" s="22">
        <v>1</v>
      </c>
      <c r="G117" s="2"/>
      <c r="H117" s="2">
        <v>113</v>
      </c>
      <c r="I117" s="7">
        <f>PRODUCT(H117,1.15)</f>
        <v>129.95</v>
      </c>
      <c r="J117" s="7">
        <f>PRODUCT(I117,F117)</f>
        <v>129.95</v>
      </c>
      <c r="K117" s="37"/>
    </row>
    <row r="118" spans="1:11" ht="24.75" customHeight="1">
      <c r="A118" s="2" t="s">
        <v>701</v>
      </c>
      <c r="B118" s="2" t="s">
        <v>500</v>
      </c>
      <c r="C118" s="2" t="s">
        <v>113</v>
      </c>
      <c r="D118" s="2" t="s">
        <v>763</v>
      </c>
      <c r="E118" s="8">
        <v>3</v>
      </c>
      <c r="F118" s="22">
        <v>1</v>
      </c>
      <c r="G118" s="2"/>
      <c r="H118" s="2">
        <v>133</v>
      </c>
      <c r="I118" s="7">
        <f>PRODUCT(H118,1.15)</f>
        <v>152.95</v>
      </c>
      <c r="J118" s="7">
        <f>PRODUCT(I118,F118)</f>
        <v>152.95</v>
      </c>
      <c r="K118" s="37"/>
    </row>
    <row r="119" spans="1:11" ht="24.75" customHeight="1">
      <c r="A119" s="2" t="s">
        <v>701</v>
      </c>
      <c r="B119" s="2" t="s">
        <v>500</v>
      </c>
      <c r="C119" s="2" t="s">
        <v>114</v>
      </c>
      <c r="D119" s="2" t="s">
        <v>763</v>
      </c>
      <c r="E119" s="8">
        <v>3</v>
      </c>
      <c r="F119" s="22">
        <v>1</v>
      </c>
      <c r="G119" s="2"/>
      <c r="H119" s="2">
        <v>115</v>
      </c>
      <c r="I119" s="7">
        <f>PRODUCT(H119,1.15)</f>
        <v>132.25</v>
      </c>
      <c r="J119" s="7">
        <f>PRODUCT(I119,F119)</f>
        <v>132.25</v>
      </c>
      <c r="K119" s="37"/>
    </row>
    <row r="120" spans="1:11" ht="24.75" customHeight="1">
      <c r="A120" s="2" t="s">
        <v>701</v>
      </c>
      <c r="B120" s="2" t="s">
        <v>213</v>
      </c>
      <c r="C120" s="2" t="s">
        <v>124</v>
      </c>
      <c r="D120" s="2" t="s">
        <v>763</v>
      </c>
      <c r="E120" s="8">
        <v>3</v>
      </c>
      <c r="F120" s="22">
        <v>1</v>
      </c>
      <c r="G120" s="2"/>
      <c r="H120" s="2">
        <v>258</v>
      </c>
      <c r="I120" s="7">
        <f>PRODUCT(H120,1.15)</f>
        <v>296.7</v>
      </c>
      <c r="J120" s="7">
        <f>PRODUCT(I120,F120)</f>
        <v>296.7</v>
      </c>
      <c r="K120" s="37"/>
    </row>
    <row r="121" spans="1:11" ht="24.75" customHeight="1">
      <c r="A121" s="2" t="s">
        <v>701</v>
      </c>
      <c r="B121" s="2" t="s">
        <v>890</v>
      </c>
      <c r="C121" s="2" t="s">
        <v>116</v>
      </c>
      <c r="D121" s="2" t="s">
        <v>763</v>
      </c>
      <c r="E121" s="8">
        <v>3</v>
      </c>
      <c r="F121" s="22">
        <v>1</v>
      </c>
      <c r="G121" s="2"/>
      <c r="H121" s="2">
        <v>109</v>
      </c>
      <c r="I121" s="7">
        <f>PRODUCT(H121,1.15)</f>
        <v>125.35</v>
      </c>
      <c r="J121" s="7">
        <f>PRODUCT(I121,F121)</f>
        <v>125.35</v>
      </c>
      <c r="K121" s="37"/>
    </row>
    <row r="122" spans="1:11" s="20" customFormat="1" ht="24.75" customHeight="1">
      <c r="A122" s="17" t="s">
        <v>701</v>
      </c>
      <c r="B122" s="17" t="s">
        <v>609</v>
      </c>
      <c r="C122" s="17" t="s">
        <v>110</v>
      </c>
      <c r="D122" s="17" t="s">
        <v>848</v>
      </c>
      <c r="E122" s="18" t="s">
        <v>220</v>
      </c>
      <c r="F122" s="24">
        <v>1</v>
      </c>
      <c r="G122" s="17"/>
      <c r="H122" s="17">
        <v>579</v>
      </c>
      <c r="I122" s="19">
        <f>PRODUCT(H122,1.15)</f>
        <v>665.8499999999999</v>
      </c>
      <c r="J122" s="19">
        <f>PRODUCT(I122,F122)</f>
        <v>665.8499999999999</v>
      </c>
      <c r="K122" s="38">
        <f>SUM(J110:J122)</f>
        <v>3447.699999999999</v>
      </c>
    </row>
    <row r="123" spans="1:11" ht="24.75" customHeight="1">
      <c r="A123" s="2" t="s">
        <v>689</v>
      </c>
      <c r="B123" s="2" t="s">
        <v>863</v>
      </c>
      <c r="C123" s="2" t="s">
        <v>865</v>
      </c>
      <c r="D123" s="2" t="s">
        <v>541</v>
      </c>
      <c r="E123" s="8">
        <v>2</v>
      </c>
      <c r="F123" s="22">
        <v>1</v>
      </c>
      <c r="G123" s="2"/>
      <c r="H123" s="2">
        <v>135</v>
      </c>
      <c r="I123" s="7">
        <f>PRODUCT(H123,1.15)</f>
        <v>155.25</v>
      </c>
      <c r="J123" s="7">
        <f>PRODUCT(I123,F123)</f>
        <v>155.25</v>
      </c>
      <c r="K123" s="37"/>
    </row>
    <row r="124" spans="1:11" ht="24.75" customHeight="1">
      <c r="A124" s="2" t="s">
        <v>689</v>
      </c>
      <c r="B124" s="2" t="s">
        <v>845</v>
      </c>
      <c r="C124" s="2" t="s">
        <v>620</v>
      </c>
      <c r="D124" s="2" t="s">
        <v>462</v>
      </c>
      <c r="E124" s="8">
        <v>2</v>
      </c>
      <c r="F124" s="22">
        <v>3</v>
      </c>
      <c r="G124" s="2"/>
      <c r="H124" s="2">
        <v>79</v>
      </c>
      <c r="I124" s="7">
        <f>PRODUCT(H124,1.15)</f>
        <v>90.85</v>
      </c>
      <c r="J124" s="7">
        <f>PRODUCT(I124,F124)</f>
        <v>272.54999999999995</v>
      </c>
      <c r="K124" s="37"/>
    </row>
    <row r="125" spans="1:11" ht="24.75" customHeight="1">
      <c r="A125" s="2" t="s">
        <v>689</v>
      </c>
      <c r="B125" s="2" t="s">
        <v>626</v>
      </c>
      <c r="C125" s="2" t="s">
        <v>237</v>
      </c>
      <c r="D125" s="4" t="s">
        <v>763</v>
      </c>
      <c r="E125" s="8">
        <v>3</v>
      </c>
      <c r="F125" s="22">
        <v>1</v>
      </c>
      <c r="G125" s="2"/>
      <c r="H125" s="2">
        <v>58</v>
      </c>
      <c r="I125" s="7">
        <f>PRODUCT(H125,1.15)</f>
        <v>66.69999999999999</v>
      </c>
      <c r="J125" s="7">
        <f>PRODUCT(I125,F125)</f>
        <v>66.69999999999999</v>
      </c>
      <c r="K125" s="37"/>
    </row>
    <row r="126" spans="1:11" ht="24.75" customHeight="1">
      <c r="A126" s="2" t="s">
        <v>689</v>
      </c>
      <c r="B126" s="2" t="s">
        <v>626</v>
      </c>
      <c r="C126" s="2" t="s">
        <v>858</v>
      </c>
      <c r="D126" s="4" t="s">
        <v>763</v>
      </c>
      <c r="E126" s="8">
        <v>3</v>
      </c>
      <c r="F126" s="22">
        <v>1</v>
      </c>
      <c r="G126" s="2"/>
      <c r="H126" s="2">
        <v>127</v>
      </c>
      <c r="I126" s="7">
        <f>PRODUCT(H126,1.15)</f>
        <v>146.04999999999998</v>
      </c>
      <c r="J126" s="7">
        <f>PRODUCT(I126,F126)</f>
        <v>146.04999999999998</v>
      </c>
      <c r="K126" s="37"/>
    </row>
    <row r="127" spans="1:11" ht="24.75" customHeight="1">
      <c r="A127" s="2" t="s">
        <v>689</v>
      </c>
      <c r="B127" s="2" t="s">
        <v>395</v>
      </c>
      <c r="C127" s="2" t="s">
        <v>485</v>
      </c>
      <c r="D127" s="2" t="s">
        <v>763</v>
      </c>
      <c r="E127" s="8">
        <v>3</v>
      </c>
      <c r="F127" s="22">
        <v>1</v>
      </c>
      <c r="G127" s="2"/>
      <c r="H127" s="2">
        <v>95</v>
      </c>
      <c r="I127" s="7">
        <f>PRODUCT(H127,1.15)</f>
        <v>109.24999999999999</v>
      </c>
      <c r="J127" s="7">
        <f>PRODUCT(I127,F127)</f>
        <v>109.24999999999999</v>
      </c>
      <c r="K127" s="37"/>
    </row>
    <row r="128" spans="1:11" ht="24.75" customHeight="1">
      <c r="A128" s="2" t="s">
        <v>689</v>
      </c>
      <c r="B128" s="2" t="s">
        <v>395</v>
      </c>
      <c r="C128" s="2" t="s">
        <v>489</v>
      </c>
      <c r="D128" s="2" t="s">
        <v>763</v>
      </c>
      <c r="E128" s="8">
        <v>3</v>
      </c>
      <c r="F128" s="22">
        <v>1</v>
      </c>
      <c r="G128" s="2"/>
      <c r="H128" s="2">
        <v>95</v>
      </c>
      <c r="I128" s="7">
        <f>PRODUCT(H128,1.15)</f>
        <v>109.24999999999999</v>
      </c>
      <c r="J128" s="7">
        <f>PRODUCT(I128,F128)</f>
        <v>109.24999999999999</v>
      </c>
      <c r="K128" s="37"/>
    </row>
    <row r="129" spans="1:11" ht="24.75" customHeight="1">
      <c r="A129" s="2" t="s">
        <v>689</v>
      </c>
      <c r="B129" s="2" t="s">
        <v>573</v>
      </c>
      <c r="C129" s="2" t="s">
        <v>822</v>
      </c>
      <c r="D129" s="2" t="s">
        <v>763</v>
      </c>
      <c r="E129" s="8">
        <v>4</v>
      </c>
      <c r="F129" s="22">
        <v>1</v>
      </c>
      <c r="G129" s="2"/>
      <c r="H129" s="2">
        <v>51</v>
      </c>
      <c r="I129" s="7">
        <f>PRODUCT(H129,1.15)</f>
        <v>58.65</v>
      </c>
      <c r="J129" s="7">
        <f>PRODUCT(I129,F129)</f>
        <v>58.65</v>
      </c>
      <c r="K129" s="37"/>
    </row>
    <row r="130" spans="1:11" ht="24.75" customHeight="1">
      <c r="A130" s="2" t="s">
        <v>689</v>
      </c>
      <c r="B130" s="2" t="s">
        <v>500</v>
      </c>
      <c r="C130" s="2" t="s">
        <v>644</v>
      </c>
      <c r="D130" s="2" t="s">
        <v>751</v>
      </c>
      <c r="E130" s="8">
        <v>3</v>
      </c>
      <c r="F130" s="22">
        <v>2</v>
      </c>
      <c r="G130" s="2"/>
      <c r="H130" s="2">
        <v>115</v>
      </c>
      <c r="I130" s="7">
        <f>PRODUCT(H130,1.15)</f>
        <v>132.25</v>
      </c>
      <c r="J130" s="7">
        <f>PRODUCT(I130,F130)</f>
        <v>264.5</v>
      </c>
      <c r="K130" s="37"/>
    </row>
    <row r="131" spans="1:11" ht="24.75" customHeight="1">
      <c r="A131" s="2" t="s">
        <v>689</v>
      </c>
      <c r="B131" s="2" t="s">
        <v>573</v>
      </c>
      <c r="C131" s="2" t="s">
        <v>822</v>
      </c>
      <c r="D131" s="2" t="s">
        <v>763</v>
      </c>
      <c r="E131" s="8">
        <v>3</v>
      </c>
      <c r="F131" s="22">
        <v>1</v>
      </c>
      <c r="G131" s="2"/>
      <c r="H131" s="2">
        <v>51</v>
      </c>
      <c r="I131" s="7">
        <f>PRODUCT(H131,1.15)</f>
        <v>58.65</v>
      </c>
      <c r="J131" s="7">
        <f>PRODUCT(I131,F131)</f>
        <v>58.65</v>
      </c>
      <c r="K131" s="37"/>
    </row>
    <row r="132" spans="1:11" ht="24.75" customHeight="1">
      <c r="A132" s="2" t="s">
        <v>689</v>
      </c>
      <c r="B132" s="2" t="s">
        <v>573</v>
      </c>
      <c r="C132" s="2" t="s">
        <v>806</v>
      </c>
      <c r="D132" s="2" t="s">
        <v>763</v>
      </c>
      <c r="E132" s="8">
        <v>4</v>
      </c>
      <c r="F132" s="22">
        <v>1</v>
      </c>
      <c r="G132" s="2"/>
      <c r="H132" s="2">
        <v>116</v>
      </c>
      <c r="I132" s="7">
        <f>PRODUCT(H132,1.15)</f>
        <v>133.39999999999998</v>
      </c>
      <c r="J132" s="7">
        <f>PRODUCT(I132,F132)</f>
        <v>133.39999999999998</v>
      </c>
      <c r="K132" s="37"/>
    </row>
    <row r="133" spans="1:11" ht="24.75" customHeight="1">
      <c r="A133" s="2" t="s">
        <v>689</v>
      </c>
      <c r="B133" s="2" t="s">
        <v>573</v>
      </c>
      <c r="C133" s="2" t="s">
        <v>806</v>
      </c>
      <c r="D133" s="2" t="s">
        <v>763</v>
      </c>
      <c r="E133" s="8">
        <v>3</v>
      </c>
      <c r="F133" s="22">
        <v>1</v>
      </c>
      <c r="G133" s="2"/>
      <c r="H133" s="2">
        <v>116</v>
      </c>
      <c r="I133" s="7">
        <f>PRODUCT(H133,1.15)</f>
        <v>133.39999999999998</v>
      </c>
      <c r="J133" s="7">
        <f>PRODUCT(I133,F133)</f>
        <v>133.39999999999998</v>
      </c>
      <c r="K133" s="37"/>
    </row>
    <row r="134" spans="1:11" ht="24.75" customHeight="1">
      <c r="A134" s="2" t="s">
        <v>689</v>
      </c>
      <c r="B134" s="2" t="s">
        <v>500</v>
      </c>
      <c r="C134" s="2" t="s">
        <v>644</v>
      </c>
      <c r="D134" s="2" t="s">
        <v>751</v>
      </c>
      <c r="E134" s="8">
        <v>2</v>
      </c>
      <c r="F134" s="22">
        <v>2</v>
      </c>
      <c r="G134" s="2"/>
      <c r="H134" s="2">
        <v>115</v>
      </c>
      <c r="I134" s="7">
        <f>PRODUCT(H134,1.15)</f>
        <v>132.25</v>
      </c>
      <c r="J134" s="7">
        <f>PRODUCT(I134,F134)</f>
        <v>264.5</v>
      </c>
      <c r="K134" s="37"/>
    </row>
    <row r="135" spans="1:11" ht="24.75" customHeight="1">
      <c r="A135" s="2" t="s">
        <v>293</v>
      </c>
      <c r="B135" s="2" t="s">
        <v>835</v>
      </c>
      <c r="C135" s="2" t="s">
        <v>653</v>
      </c>
      <c r="D135" s="2" t="s">
        <v>763</v>
      </c>
      <c r="E135" s="8" t="s">
        <v>905</v>
      </c>
      <c r="F135" s="22">
        <v>1</v>
      </c>
      <c r="G135" s="2"/>
      <c r="H135" s="2">
        <v>145</v>
      </c>
      <c r="I135" s="7">
        <f>PRODUCT(H135,1.15)</f>
        <v>166.75</v>
      </c>
      <c r="J135" s="7">
        <f>PRODUCT(I135,F135)</f>
        <v>166.75</v>
      </c>
      <c r="K135" s="37"/>
    </row>
    <row r="136" spans="1:11" s="20" customFormat="1" ht="24.75" customHeight="1">
      <c r="A136" s="17" t="s">
        <v>689</v>
      </c>
      <c r="B136" s="17" t="s">
        <v>500</v>
      </c>
      <c r="C136" s="17" t="s">
        <v>796</v>
      </c>
      <c r="D136" s="17" t="s">
        <v>751</v>
      </c>
      <c r="E136" s="18">
        <v>2</v>
      </c>
      <c r="F136" s="24">
        <v>1</v>
      </c>
      <c r="G136" s="17"/>
      <c r="H136" s="17">
        <v>113</v>
      </c>
      <c r="I136" s="19">
        <f>PRODUCT(H136,1.15)</f>
        <v>129.95</v>
      </c>
      <c r="J136" s="19">
        <f>PRODUCT(I136,F136)</f>
        <v>129.95</v>
      </c>
      <c r="K136" s="38">
        <f>SUM(J123:J136)</f>
        <v>2068.85</v>
      </c>
    </row>
    <row r="137" spans="1:11" ht="24.75" customHeight="1">
      <c r="A137" s="2" t="s">
        <v>502</v>
      </c>
      <c r="B137" s="2" t="s">
        <v>332</v>
      </c>
      <c r="C137" s="2" t="s">
        <v>306</v>
      </c>
      <c r="D137" s="2" t="s">
        <v>748</v>
      </c>
      <c r="E137" s="8">
        <v>3</v>
      </c>
      <c r="F137" s="22">
        <v>1</v>
      </c>
      <c r="G137" s="2"/>
      <c r="H137" s="2">
        <v>112</v>
      </c>
      <c r="I137" s="7">
        <f>PRODUCT(H137,1.15)</f>
        <v>128.79999999999998</v>
      </c>
      <c r="J137" s="7">
        <f>PRODUCT(I137,F137)</f>
        <v>128.79999999999998</v>
      </c>
      <c r="K137" s="37"/>
    </row>
    <row r="138" spans="1:11" ht="24.75" customHeight="1">
      <c r="A138" s="2" t="s">
        <v>502</v>
      </c>
      <c r="B138" s="2" t="s">
        <v>791</v>
      </c>
      <c r="C138" s="4" t="s">
        <v>590</v>
      </c>
      <c r="D138" s="2" t="s">
        <v>707</v>
      </c>
      <c r="E138" s="10" t="s">
        <v>907</v>
      </c>
      <c r="F138" s="27">
        <v>0</v>
      </c>
      <c r="G138" s="2"/>
      <c r="H138" s="2">
        <v>131</v>
      </c>
      <c r="I138" s="7">
        <f>PRODUCT(H138,1.15)</f>
        <v>150.64999999999998</v>
      </c>
      <c r="J138" s="7">
        <f>PRODUCT(I138,F138)</f>
        <v>0</v>
      </c>
      <c r="K138" s="37"/>
    </row>
    <row r="139" spans="1:11" s="20" customFormat="1" ht="24.75" customHeight="1">
      <c r="A139" s="17" t="s">
        <v>502</v>
      </c>
      <c r="B139" s="17" t="s">
        <v>791</v>
      </c>
      <c r="C139" s="21" t="s">
        <v>902</v>
      </c>
      <c r="D139" s="17" t="s">
        <v>707</v>
      </c>
      <c r="E139" s="18" t="s">
        <v>470</v>
      </c>
      <c r="F139" s="24">
        <v>1</v>
      </c>
      <c r="G139" s="17"/>
      <c r="H139" s="17">
        <v>100</v>
      </c>
      <c r="I139" s="19">
        <f>PRODUCT(H139,1.15)</f>
        <v>114.99999999999999</v>
      </c>
      <c r="J139" s="19">
        <f>PRODUCT(I139,F139)</f>
        <v>114.99999999999999</v>
      </c>
      <c r="K139" s="38">
        <f>SUM(J137:J139)</f>
        <v>243.79999999999995</v>
      </c>
    </row>
    <row r="140" spans="1:11" ht="24.75" customHeight="1">
      <c r="A140" s="2" t="s">
        <v>611</v>
      </c>
      <c r="B140" s="2" t="s">
        <v>432</v>
      </c>
      <c r="C140" s="2" t="s">
        <v>910</v>
      </c>
      <c r="D140" s="2" t="s">
        <v>763</v>
      </c>
      <c r="E140" s="8">
        <v>3</v>
      </c>
      <c r="F140" s="22">
        <v>1</v>
      </c>
      <c r="G140" s="2"/>
      <c r="H140" s="2">
        <v>316</v>
      </c>
      <c r="I140" s="7">
        <f>PRODUCT(H140,1.15)</f>
        <v>363.4</v>
      </c>
      <c r="J140" s="7">
        <f>PRODUCT(I140,F140)</f>
        <v>363.4</v>
      </c>
      <c r="K140" s="37"/>
    </row>
    <row r="141" spans="1:11" ht="24.75" customHeight="1">
      <c r="A141" s="2" t="s">
        <v>611</v>
      </c>
      <c r="B141" s="2" t="s">
        <v>310</v>
      </c>
      <c r="C141" s="2" t="s">
        <v>268</v>
      </c>
      <c r="D141" s="2" t="s">
        <v>763</v>
      </c>
      <c r="E141" s="8">
        <v>3</v>
      </c>
      <c r="F141" s="22">
        <v>1</v>
      </c>
      <c r="G141" s="2"/>
      <c r="H141" s="2">
        <v>127</v>
      </c>
      <c r="I141" s="7">
        <f>PRODUCT(H141,1.15)</f>
        <v>146.04999999999998</v>
      </c>
      <c r="J141" s="7">
        <f>PRODUCT(I141,F141)</f>
        <v>146.04999999999998</v>
      </c>
      <c r="K141" s="37"/>
    </row>
    <row r="142" spans="1:11" s="20" customFormat="1" ht="24.75" customHeight="1">
      <c r="A142" s="17" t="s">
        <v>611</v>
      </c>
      <c r="B142" s="17" t="s">
        <v>760</v>
      </c>
      <c r="C142" s="21" t="s">
        <v>911</v>
      </c>
      <c r="D142" s="17" t="s">
        <v>763</v>
      </c>
      <c r="E142" s="18">
        <v>4</v>
      </c>
      <c r="F142" s="24">
        <v>1</v>
      </c>
      <c r="G142" s="17"/>
      <c r="H142" s="17">
        <v>105</v>
      </c>
      <c r="I142" s="19">
        <f>PRODUCT(H142,1.15)</f>
        <v>120.74999999999999</v>
      </c>
      <c r="J142" s="19">
        <f>PRODUCT(I142,F142)</f>
        <v>120.74999999999999</v>
      </c>
      <c r="K142" s="38">
        <f>SUM(J140:J142)</f>
        <v>630.1999999999999</v>
      </c>
    </row>
    <row r="143" spans="1:11" ht="24.75" customHeight="1">
      <c r="A143" s="12" t="s">
        <v>879</v>
      </c>
      <c r="B143" s="2" t="s">
        <v>786</v>
      </c>
      <c r="C143" s="2" t="s">
        <v>411</v>
      </c>
      <c r="D143" s="2" t="s">
        <v>357</v>
      </c>
      <c r="E143" s="8">
        <v>2</v>
      </c>
      <c r="F143" s="22">
        <v>2</v>
      </c>
      <c r="G143" s="2"/>
      <c r="H143" s="2">
        <v>125</v>
      </c>
      <c r="I143" s="7">
        <f>PRODUCT(H143,1.15)</f>
        <v>143.75</v>
      </c>
      <c r="J143" s="7">
        <f>PRODUCT(I143,F143)</f>
        <v>287.5</v>
      </c>
      <c r="K143" s="37"/>
    </row>
    <row r="144" spans="1:11" ht="24.75" customHeight="1">
      <c r="A144" s="12" t="s">
        <v>879</v>
      </c>
      <c r="B144" s="2" t="s">
        <v>786</v>
      </c>
      <c r="C144" s="2" t="s">
        <v>411</v>
      </c>
      <c r="D144" s="2" t="s">
        <v>513</v>
      </c>
      <c r="E144" s="8">
        <v>2</v>
      </c>
      <c r="F144" s="22">
        <v>2</v>
      </c>
      <c r="G144" s="2"/>
      <c r="H144" s="2">
        <v>125</v>
      </c>
      <c r="I144" s="7">
        <f>PRODUCT(H144,1.15)</f>
        <v>143.75</v>
      </c>
      <c r="J144" s="7">
        <f>PRODUCT(I144,F144)</f>
        <v>287.5</v>
      </c>
      <c r="K144" s="37"/>
    </row>
    <row r="145" spans="1:11" ht="24.75" customHeight="1">
      <c r="A145" s="12" t="s">
        <v>879</v>
      </c>
      <c r="B145" s="2" t="s">
        <v>786</v>
      </c>
      <c r="C145" s="2" t="s">
        <v>411</v>
      </c>
      <c r="D145" s="2" t="s">
        <v>763</v>
      </c>
      <c r="E145" s="8">
        <v>2</v>
      </c>
      <c r="F145" s="27">
        <v>0</v>
      </c>
      <c r="G145" s="2"/>
      <c r="H145" s="2">
        <v>125</v>
      </c>
      <c r="I145" s="7">
        <f>PRODUCT(H145,1.15)</f>
        <v>143.75</v>
      </c>
      <c r="J145" s="7">
        <f>PRODUCT(I145,F145)</f>
        <v>0</v>
      </c>
      <c r="K145" s="37"/>
    </row>
    <row r="146" spans="1:11" ht="24.75" customHeight="1">
      <c r="A146" s="12" t="s">
        <v>879</v>
      </c>
      <c r="B146" s="2" t="s">
        <v>576</v>
      </c>
      <c r="C146" s="2" t="s">
        <v>720</v>
      </c>
      <c r="D146" s="2" t="s">
        <v>619</v>
      </c>
      <c r="E146" s="8">
        <v>2</v>
      </c>
      <c r="F146" s="22">
        <v>2</v>
      </c>
      <c r="G146" s="2"/>
      <c r="H146" s="2">
        <v>120</v>
      </c>
      <c r="I146" s="7">
        <f>PRODUCT(H146,1.15)</f>
        <v>138</v>
      </c>
      <c r="J146" s="7">
        <f>PRODUCT(I146,F146)</f>
        <v>276</v>
      </c>
      <c r="K146" s="37"/>
    </row>
    <row r="147" spans="1:11" ht="24.75" customHeight="1">
      <c r="A147" s="12" t="s">
        <v>879</v>
      </c>
      <c r="B147" s="2" t="s">
        <v>576</v>
      </c>
      <c r="C147" s="2" t="s">
        <v>720</v>
      </c>
      <c r="D147" s="2" t="s">
        <v>763</v>
      </c>
      <c r="E147" s="8">
        <v>2</v>
      </c>
      <c r="F147" s="22">
        <v>2</v>
      </c>
      <c r="G147" s="2"/>
      <c r="H147" s="2">
        <v>120</v>
      </c>
      <c r="I147" s="7">
        <f>PRODUCT(H147,1.15)</f>
        <v>138</v>
      </c>
      <c r="J147" s="7">
        <f>PRODUCT(I147,F147)</f>
        <v>276</v>
      </c>
      <c r="K147" s="37"/>
    </row>
    <row r="148" spans="1:11" ht="24.75" customHeight="1">
      <c r="A148" s="12" t="s">
        <v>879</v>
      </c>
      <c r="B148" s="2" t="s">
        <v>420</v>
      </c>
      <c r="C148" s="2" t="s">
        <v>463</v>
      </c>
      <c r="D148" s="2" t="s">
        <v>844</v>
      </c>
      <c r="E148" s="8" t="s">
        <v>639</v>
      </c>
      <c r="F148" s="22">
        <v>1</v>
      </c>
      <c r="G148" s="2"/>
      <c r="H148" s="2">
        <v>105</v>
      </c>
      <c r="I148" s="7">
        <f>PRODUCT(H148,1.15)</f>
        <v>120.74999999999999</v>
      </c>
      <c r="J148" s="7">
        <f>PRODUCT(I148,F148)</f>
        <v>120.74999999999999</v>
      </c>
      <c r="K148" s="37"/>
    </row>
    <row r="149" spans="1:11" ht="24.75" customHeight="1">
      <c r="A149" s="12" t="s">
        <v>879</v>
      </c>
      <c r="B149" s="2" t="s">
        <v>420</v>
      </c>
      <c r="C149" s="2" t="s">
        <v>463</v>
      </c>
      <c r="D149" s="2" t="s">
        <v>827</v>
      </c>
      <c r="E149" s="9" t="s">
        <v>639</v>
      </c>
      <c r="F149" s="22">
        <v>1</v>
      </c>
      <c r="G149" s="2"/>
      <c r="H149" s="2">
        <v>105</v>
      </c>
      <c r="I149" s="7">
        <f>PRODUCT(H149,1.15)</f>
        <v>120.74999999999999</v>
      </c>
      <c r="J149" s="7">
        <f>PRODUCT(I149,F149)</f>
        <v>120.74999999999999</v>
      </c>
      <c r="K149" s="37"/>
    </row>
    <row r="150" spans="1:11" s="20" customFormat="1" ht="24.75" customHeight="1">
      <c r="A150" s="16" t="s">
        <v>879</v>
      </c>
      <c r="B150" s="17" t="s">
        <v>420</v>
      </c>
      <c r="C150" s="17" t="s">
        <v>463</v>
      </c>
      <c r="D150" s="17" t="s">
        <v>820</v>
      </c>
      <c r="E150" s="18" t="s">
        <v>639</v>
      </c>
      <c r="F150" s="24">
        <v>1</v>
      </c>
      <c r="G150" s="17"/>
      <c r="H150" s="17">
        <v>105</v>
      </c>
      <c r="I150" s="19">
        <f>PRODUCT(H150,1.15)</f>
        <v>120.74999999999999</v>
      </c>
      <c r="J150" s="19">
        <f>PRODUCT(I150,F150)</f>
        <v>120.74999999999999</v>
      </c>
      <c r="K150" s="38">
        <f>SUM(J143:J150)</f>
        <v>1489.25</v>
      </c>
    </row>
    <row r="151" spans="1:11" ht="24.75" customHeight="1">
      <c r="A151" s="2" t="s">
        <v>348</v>
      </c>
      <c r="B151" s="2" t="s">
        <v>514</v>
      </c>
      <c r="C151" s="2" t="s">
        <v>727</v>
      </c>
      <c r="D151" s="2" t="s">
        <v>281</v>
      </c>
      <c r="E151" s="8">
        <v>3</v>
      </c>
      <c r="F151" s="22">
        <v>1</v>
      </c>
      <c r="G151" s="2"/>
      <c r="H151" s="2">
        <v>165</v>
      </c>
      <c r="I151" s="7">
        <f>PRODUCT(H151,1.15)</f>
        <v>189.74999999999997</v>
      </c>
      <c r="J151" s="7">
        <f>PRODUCT(I151,F151)</f>
        <v>189.74999999999997</v>
      </c>
      <c r="K151" s="37"/>
    </row>
    <row r="152" spans="1:11" ht="24.75" customHeight="1">
      <c r="A152" s="2" t="s">
        <v>348</v>
      </c>
      <c r="B152" s="2" t="s">
        <v>367</v>
      </c>
      <c r="C152" s="2" t="s">
        <v>397</v>
      </c>
      <c r="D152" s="2" t="s">
        <v>434</v>
      </c>
      <c r="E152" s="8">
        <v>3</v>
      </c>
      <c r="F152" s="22">
        <v>2</v>
      </c>
      <c r="G152" s="2"/>
      <c r="H152" s="2">
        <v>98</v>
      </c>
      <c r="I152" s="7">
        <f>PRODUCT(H152,1.15)</f>
        <v>112.69999999999999</v>
      </c>
      <c r="J152" s="7">
        <f>PRODUCT(I152,F152)</f>
        <v>225.39999999999998</v>
      </c>
      <c r="K152" s="37"/>
    </row>
    <row r="153" spans="1:11" ht="24.75" customHeight="1">
      <c r="A153" s="2" t="s">
        <v>348</v>
      </c>
      <c r="B153" s="2" t="s">
        <v>681</v>
      </c>
      <c r="C153" s="2" t="s">
        <v>629</v>
      </c>
      <c r="D153" s="2" t="s">
        <v>763</v>
      </c>
      <c r="E153" s="8">
        <v>3</v>
      </c>
      <c r="F153" s="22">
        <v>1</v>
      </c>
      <c r="G153" s="2"/>
      <c r="H153" s="2">
        <v>111</v>
      </c>
      <c r="I153" s="7">
        <f>PRODUCT(H153,1.15)</f>
        <v>127.64999999999999</v>
      </c>
      <c r="J153" s="7">
        <f>PRODUCT(I153,F153)</f>
        <v>127.64999999999999</v>
      </c>
      <c r="K153" s="37"/>
    </row>
    <row r="154" spans="1:11" ht="24.75" customHeight="1">
      <c r="A154" s="2" t="s">
        <v>348</v>
      </c>
      <c r="B154" s="2" t="s">
        <v>224</v>
      </c>
      <c r="C154" s="2" t="s">
        <v>318</v>
      </c>
      <c r="D154" s="2" t="s">
        <v>840</v>
      </c>
      <c r="E154" s="8">
        <v>3</v>
      </c>
      <c r="F154" s="22">
        <v>12</v>
      </c>
      <c r="G154" s="2"/>
      <c r="H154" s="2">
        <v>79</v>
      </c>
      <c r="I154" s="7">
        <f>PRODUCT(H154,1.15)</f>
        <v>90.85</v>
      </c>
      <c r="J154" s="7">
        <f>PRODUCT(I154,F154)</f>
        <v>1090.1999999999998</v>
      </c>
      <c r="K154" s="37"/>
    </row>
    <row r="155" spans="1:11" ht="24.75" customHeight="1">
      <c r="A155" s="2" t="s">
        <v>348</v>
      </c>
      <c r="B155" s="2" t="s">
        <v>554</v>
      </c>
      <c r="C155" s="2" t="s">
        <v>295</v>
      </c>
      <c r="D155" s="2" t="s">
        <v>763</v>
      </c>
      <c r="E155" s="10" t="s">
        <v>904</v>
      </c>
      <c r="F155" s="22">
        <v>1</v>
      </c>
      <c r="G155" s="2"/>
      <c r="H155" s="2">
        <v>209</v>
      </c>
      <c r="I155" s="7">
        <f>PRODUCT(H155,1.15)</f>
        <v>240.35</v>
      </c>
      <c r="J155" s="7">
        <f>PRODUCT(I155,F155)</f>
        <v>240.35</v>
      </c>
      <c r="K155" s="37"/>
    </row>
    <row r="156" spans="1:11" ht="24.75" customHeight="1">
      <c r="A156" s="2" t="s">
        <v>348</v>
      </c>
      <c r="B156" s="2" t="s">
        <v>670</v>
      </c>
      <c r="C156" s="2" t="s">
        <v>672</v>
      </c>
      <c r="D156" s="2" t="s">
        <v>763</v>
      </c>
      <c r="E156" s="8">
        <v>4</v>
      </c>
      <c r="F156" s="22">
        <v>1</v>
      </c>
      <c r="G156" s="2"/>
      <c r="H156" s="2">
        <v>104</v>
      </c>
      <c r="I156" s="7">
        <f>PRODUCT(H156,1.15)</f>
        <v>119.6</v>
      </c>
      <c r="J156" s="7">
        <f>PRODUCT(I156,F156)</f>
        <v>119.6</v>
      </c>
      <c r="K156" s="37"/>
    </row>
    <row r="157" spans="1:11" ht="24.75" customHeight="1">
      <c r="A157" s="2" t="s">
        <v>348</v>
      </c>
      <c r="B157" s="2" t="s">
        <v>793</v>
      </c>
      <c r="C157" s="2" t="s">
        <v>421</v>
      </c>
      <c r="D157" s="2" t="s">
        <v>712</v>
      </c>
      <c r="E157" s="10" t="s">
        <v>904</v>
      </c>
      <c r="F157" s="22">
        <v>2</v>
      </c>
      <c r="G157" s="2"/>
      <c r="H157" s="2">
        <v>114</v>
      </c>
      <c r="I157" s="7">
        <f>PRODUCT(H157,1.15)</f>
        <v>131.1</v>
      </c>
      <c r="J157" s="7">
        <f>PRODUCT(I157,F157)</f>
        <v>262.2</v>
      </c>
      <c r="K157" s="37"/>
    </row>
    <row r="158" spans="1:11" ht="24.75" customHeight="1">
      <c r="A158" s="2" t="s">
        <v>348</v>
      </c>
      <c r="B158" s="2" t="s">
        <v>670</v>
      </c>
      <c r="C158" s="2" t="s">
        <v>374</v>
      </c>
      <c r="D158" s="2" t="s">
        <v>763</v>
      </c>
      <c r="E158" s="8">
        <v>4</v>
      </c>
      <c r="F158" s="22">
        <v>1</v>
      </c>
      <c r="G158" s="2"/>
      <c r="H158" s="2">
        <v>106</v>
      </c>
      <c r="I158" s="7">
        <f>PRODUCT(H158,1.15)</f>
        <v>121.89999999999999</v>
      </c>
      <c r="J158" s="7">
        <f>PRODUCT(I158,F158)</f>
        <v>121.89999999999999</v>
      </c>
      <c r="K158" s="37"/>
    </row>
    <row r="159" spans="1:11" ht="24.75" customHeight="1">
      <c r="A159" s="2" t="s">
        <v>348</v>
      </c>
      <c r="B159" s="2" t="s">
        <v>670</v>
      </c>
      <c r="C159" s="2" t="s">
        <v>697</v>
      </c>
      <c r="D159" s="2" t="s">
        <v>763</v>
      </c>
      <c r="E159" s="8">
        <v>4</v>
      </c>
      <c r="F159" s="22">
        <v>1</v>
      </c>
      <c r="G159" s="2"/>
      <c r="H159" s="2">
        <v>130</v>
      </c>
      <c r="I159" s="7">
        <f>PRODUCT(H159,1.15)</f>
        <v>149.5</v>
      </c>
      <c r="J159" s="7">
        <f>PRODUCT(I159,F159)</f>
        <v>149.5</v>
      </c>
      <c r="K159" s="37"/>
    </row>
    <row r="160" spans="1:11" ht="24.75" customHeight="1">
      <c r="A160" s="2" t="s">
        <v>348</v>
      </c>
      <c r="B160" s="2" t="s">
        <v>591</v>
      </c>
      <c r="C160" s="2" t="s">
        <v>734</v>
      </c>
      <c r="D160" s="2" t="s">
        <v>673</v>
      </c>
      <c r="E160" s="8">
        <v>3</v>
      </c>
      <c r="F160" s="22">
        <v>1</v>
      </c>
      <c r="G160" s="2"/>
      <c r="H160" s="2">
        <v>160</v>
      </c>
      <c r="I160" s="7">
        <f>PRODUCT(H160,1.15)</f>
        <v>184</v>
      </c>
      <c r="J160" s="7">
        <f>PRODUCT(I160,F160)</f>
        <v>184</v>
      </c>
      <c r="K160" s="37"/>
    </row>
    <row r="161" spans="1:11" ht="24.75" customHeight="1">
      <c r="A161" s="2" t="s">
        <v>348</v>
      </c>
      <c r="B161" s="2" t="s">
        <v>607</v>
      </c>
      <c r="C161" s="2" t="s">
        <v>245</v>
      </c>
      <c r="D161" s="2" t="s">
        <v>624</v>
      </c>
      <c r="E161" s="8">
        <v>4</v>
      </c>
      <c r="F161" s="22">
        <v>1</v>
      </c>
      <c r="G161" s="2"/>
      <c r="H161" s="2">
        <v>209</v>
      </c>
      <c r="I161" s="7">
        <f>PRODUCT(H161,1.15)</f>
        <v>240.35</v>
      </c>
      <c r="J161" s="7">
        <f>PRODUCT(I161,F161)</f>
        <v>240.35</v>
      </c>
      <c r="K161" s="37"/>
    </row>
    <row r="162" spans="1:11" ht="24.75" customHeight="1">
      <c r="A162" s="2" t="s">
        <v>348</v>
      </c>
      <c r="B162" s="2" t="s">
        <v>670</v>
      </c>
      <c r="C162" s="2" t="s">
        <v>824</v>
      </c>
      <c r="D162" s="2" t="s">
        <v>763</v>
      </c>
      <c r="E162" s="8">
        <v>4</v>
      </c>
      <c r="F162" s="22">
        <v>1</v>
      </c>
      <c r="G162" s="2"/>
      <c r="H162" s="2">
        <v>130</v>
      </c>
      <c r="I162" s="7">
        <f>PRODUCT(H162,1.15)</f>
        <v>149.5</v>
      </c>
      <c r="J162" s="7">
        <f>PRODUCT(I162,F162)</f>
        <v>149.5</v>
      </c>
      <c r="K162" s="37"/>
    </row>
    <row r="163" spans="1:11" ht="24.75" customHeight="1">
      <c r="A163" s="2" t="s">
        <v>348</v>
      </c>
      <c r="B163" s="2" t="s">
        <v>781</v>
      </c>
      <c r="C163" s="2" t="s">
        <v>204</v>
      </c>
      <c r="D163" s="2" t="s">
        <v>320</v>
      </c>
      <c r="E163" s="8">
        <v>5</v>
      </c>
      <c r="F163" s="27">
        <v>0</v>
      </c>
      <c r="G163" s="2"/>
      <c r="H163" s="2">
        <v>105</v>
      </c>
      <c r="I163" s="7">
        <f>PRODUCT(H163,1.15)</f>
        <v>120.74999999999999</v>
      </c>
      <c r="J163" s="7">
        <f>PRODUCT(I163,F163)</f>
        <v>0</v>
      </c>
      <c r="K163" s="37"/>
    </row>
    <row r="164" spans="1:11" s="20" customFormat="1" ht="24.75" customHeight="1">
      <c r="A164" s="17" t="s">
        <v>348</v>
      </c>
      <c r="B164" s="17" t="s">
        <v>729</v>
      </c>
      <c r="C164" s="17" t="s">
        <v>656</v>
      </c>
      <c r="D164" s="17" t="s">
        <v>635</v>
      </c>
      <c r="E164" s="18" t="s">
        <v>560</v>
      </c>
      <c r="F164" s="24">
        <v>1</v>
      </c>
      <c r="G164" s="17"/>
      <c r="H164" s="17">
        <v>157</v>
      </c>
      <c r="I164" s="19">
        <f>PRODUCT(H164,1.15)</f>
        <v>180.54999999999998</v>
      </c>
      <c r="J164" s="19">
        <f>PRODUCT(I164,F164)</f>
        <v>180.54999999999998</v>
      </c>
      <c r="K164" s="38">
        <f>SUM(J151:J164)</f>
        <v>3280.95</v>
      </c>
    </row>
    <row r="165" spans="1:11" ht="24.75" customHeight="1">
      <c r="A165" s="12" t="s">
        <v>819</v>
      </c>
      <c r="B165" s="2" t="s">
        <v>88</v>
      </c>
      <c r="C165" s="2" t="s">
        <v>365</v>
      </c>
      <c r="D165" s="2" t="s">
        <v>763</v>
      </c>
      <c r="E165" s="8">
        <v>3</v>
      </c>
      <c r="F165" s="22">
        <v>1</v>
      </c>
      <c r="G165" s="2"/>
      <c r="H165" s="2">
        <v>115</v>
      </c>
      <c r="I165" s="7">
        <f>PRODUCT(H165,1.15)</f>
        <v>132.25</v>
      </c>
      <c r="J165" s="7">
        <f>PRODUCT(I165,F165)</f>
        <v>132.25</v>
      </c>
      <c r="K165" s="37"/>
    </row>
    <row r="166" spans="1:11" ht="24.75" customHeight="1">
      <c r="A166" s="12" t="s">
        <v>819</v>
      </c>
      <c r="B166" s="2" t="s">
        <v>500</v>
      </c>
      <c r="C166" s="2" t="s">
        <v>870</v>
      </c>
      <c r="D166" s="2" t="s">
        <v>763</v>
      </c>
      <c r="E166" s="8">
        <v>3</v>
      </c>
      <c r="F166" s="22">
        <v>2</v>
      </c>
      <c r="G166" s="2"/>
      <c r="H166" s="2">
        <v>118</v>
      </c>
      <c r="I166" s="7">
        <f>PRODUCT(H166,1.15)</f>
        <v>135.7</v>
      </c>
      <c r="J166" s="7">
        <f>PRODUCT(I166,F166)</f>
        <v>271.4</v>
      </c>
      <c r="K166" s="37"/>
    </row>
    <row r="167" spans="1:11" ht="24.75" customHeight="1">
      <c r="A167" s="12" t="s">
        <v>819</v>
      </c>
      <c r="B167" s="2" t="s">
        <v>370</v>
      </c>
      <c r="C167" s="2" t="s">
        <v>887</v>
      </c>
      <c r="D167" s="2" t="s">
        <v>763</v>
      </c>
      <c r="E167" s="8">
        <v>3</v>
      </c>
      <c r="F167" s="22">
        <v>1</v>
      </c>
      <c r="G167" s="2"/>
      <c r="H167" s="2">
        <v>101</v>
      </c>
      <c r="I167" s="7">
        <f>PRODUCT(H167,1.15)</f>
        <v>116.14999999999999</v>
      </c>
      <c r="J167" s="7">
        <f>PRODUCT(I167,F167)</f>
        <v>116.14999999999999</v>
      </c>
      <c r="K167" s="37"/>
    </row>
    <row r="168" spans="1:11" s="20" customFormat="1" ht="24.75" customHeight="1">
      <c r="A168" s="16" t="s">
        <v>819</v>
      </c>
      <c r="B168" s="17" t="s">
        <v>370</v>
      </c>
      <c r="C168" s="17" t="s">
        <v>755</v>
      </c>
      <c r="D168" s="17" t="s">
        <v>763</v>
      </c>
      <c r="E168" s="18">
        <v>3</v>
      </c>
      <c r="F168" s="24">
        <v>1</v>
      </c>
      <c r="G168" s="17"/>
      <c r="H168" s="17">
        <v>101</v>
      </c>
      <c r="I168" s="19">
        <f>PRODUCT(H168,1.15)</f>
        <v>116.14999999999999</v>
      </c>
      <c r="J168" s="19">
        <f>PRODUCT(I168,F168)</f>
        <v>116.14999999999999</v>
      </c>
      <c r="K168" s="38">
        <f>SUM(J165:J168)</f>
        <v>635.9499999999999</v>
      </c>
    </row>
    <row r="169" spans="1:11" ht="24.75" customHeight="1">
      <c r="A169" s="12" t="s">
        <v>826</v>
      </c>
      <c r="B169" s="2" t="s">
        <v>543</v>
      </c>
      <c r="C169" s="2" t="s">
        <v>18</v>
      </c>
      <c r="D169" s="2" t="s">
        <v>773</v>
      </c>
      <c r="E169" s="8" t="s">
        <v>220</v>
      </c>
      <c r="F169" s="22">
        <v>1</v>
      </c>
      <c r="G169" s="2"/>
      <c r="H169" s="2">
        <v>129</v>
      </c>
      <c r="I169" s="7">
        <f>PRODUCT(H169,1.15)</f>
        <v>148.35</v>
      </c>
      <c r="J169" s="7">
        <f>PRODUCT(I169,F169)</f>
        <v>148.35</v>
      </c>
      <c r="K169" s="37"/>
    </row>
    <row r="170" spans="1:11" ht="24.75" customHeight="1">
      <c r="A170" s="12" t="s">
        <v>826</v>
      </c>
      <c r="B170" s="2" t="s">
        <v>543</v>
      </c>
      <c r="C170" s="2" t="s">
        <v>19</v>
      </c>
      <c r="D170" s="2" t="s">
        <v>635</v>
      </c>
      <c r="E170" s="8" t="s">
        <v>219</v>
      </c>
      <c r="F170" s="22">
        <v>1</v>
      </c>
      <c r="G170" s="2"/>
      <c r="H170" s="2">
        <v>143</v>
      </c>
      <c r="I170" s="7">
        <f>PRODUCT(H170,1.15)</f>
        <v>164.45</v>
      </c>
      <c r="J170" s="7">
        <f>PRODUCT(I170,F170)</f>
        <v>164.45</v>
      </c>
      <c r="K170" s="37"/>
    </row>
    <row r="171" spans="1:11" ht="24.75" customHeight="1">
      <c r="A171" s="12" t="s">
        <v>826</v>
      </c>
      <c r="B171" s="2" t="s">
        <v>388</v>
      </c>
      <c r="C171" s="2" t="s">
        <v>838</v>
      </c>
      <c r="D171" s="2" t="s">
        <v>504</v>
      </c>
      <c r="E171" s="8">
        <v>3</v>
      </c>
      <c r="F171" s="22">
        <v>2</v>
      </c>
      <c r="G171" s="2"/>
      <c r="H171" s="2">
        <v>90</v>
      </c>
      <c r="I171" s="7">
        <f>PRODUCT(H171,1.15)</f>
        <v>103.49999999999999</v>
      </c>
      <c r="J171" s="7">
        <f>PRODUCT(I171,F171)</f>
        <v>206.99999999999997</v>
      </c>
      <c r="K171" s="37"/>
    </row>
    <row r="172" spans="1:11" ht="24.75" customHeight="1">
      <c r="A172" s="12" t="s">
        <v>826</v>
      </c>
      <c r="B172" s="2" t="s">
        <v>388</v>
      </c>
      <c r="C172" s="2" t="s">
        <v>838</v>
      </c>
      <c r="D172" s="2" t="s">
        <v>99</v>
      </c>
      <c r="E172" s="8">
        <v>3</v>
      </c>
      <c r="F172" s="22">
        <v>2</v>
      </c>
      <c r="G172" s="2"/>
      <c r="H172" s="2">
        <v>90</v>
      </c>
      <c r="I172" s="7">
        <f>PRODUCT(H172,1.15)</f>
        <v>103.49999999999999</v>
      </c>
      <c r="J172" s="7">
        <f>PRODUCT(I172,F172)</f>
        <v>206.99999999999997</v>
      </c>
      <c r="K172" s="37"/>
    </row>
    <row r="173" spans="1:11" ht="24.75" customHeight="1">
      <c r="A173" s="12" t="s">
        <v>826</v>
      </c>
      <c r="B173" s="2" t="s">
        <v>576</v>
      </c>
      <c r="C173" s="2" t="s">
        <v>392</v>
      </c>
      <c r="D173" s="2" t="s">
        <v>196</v>
      </c>
      <c r="E173" s="8">
        <v>3</v>
      </c>
      <c r="F173" s="22">
        <v>2</v>
      </c>
      <c r="G173" s="2"/>
      <c r="H173" s="2">
        <v>97</v>
      </c>
      <c r="I173" s="7">
        <f>PRODUCT(H173,1.15)</f>
        <v>111.55</v>
      </c>
      <c r="J173" s="7">
        <f>PRODUCT(I173,F173)</f>
        <v>223.1</v>
      </c>
      <c r="K173" s="37"/>
    </row>
    <row r="174" spans="1:11" ht="24.75" customHeight="1">
      <c r="A174" s="12" t="s">
        <v>826</v>
      </c>
      <c r="B174" s="2" t="s">
        <v>704</v>
      </c>
      <c r="C174" s="2" t="s">
        <v>772</v>
      </c>
      <c r="D174" s="2" t="s">
        <v>763</v>
      </c>
      <c r="E174" s="10" t="s">
        <v>904</v>
      </c>
      <c r="F174" s="22">
        <v>1</v>
      </c>
      <c r="G174" s="2"/>
      <c r="H174" s="2">
        <v>281</v>
      </c>
      <c r="I174" s="7">
        <f>PRODUCT(H174,1.15)</f>
        <v>323.15</v>
      </c>
      <c r="J174" s="7">
        <f>PRODUCT(I174,F174)</f>
        <v>323.15</v>
      </c>
      <c r="K174" s="37"/>
    </row>
    <row r="175" spans="1:11" ht="24.75" customHeight="1">
      <c r="A175" s="12" t="s">
        <v>826</v>
      </c>
      <c r="B175" s="2" t="s">
        <v>638</v>
      </c>
      <c r="C175" s="2" t="s">
        <v>530</v>
      </c>
      <c r="D175" s="2" t="s">
        <v>763</v>
      </c>
      <c r="E175" s="8" t="s">
        <v>559</v>
      </c>
      <c r="F175" s="22">
        <v>1</v>
      </c>
      <c r="G175" s="2"/>
      <c r="H175" s="2">
        <v>133</v>
      </c>
      <c r="I175" s="7">
        <f>PRODUCT(H175,1.15)</f>
        <v>152.95</v>
      </c>
      <c r="J175" s="7">
        <f>PRODUCT(I175,F175)</f>
        <v>152.95</v>
      </c>
      <c r="K175" s="37"/>
    </row>
    <row r="176" spans="1:11" ht="24.75" customHeight="1">
      <c r="A176" s="12" t="s">
        <v>826</v>
      </c>
      <c r="B176" s="2" t="s">
        <v>14</v>
      </c>
      <c r="C176" s="2" t="s">
        <v>15</v>
      </c>
      <c r="D176" s="2" t="s">
        <v>517</v>
      </c>
      <c r="E176" s="8" t="s">
        <v>13</v>
      </c>
      <c r="F176" s="22">
        <v>1</v>
      </c>
      <c r="G176" s="2"/>
      <c r="H176" s="2">
        <v>119</v>
      </c>
      <c r="I176" s="7">
        <f>PRODUCT(H176,1.15)</f>
        <v>136.85</v>
      </c>
      <c r="J176" s="7">
        <f>PRODUCT(I176,F176)</f>
        <v>136.85</v>
      </c>
      <c r="K176" s="37"/>
    </row>
    <row r="177" spans="1:11" ht="24.75" customHeight="1">
      <c r="A177" s="12" t="s">
        <v>826</v>
      </c>
      <c r="B177" s="2" t="s">
        <v>218</v>
      </c>
      <c r="C177" s="2" t="s">
        <v>10</v>
      </c>
      <c r="D177" s="2" t="s">
        <v>751</v>
      </c>
      <c r="E177" s="8" t="s">
        <v>11</v>
      </c>
      <c r="F177" s="22">
        <v>1</v>
      </c>
      <c r="G177" s="2"/>
      <c r="H177" s="2">
        <v>109</v>
      </c>
      <c r="I177" s="7">
        <f>PRODUCT(H177,1.15)</f>
        <v>125.35</v>
      </c>
      <c r="J177" s="7">
        <f>PRODUCT(I177,F177)</f>
        <v>125.35</v>
      </c>
      <c r="K177" s="37"/>
    </row>
    <row r="178" spans="1:11" ht="24.75" customHeight="1">
      <c r="A178" s="12" t="s">
        <v>826</v>
      </c>
      <c r="B178" s="2" t="s">
        <v>235</v>
      </c>
      <c r="C178" s="2" t="s">
        <v>642</v>
      </c>
      <c r="D178" s="2" t="s">
        <v>763</v>
      </c>
      <c r="E178" s="10" t="s">
        <v>905</v>
      </c>
      <c r="F178" s="22">
        <v>1</v>
      </c>
      <c r="G178" s="2"/>
      <c r="H178" s="2">
        <v>135</v>
      </c>
      <c r="I178" s="7">
        <f>PRODUCT(H178,1.15)</f>
        <v>155.25</v>
      </c>
      <c r="J178" s="7">
        <f>PRODUCT(I178,F178)</f>
        <v>155.25</v>
      </c>
      <c r="K178" s="37"/>
    </row>
    <row r="179" spans="1:11" ht="24.75" customHeight="1">
      <c r="A179" s="12" t="s">
        <v>826</v>
      </c>
      <c r="B179" s="2" t="s">
        <v>30</v>
      </c>
      <c r="C179" s="2" t="s">
        <v>31</v>
      </c>
      <c r="D179" s="2" t="s">
        <v>505</v>
      </c>
      <c r="E179" s="8" t="s">
        <v>559</v>
      </c>
      <c r="F179" s="22">
        <v>1</v>
      </c>
      <c r="G179" s="2"/>
      <c r="H179" s="2">
        <v>490</v>
      </c>
      <c r="I179" s="7">
        <f>PRODUCT(H179,1.15)</f>
        <v>563.5</v>
      </c>
      <c r="J179" s="7">
        <f>PRODUCT(I179,F179)</f>
        <v>563.5</v>
      </c>
      <c r="K179" s="37"/>
    </row>
    <row r="180" spans="1:11" ht="24.75" customHeight="1">
      <c r="A180" s="12" t="s">
        <v>826</v>
      </c>
      <c r="B180" s="2" t="s">
        <v>310</v>
      </c>
      <c r="C180" s="2" t="s">
        <v>671</v>
      </c>
      <c r="D180" s="2" t="s">
        <v>763</v>
      </c>
      <c r="E180" s="8">
        <v>2</v>
      </c>
      <c r="F180" s="22">
        <v>1</v>
      </c>
      <c r="G180" s="2"/>
      <c r="H180" s="2">
        <v>144</v>
      </c>
      <c r="I180" s="7">
        <f>PRODUCT(H180,1.15)</f>
        <v>165.6</v>
      </c>
      <c r="J180" s="7">
        <f>PRODUCT(I180,F180)</f>
        <v>165.6</v>
      </c>
      <c r="K180" s="37"/>
    </row>
    <row r="181" spans="1:11" ht="24.75" customHeight="1">
      <c r="A181" s="12" t="s">
        <v>826</v>
      </c>
      <c r="B181" s="2" t="s">
        <v>704</v>
      </c>
      <c r="C181" s="2" t="s">
        <v>473</v>
      </c>
      <c r="D181" s="2" t="s">
        <v>763</v>
      </c>
      <c r="E181" s="10" t="s">
        <v>904</v>
      </c>
      <c r="F181" s="22">
        <v>1</v>
      </c>
      <c r="G181" s="2"/>
      <c r="H181" s="2">
        <v>190</v>
      </c>
      <c r="I181" s="7">
        <f>PRODUCT(H181,1.15)</f>
        <v>218.49999999999997</v>
      </c>
      <c r="J181" s="7">
        <f>PRODUCT(I181,F181)</f>
        <v>218.49999999999997</v>
      </c>
      <c r="K181" s="37"/>
    </row>
    <row r="182" spans="1:11" ht="24.75" customHeight="1">
      <c r="A182" s="12" t="s">
        <v>826</v>
      </c>
      <c r="B182" s="2" t="s">
        <v>212</v>
      </c>
      <c r="C182" s="2" t="s">
        <v>486</v>
      </c>
      <c r="D182" s="2" t="s">
        <v>711</v>
      </c>
      <c r="E182" s="8">
        <v>3</v>
      </c>
      <c r="F182" s="22">
        <v>1</v>
      </c>
      <c r="G182" s="2"/>
      <c r="H182" s="2">
        <v>136</v>
      </c>
      <c r="I182" s="7">
        <f>PRODUCT(H182,1.15)</f>
        <v>156.39999999999998</v>
      </c>
      <c r="J182" s="7">
        <f>PRODUCT(I182,F182)</f>
        <v>156.39999999999998</v>
      </c>
      <c r="K182" s="37"/>
    </row>
    <row r="183" spans="1:11" ht="24.75" customHeight="1">
      <c r="A183" s="12" t="s">
        <v>826</v>
      </c>
      <c r="B183" s="2" t="s">
        <v>16</v>
      </c>
      <c r="C183" s="2" t="s">
        <v>17</v>
      </c>
      <c r="D183" s="2" t="s">
        <v>751</v>
      </c>
      <c r="E183" s="10" t="s">
        <v>906</v>
      </c>
      <c r="F183" s="22">
        <v>1</v>
      </c>
      <c r="G183" s="2"/>
      <c r="H183" s="2">
        <v>126</v>
      </c>
      <c r="I183" s="7">
        <f>PRODUCT(H183,1.15)</f>
        <v>144.89999999999998</v>
      </c>
      <c r="J183" s="7">
        <f>PRODUCT(I183,F183)</f>
        <v>144.89999999999998</v>
      </c>
      <c r="K183" s="37"/>
    </row>
    <row r="184" spans="1:11" ht="24.75" customHeight="1">
      <c r="A184" s="12" t="s">
        <v>826</v>
      </c>
      <c r="B184" s="2" t="s">
        <v>576</v>
      </c>
      <c r="C184" s="2" t="s">
        <v>324</v>
      </c>
      <c r="D184" s="2" t="s">
        <v>763</v>
      </c>
      <c r="E184" s="8">
        <v>3</v>
      </c>
      <c r="F184" s="22">
        <v>1</v>
      </c>
      <c r="G184" s="2"/>
      <c r="H184" s="2">
        <v>222</v>
      </c>
      <c r="I184" s="7">
        <f>PRODUCT(H184,1.15)</f>
        <v>255.29999999999998</v>
      </c>
      <c r="J184" s="7">
        <f>PRODUCT(I184,F184)</f>
        <v>255.29999999999998</v>
      </c>
      <c r="K184" s="37"/>
    </row>
    <row r="185" spans="1:11" ht="24.75" customHeight="1">
      <c r="A185" s="12" t="s">
        <v>826</v>
      </c>
      <c r="B185" s="2" t="s">
        <v>760</v>
      </c>
      <c r="C185" s="2" t="s">
        <v>519</v>
      </c>
      <c r="D185" s="2" t="s">
        <v>763</v>
      </c>
      <c r="E185" s="10" t="s">
        <v>904</v>
      </c>
      <c r="F185" s="22">
        <v>1</v>
      </c>
      <c r="G185" s="2"/>
      <c r="H185" s="2">
        <v>97</v>
      </c>
      <c r="I185" s="7">
        <f>PRODUCT(H185,1.15)</f>
        <v>111.55</v>
      </c>
      <c r="J185" s="7">
        <f>PRODUCT(I185,F185)</f>
        <v>111.55</v>
      </c>
      <c r="K185" s="37"/>
    </row>
    <row r="186" spans="1:11" ht="24.75" customHeight="1">
      <c r="A186" s="12" t="s">
        <v>826</v>
      </c>
      <c r="B186" s="2" t="s">
        <v>638</v>
      </c>
      <c r="C186" s="2" t="s">
        <v>344</v>
      </c>
      <c r="D186" s="2" t="s">
        <v>366</v>
      </c>
      <c r="E186" s="8" t="s">
        <v>559</v>
      </c>
      <c r="F186" s="22">
        <v>1</v>
      </c>
      <c r="G186" s="2"/>
      <c r="H186" s="2">
        <v>333</v>
      </c>
      <c r="I186" s="7">
        <f>PRODUCT(H186,1.15)</f>
        <v>382.95</v>
      </c>
      <c r="J186" s="7">
        <f>PRODUCT(I186,F186)</f>
        <v>382.95</v>
      </c>
      <c r="K186" s="37"/>
    </row>
    <row r="187" spans="1:11" ht="24.75" customHeight="1">
      <c r="A187" s="12" t="s">
        <v>826</v>
      </c>
      <c r="B187" s="2" t="s">
        <v>58</v>
      </c>
      <c r="C187" s="2" t="s">
        <v>329</v>
      </c>
      <c r="D187" s="2" t="s">
        <v>763</v>
      </c>
      <c r="E187" s="8">
        <v>2</v>
      </c>
      <c r="F187" s="22">
        <v>1</v>
      </c>
      <c r="G187" s="2"/>
      <c r="H187" s="2">
        <v>192</v>
      </c>
      <c r="I187" s="7">
        <f>PRODUCT(H187,1.15)</f>
        <v>220.79999999999998</v>
      </c>
      <c r="J187" s="7">
        <f>PRODUCT(I187,F187)</f>
        <v>220.79999999999998</v>
      </c>
      <c r="K187" s="37"/>
    </row>
    <row r="188" spans="1:11" ht="24.75" customHeight="1">
      <c r="A188" s="12" t="s">
        <v>826</v>
      </c>
      <c r="B188" s="2" t="s">
        <v>12</v>
      </c>
      <c r="C188" s="2" t="s">
        <v>509</v>
      </c>
      <c r="D188" s="2" t="s">
        <v>211</v>
      </c>
      <c r="E188" s="8" t="s">
        <v>13</v>
      </c>
      <c r="F188" s="22">
        <v>1</v>
      </c>
      <c r="G188" s="2"/>
      <c r="H188" s="2">
        <v>195</v>
      </c>
      <c r="I188" s="7">
        <f>PRODUCT(H188,1.15)</f>
        <v>224.24999999999997</v>
      </c>
      <c r="J188" s="7">
        <f>PRODUCT(I188,F188)</f>
        <v>224.24999999999997</v>
      </c>
      <c r="K188" s="37"/>
    </row>
    <row r="189" spans="1:11" ht="24.75" customHeight="1">
      <c r="A189" s="12" t="s">
        <v>826</v>
      </c>
      <c r="B189" s="2" t="s">
        <v>308</v>
      </c>
      <c r="C189" s="2" t="s">
        <v>860</v>
      </c>
      <c r="D189" s="2" t="s">
        <v>531</v>
      </c>
      <c r="E189" s="8">
        <v>4</v>
      </c>
      <c r="F189" s="22">
        <v>1</v>
      </c>
      <c r="G189" s="2"/>
      <c r="H189" s="2">
        <v>154</v>
      </c>
      <c r="I189" s="7">
        <f>PRODUCT(H189,1.15)</f>
        <v>177.1</v>
      </c>
      <c r="J189" s="7">
        <f>PRODUCT(I189,F189)</f>
        <v>177.1</v>
      </c>
      <c r="K189" s="37"/>
    </row>
    <row r="190" spans="1:11" ht="24.75" customHeight="1">
      <c r="A190" s="12" t="s">
        <v>826</v>
      </c>
      <c r="B190" s="2" t="s">
        <v>308</v>
      </c>
      <c r="C190" s="2" t="s">
        <v>860</v>
      </c>
      <c r="D190" s="2" t="s">
        <v>531</v>
      </c>
      <c r="E190" s="8">
        <v>3</v>
      </c>
      <c r="F190" s="22">
        <v>1</v>
      </c>
      <c r="G190" s="2"/>
      <c r="H190" s="2">
        <v>154</v>
      </c>
      <c r="I190" s="7">
        <f>PRODUCT(H190,1.15)</f>
        <v>177.1</v>
      </c>
      <c r="J190" s="7">
        <f>PRODUCT(I190,F190)</f>
        <v>177.1</v>
      </c>
      <c r="K190" s="37"/>
    </row>
    <row r="191" spans="1:11" ht="24.75" customHeight="1">
      <c r="A191" s="12" t="s">
        <v>826</v>
      </c>
      <c r="B191" s="2" t="s">
        <v>383</v>
      </c>
      <c r="C191" s="2" t="s">
        <v>226</v>
      </c>
      <c r="D191" s="2" t="s">
        <v>531</v>
      </c>
      <c r="E191" s="8">
        <v>2</v>
      </c>
      <c r="F191" s="22">
        <v>1</v>
      </c>
      <c r="G191" s="2"/>
      <c r="H191" s="2">
        <v>160</v>
      </c>
      <c r="I191" s="7">
        <f>PRODUCT(H191,1.15)</f>
        <v>184</v>
      </c>
      <c r="J191" s="7">
        <f>PRODUCT(I191,F191)</f>
        <v>184</v>
      </c>
      <c r="K191" s="37"/>
    </row>
    <row r="192" spans="1:11" s="30" customFormat="1" ht="24.75" customHeight="1">
      <c r="A192" s="12" t="s">
        <v>826</v>
      </c>
      <c r="B192" s="2" t="s">
        <v>208</v>
      </c>
      <c r="C192" s="2" t="s">
        <v>752</v>
      </c>
      <c r="D192" s="2" t="s">
        <v>133</v>
      </c>
      <c r="E192" s="8">
        <v>3</v>
      </c>
      <c r="F192" s="22">
        <v>1</v>
      </c>
      <c r="G192" s="2"/>
      <c r="H192" s="2">
        <v>73</v>
      </c>
      <c r="I192" s="7">
        <f>PRODUCT(H192,1.15)</f>
        <v>83.94999999999999</v>
      </c>
      <c r="J192" s="7">
        <f>PRODUCT(I192,F192)</f>
        <v>83.94999999999999</v>
      </c>
      <c r="K192" s="37"/>
    </row>
    <row r="193" spans="1:11" ht="24.75" customHeight="1">
      <c r="A193" s="12" t="s">
        <v>826</v>
      </c>
      <c r="B193" s="2" t="s">
        <v>62</v>
      </c>
      <c r="C193" s="2" t="s">
        <v>307</v>
      </c>
      <c r="D193" s="2" t="s">
        <v>677</v>
      </c>
      <c r="E193" s="8" t="s">
        <v>726</v>
      </c>
      <c r="F193" s="22">
        <v>1</v>
      </c>
      <c r="G193" s="2"/>
      <c r="H193" s="3">
        <v>1396</v>
      </c>
      <c r="I193" s="7">
        <f>PRODUCT(H193,1.15)</f>
        <v>1605.3999999999999</v>
      </c>
      <c r="J193" s="7">
        <f>PRODUCT(I193,F193)</f>
        <v>1605.3999999999999</v>
      </c>
      <c r="K193" s="37"/>
    </row>
    <row r="194" spans="1:11" ht="24.75" customHeight="1">
      <c r="A194" s="12" t="s">
        <v>826</v>
      </c>
      <c r="B194" s="2" t="s">
        <v>533</v>
      </c>
      <c r="C194" s="2" t="s">
        <v>873</v>
      </c>
      <c r="D194" s="2" t="s">
        <v>722</v>
      </c>
      <c r="E194" s="8">
        <v>2</v>
      </c>
      <c r="F194" s="27">
        <v>0</v>
      </c>
      <c r="G194" s="2"/>
      <c r="H194" s="2">
        <v>92</v>
      </c>
      <c r="I194" s="7">
        <f>PRODUCT(H194,1.15)</f>
        <v>105.8</v>
      </c>
      <c r="J194" s="7">
        <f>PRODUCT(I194,F194)</f>
        <v>0</v>
      </c>
      <c r="K194" s="37"/>
    </row>
    <row r="195" spans="1:11" ht="24.75" customHeight="1">
      <c r="A195" s="12" t="s">
        <v>826</v>
      </c>
      <c r="B195" s="2" t="s">
        <v>638</v>
      </c>
      <c r="C195" s="2" t="s">
        <v>761</v>
      </c>
      <c r="D195" s="2" t="s">
        <v>366</v>
      </c>
      <c r="E195" s="8" t="s">
        <v>721</v>
      </c>
      <c r="F195" s="22">
        <v>1</v>
      </c>
      <c r="G195" s="2"/>
      <c r="H195" s="2">
        <v>294</v>
      </c>
      <c r="I195" s="7">
        <f>PRODUCT(H195,1.15)</f>
        <v>338.09999999999997</v>
      </c>
      <c r="J195" s="7">
        <f>PRODUCT(I195,F195)</f>
        <v>338.09999999999997</v>
      </c>
      <c r="K195" s="37"/>
    </row>
    <row r="196" spans="1:11" ht="24.75" customHeight="1">
      <c r="A196" s="12" t="s">
        <v>826</v>
      </c>
      <c r="B196" s="2" t="s">
        <v>327</v>
      </c>
      <c r="C196" s="2" t="s">
        <v>743</v>
      </c>
      <c r="D196" s="2" t="s">
        <v>711</v>
      </c>
      <c r="E196" s="8" t="s">
        <v>391</v>
      </c>
      <c r="F196" s="22">
        <v>1</v>
      </c>
      <c r="G196" s="2"/>
      <c r="H196" s="2">
        <v>147</v>
      </c>
      <c r="I196" s="7">
        <f>PRODUCT(H196,1.15)</f>
        <v>169.04999999999998</v>
      </c>
      <c r="J196" s="7">
        <f>PRODUCT(I196,F196)</f>
        <v>169.04999999999998</v>
      </c>
      <c r="K196" s="37"/>
    </row>
    <row r="197" spans="1:11" ht="24.75" customHeight="1">
      <c r="A197" s="12" t="s">
        <v>826</v>
      </c>
      <c r="B197" s="2" t="s">
        <v>894</v>
      </c>
      <c r="C197" s="2" t="s">
        <v>378</v>
      </c>
      <c r="D197" s="2" t="s">
        <v>763</v>
      </c>
      <c r="E197" s="8">
        <v>2</v>
      </c>
      <c r="F197" s="22">
        <v>2</v>
      </c>
      <c r="G197" s="2"/>
      <c r="H197" s="2">
        <v>80</v>
      </c>
      <c r="I197" s="7">
        <f>PRODUCT(H197,1.15)</f>
        <v>92</v>
      </c>
      <c r="J197" s="7">
        <f>PRODUCT(I197,F197)</f>
        <v>184</v>
      </c>
      <c r="K197" s="37"/>
    </row>
    <row r="198" spans="1:11" ht="24.75" customHeight="1">
      <c r="A198" s="12" t="s">
        <v>798</v>
      </c>
      <c r="B198" s="2" t="s">
        <v>388</v>
      </c>
      <c r="C198" s="2" t="s">
        <v>838</v>
      </c>
      <c r="D198" s="2" t="s">
        <v>127</v>
      </c>
      <c r="E198" s="8">
        <v>3</v>
      </c>
      <c r="F198" s="22">
        <v>2</v>
      </c>
      <c r="G198" s="2"/>
      <c r="H198" s="2">
        <v>90</v>
      </c>
      <c r="I198" s="7">
        <f>PRODUCT(H198,1.15)</f>
        <v>103.49999999999999</v>
      </c>
      <c r="J198" s="7">
        <f>PRODUCT(I198,F198)</f>
        <v>206.99999999999997</v>
      </c>
      <c r="K198" s="37"/>
    </row>
    <row r="199" spans="1:11" ht="24.75" customHeight="1">
      <c r="A199" s="12" t="s">
        <v>798</v>
      </c>
      <c r="B199" s="2" t="s">
        <v>576</v>
      </c>
      <c r="C199" s="2" t="s">
        <v>324</v>
      </c>
      <c r="D199" s="2" t="s">
        <v>763</v>
      </c>
      <c r="E199" s="8">
        <v>3</v>
      </c>
      <c r="F199" s="22">
        <v>1</v>
      </c>
      <c r="G199" s="2"/>
      <c r="H199" s="2">
        <v>222</v>
      </c>
      <c r="I199" s="7">
        <f>PRODUCT(H199,1.15)</f>
        <v>255.29999999999998</v>
      </c>
      <c r="J199" s="7">
        <f>PRODUCT(I199,F199)</f>
        <v>255.29999999999998</v>
      </c>
      <c r="K199" s="37"/>
    </row>
    <row r="200" spans="1:11" ht="24.75" customHeight="1">
      <c r="A200" s="12" t="s">
        <v>798</v>
      </c>
      <c r="B200" s="2" t="s">
        <v>256</v>
      </c>
      <c r="C200" s="2" t="s">
        <v>547</v>
      </c>
      <c r="D200" s="2" t="s">
        <v>763</v>
      </c>
      <c r="E200" s="8">
        <v>3</v>
      </c>
      <c r="F200" s="27">
        <v>0</v>
      </c>
      <c r="G200" s="2"/>
      <c r="H200" s="2">
        <v>146</v>
      </c>
      <c r="I200" s="7">
        <f>PRODUCT(H200,1.15)</f>
        <v>167.89999999999998</v>
      </c>
      <c r="J200" s="7">
        <f>PRODUCT(I200,F200)</f>
        <v>0</v>
      </c>
      <c r="K200" s="37"/>
    </row>
    <row r="201" spans="1:11" ht="24.75" customHeight="1">
      <c r="A201" s="12" t="s">
        <v>798</v>
      </c>
      <c r="B201" s="2" t="s">
        <v>692</v>
      </c>
      <c r="C201" s="2" t="s">
        <v>752</v>
      </c>
      <c r="D201" s="2" t="s">
        <v>130</v>
      </c>
      <c r="E201" s="8">
        <v>3</v>
      </c>
      <c r="F201" s="22">
        <v>1</v>
      </c>
      <c r="G201" s="2"/>
      <c r="H201" s="2">
        <v>73</v>
      </c>
      <c r="I201" s="7">
        <f>PRODUCT(H201,1.15)</f>
        <v>83.94999999999999</v>
      </c>
      <c r="J201" s="7">
        <f>PRODUCT(I201,F201)</f>
        <v>83.94999999999999</v>
      </c>
      <c r="K201" s="37"/>
    </row>
    <row r="202" spans="1:11" ht="24.75" customHeight="1">
      <c r="A202" s="12" t="s">
        <v>798</v>
      </c>
      <c r="B202" s="2" t="s">
        <v>208</v>
      </c>
      <c r="C202" s="2" t="s">
        <v>752</v>
      </c>
      <c r="D202" s="2" t="s">
        <v>131</v>
      </c>
      <c r="E202" s="8">
        <v>3</v>
      </c>
      <c r="F202" s="22">
        <v>1</v>
      </c>
      <c r="G202" s="2"/>
      <c r="H202" s="2">
        <v>73</v>
      </c>
      <c r="I202" s="7">
        <f>PRODUCT(H202,1.15)</f>
        <v>83.94999999999999</v>
      </c>
      <c r="J202" s="7">
        <f>PRODUCT(I202,F202)</f>
        <v>83.94999999999999</v>
      </c>
      <c r="K202" s="37"/>
    </row>
    <row r="203" spans="1:11" s="20" customFormat="1" ht="24.75" customHeight="1">
      <c r="A203" s="16" t="s">
        <v>798</v>
      </c>
      <c r="B203" s="17" t="s">
        <v>208</v>
      </c>
      <c r="C203" s="17" t="s">
        <v>752</v>
      </c>
      <c r="D203" s="17" t="s">
        <v>132</v>
      </c>
      <c r="E203" s="18">
        <v>3</v>
      </c>
      <c r="F203" s="24">
        <v>1</v>
      </c>
      <c r="G203" s="17"/>
      <c r="H203" s="17">
        <v>73</v>
      </c>
      <c r="I203" s="19">
        <f>PRODUCT(H203,1.15)</f>
        <v>83.94999999999999</v>
      </c>
      <c r="J203" s="19">
        <f>PRODUCT(I203,F203)</f>
        <v>83.94999999999999</v>
      </c>
      <c r="K203" s="38">
        <f>SUM(J169:J203)</f>
        <v>7920.05</v>
      </c>
    </row>
    <row r="204" spans="1:11" ht="24.75" customHeight="1">
      <c r="A204" s="2" t="s">
        <v>510</v>
      </c>
      <c r="B204" s="2" t="s">
        <v>256</v>
      </c>
      <c r="C204" s="2" t="s">
        <v>659</v>
      </c>
      <c r="D204" s="2" t="s">
        <v>763</v>
      </c>
      <c r="E204" s="8">
        <v>4</v>
      </c>
      <c r="F204" s="22">
        <v>1</v>
      </c>
      <c r="G204" s="2"/>
      <c r="H204" s="2">
        <v>114</v>
      </c>
      <c r="I204" s="7">
        <f>PRODUCT(H204,1.15)</f>
        <v>131.1</v>
      </c>
      <c r="J204" s="7">
        <f>PRODUCT(I204,F204)</f>
        <v>131.1</v>
      </c>
      <c r="K204" s="37"/>
    </row>
    <row r="205" spans="1:11" ht="24.75" customHeight="1">
      <c r="A205" s="2" t="s">
        <v>510</v>
      </c>
      <c r="B205" s="2" t="s">
        <v>256</v>
      </c>
      <c r="C205" s="2" t="s">
        <v>659</v>
      </c>
      <c r="D205" s="2" t="s">
        <v>405</v>
      </c>
      <c r="E205" s="8">
        <v>4</v>
      </c>
      <c r="F205" s="22">
        <v>1</v>
      </c>
      <c r="G205" s="2"/>
      <c r="H205" s="2">
        <v>114</v>
      </c>
      <c r="I205" s="7">
        <f>PRODUCT(H205,1.15)</f>
        <v>131.1</v>
      </c>
      <c r="J205" s="7">
        <f>PRODUCT(I205,F205)</f>
        <v>131.1</v>
      </c>
      <c r="K205" s="37"/>
    </row>
    <row r="206" spans="1:11" ht="24.75" customHeight="1">
      <c r="A206" s="2" t="s">
        <v>510</v>
      </c>
      <c r="B206" s="2" t="s">
        <v>256</v>
      </c>
      <c r="C206" s="2" t="s">
        <v>659</v>
      </c>
      <c r="D206" s="2" t="s">
        <v>381</v>
      </c>
      <c r="E206" s="8">
        <v>4</v>
      </c>
      <c r="F206" s="22">
        <v>1</v>
      </c>
      <c r="G206" s="2"/>
      <c r="H206" s="2">
        <v>114</v>
      </c>
      <c r="I206" s="7">
        <f>PRODUCT(H206,1.15)</f>
        <v>131.1</v>
      </c>
      <c r="J206" s="7">
        <f>PRODUCT(I206,F206)</f>
        <v>131.1</v>
      </c>
      <c r="K206" s="37"/>
    </row>
    <row r="207" spans="1:11" ht="24.75" customHeight="1">
      <c r="A207" s="2" t="s">
        <v>510</v>
      </c>
      <c r="B207" s="2" t="s">
        <v>256</v>
      </c>
      <c r="C207" s="2" t="s">
        <v>659</v>
      </c>
      <c r="D207" s="2" t="s">
        <v>405</v>
      </c>
      <c r="E207" s="8">
        <v>3</v>
      </c>
      <c r="F207" s="22">
        <v>2</v>
      </c>
      <c r="G207" s="2"/>
      <c r="H207" s="2">
        <v>114</v>
      </c>
      <c r="I207" s="7">
        <f>PRODUCT(H207,1.15)</f>
        <v>131.1</v>
      </c>
      <c r="J207" s="7">
        <f>PRODUCT(I207,F207)</f>
        <v>262.2</v>
      </c>
      <c r="K207" s="37"/>
    </row>
    <row r="208" spans="1:11" ht="24.75" customHeight="1">
      <c r="A208" s="2" t="s">
        <v>510</v>
      </c>
      <c r="B208" s="2" t="s">
        <v>256</v>
      </c>
      <c r="C208" s="2" t="s">
        <v>659</v>
      </c>
      <c r="D208" s="2" t="s">
        <v>381</v>
      </c>
      <c r="E208" s="8">
        <v>3</v>
      </c>
      <c r="F208" s="22">
        <v>2</v>
      </c>
      <c r="G208" s="2"/>
      <c r="H208" s="2">
        <v>114</v>
      </c>
      <c r="I208" s="7">
        <f>PRODUCT(H208,1.15)</f>
        <v>131.1</v>
      </c>
      <c r="J208" s="7">
        <f>PRODUCT(I208,F208)</f>
        <v>262.2</v>
      </c>
      <c r="K208" s="37"/>
    </row>
    <row r="209" spans="1:11" ht="24.75" customHeight="1">
      <c r="A209" s="2" t="s">
        <v>510</v>
      </c>
      <c r="B209" s="2" t="s">
        <v>200</v>
      </c>
      <c r="C209" s="2" t="s">
        <v>521</v>
      </c>
      <c r="D209" s="2" t="s">
        <v>739</v>
      </c>
      <c r="E209" s="8" t="s">
        <v>220</v>
      </c>
      <c r="F209" s="22">
        <v>1</v>
      </c>
      <c r="G209" s="2"/>
      <c r="H209" s="2">
        <v>770</v>
      </c>
      <c r="I209" s="7">
        <f>PRODUCT(H209,1.15)</f>
        <v>885.4999999999999</v>
      </c>
      <c r="J209" s="7">
        <f>PRODUCT(I209,F209)</f>
        <v>885.4999999999999</v>
      </c>
      <c r="K209" s="37"/>
    </row>
    <row r="210" spans="1:11" ht="24.75" customHeight="1">
      <c r="A210" s="2" t="s">
        <v>510</v>
      </c>
      <c r="B210" s="2" t="s">
        <v>200</v>
      </c>
      <c r="C210" s="2" t="s">
        <v>472</v>
      </c>
      <c r="D210" s="2" t="s">
        <v>558</v>
      </c>
      <c r="E210" s="8" t="s">
        <v>228</v>
      </c>
      <c r="F210" s="22">
        <v>1</v>
      </c>
      <c r="G210" s="2"/>
      <c r="H210" s="2">
        <v>770</v>
      </c>
      <c r="I210" s="7">
        <f>PRODUCT(H210,1.15)</f>
        <v>885.4999999999999</v>
      </c>
      <c r="J210" s="7">
        <f>PRODUCT(I210,F210)</f>
        <v>885.4999999999999</v>
      </c>
      <c r="K210" s="37"/>
    </row>
    <row r="211" spans="1:11" s="20" customFormat="1" ht="24.75" customHeight="1">
      <c r="A211" s="17" t="s">
        <v>510</v>
      </c>
      <c r="B211" s="17" t="s">
        <v>200</v>
      </c>
      <c r="C211" s="17" t="s">
        <v>856</v>
      </c>
      <c r="D211" s="17" t="s">
        <v>849</v>
      </c>
      <c r="E211" s="18" t="s">
        <v>220</v>
      </c>
      <c r="F211" s="24">
        <v>1</v>
      </c>
      <c r="G211" s="17"/>
      <c r="H211" s="17">
        <v>766</v>
      </c>
      <c r="I211" s="19">
        <f>PRODUCT(H211,1.15)</f>
        <v>880.9</v>
      </c>
      <c r="J211" s="19">
        <f>PRODUCT(I211,F211)</f>
        <v>880.9</v>
      </c>
      <c r="K211" s="38">
        <f>SUM(J204:J211)</f>
        <v>3569.6</v>
      </c>
    </row>
    <row r="212" spans="1:11" ht="24.75" customHeight="1">
      <c r="A212" s="2" t="s">
        <v>658</v>
      </c>
      <c r="B212" s="2" t="s">
        <v>383</v>
      </c>
      <c r="C212" s="2" t="s">
        <v>482</v>
      </c>
      <c r="D212" s="2" t="s">
        <v>624</v>
      </c>
      <c r="E212" s="8">
        <v>4</v>
      </c>
      <c r="F212" s="22">
        <v>1</v>
      </c>
      <c r="G212" s="2"/>
      <c r="H212" s="2">
        <v>154</v>
      </c>
      <c r="I212" s="7">
        <f>PRODUCT(H212,1.15)</f>
        <v>177.1</v>
      </c>
      <c r="J212" s="7">
        <f>PRODUCT(I212,F212)</f>
        <v>177.1</v>
      </c>
      <c r="K212" s="37"/>
    </row>
    <row r="213" spans="1:11" s="20" customFormat="1" ht="24.75" customHeight="1">
      <c r="A213" s="17" t="s">
        <v>658</v>
      </c>
      <c r="B213" s="17" t="s">
        <v>302</v>
      </c>
      <c r="C213" s="17" t="s">
        <v>685</v>
      </c>
      <c r="D213" s="17" t="s">
        <v>452</v>
      </c>
      <c r="E213" s="18">
        <v>4</v>
      </c>
      <c r="F213" s="24">
        <v>1</v>
      </c>
      <c r="G213" s="17"/>
      <c r="H213" s="17">
        <v>99</v>
      </c>
      <c r="I213" s="19">
        <f>PRODUCT(H213,1.15)</f>
        <v>113.85</v>
      </c>
      <c r="J213" s="19">
        <f>PRODUCT(I213,F213)</f>
        <v>113.85</v>
      </c>
      <c r="K213" s="38">
        <f>SUM(J212:J213)</f>
        <v>290.95</v>
      </c>
    </row>
    <row r="214" spans="1:11" ht="24.75" customHeight="1">
      <c r="A214" s="2" t="s">
        <v>658</v>
      </c>
      <c r="B214" s="2" t="s">
        <v>608</v>
      </c>
      <c r="C214" s="2" t="s">
        <v>645</v>
      </c>
      <c r="D214" s="2" t="s">
        <v>320</v>
      </c>
      <c r="E214" s="8" t="s">
        <v>479</v>
      </c>
      <c r="F214" s="22">
        <v>4</v>
      </c>
      <c r="G214" s="2"/>
      <c r="H214" s="2">
        <v>27</v>
      </c>
      <c r="I214" s="7">
        <f>PRODUCT(H214,1.15)</f>
        <v>31.049999999999997</v>
      </c>
      <c r="J214" s="7">
        <f>PRODUCT(I214,F214)</f>
        <v>124.19999999999999</v>
      </c>
      <c r="K214" s="37"/>
    </row>
    <row r="215" spans="1:11" ht="24.75" customHeight="1">
      <c r="A215" s="2" t="s">
        <v>658</v>
      </c>
      <c r="B215" s="2" t="s">
        <v>375</v>
      </c>
      <c r="C215" s="2" t="s">
        <v>600</v>
      </c>
      <c r="D215" s="2" t="s">
        <v>320</v>
      </c>
      <c r="E215" s="8">
        <v>4</v>
      </c>
      <c r="F215" s="22">
        <v>1</v>
      </c>
      <c r="G215" s="2"/>
      <c r="H215" s="2">
        <v>73</v>
      </c>
      <c r="I215" s="7">
        <f>PRODUCT(H215,1.15)</f>
        <v>83.94999999999999</v>
      </c>
      <c r="J215" s="7">
        <f>PRODUCT(I215,F215)</f>
        <v>83.94999999999999</v>
      </c>
      <c r="K215" s="37"/>
    </row>
    <row r="216" spans="1:11" ht="24.75" customHeight="1">
      <c r="A216" s="2" t="s">
        <v>216</v>
      </c>
      <c r="B216" s="2" t="s">
        <v>618</v>
      </c>
      <c r="C216" s="2" t="s">
        <v>324</v>
      </c>
      <c r="D216" s="2" t="s">
        <v>601</v>
      </c>
      <c r="E216" s="8">
        <v>3</v>
      </c>
      <c r="F216" s="22">
        <v>2</v>
      </c>
      <c r="G216" s="2"/>
      <c r="H216" s="2">
        <v>222</v>
      </c>
      <c r="I216" s="7">
        <f>PRODUCT(H216,1.15)</f>
        <v>255.29999999999998</v>
      </c>
      <c r="J216" s="7">
        <f>PRODUCT(I216,F216)</f>
        <v>510.59999999999997</v>
      </c>
      <c r="K216" s="37"/>
    </row>
    <row r="217" spans="1:11" ht="24.75" customHeight="1">
      <c r="A217" s="2" t="s">
        <v>216</v>
      </c>
      <c r="B217" s="2" t="s">
        <v>618</v>
      </c>
      <c r="C217" s="2" t="s">
        <v>324</v>
      </c>
      <c r="D217" s="2" t="s">
        <v>320</v>
      </c>
      <c r="E217" s="8">
        <v>4</v>
      </c>
      <c r="F217" s="22">
        <v>1</v>
      </c>
      <c r="G217" s="2"/>
      <c r="H217" s="2">
        <v>222</v>
      </c>
      <c r="I217" s="7">
        <f>PRODUCT(H217,1.15)</f>
        <v>255.29999999999998</v>
      </c>
      <c r="J217" s="7">
        <f>PRODUCT(I217,F217)</f>
        <v>255.29999999999998</v>
      </c>
      <c r="K217" s="37"/>
    </row>
    <row r="218" spans="1:11" ht="24.75" customHeight="1">
      <c r="A218" s="2" t="s">
        <v>216</v>
      </c>
      <c r="B218" s="2" t="s">
        <v>362</v>
      </c>
      <c r="C218" s="2" t="s">
        <v>641</v>
      </c>
      <c r="D218" s="2" t="s">
        <v>694</v>
      </c>
      <c r="E218" s="8" t="s">
        <v>228</v>
      </c>
      <c r="F218" s="22">
        <v>1</v>
      </c>
      <c r="G218" s="2"/>
      <c r="H218" s="2">
        <v>519</v>
      </c>
      <c r="I218" s="7">
        <f>PRODUCT(H218,1.15)</f>
        <v>596.8499999999999</v>
      </c>
      <c r="J218" s="7">
        <f>PRODUCT(I218,F218)</f>
        <v>596.8499999999999</v>
      </c>
      <c r="K218" s="37"/>
    </row>
    <row r="219" spans="1:11" s="20" customFormat="1" ht="24.75" customHeight="1">
      <c r="A219" s="17" t="s">
        <v>216</v>
      </c>
      <c r="B219" s="17" t="s">
        <v>265</v>
      </c>
      <c r="C219" s="21" t="s">
        <v>387</v>
      </c>
      <c r="D219" s="17" t="s">
        <v>637</v>
      </c>
      <c r="E219" s="18" t="s">
        <v>228</v>
      </c>
      <c r="F219" s="24">
        <v>1</v>
      </c>
      <c r="G219" s="17"/>
      <c r="H219" s="17">
        <v>281</v>
      </c>
      <c r="I219" s="19">
        <f>PRODUCT(H219,1.15)</f>
        <v>323.15</v>
      </c>
      <c r="J219" s="19">
        <f>PRODUCT(I219,F219)</f>
        <v>323.15</v>
      </c>
      <c r="K219" s="38">
        <f>SUM(J214:J219)</f>
        <v>1894.0499999999997</v>
      </c>
    </row>
    <row r="220" spans="1:11" ht="24.75" customHeight="1">
      <c r="A220" s="12" t="s">
        <v>853</v>
      </c>
      <c r="B220" s="2" t="s">
        <v>288</v>
      </c>
      <c r="C220" s="2" t="s">
        <v>878</v>
      </c>
      <c r="D220" s="2" t="s">
        <v>635</v>
      </c>
      <c r="E220" s="8">
        <v>4</v>
      </c>
      <c r="F220" s="22">
        <v>1</v>
      </c>
      <c r="G220" s="2"/>
      <c r="H220" s="2">
        <v>95</v>
      </c>
      <c r="I220" s="7">
        <f>PRODUCT(H220,1.15)</f>
        <v>109.24999999999999</v>
      </c>
      <c r="J220" s="7">
        <f>PRODUCT(I220,F220)</f>
        <v>109.24999999999999</v>
      </c>
      <c r="K220" s="37"/>
    </row>
    <row r="221" spans="1:11" ht="24.75" customHeight="1">
      <c r="A221" s="12" t="s">
        <v>853</v>
      </c>
      <c r="B221" s="2" t="s">
        <v>288</v>
      </c>
      <c r="C221" s="2" t="s">
        <v>40</v>
      </c>
      <c r="D221" s="2" t="s">
        <v>635</v>
      </c>
      <c r="E221" s="8">
        <v>4</v>
      </c>
      <c r="F221" s="27">
        <v>0</v>
      </c>
      <c r="G221" s="2"/>
      <c r="H221" s="2">
        <v>101</v>
      </c>
      <c r="I221" s="7">
        <f>PRODUCT(H221,1.15)</f>
        <v>116.14999999999999</v>
      </c>
      <c r="J221" s="7">
        <f>PRODUCT(I221,F221)</f>
        <v>0</v>
      </c>
      <c r="K221" s="37"/>
    </row>
    <row r="222" spans="1:11" ht="24.75" customHeight="1">
      <c r="A222" s="12" t="s">
        <v>853</v>
      </c>
      <c r="B222" s="2" t="s">
        <v>375</v>
      </c>
      <c r="C222" s="2" t="s">
        <v>38</v>
      </c>
      <c r="D222" s="2" t="s">
        <v>763</v>
      </c>
      <c r="E222" s="8">
        <v>3</v>
      </c>
      <c r="F222" s="22">
        <v>1</v>
      </c>
      <c r="G222" s="2"/>
      <c r="H222" s="2">
        <v>87</v>
      </c>
      <c r="I222" s="7">
        <f>PRODUCT(H222,1.15)</f>
        <v>100.05</v>
      </c>
      <c r="J222" s="7">
        <f>PRODUCT(I222,F222)</f>
        <v>100.05</v>
      </c>
      <c r="K222" s="37"/>
    </row>
    <row r="223" spans="1:11" ht="24.75" customHeight="1">
      <c r="A223" s="12" t="s">
        <v>853</v>
      </c>
      <c r="B223" s="2" t="s">
        <v>375</v>
      </c>
      <c r="C223" s="2" t="s">
        <v>159</v>
      </c>
      <c r="D223" s="2" t="s">
        <v>305</v>
      </c>
      <c r="E223" s="8">
        <v>3</v>
      </c>
      <c r="F223" s="22">
        <v>1</v>
      </c>
      <c r="G223" s="2"/>
      <c r="H223" s="2">
        <v>102</v>
      </c>
      <c r="I223" s="7">
        <f>PRODUCT(H223,1.15)</f>
        <v>117.3</v>
      </c>
      <c r="J223" s="7">
        <f>PRODUCT(I223,F223)</f>
        <v>117.3</v>
      </c>
      <c r="K223" s="37"/>
    </row>
    <row r="224" spans="1:11" ht="24.75" customHeight="1">
      <c r="A224" s="12" t="s">
        <v>853</v>
      </c>
      <c r="B224" s="2" t="s">
        <v>576</v>
      </c>
      <c r="C224" s="2" t="s">
        <v>39</v>
      </c>
      <c r="D224" s="2" t="s">
        <v>21</v>
      </c>
      <c r="E224" s="8">
        <v>4</v>
      </c>
      <c r="F224" s="22">
        <v>1</v>
      </c>
      <c r="G224" s="2"/>
      <c r="H224" s="2">
        <v>159</v>
      </c>
      <c r="I224" s="7">
        <f>PRODUCT(H224,1.15)</f>
        <v>182.85</v>
      </c>
      <c r="J224" s="7">
        <f>PRODUCT(I224,F224)</f>
        <v>182.85</v>
      </c>
      <c r="K224" s="37"/>
    </row>
    <row r="225" spans="1:11" ht="24.75" customHeight="1">
      <c r="A225" s="12" t="s">
        <v>853</v>
      </c>
      <c r="B225" s="2" t="s">
        <v>638</v>
      </c>
      <c r="C225" s="2" t="s">
        <v>37</v>
      </c>
      <c r="D225" s="2" t="s">
        <v>763</v>
      </c>
      <c r="E225" s="8" t="s">
        <v>219</v>
      </c>
      <c r="F225" s="22">
        <v>1</v>
      </c>
      <c r="G225" s="2"/>
      <c r="H225" s="2">
        <v>297</v>
      </c>
      <c r="I225" s="7">
        <f>PRODUCT(H225,1.15)</f>
        <v>341.54999999999995</v>
      </c>
      <c r="J225" s="7">
        <f>PRODUCT(I225,F225)</f>
        <v>341.54999999999995</v>
      </c>
      <c r="K225" s="37"/>
    </row>
    <row r="226" spans="1:11" ht="24.75" customHeight="1">
      <c r="A226" s="12" t="s">
        <v>853</v>
      </c>
      <c r="B226" s="2" t="s">
        <v>576</v>
      </c>
      <c r="C226" s="2" t="s">
        <v>377</v>
      </c>
      <c r="D226" s="2" t="s">
        <v>36</v>
      </c>
      <c r="E226" s="8">
        <v>4</v>
      </c>
      <c r="F226" s="22">
        <v>2</v>
      </c>
      <c r="G226" s="2"/>
      <c r="H226" s="2">
        <v>124</v>
      </c>
      <c r="I226" s="7">
        <f>PRODUCT(H226,1.15)</f>
        <v>142.6</v>
      </c>
      <c r="J226" s="7">
        <f>PRODUCT(I226,F226)</f>
        <v>285.2</v>
      </c>
      <c r="K226" s="37"/>
    </row>
    <row r="227" spans="1:11" s="20" customFormat="1" ht="24.75" customHeight="1">
      <c r="A227" s="16" t="s">
        <v>853</v>
      </c>
      <c r="B227" s="17" t="s">
        <v>576</v>
      </c>
      <c r="C227" s="17" t="s">
        <v>335</v>
      </c>
      <c r="D227" s="17" t="s">
        <v>763</v>
      </c>
      <c r="E227" s="18">
        <v>4</v>
      </c>
      <c r="F227" s="24">
        <v>1</v>
      </c>
      <c r="G227" s="17"/>
      <c r="H227" s="17">
        <v>150</v>
      </c>
      <c r="I227" s="19">
        <f>PRODUCT(H227,1.15)</f>
        <v>172.5</v>
      </c>
      <c r="J227" s="19">
        <f>PRODUCT(I227,F227)</f>
        <v>172.5</v>
      </c>
      <c r="K227" s="38">
        <f>SUM(J220:J227)</f>
        <v>1308.6999999999998</v>
      </c>
    </row>
    <row r="228" spans="1:11" ht="24.75" customHeight="1">
      <c r="A228" s="2" t="s">
        <v>733</v>
      </c>
      <c r="B228" s="2" t="s">
        <v>570</v>
      </c>
      <c r="C228" s="2" t="s">
        <v>671</v>
      </c>
      <c r="D228" s="2" t="s">
        <v>763</v>
      </c>
      <c r="E228" s="8">
        <v>2</v>
      </c>
      <c r="F228" s="22">
        <v>1</v>
      </c>
      <c r="G228" s="2"/>
      <c r="H228" s="2">
        <v>144</v>
      </c>
      <c r="I228" s="7">
        <f>PRODUCT(H228,1.15)</f>
        <v>165.6</v>
      </c>
      <c r="J228" s="7">
        <f>PRODUCT(I228,F228)</f>
        <v>165.6</v>
      </c>
      <c r="K228" s="37"/>
    </row>
    <row r="229" spans="1:11" ht="24.75" customHeight="1">
      <c r="A229" s="2" t="s">
        <v>733</v>
      </c>
      <c r="B229" s="2" t="s">
        <v>388</v>
      </c>
      <c r="C229" s="2" t="s">
        <v>525</v>
      </c>
      <c r="D229" s="2" t="s">
        <v>526</v>
      </c>
      <c r="E229" s="8">
        <v>2</v>
      </c>
      <c r="F229" s="22">
        <v>1</v>
      </c>
      <c r="G229" s="2"/>
      <c r="H229" s="2">
        <v>32</v>
      </c>
      <c r="I229" s="7">
        <f>PRODUCT(H229,1.15)</f>
        <v>36.8</v>
      </c>
      <c r="J229" s="7">
        <f>PRODUCT(I229,F229)</f>
        <v>36.8</v>
      </c>
      <c r="K229" s="37"/>
    </row>
    <row r="230" spans="1:11" ht="24.75" customHeight="1">
      <c r="A230" s="2" t="s">
        <v>733</v>
      </c>
      <c r="B230" s="2" t="s">
        <v>388</v>
      </c>
      <c r="C230" s="2" t="s">
        <v>525</v>
      </c>
      <c r="D230" s="2" t="s">
        <v>763</v>
      </c>
      <c r="E230" s="8">
        <v>2</v>
      </c>
      <c r="F230" s="22">
        <v>1</v>
      </c>
      <c r="G230" s="2"/>
      <c r="H230" s="2">
        <v>32</v>
      </c>
      <c r="I230" s="7">
        <f>PRODUCT(H230,1.15)</f>
        <v>36.8</v>
      </c>
      <c r="J230" s="7">
        <f>PRODUCT(I230,F230)</f>
        <v>36.8</v>
      </c>
      <c r="K230" s="37"/>
    </row>
    <row r="231" spans="1:11" s="20" customFormat="1" ht="24.75" customHeight="1">
      <c r="A231" s="17" t="s">
        <v>733</v>
      </c>
      <c r="B231" s="17" t="s">
        <v>570</v>
      </c>
      <c r="C231" s="17" t="s">
        <v>314</v>
      </c>
      <c r="D231" s="17" t="s">
        <v>763</v>
      </c>
      <c r="E231" s="18">
        <v>2</v>
      </c>
      <c r="F231" s="24">
        <v>1</v>
      </c>
      <c r="G231" s="17"/>
      <c r="H231" s="17">
        <v>73</v>
      </c>
      <c r="I231" s="19">
        <f>PRODUCT(H231,1.15)</f>
        <v>83.94999999999999</v>
      </c>
      <c r="J231" s="19">
        <f>PRODUCT(I231,F231)</f>
        <v>83.94999999999999</v>
      </c>
      <c r="K231" s="38">
        <f>SUM(J228:J231)</f>
        <v>323.15</v>
      </c>
    </row>
    <row r="232" spans="1:11" ht="24.75" customHeight="1">
      <c r="A232" s="2" t="s">
        <v>789</v>
      </c>
      <c r="B232" s="2" t="s">
        <v>631</v>
      </c>
      <c r="C232" s="2" t="s">
        <v>783</v>
      </c>
      <c r="D232" s="2" t="s">
        <v>517</v>
      </c>
      <c r="E232" s="8" t="s">
        <v>423</v>
      </c>
      <c r="F232" s="22">
        <v>1</v>
      </c>
      <c r="G232" s="2"/>
      <c r="H232" s="2">
        <v>119</v>
      </c>
      <c r="I232" s="7">
        <f>PRODUCT(H232,1.15)</f>
        <v>136.85</v>
      </c>
      <c r="J232" s="7">
        <f>PRODUCT(I232,F232)</f>
        <v>136.85</v>
      </c>
      <c r="K232" s="37"/>
    </row>
    <row r="233" spans="1:11" ht="24.75" customHeight="1">
      <c r="A233" s="2" t="s">
        <v>789</v>
      </c>
      <c r="B233" s="2" t="s">
        <v>831</v>
      </c>
      <c r="C233" s="2" t="s">
        <v>708</v>
      </c>
      <c r="D233" s="2" t="s">
        <v>751</v>
      </c>
      <c r="E233" s="8">
        <v>3</v>
      </c>
      <c r="F233" s="22">
        <v>1</v>
      </c>
      <c r="G233" s="2"/>
      <c r="H233" s="2">
        <v>91</v>
      </c>
      <c r="I233" s="7">
        <f>PRODUCT(H233,1.15)</f>
        <v>104.64999999999999</v>
      </c>
      <c r="J233" s="7">
        <f>PRODUCT(I233,F233)</f>
        <v>104.64999999999999</v>
      </c>
      <c r="K233" s="37"/>
    </row>
    <row r="234" spans="1:11" ht="24.75" customHeight="1">
      <c r="A234" s="2" t="s">
        <v>789</v>
      </c>
      <c r="B234" s="2" t="s">
        <v>688</v>
      </c>
      <c r="C234" s="2" t="s">
        <v>412</v>
      </c>
      <c r="D234" s="2" t="s">
        <v>249</v>
      </c>
      <c r="E234" s="8">
        <v>3</v>
      </c>
      <c r="F234" s="22">
        <v>1</v>
      </c>
      <c r="G234" s="2"/>
      <c r="H234" s="2">
        <v>109</v>
      </c>
      <c r="I234" s="7">
        <f>PRODUCT(H234,1.15)</f>
        <v>125.35</v>
      </c>
      <c r="J234" s="7">
        <f>PRODUCT(I234,F234)</f>
        <v>125.35</v>
      </c>
      <c r="K234" s="37"/>
    </row>
    <row r="235" spans="1:11" ht="24.75" customHeight="1">
      <c r="A235" s="2" t="s">
        <v>789</v>
      </c>
      <c r="B235" s="2" t="s">
        <v>679</v>
      </c>
      <c r="C235" s="2" t="s">
        <v>468</v>
      </c>
      <c r="D235" s="2" t="s">
        <v>393</v>
      </c>
      <c r="E235" s="8">
        <v>3</v>
      </c>
      <c r="F235" s="22">
        <v>2</v>
      </c>
      <c r="G235" s="2"/>
      <c r="H235" s="2">
        <v>276</v>
      </c>
      <c r="I235" s="7">
        <f>PRODUCT(H235,1.15)</f>
        <v>317.4</v>
      </c>
      <c r="J235" s="7">
        <f>PRODUCT(I235,F235)</f>
        <v>634.8</v>
      </c>
      <c r="K235" s="37"/>
    </row>
    <row r="236" spans="1:11" ht="24.75" customHeight="1">
      <c r="A236" s="2" t="s">
        <v>789</v>
      </c>
      <c r="B236" s="2" t="s">
        <v>432</v>
      </c>
      <c r="C236" s="2" t="s">
        <v>468</v>
      </c>
      <c r="D236" s="2" t="s">
        <v>763</v>
      </c>
      <c r="E236" s="9" t="s">
        <v>908</v>
      </c>
      <c r="F236" s="22">
        <v>2</v>
      </c>
      <c r="G236" s="4"/>
      <c r="H236" s="2">
        <v>276</v>
      </c>
      <c r="I236" s="7">
        <f>PRODUCT(H236,1.15)</f>
        <v>317.4</v>
      </c>
      <c r="J236" s="7">
        <f>PRODUCT(I236,F236)</f>
        <v>634.8</v>
      </c>
      <c r="K236" s="37"/>
    </row>
    <row r="237" spans="1:11" ht="24.75" customHeight="1">
      <c r="A237" s="2" t="s">
        <v>789</v>
      </c>
      <c r="B237" s="2" t="s">
        <v>800</v>
      </c>
      <c r="C237" s="2" t="s">
        <v>811</v>
      </c>
      <c r="D237" s="2" t="s">
        <v>848</v>
      </c>
      <c r="E237" s="8" t="s">
        <v>622</v>
      </c>
      <c r="F237" s="22">
        <v>1</v>
      </c>
      <c r="G237" s="2"/>
      <c r="H237" s="2">
        <v>140</v>
      </c>
      <c r="I237" s="7">
        <f>PRODUCT(H237,1.15)</f>
        <v>161</v>
      </c>
      <c r="J237" s="7">
        <f>PRODUCT(I237,F237)</f>
        <v>161</v>
      </c>
      <c r="K237" s="37"/>
    </row>
    <row r="238" spans="1:11" s="20" customFormat="1" ht="24.75" customHeight="1">
      <c r="A238" s="17" t="s">
        <v>789</v>
      </c>
      <c r="B238" s="17" t="s">
        <v>762</v>
      </c>
      <c r="C238" s="17" t="s">
        <v>483</v>
      </c>
      <c r="D238" s="17" t="s">
        <v>763</v>
      </c>
      <c r="E238" s="34" t="s">
        <v>905</v>
      </c>
      <c r="F238" s="24">
        <v>1</v>
      </c>
      <c r="G238" s="17"/>
      <c r="H238" s="17">
        <v>273</v>
      </c>
      <c r="I238" s="19">
        <f>PRODUCT(H238,1.15)</f>
        <v>313.95</v>
      </c>
      <c r="J238" s="19">
        <f>PRODUCT(I238,F238)</f>
        <v>313.95</v>
      </c>
      <c r="K238" s="38">
        <f>SUM(J232:J238)</f>
        <v>2111.3999999999996</v>
      </c>
    </row>
    <row r="239" spans="1:11" ht="24.75" customHeight="1">
      <c r="A239" s="2" t="s">
        <v>471</v>
      </c>
      <c r="B239" s="2" t="s">
        <v>591</v>
      </c>
      <c r="C239" s="2" t="s">
        <v>456</v>
      </c>
      <c r="D239" s="2" t="s">
        <v>621</v>
      </c>
      <c r="E239" s="8">
        <v>4</v>
      </c>
      <c r="F239" s="22">
        <v>1</v>
      </c>
      <c r="G239" s="2"/>
      <c r="H239" s="2">
        <v>154</v>
      </c>
      <c r="I239" s="7">
        <f>PRODUCT(H239,1.15)</f>
        <v>177.1</v>
      </c>
      <c r="J239" s="7">
        <f>PRODUCT(I239,F239)</f>
        <v>177.1</v>
      </c>
      <c r="K239" s="37"/>
    </row>
    <row r="240" spans="1:11" ht="24.75" customHeight="1">
      <c r="A240" s="2" t="s">
        <v>471</v>
      </c>
      <c r="B240" s="2" t="s">
        <v>880</v>
      </c>
      <c r="C240" s="2" t="s">
        <v>535</v>
      </c>
      <c r="D240" s="2" t="s">
        <v>763</v>
      </c>
      <c r="E240" s="8">
        <v>4</v>
      </c>
      <c r="F240" s="22">
        <v>1</v>
      </c>
      <c r="G240" s="2"/>
      <c r="H240" s="2">
        <v>316</v>
      </c>
      <c r="I240" s="7">
        <f>PRODUCT(H240,1.15)</f>
        <v>363.4</v>
      </c>
      <c r="J240" s="7">
        <f>PRODUCT(I240,F240)</f>
        <v>363.4</v>
      </c>
      <c r="K240" s="37"/>
    </row>
    <row r="241" spans="1:11" ht="24.75" customHeight="1">
      <c r="A241" s="2" t="s">
        <v>471</v>
      </c>
      <c r="B241" s="2" t="s">
        <v>591</v>
      </c>
      <c r="C241" s="2" t="s">
        <v>389</v>
      </c>
      <c r="D241" s="2" t="s">
        <v>763</v>
      </c>
      <c r="E241" s="8">
        <v>4</v>
      </c>
      <c r="F241" s="27">
        <v>0</v>
      </c>
      <c r="G241" s="2"/>
      <c r="H241" s="2">
        <v>231</v>
      </c>
      <c r="I241" s="7">
        <f>PRODUCT(H241,1.15)</f>
        <v>265.65</v>
      </c>
      <c r="J241" s="7">
        <f>PRODUCT(I241,F241)</f>
        <v>0</v>
      </c>
      <c r="K241" s="37"/>
    </row>
    <row r="242" spans="1:11" ht="24.75" customHeight="1">
      <c r="A242" s="2" t="s">
        <v>471</v>
      </c>
      <c r="B242" s="2" t="s">
        <v>529</v>
      </c>
      <c r="C242" s="2" t="s">
        <v>488</v>
      </c>
      <c r="D242" s="2" t="s">
        <v>763</v>
      </c>
      <c r="E242" s="8" t="s">
        <v>639</v>
      </c>
      <c r="F242" s="22">
        <v>2</v>
      </c>
      <c r="G242" s="2"/>
      <c r="H242" s="2">
        <v>42</v>
      </c>
      <c r="I242" s="7">
        <f>PRODUCT(H242,1.15)</f>
        <v>48.3</v>
      </c>
      <c r="J242" s="7">
        <f>PRODUCT(I242,F242)</f>
        <v>96.6</v>
      </c>
      <c r="K242" s="37"/>
    </row>
    <row r="243" spans="1:11" ht="24.75" customHeight="1">
      <c r="A243" s="2" t="s">
        <v>471</v>
      </c>
      <c r="B243" s="2" t="s">
        <v>529</v>
      </c>
      <c r="C243" s="2" t="s">
        <v>539</v>
      </c>
      <c r="D243" s="2" t="s">
        <v>763</v>
      </c>
      <c r="E243" s="8" t="s">
        <v>639</v>
      </c>
      <c r="F243" s="22">
        <v>1</v>
      </c>
      <c r="G243" s="2"/>
      <c r="H243" s="2">
        <v>56</v>
      </c>
      <c r="I243" s="7">
        <f>PRODUCT(H243,1.15)</f>
        <v>64.39999999999999</v>
      </c>
      <c r="J243" s="7">
        <f>PRODUCT(I243,F243)</f>
        <v>64.39999999999999</v>
      </c>
      <c r="K243" s="37"/>
    </row>
    <row r="244" spans="1:11" s="20" customFormat="1" ht="24.75" customHeight="1">
      <c r="A244" s="17" t="s">
        <v>471</v>
      </c>
      <c r="B244" s="17" t="s">
        <v>529</v>
      </c>
      <c r="C244" s="17" t="s">
        <v>539</v>
      </c>
      <c r="D244" s="17" t="s">
        <v>741</v>
      </c>
      <c r="E244" s="18" t="s">
        <v>639</v>
      </c>
      <c r="F244" s="24">
        <v>1</v>
      </c>
      <c r="G244" s="17"/>
      <c r="H244" s="17">
        <v>56</v>
      </c>
      <c r="I244" s="19">
        <f>PRODUCT(H244,1.15)</f>
        <v>64.39999999999999</v>
      </c>
      <c r="J244" s="19">
        <f>PRODUCT(I244,F244)</f>
        <v>64.39999999999999</v>
      </c>
      <c r="K244" s="38">
        <f>SUM(J239:J244)</f>
        <v>765.9</v>
      </c>
    </row>
    <row r="245" spans="1:11" ht="24.75" customHeight="1">
      <c r="A245" s="2" t="s">
        <v>683</v>
      </c>
      <c r="B245" s="2" t="s">
        <v>638</v>
      </c>
      <c r="C245" s="2" t="s">
        <v>430</v>
      </c>
      <c r="D245" s="2" t="s">
        <v>238</v>
      </c>
      <c r="E245" s="8" t="s">
        <v>559</v>
      </c>
      <c r="F245" s="22">
        <v>1</v>
      </c>
      <c r="G245" s="2"/>
      <c r="H245" s="2">
        <v>392</v>
      </c>
      <c r="I245" s="7">
        <f>PRODUCT(H245,1.15)</f>
        <v>450.79999999999995</v>
      </c>
      <c r="J245" s="7">
        <f>PRODUCT(I245,F245)</f>
        <v>450.79999999999995</v>
      </c>
      <c r="K245" s="37"/>
    </row>
    <row r="246" spans="1:11" ht="24.75" customHeight="1">
      <c r="A246" s="2" t="s">
        <v>683</v>
      </c>
      <c r="B246" s="2" t="s">
        <v>395</v>
      </c>
      <c r="C246" s="2" t="s">
        <v>737</v>
      </c>
      <c r="D246" s="2" t="s">
        <v>751</v>
      </c>
      <c r="E246" s="8">
        <v>2</v>
      </c>
      <c r="F246" s="22">
        <v>1</v>
      </c>
      <c r="G246" s="2"/>
      <c r="H246" s="2">
        <v>104</v>
      </c>
      <c r="I246" s="7">
        <f>PRODUCT(H246,1.15)</f>
        <v>119.6</v>
      </c>
      <c r="J246" s="7">
        <f>PRODUCT(I246,F246)</f>
        <v>119.6</v>
      </c>
      <c r="K246" s="37"/>
    </row>
    <row r="247" spans="1:11" ht="24.75" customHeight="1">
      <c r="A247" s="2" t="s">
        <v>683</v>
      </c>
      <c r="B247" s="2" t="s">
        <v>458</v>
      </c>
      <c r="C247" s="2" t="s">
        <v>912</v>
      </c>
      <c r="D247" s="2" t="s">
        <v>763</v>
      </c>
      <c r="E247" s="8" t="s">
        <v>588</v>
      </c>
      <c r="F247" s="22">
        <v>0</v>
      </c>
      <c r="G247" s="2"/>
      <c r="H247" s="2">
        <v>69</v>
      </c>
      <c r="I247" s="7">
        <f>PRODUCT(H247,1.15)</f>
        <v>79.35</v>
      </c>
      <c r="J247" s="7">
        <f>PRODUCT(I247,F247)</f>
        <v>0</v>
      </c>
      <c r="K247" s="37"/>
    </row>
    <row r="248" spans="1:11" ht="24.75" customHeight="1">
      <c r="A248" s="2" t="s">
        <v>683</v>
      </c>
      <c r="B248" s="2" t="s">
        <v>458</v>
      </c>
      <c r="C248" s="2" t="s">
        <v>283</v>
      </c>
      <c r="D248" s="2" t="s">
        <v>763</v>
      </c>
      <c r="E248" s="8" t="s">
        <v>588</v>
      </c>
      <c r="F248" s="22">
        <v>0</v>
      </c>
      <c r="G248" s="2"/>
      <c r="H248" s="2">
        <v>83</v>
      </c>
      <c r="I248" s="7">
        <f>PRODUCT(H248,1.15)</f>
        <v>95.44999999999999</v>
      </c>
      <c r="J248" s="7">
        <f>PRODUCT(I248,F248)</f>
        <v>0</v>
      </c>
      <c r="K248" s="37"/>
    </row>
    <row r="249" spans="1:11" ht="24.75" customHeight="1">
      <c r="A249" s="2" t="s">
        <v>683</v>
      </c>
      <c r="B249" s="2" t="s">
        <v>240</v>
      </c>
      <c r="C249" s="2" t="s">
        <v>877</v>
      </c>
      <c r="D249" s="2" t="s">
        <v>763</v>
      </c>
      <c r="E249" s="8">
        <v>2</v>
      </c>
      <c r="F249" s="22">
        <v>1</v>
      </c>
      <c r="G249" s="2"/>
      <c r="H249" s="2">
        <v>116</v>
      </c>
      <c r="I249" s="7">
        <f>PRODUCT(H249,1.15)</f>
        <v>133.39999999999998</v>
      </c>
      <c r="J249" s="7">
        <f>PRODUCT(I249,F249)</f>
        <v>133.39999999999998</v>
      </c>
      <c r="K249" s="37"/>
    </row>
    <row r="250" spans="1:11" ht="24.75" customHeight="1">
      <c r="A250" s="2" t="s">
        <v>683</v>
      </c>
      <c r="B250" s="2" t="s">
        <v>891</v>
      </c>
      <c r="C250" s="2" t="s">
        <v>373</v>
      </c>
      <c r="D250" s="2" t="s">
        <v>627</v>
      </c>
      <c r="E250" s="8" t="s">
        <v>904</v>
      </c>
      <c r="F250" s="22">
        <v>1</v>
      </c>
      <c r="G250" s="2"/>
      <c r="H250" s="2">
        <v>129</v>
      </c>
      <c r="I250" s="7">
        <f>PRODUCT(H250,1.15)</f>
        <v>148.35</v>
      </c>
      <c r="J250" s="7">
        <f>PRODUCT(I250,F250)</f>
        <v>148.35</v>
      </c>
      <c r="K250" s="37"/>
    </row>
    <row r="251" spans="1:11" ht="24.75" customHeight="1">
      <c r="A251" s="2" t="s">
        <v>683</v>
      </c>
      <c r="B251" s="2" t="s">
        <v>891</v>
      </c>
      <c r="C251" s="2" t="s">
        <v>373</v>
      </c>
      <c r="D251" s="2" t="s">
        <v>763</v>
      </c>
      <c r="E251" s="8" t="s">
        <v>904</v>
      </c>
      <c r="F251" s="22">
        <v>1</v>
      </c>
      <c r="G251" s="2"/>
      <c r="H251" s="2">
        <v>129</v>
      </c>
      <c r="I251" s="7">
        <f>PRODUCT(H251,1.15)</f>
        <v>148.35</v>
      </c>
      <c r="J251" s="7">
        <f>PRODUCT(I251,F251)</f>
        <v>148.35</v>
      </c>
      <c r="K251" s="37"/>
    </row>
    <row r="252" spans="1:11" s="20" customFormat="1" ht="24.75" customHeight="1">
      <c r="A252" s="17" t="s">
        <v>683</v>
      </c>
      <c r="B252" s="17" t="s">
        <v>212</v>
      </c>
      <c r="C252" s="21" t="s">
        <v>914</v>
      </c>
      <c r="D252" s="17" t="s">
        <v>630</v>
      </c>
      <c r="E252" s="18" t="s">
        <v>346</v>
      </c>
      <c r="F252" s="28">
        <v>0</v>
      </c>
      <c r="G252" s="17"/>
      <c r="H252" s="17">
        <v>105</v>
      </c>
      <c r="I252" s="19">
        <f>PRODUCT(H252,1.15)</f>
        <v>120.74999999999999</v>
      </c>
      <c r="J252" s="19">
        <f>PRODUCT(I252,F252)</f>
        <v>0</v>
      </c>
      <c r="K252" s="38">
        <f>SUM(J245:J252)</f>
        <v>1000.5</v>
      </c>
    </row>
    <row r="253" spans="1:11" ht="24.75" customHeight="1">
      <c r="A253" s="12" t="s">
        <v>330</v>
      </c>
      <c r="B253" s="2" t="s">
        <v>534</v>
      </c>
      <c r="C253" s="2" t="s">
        <v>150</v>
      </c>
      <c r="D253" s="2" t="s">
        <v>751</v>
      </c>
      <c r="E253" s="8" t="s">
        <v>228</v>
      </c>
      <c r="F253" s="22">
        <v>1</v>
      </c>
      <c r="G253" s="2"/>
      <c r="H253" s="2">
        <v>94</v>
      </c>
      <c r="I253" s="7">
        <f>PRODUCT(H253,1.15)</f>
        <v>108.1</v>
      </c>
      <c r="J253" s="7">
        <f>PRODUCT(I253,F253)</f>
        <v>108.1</v>
      </c>
      <c r="K253" s="37"/>
    </row>
    <row r="254" spans="1:11" ht="24.75" customHeight="1">
      <c r="A254" s="12" t="s">
        <v>330</v>
      </c>
      <c r="B254" s="2" t="s">
        <v>240</v>
      </c>
      <c r="C254" s="2" t="s">
        <v>839</v>
      </c>
      <c r="D254" s="2" t="s">
        <v>751</v>
      </c>
      <c r="E254" s="8">
        <v>3</v>
      </c>
      <c r="F254" s="22">
        <v>1</v>
      </c>
      <c r="G254" s="2"/>
      <c r="H254" s="2">
        <v>104</v>
      </c>
      <c r="I254" s="7">
        <f>PRODUCT(H254,1.15)</f>
        <v>119.6</v>
      </c>
      <c r="J254" s="7">
        <f>PRODUCT(I254,F254)</f>
        <v>119.6</v>
      </c>
      <c r="K254" s="37"/>
    </row>
    <row r="255" spans="1:11" ht="24.75" customHeight="1">
      <c r="A255" s="12" t="s">
        <v>330</v>
      </c>
      <c r="B255" s="2" t="s">
        <v>786</v>
      </c>
      <c r="C255" s="2" t="s">
        <v>782</v>
      </c>
      <c r="D255" s="2" t="s">
        <v>496</v>
      </c>
      <c r="E255" s="8">
        <v>3</v>
      </c>
      <c r="F255" s="22">
        <v>3</v>
      </c>
      <c r="G255" s="2"/>
      <c r="H255" s="2">
        <v>118</v>
      </c>
      <c r="I255" s="7">
        <f>PRODUCT(H255,1.15)</f>
        <v>135.7</v>
      </c>
      <c r="J255" s="7">
        <f>PRODUCT(I255,F255)</f>
        <v>407.09999999999997</v>
      </c>
      <c r="K255" s="37"/>
    </row>
    <row r="256" spans="1:11" ht="24.75" customHeight="1">
      <c r="A256" s="12" t="s">
        <v>330</v>
      </c>
      <c r="B256" s="2" t="s">
        <v>500</v>
      </c>
      <c r="C256" s="2" t="s">
        <v>114</v>
      </c>
      <c r="D256" s="2" t="s">
        <v>763</v>
      </c>
      <c r="E256" s="8">
        <v>3</v>
      </c>
      <c r="F256" s="22">
        <v>1</v>
      </c>
      <c r="G256" s="2"/>
      <c r="H256" s="2">
        <v>115</v>
      </c>
      <c r="I256" s="7">
        <f>PRODUCT(H256,1.15)</f>
        <v>132.25</v>
      </c>
      <c r="J256" s="7">
        <f>PRODUCT(I256,F256)</f>
        <v>132.25</v>
      </c>
      <c r="K256" s="37"/>
    </row>
    <row r="257" spans="1:11" ht="24.75" customHeight="1">
      <c r="A257" s="12" t="s">
        <v>330</v>
      </c>
      <c r="B257" s="2" t="s">
        <v>500</v>
      </c>
      <c r="C257" s="2" t="s">
        <v>152</v>
      </c>
      <c r="D257" s="2" t="s">
        <v>763</v>
      </c>
      <c r="E257" s="8">
        <v>3</v>
      </c>
      <c r="F257" s="22">
        <v>1</v>
      </c>
      <c r="G257" s="2"/>
      <c r="H257" s="2">
        <v>115</v>
      </c>
      <c r="I257" s="7">
        <f>PRODUCT(H257,1.15)</f>
        <v>132.25</v>
      </c>
      <c r="J257" s="7">
        <f>PRODUCT(I257,F257)</f>
        <v>132.25</v>
      </c>
      <c r="K257" s="37"/>
    </row>
    <row r="258" spans="1:11" ht="24.75" customHeight="1">
      <c r="A258" s="12" t="s">
        <v>330</v>
      </c>
      <c r="B258" s="2" t="s">
        <v>786</v>
      </c>
      <c r="C258" s="2" t="s">
        <v>881</v>
      </c>
      <c r="D258" s="2" t="s">
        <v>464</v>
      </c>
      <c r="E258" s="8">
        <v>3</v>
      </c>
      <c r="F258" s="22">
        <v>3</v>
      </c>
      <c r="G258" s="2"/>
      <c r="H258" s="2">
        <v>133</v>
      </c>
      <c r="I258" s="7">
        <f>PRODUCT(H258,1.15)</f>
        <v>152.95</v>
      </c>
      <c r="J258" s="7">
        <f>PRODUCT(I258,F258)</f>
        <v>458.84999999999997</v>
      </c>
      <c r="K258" s="37"/>
    </row>
    <row r="259" spans="1:11" ht="24.75" customHeight="1">
      <c r="A259" s="12" t="s">
        <v>330</v>
      </c>
      <c r="B259" s="2" t="s">
        <v>786</v>
      </c>
      <c r="C259" s="2" t="s">
        <v>843</v>
      </c>
      <c r="D259" s="2" t="s">
        <v>496</v>
      </c>
      <c r="E259" s="8">
        <v>3</v>
      </c>
      <c r="F259" s="22">
        <v>1</v>
      </c>
      <c r="G259" s="2"/>
      <c r="H259" s="2">
        <v>148</v>
      </c>
      <c r="I259" s="7">
        <f>PRODUCT(H259,1.15)</f>
        <v>170.2</v>
      </c>
      <c r="J259" s="7">
        <f>PRODUCT(I259,F259)</f>
        <v>170.2</v>
      </c>
      <c r="K259" s="37"/>
    </row>
    <row r="260" spans="1:11" ht="24.75" customHeight="1">
      <c r="A260" s="12" t="s">
        <v>330</v>
      </c>
      <c r="B260" s="2" t="s">
        <v>142</v>
      </c>
      <c r="C260" s="2" t="s">
        <v>143</v>
      </c>
      <c r="D260" s="2" t="s">
        <v>585</v>
      </c>
      <c r="E260" s="8" t="s">
        <v>228</v>
      </c>
      <c r="F260" s="22">
        <v>1</v>
      </c>
      <c r="G260" s="2"/>
      <c r="H260" s="2">
        <v>454</v>
      </c>
      <c r="I260" s="7">
        <f>PRODUCT(H260,1.15)</f>
        <v>522.0999999999999</v>
      </c>
      <c r="J260" s="7">
        <f>PRODUCT(I260,F260)</f>
        <v>522.0999999999999</v>
      </c>
      <c r="K260" s="37"/>
    </row>
    <row r="261" spans="1:11" ht="24.75" customHeight="1">
      <c r="A261" s="12" t="s">
        <v>330</v>
      </c>
      <c r="B261" s="2" t="s">
        <v>153</v>
      </c>
      <c r="C261" s="2" t="s">
        <v>154</v>
      </c>
      <c r="D261" s="2" t="s">
        <v>751</v>
      </c>
      <c r="E261" s="8">
        <v>3</v>
      </c>
      <c r="F261" s="22">
        <v>1</v>
      </c>
      <c r="G261" s="2"/>
      <c r="H261" s="2">
        <v>104</v>
      </c>
      <c r="I261" s="7">
        <f>PRODUCT(H261,1.15)</f>
        <v>119.6</v>
      </c>
      <c r="J261" s="7">
        <f>PRODUCT(I261,F261)</f>
        <v>119.6</v>
      </c>
      <c r="K261" s="37"/>
    </row>
    <row r="262" spans="1:11" ht="24.75" customHeight="1">
      <c r="A262" s="12" t="s">
        <v>330</v>
      </c>
      <c r="B262" s="2" t="s">
        <v>94</v>
      </c>
      <c r="C262" s="2" t="s">
        <v>144</v>
      </c>
      <c r="D262" s="2" t="s">
        <v>145</v>
      </c>
      <c r="E262" s="8" t="s">
        <v>228</v>
      </c>
      <c r="F262" s="22">
        <v>1</v>
      </c>
      <c r="G262" s="2"/>
      <c r="H262" s="2">
        <v>286</v>
      </c>
      <c r="I262" s="7">
        <f>PRODUCT(H262,1.15)</f>
        <v>328.9</v>
      </c>
      <c r="J262" s="7">
        <f>PRODUCT(I262,F262)</f>
        <v>328.9</v>
      </c>
      <c r="K262" s="37"/>
    </row>
    <row r="263" spans="1:11" ht="24.75" customHeight="1">
      <c r="A263" s="12" t="s">
        <v>330</v>
      </c>
      <c r="B263" s="2" t="s">
        <v>94</v>
      </c>
      <c r="C263" s="2" t="s">
        <v>149</v>
      </c>
      <c r="D263" s="2" t="s">
        <v>751</v>
      </c>
      <c r="E263" s="8" t="s">
        <v>228</v>
      </c>
      <c r="F263" s="22">
        <v>1</v>
      </c>
      <c r="G263" s="2"/>
      <c r="H263" s="2">
        <v>286</v>
      </c>
      <c r="I263" s="7">
        <f>PRODUCT(H263,1.15)</f>
        <v>328.9</v>
      </c>
      <c r="J263" s="7">
        <f>PRODUCT(I263,F263)</f>
        <v>328.9</v>
      </c>
      <c r="K263" s="37"/>
    </row>
    <row r="264" spans="1:11" ht="24.75" customHeight="1">
      <c r="A264" s="12" t="s">
        <v>330</v>
      </c>
      <c r="B264" s="2" t="s">
        <v>30</v>
      </c>
      <c r="C264" s="2" t="s">
        <v>139</v>
      </c>
      <c r="D264" s="2" t="s">
        <v>140</v>
      </c>
      <c r="E264" s="8" t="s">
        <v>559</v>
      </c>
      <c r="F264" s="22">
        <v>1</v>
      </c>
      <c r="G264" s="2"/>
      <c r="H264" s="2">
        <v>418</v>
      </c>
      <c r="I264" s="7">
        <f>PRODUCT(H264,1.15)</f>
        <v>480.7</v>
      </c>
      <c r="J264" s="7">
        <f>PRODUCT(I264,F264)</f>
        <v>480.7</v>
      </c>
      <c r="K264" s="37"/>
    </row>
    <row r="265" spans="1:11" s="20" customFormat="1" ht="24.75" customHeight="1">
      <c r="A265" s="16" t="s">
        <v>330</v>
      </c>
      <c r="B265" s="17" t="s">
        <v>831</v>
      </c>
      <c r="C265" s="17" t="s">
        <v>141</v>
      </c>
      <c r="D265" s="17" t="s">
        <v>754</v>
      </c>
      <c r="E265" s="18">
        <v>3</v>
      </c>
      <c r="F265" s="24">
        <v>1</v>
      </c>
      <c r="G265" s="17"/>
      <c r="H265" s="17">
        <v>109</v>
      </c>
      <c r="I265" s="19">
        <f>PRODUCT(H265,1.15)</f>
        <v>125.35</v>
      </c>
      <c r="J265" s="19">
        <f>PRODUCT(I265,F265)</f>
        <v>125.35</v>
      </c>
      <c r="K265" s="38">
        <f>SUM(J253:J265)</f>
        <v>3433.8999999999996</v>
      </c>
    </row>
    <row r="266" spans="1:11" ht="24.75" customHeight="1">
      <c r="A266" s="2" t="s">
        <v>232</v>
      </c>
      <c r="B266" s="2" t="s">
        <v>834</v>
      </c>
      <c r="C266" s="2" t="s">
        <v>682</v>
      </c>
      <c r="D266" s="2" t="s">
        <v>635</v>
      </c>
      <c r="E266" s="8">
        <v>4</v>
      </c>
      <c r="F266" s="22">
        <v>1</v>
      </c>
      <c r="G266" s="2"/>
      <c r="H266" s="2">
        <v>123</v>
      </c>
      <c r="I266" s="7">
        <f>PRODUCT(H266,1.15)</f>
        <v>141.45</v>
      </c>
      <c r="J266" s="7">
        <f>PRODUCT(I266,F266)</f>
        <v>141.45</v>
      </c>
      <c r="K266" s="37"/>
    </row>
    <row r="267" spans="1:11" ht="24.75" customHeight="1">
      <c r="A267" s="2" t="s">
        <v>232</v>
      </c>
      <c r="B267" s="2" t="s">
        <v>900</v>
      </c>
      <c r="C267" s="2" t="s">
        <v>294</v>
      </c>
      <c r="D267" s="2" t="s">
        <v>763</v>
      </c>
      <c r="E267" s="8">
        <v>4</v>
      </c>
      <c r="F267" s="22">
        <v>1</v>
      </c>
      <c r="G267" s="2"/>
      <c r="H267" s="2">
        <v>115</v>
      </c>
      <c r="I267" s="7">
        <f>PRODUCT(H267,1.15)</f>
        <v>132.25</v>
      </c>
      <c r="J267" s="7">
        <f>PRODUCT(I267,F267)</f>
        <v>132.25</v>
      </c>
      <c r="K267" s="37"/>
    </row>
    <row r="268" spans="1:11" ht="24.75" customHeight="1">
      <c r="A268" s="2" t="s">
        <v>232</v>
      </c>
      <c r="B268" s="2" t="s">
        <v>442</v>
      </c>
      <c r="C268" s="2" t="s">
        <v>575</v>
      </c>
      <c r="D268" s="2" t="s">
        <v>885</v>
      </c>
      <c r="E268" s="8">
        <v>4</v>
      </c>
      <c r="F268" s="27">
        <v>0</v>
      </c>
      <c r="G268" s="2"/>
      <c r="H268" s="2">
        <v>95</v>
      </c>
      <c r="I268" s="7">
        <f>PRODUCT(H268,1.15)</f>
        <v>109.24999999999999</v>
      </c>
      <c r="J268" s="7">
        <f>PRODUCT(I268,F268)</f>
        <v>0</v>
      </c>
      <c r="K268" s="37"/>
    </row>
    <row r="269" spans="1:11" ht="24.75" customHeight="1">
      <c r="A269" s="2" t="s">
        <v>232</v>
      </c>
      <c r="B269" s="2" t="s">
        <v>442</v>
      </c>
      <c r="C269" s="2" t="s">
        <v>372</v>
      </c>
      <c r="D269" s="2" t="s">
        <v>635</v>
      </c>
      <c r="E269" s="8">
        <v>4</v>
      </c>
      <c r="F269" s="27">
        <v>0</v>
      </c>
      <c r="G269" s="2"/>
      <c r="H269" s="2">
        <v>111</v>
      </c>
      <c r="I269" s="7">
        <f>PRODUCT(H269,1.15)</f>
        <v>127.64999999999999</v>
      </c>
      <c r="J269" s="7">
        <f>PRODUCT(I269,F269)</f>
        <v>0</v>
      </c>
      <c r="K269" s="37"/>
    </row>
    <row r="270" spans="1:11" ht="24.75" customHeight="1">
      <c r="A270" s="2" t="s">
        <v>232</v>
      </c>
      <c r="B270" s="2" t="s">
        <v>442</v>
      </c>
      <c r="C270" s="2" t="s">
        <v>693</v>
      </c>
      <c r="D270" s="2" t="s">
        <v>635</v>
      </c>
      <c r="E270" s="8">
        <v>4</v>
      </c>
      <c r="F270" s="27">
        <v>0</v>
      </c>
      <c r="G270" s="2"/>
      <c r="H270" s="2">
        <v>101</v>
      </c>
      <c r="I270" s="7">
        <f>PRODUCT(H270,1.15)</f>
        <v>116.14999999999999</v>
      </c>
      <c r="J270" s="7">
        <f>PRODUCT(I270,F270)</f>
        <v>0</v>
      </c>
      <c r="K270" s="37"/>
    </row>
    <row r="271" spans="1:11" ht="24.75" customHeight="1">
      <c r="A271" s="2" t="s">
        <v>232</v>
      </c>
      <c r="B271" s="2" t="s">
        <v>288</v>
      </c>
      <c r="C271" s="2" t="s">
        <v>829</v>
      </c>
      <c r="D271" s="2" t="s">
        <v>635</v>
      </c>
      <c r="E271" s="8">
        <v>4</v>
      </c>
      <c r="F271" s="35">
        <v>1</v>
      </c>
      <c r="G271" s="2"/>
      <c r="H271" s="2">
        <v>357</v>
      </c>
      <c r="I271" s="7">
        <f>PRODUCT(H271,1.15)</f>
        <v>410.54999999999995</v>
      </c>
      <c r="J271" s="7">
        <f>PRODUCT(I271,F271)</f>
        <v>410.54999999999995</v>
      </c>
      <c r="K271" s="37"/>
    </row>
    <row r="272" spans="1:11" ht="24.75" customHeight="1">
      <c r="A272" s="2" t="s">
        <v>232</v>
      </c>
      <c r="B272" s="2" t="s">
        <v>500</v>
      </c>
      <c r="C272" s="2" t="s">
        <v>512</v>
      </c>
      <c r="D272" s="2" t="s">
        <v>763</v>
      </c>
      <c r="E272" s="8">
        <v>4</v>
      </c>
      <c r="F272" s="35">
        <v>1</v>
      </c>
      <c r="G272" s="2"/>
      <c r="H272" s="2">
        <v>115</v>
      </c>
      <c r="I272" s="7">
        <f>PRODUCT(H272,1.15)</f>
        <v>132.25</v>
      </c>
      <c r="J272" s="7">
        <f>PRODUCT(I272,F272)</f>
        <v>132.25</v>
      </c>
      <c r="K272" s="37"/>
    </row>
    <row r="273" spans="1:11" ht="24.75" customHeight="1">
      <c r="A273" s="2" t="s">
        <v>232</v>
      </c>
      <c r="B273" s="2" t="s">
        <v>890</v>
      </c>
      <c r="C273" s="2" t="s">
        <v>857</v>
      </c>
      <c r="D273" s="2" t="s">
        <v>605</v>
      </c>
      <c r="E273" s="8">
        <v>4</v>
      </c>
      <c r="F273" s="22">
        <v>1</v>
      </c>
      <c r="G273" s="2"/>
      <c r="H273" s="2">
        <v>108</v>
      </c>
      <c r="I273" s="7">
        <f>PRODUCT(H273,1.15)</f>
        <v>124.19999999999999</v>
      </c>
      <c r="J273" s="7">
        <f>PRODUCT(I273,F273)</f>
        <v>124.19999999999999</v>
      </c>
      <c r="K273" s="37"/>
    </row>
    <row r="274" spans="1:11" ht="24.75" customHeight="1">
      <c r="A274" s="2" t="s">
        <v>232</v>
      </c>
      <c r="B274" s="2" t="s">
        <v>667</v>
      </c>
      <c r="C274" s="2" t="s">
        <v>578</v>
      </c>
      <c r="D274" s="2" t="s">
        <v>763</v>
      </c>
      <c r="E274" s="8">
        <v>4</v>
      </c>
      <c r="F274" s="22">
        <v>1</v>
      </c>
      <c r="G274" s="2"/>
      <c r="H274" s="2">
        <v>108</v>
      </c>
      <c r="I274" s="7">
        <f>PRODUCT(H274,1.15)</f>
        <v>124.19999999999999</v>
      </c>
      <c r="J274" s="7">
        <f>PRODUCT(I274,F274)</f>
        <v>124.19999999999999</v>
      </c>
      <c r="K274" s="37"/>
    </row>
    <row r="275" spans="1:11" ht="24.75" customHeight="1">
      <c r="A275" s="2" t="s">
        <v>232</v>
      </c>
      <c r="B275" s="2" t="s">
        <v>767</v>
      </c>
      <c r="C275" s="2" t="s">
        <v>628</v>
      </c>
      <c r="D275" s="2" t="s">
        <v>323</v>
      </c>
      <c r="E275" s="8" t="s">
        <v>391</v>
      </c>
      <c r="F275" s="27">
        <v>0</v>
      </c>
      <c r="G275" s="2"/>
      <c r="H275" s="2">
        <v>169</v>
      </c>
      <c r="I275" s="7">
        <f>PRODUCT(H275,1.15)</f>
        <v>194.35</v>
      </c>
      <c r="J275" s="7">
        <f>PRODUCT(I275,F275)</f>
        <v>0</v>
      </c>
      <c r="K275" s="37"/>
    </row>
    <row r="276" spans="1:11" s="20" customFormat="1" ht="24.75" customHeight="1">
      <c r="A276" s="17" t="s">
        <v>232</v>
      </c>
      <c r="B276" s="17" t="s">
        <v>768</v>
      </c>
      <c r="C276" s="17" t="s">
        <v>254</v>
      </c>
      <c r="D276" s="21" t="s">
        <v>191</v>
      </c>
      <c r="E276" s="23" t="s">
        <v>391</v>
      </c>
      <c r="F276" s="24">
        <v>1</v>
      </c>
      <c r="G276" s="17"/>
      <c r="H276" s="17">
        <v>116</v>
      </c>
      <c r="I276" s="19">
        <f>PRODUCT(H276,1.15)</f>
        <v>133.39999999999998</v>
      </c>
      <c r="J276" s="19">
        <f>PRODUCT(I276,F276)</f>
        <v>133.39999999999998</v>
      </c>
      <c r="K276" s="38">
        <f>SUM(J266:J276)</f>
        <v>1198.3000000000002</v>
      </c>
    </row>
    <row r="277" spans="1:11" ht="24.75" customHeight="1">
      <c r="A277" s="2" t="s">
        <v>687</v>
      </c>
      <c r="B277" s="2" t="s">
        <v>875</v>
      </c>
      <c r="C277" s="2" t="s">
        <v>832</v>
      </c>
      <c r="D277" s="2" t="s">
        <v>763</v>
      </c>
      <c r="E277" s="8">
        <v>5</v>
      </c>
      <c r="F277" s="22">
        <v>1</v>
      </c>
      <c r="G277" s="2"/>
      <c r="H277" s="2">
        <v>115</v>
      </c>
      <c r="I277" s="7">
        <f>PRODUCT(H277,1.15)</f>
        <v>132.25</v>
      </c>
      <c r="J277" s="7">
        <f>PRODUCT(I277,F277)</f>
        <v>132.25</v>
      </c>
      <c r="K277" s="37"/>
    </row>
    <row r="278" spans="1:11" s="20" customFormat="1" ht="24.75" customHeight="1">
      <c r="A278" s="17" t="s">
        <v>687</v>
      </c>
      <c r="B278" s="17" t="s">
        <v>875</v>
      </c>
      <c r="C278" s="17" t="s">
        <v>870</v>
      </c>
      <c r="D278" s="17" t="s">
        <v>763</v>
      </c>
      <c r="E278" s="18">
        <v>5</v>
      </c>
      <c r="F278" s="24">
        <v>1</v>
      </c>
      <c r="G278" s="17"/>
      <c r="H278" s="17">
        <v>118</v>
      </c>
      <c r="I278" s="19">
        <f>PRODUCT(H278,1.15)</f>
        <v>135.7</v>
      </c>
      <c r="J278" s="19">
        <f>PRODUCT(I278,F278)</f>
        <v>135.7</v>
      </c>
      <c r="K278" s="38">
        <f>SUM(J277:J278)</f>
        <v>267.95</v>
      </c>
    </row>
    <row r="279" spans="1:11" s="20" customFormat="1" ht="24.75" customHeight="1">
      <c r="A279" s="17" t="s">
        <v>664</v>
      </c>
      <c r="B279" s="17" t="s">
        <v>576</v>
      </c>
      <c r="C279" s="17" t="s">
        <v>728</v>
      </c>
      <c r="D279" s="21" t="s">
        <v>21</v>
      </c>
      <c r="E279" s="18">
        <v>6</v>
      </c>
      <c r="F279" s="24">
        <v>3</v>
      </c>
      <c r="G279" s="17"/>
      <c r="H279" s="17">
        <v>116</v>
      </c>
      <c r="I279" s="19">
        <f>PRODUCT(H279,1.15)</f>
        <v>133.39999999999998</v>
      </c>
      <c r="J279" s="19">
        <f>PRODUCT(I279,F279)</f>
        <v>400.19999999999993</v>
      </c>
      <c r="K279" s="38">
        <f>SUM(J279)</f>
        <v>400.19999999999993</v>
      </c>
    </row>
    <row r="280" spans="1:11" ht="24.75" customHeight="1">
      <c r="A280" s="12" t="s">
        <v>846</v>
      </c>
      <c r="B280" s="2" t="s">
        <v>416</v>
      </c>
      <c r="C280" s="2" t="s">
        <v>411</v>
      </c>
      <c r="D280" s="2" t="s">
        <v>852</v>
      </c>
      <c r="E280" s="8">
        <v>3</v>
      </c>
      <c r="F280" s="22">
        <v>1</v>
      </c>
      <c r="G280" s="2"/>
      <c r="H280" s="2">
        <v>125</v>
      </c>
      <c r="I280" s="7">
        <f>PRODUCT(H280,1.15)</f>
        <v>143.75</v>
      </c>
      <c r="J280" s="7">
        <f>PRODUCT(I280,F280)</f>
        <v>143.75</v>
      </c>
      <c r="K280" s="37"/>
    </row>
    <row r="281" spans="1:11" ht="24.75" customHeight="1">
      <c r="A281" s="12" t="s">
        <v>846</v>
      </c>
      <c r="B281" s="2" t="s">
        <v>416</v>
      </c>
      <c r="C281" s="2" t="s">
        <v>861</v>
      </c>
      <c r="D281" s="2" t="s">
        <v>315</v>
      </c>
      <c r="E281" s="8">
        <v>3</v>
      </c>
      <c r="F281" s="22">
        <v>1</v>
      </c>
      <c r="G281" s="2"/>
      <c r="H281" s="2">
        <v>138</v>
      </c>
      <c r="I281" s="7">
        <f>PRODUCT(H281,1.15)</f>
        <v>158.7</v>
      </c>
      <c r="J281" s="7">
        <f>PRODUCT(I281,F281)</f>
        <v>158.7</v>
      </c>
      <c r="K281" s="37"/>
    </row>
    <row r="282" spans="1:11" ht="24.75" customHeight="1">
      <c r="A282" s="12" t="s">
        <v>846</v>
      </c>
      <c r="B282" s="2" t="s">
        <v>416</v>
      </c>
      <c r="C282" s="2" t="s">
        <v>861</v>
      </c>
      <c r="D282" s="2" t="s">
        <v>315</v>
      </c>
      <c r="E282" s="8">
        <v>3</v>
      </c>
      <c r="F282" s="22">
        <v>1</v>
      </c>
      <c r="G282" s="2"/>
      <c r="H282" s="2">
        <v>138</v>
      </c>
      <c r="I282" s="7">
        <f>PRODUCT(H282,1.15)</f>
        <v>158.7</v>
      </c>
      <c r="J282" s="7">
        <f>PRODUCT(I282,F282)</f>
        <v>158.7</v>
      </c>
      <c r="K282" s="37"/>
    </row>
    <row r="283" spans="1:11" s="20" customFormat="1" ht="24.75" customHeight="1">
      <c r="A283" s="16" t="s">
        <v>846</v>
      </c>
      <c r="B283" s="17" t="s">
        <v>250</v>
      </c>
      <c r="C283" s="17" t="s">
        <v>415</v>
      </c>
      <c r="D283" s="17" t="s">
        <v>196</v>
      </c>
      <c r="E283" s="18">
        <v>3</v>
      </c>
      <c r="F283" s="24">
        <v>1</v>
      </c>
      <c r="G283" s="17"/>
      <c r="H283" s="17">
        <v>108</v>
      </c>
      <c r="I283" s="19">
        <f>PRODUCT(H283,1.15)</f>
        <v>124.19999999999999</v>
      </c>
      <c r="J283" s="19">
        <f>PRODUCT(I283,F283)</f>
        <v>124.19999999999999</v>
      </c>
      <c r="K283" s="38">
        <f>SUM(J280:J283)</f>
        <v>585.3499999999999</v>
      </c>
    </row>
    <row r="284" spans="1:11" ht="24.75" customHeight="1">
      <c r="A284" s="12" t="s">
        <v>821</v>
      </c>
      <c r="B284" s="2" t="s">
        <v>422</v>
      </c>
      <c r="C284" s="2" t="s">
        <v>495</v>
      </c>
      <c r="D284" s="2" t="s">
        <v>266</v>
      </c>
      <c r="E284" s="8">
        <v>3</v>
      </c>
      <c r="F284" s="22">
        <v>1</v>
      </c>
      <c r="G284" s="2"/>
      <c r="H284" s="2">
        <v>94</v>
      </c>
      <c r="I284" s="7">
        <f>PRODUCT(H284,1.15)</f>
        <v>108.1</v>
      </c>
      <c r="J284" s="7">
        <f>PRODUCT(I284,F284)</f>
        <v>108.1</v>
      </c>
      <c r="K284" s="37"/>
    </row>
    <row r="285" spans="1:11" ht="24.75" customHeight="1">
      <c r="A285" s="12" t="s">
        <v>821</v>
      </c>
      <c r="B285" s="2" t="s">
        <v>422</v>
      </c>
      <c r="C285" s="4" t="s">
        <v>495</v>
      </c>
      <c r="D285" s="2" t="s">
        <v>763</v>
      </c>
      <c r="E285" s="8">
        <v>3</v>
      </c>
      <c r="F285" s="22">
        <v>1</v>
      </c>
      <c r="G285" s="2"/>
      <c r="H285" s="2">
        <v>94</v>
      </c>
      <c r="I285" s="7">
        <f>PRODUCT(H285,1.15)</f>
        <v>108.1</v>
      </c>
      <c r="J285" s="7">
        <f>PRODUCT(I285,F285)</f>
        <v>108.1</v>
      </c>
      <c r="K285" s="37"/>
    </row>
    <row r="286" spans="1:11" ht="24.75" customHeight="1">
      <c r="A286" s="12" t="s">
        <v>821</v>
      </c>
      <c r="B286" s="2" t="s">
        <v>801</v>
      </c>
      <c r="C286" s="2" t="s">
        <v>300</v>
      </c>
      <c r="D286" s="2" t="s">
        <v>320</v>
      </c>
      <c r="E286" s="8" t="s">
        <v>560</v>
      </c>
      <c r="F286" s="22">
        <v>1</v>
      </c>
      <c r="G286" s="2"/>
      <c r="H286" s="2">
        <v>347</v>
      </c>
      <c r="I286" s="7">
        <f>PRODUCT(H286,1.15)</f>
        <v>399.04999999999995</v>
      </c>
      <c r="J286" s="7">
        <f>PRODUCT(I286,F286)</f>
        <v>399.04999999999995</v>
      </c>
      <c r="K286" s="37"/>
    </row>
    <row r="287" spans="1:11" ht="24.75" customHeight="1">
      <c r="A287" s="12" t="s">
        <v>821</v>
      </c>
      <c r="B287" s="2" t="s">
        <v>279</v>
      </c>
      <c r="C287" s="2" t="s">
        <v>478</v>
      </c>
      <c r="D287" s="2" t="s">
        <v>271</v>
      </c>
      <c r="E287" s="8">
        <v>3</v>
      </c>
      <c r="F287" s="22">
        <v>1</v>
      </c>
      <c r="G287" s="2"/>
      <c r="H287" s="2">
        <v>107</v>
      </c>
      <c r="I287" s="7">
        <f>PRODUCT(H287,1.15)</f>
        <v>123.05</v>
      </c>
      <c r="J287" s="7">
        <f>PRODUCT(I287,F287)</f>
        <v>123.05</v>
      </c>
      <c r="K287" s="37"/>
    </row>
    <row r="288" spans="1:11" ht="24.75" customHeight="1">
      <c r="A288" s="12" t="s">
        <v>821</v>
      </c>
      <c r="B288" s="2" t="s">
        <v>279</v>
      </c>
      <c r="C288" s="2" t="s">
        <v>425</v>
      </c>
      <c r="D288" s="2" t="s">
        <v>803</v>
      </c>
      <c r="E288" s="8">
        <v>3</v>
      </c>
      <c r="F288" s="22">
        <v>1</v>
      </c>
      <c r="G288" s="2"/>
      <c r="H288" s="2">
        <v>125</v>
      </c>
      <c r="I288" s="7">
        <f>PRODUCT(H288,1.15)</f>
        <v>143.75</v>
      </c>
      <c r="J288" s="7">
        <f>PRODUCT(I288,F288)</f>
        <v>143.75</v>
      </c>
      <c r="K288" s="37"/>
    </row>
    <row r="289" spans="1:11" ht="24.75" customHeight="1">
      <c r="A289" s="12" t="s">
        <v>821</v>
      </c>
      <c r="B289" s="2" t="s">
        <v>422</v>
      </c>
      <c r="C289" s="4" t="s">
        <v>284</v>
      </c>
      <c r="D289" s="2" t="s">
        <v>763</v>
      </c>
      <c r="E289" s="8">
        <v>3</v>
      </c>
      <c r="F289" s="22">
        <v>1</v>
      </c>
      <c r="G289" s="2"/>
      <c r="H289" s="2">
        <v>111</v>
      </c>
      <c r="I289" s="7">
        <f>PRODUCT(H289,1.15)</f>
        <v>127.64999999999999</v>
      </c>
      <c r="J289" s="7">
        <f>PRODUCT(I289,F289)</f>
        <v>127.64999999999999</v>
      </c>
      <c r="K289" s="37"/>
    </row>
    <row r="290" spans="1:11" ht="24.75" customHeight="1">
      <c r="A290" s="12" t="s">
        <v>821</v>
      </c>
      <c r="B290" s="2" t="s">
        <v>422</v>
      </c>
      <c r="C290" s="4" t="s">
        <v>284</v>
      </c>
      <c r="D290" s="2" t="s">
        <v>759</v>
      </c>
      <c r="E290" s="8">
        <v>3</v>
      </c>
      <c r="F290" s="22">
        <v>1</v>
      </c>
      <c r="G290" s="2"/>
      <c r="H290" s="2">
        <v>111</v>
      </c>
      <c r="I290" s="7">
        <f>PRODUCT(H290,1.15)</f>
        <v>127.64999999999999</v>
      </c>
      <c r="J290" s="7">
        <f>PRODUCT(I290,F290)</f>
        <v>127.64999999999999</v>
      </c>
      <c r="K290" s="37"/>
    </row>
    <row r="291" spans="1:11" ht="24.75" customHeight="1">
      <c r="A291" s="12" t="s">
        <v>821</v>
      </c>
      <c r="B291" s="2" t="s">
        <v>649</v>
      </c>
      <c r="C291" s="4" t="s">
        <v>720</v>
      </c>
      <c r="D291" s="2" t="s">
        <v>763</v>
      </c>
      <c r="E291" s="8">
        <v>3</v>
      </c>
      <c r="F291" s="22">
        <v>1</v>
      </c>
      <c r="G291" s="2"/>
      <c r="H291" s="2">
        <v>120</v>
      </c>
      <c r="I291" s="7">
        <f>PRODUCT(H291,1.15)</f>
        <v>138</v>
      </c>
      <c r="J291" s="7">
        <f>PRODUCT(I291,F291)</f>
        <v>138</v>
      </c>
      <c r="K291" s="37"/>
    </row>
    <row r="292" spans="1:11" ht="24.75" customHeight="1">
      <c r="A292" s="12" t="s">
        <v>821</v>
      </c>
      <c r="B292" s="2" t="s">
        <v>422</v>
      </c>
      <c r="C292" s="4" t="s">
        <v>720</v>
      </c>
      <c r="D292" s="2" t="s">
        <v>266</v>
      </c>
      <c r="E292" s="8">
        <v>3</v>
      </c>
      <c r="F292" s="22">
        <v>1</v>
      </c>
      <c r="G292" s="2"/>
      <c r="H292" s="2">
        <v>120</v>
      </c>
      <c r="I292" s="7">
        <f>PRODUCT(H292,1.15)</f>
        <v>138</v>
      </c>
      <c r="J292" s="7">
        <f>PRODUCT(I292,F292)</f>
        <v>138</v>
      </c>
      <c r="K292" s="37"/>
    </row>
    <row r="293" spans="1:11" s="20" customFormat="1" ht="24.75" customHeight="1">
      <c r="A293" s="16" t="s">
        <v>821</v>
      </c>
      <c r="B293" s="17" t="s">
        <v>422</v>
      </c>
      <c r="C293" s="21" t="s">
        <v>720</v>
      </c>
      <c r="D293" s="17" t="s">
        <v>192</v>
      </c>
      <c r="E293" s="18">
        <v>3</v>
      </c>
      <c r="F293" s="24">
        <v>1</v>
      </c>
      <c r="G293" s="17"/>
      <c r="H293" s="17">
        <v>120</v>
      </c>
      <c r="I293" s="19">
        <f>PRODUCT(H293,1.15)</f>
        <v>138</v>
      </c>
      <c r="J293" s="19">
        <f>PRODUCT(I293,F293)</f>
        <v>138</v>
      </c>
      <c r="K293" s="38">
        <f>SUM(J284:J293)</f>
        <v>1551.35</v>
      </c>
    </row>
    <row r="294" spans="1:11" ht="24.75" customHeight="1">
      <c r="A294" s="2" t="s">
        <v>545</v>
      </c>
      <c r="B294" s="2" t="s">
        <v>151</v>
      </c>
      <c r="C294" s="2" t="s">
        <v>604</v>
      </c>
      <c r="D294" s="2" t="s">
        <v>532</v>
      </c>
      <c r="E294" s="8">
        <v>3</v>
      </c>
      <c r="F294" s="22">
        <v>1</v>
      </c>
      <c r="G294" s="2"/>
      <c r="H294" s="2">
        <v>218</v>
      </c>
      <c r="I294" s="7">
        <f>PRODUCT(H294,1.15)</f>
        <v>250.7</v>
      </c>
      <c r="J294" s="7">
        <f>PRODUCT(I294,F294)</f>
        <v>250.7</v>
      </c>
      <c r="K294" s="37"/>
    </row>
    <row r="295" spans="1:11" ht="24.75" customHeight="1">
      <c r="A295" s="2" t="s">
        <v>205</v>
      </c>
      <c r="B295" s="2" t="s">
        <v>786</v>
      </c>
      <c r="C295" s="2" t="s">
        <v>35</v>
      </c>
      <c r="D295" s="2" t="s">
        <v>763</v>
      </c>
      <c r="E295" s="8">
        <v>3</v>
      </c>
      <c r="F295" s="22">
        <v>1</v>
      </c>
      <c r="G295" s="2"/>
      <c r="H295" s="2">
        <v>177</v>
      </c>
      <c r="I295" s="7">
        <f>PRODUCT(H295,1.15)</f>
        <v>203.54999999999998</v>
      </c>
      <c r="J295" s="7">
        <f>PRODUCT(I295,F295)</f>
        <v>203.54999999999998</v>
      </c>
      <c r="K295" s="37"/>
    </row>
    <row r="296" spans="1:11" ht="24.75" customHeight="1">
      <c r="A296" s="2" t="s">
        <v>205</v>
      </c>
      <c r="B296" s="2" t="s">
        <v>310</v>
      </c>
      <c r="C296" s="2" t="s">
        <v>671</v>
      </c>
      <c r="D296" s="2" t="s">
        <v>763</v>
      </c>
      <c r="E296" s="8">
        <v>3</v>
      </c>
      <c r="F296" s="22">
        <v>1</v>
      </c>
      <c r="G296" s="2"/>
      <c r="H296" s="2">
        <v>144</v>
      </c>
      <c r="I296" s="7">
        <f>PRODUCT(H296,1.15)</f>
        <v>165.6</v>
      </c>
      <c r="J296" s="7">
        <f>PRODUCT(I296,F296)</f>
        <v>165.6</v>
      </c>
      <c r="K296" s="37"/>
    </row>
    <row r="297" spans="1:11" ht="24.75" customHeight="1">
      <c r="A297" s="2" t="s">
        <v>205</v>
      </c>
      <c r="B297" s="2" t="s">
        <v>310</v>
      </c>
      <c r="C297" s="2" t="s">
        <v>671</v>
      </c>
      <c r="D297" s="2" t="s">
        <v>763</v>
      </c>
      <c r="E297" s="8">
        <v>3</v>
      </c>
      <c r="F297" s="22">
        <v>1</v>
      </c>
      <c r="G297" s="2"/>
      <c r="H297" s="2">
        <v>144</v>
      </c>
      <c r="I297" s="7">
        <f>PRODUCT(H297,1.15)</f>
        <v>165.6</v>
      </c>
      <c r="J297" s="7">
        <f>PRODUCT(I297,F297)</f>
        <v>165.6</v>
      </c>
      <c r="K297" s="37"/>
    </row>
    <row r="298" spans="1:11" ht="24.75" customHeight="1">
      <c r="A298" s="2" t="s">
        <v>205</v>
      </c>
      <c r="B298" s="2" t="s">
        <v>799</v>
      </c>
      <c r="C298" s="2" t="s">
        <v>34</v>
      </c>
      <c r="D298" s="2" t="s">
        <v>763</v>
      </c>
      <c r="E298" s="8">
        <v>3</v>
      </c>
      <c r="F298" s="22">
        <v>1</v>
      </c>
      <c r="G298" s="2"/>
      <c r="H298" s="2">
        <v>175</v>
      </c>
      <c r="I298" s="7">
        <f>PRODUCT(H298,1.15)</f>
        <v>201.24999999999997</v>
      </c>
      <c r="J298" s="7">
        <f>PRODUCT(I298,F298)</f>
        <v>201.24999999999997</v>
      </c>
      <c r="K298" s="37"/>
    </row>
    <row r="299" spans="1:11" s="20" customFormat="1" ht="24.75" customHeight="1">
      <c r="A299" s="17" t="s">
        <v>205</v>
      </c>
      <c r="B299" s="17" t="s">
        <v>32</v>
      </c>
      <c r="C299" s="17" t="s">
        <v>33</v>
      </c>
      <c r="D299" s="17" t="s">
        <v>763</v>
      </c>
      <c r="E299" s="18">
        <v>3</v>
      </c>
      <c r="F299" s="24">
        <v>1</v>
      </c>
      <c r="G299" s="17"/>
      <c r="H299" s="17">
        <v>207</v>
      </c>
      <c r="I299" s="19">
        <f>PRODUCT(H299,1.15)</f>
        <v>238.04999999999998</v>
      </c>
      <c r="J299" s="19">
        <f>PRODUCT(I299,F299)</f>
        <v>238.04999999999998</v>
      </c>
      <c r="K299" s="38">
        <f>SUM(J294:J299)</f>
        <v>1224.75</v>
      </c>
    </row>
    <row r="300" spans="1:11" ht="24.75" customHeight="1">
      <c r="A300" s="2" t="s">
        <v>297</v>
      </c>
      <c r="B300" s="2" t="s">
        <v>594</v>
      </c>
      <c r="C300" s="2" t="s">
        <v>784</v>
      </c>
      <c r="D300" s="2" t="s">
        <v>624</v>
      </c>
      <c r="E300" s="8">
        <v>2</v>
      </c>
      <c r="F300" s="22">
        <v>1</v>
      </c>
      <c r="G300" s="2"/>
      <c r="H300" s="2">
        <v>168</v>
      </c>
      <c r="I300" s="7">
        <f>PRODUCT(H300,1.15)</f>
        <v>193.2</v>
      </c>
      <c r="J300" s="7">
        <f>PRODUCT(I300,F300)</f>
        <v>193.2</v>
      </c>
      <c r="K300" s="37"/>
    </row>
    <row r="301" spans="1:11" ht="24.75" customHeight="1">
      <c r="A301" s="2" t="s">
        <v>297</v>
      </c>
      <c r="B301" s="2" t="s">
        <v>310</v>
      </c>
      <c r="C301" s="2" t="s">
        <v>565</v>
      </c>
      <c r="D301" s="2" t="s">
        <v>354</v>
      </c>
      <c r="E301" s="10" t="s">
        <v>904</v>
      </c>
      <c r="F301" s="22">
        <v>2</v>
      </c>
      <c r="G301" s="2"/>
      <c r="H301" s="2">
        <v>114</v>
      </c>
      <c r="I301" s="7">
        <f>PRODUCT(H301,1.15)</f>
        <v>131.1</v>
      </c>
      <c r="J301" s="7">
        <f>PRODUCT(I301,F301)</f>
        <v>262.2</v>
      </c>
      <c r="K301" s="37"/>
    </row>
    <row r="302" spans="1:11" ht="24.75" customHeight="1">
      <c r="A302" s="2" t="s">
        <v>297</v>
      </c>
      <c r="B302" s="2" t="s">
        <v>310</v>
      </c>
      <c r="C302" s="2" t="s">
        <v>565</v>
      </c>
      <c r="D302" s="2" t="s">
        <v>320</v>
      </c>
      <c r="E302" s="10" t="s">
        <v>904</v>
      </c>
      <c r="F302" s="22">
        <v>2</v>
      </c>
      <c r="G302" s="2"/>
      <c r="H302" s="2">
        <v>114</v>
      </c>
      <c r="I302" s="7">
        <f>PRODUCT(H302,1.15)</f>
        <v>131.1</v>
      </c>
      <c r="J302" s="7">
        <f>PRODUCT(I302,F302)</f>
        <v>262.2</v>
      </c>
      <c r="K302" s="37"/>
    </row>
    <row r="303" spans="1:11" ht="24.75" customHeight="1">
      <c r="A303" s="2" t="s">
        <v>297</v>
      </c>
      <c r="B303" s="2" t="s">
        <v>310</v>
      </c>
      <c r="C303" s="2" t="s">
        <v>565</v>
      </c>
      <c r="D303" s="2" t="s">
        <v>320</v>
      </c>
      <c r="E303" s="10" t="s">
        <v>905</v>
      </c>
      <c r="F303" s="22">
        <v>2</v>
      </c>
      <c r="G303" s="2"/>
      <c r="H303" s="2">
        <v>114</v>
      </c>
      <c r="I303" s="7">
        <f>PRODUCT(H303,1.15)</f>
        <v>131.1</v>
      </c>
      <c r="J303" s="7">
        <f>PRODUCT(I303,F303)</f>
        <v>262.2</v>
      </c>
      <c r="K303" s="37"/>
    </row>
    <row r="304" spans="1:11" ht="24.75" customHeight="1">
      <c r="A304" s="2" t="s">
        <v>297</v>
      </c>
      <c r="B304" s="2" t="s">
        <v>310</v>
      </c>
      <c r="C304" s="2" t="s">
        <v>549</v>
      </c>
      <c r="D304" s="2" t="s">
        <v>884</v>
      </c>
      <c r="E304" s="8">
        <v>2</v>
      </c>
      <c r="F304" s="27">
        <v>0</v>
      </c>
      <c r="G304" s="2"/>
      <c r="H304" s="2">
        <v>70</v>
      </c>
      <c r="I304" s="7">
        <f>PRODUCT(H304,1.15)</f>
        <v>80.5</v>
      </c>
      <c r="J304" s="7">
        <f>PRODUCT(I304,F304)</f>
        <v>0</v>
      </c>
      <c r="K304" s="37"/>
    </row>
    <row r="305" spans="1:11" ht="24.75" customHeight="1">
      <c r="A305" s="2" t="s">
        <v>297</v>
      </c>
      <c r="B305" s="2" t="s">
        <v>310</v>
      </c>
      <c r="C305" s="2" t="s">
        <v>549</v>
      </c>
      <c r="D305" s="2" t="s">
        <v>884</v>
      </c>
      <c r="E305" s="8">
        <v>3</v>
      </c>
      <c r="F305" s="22">
        <v>2</v>
      </c>
      <c r="G305" s="2"/>
      <c r="H305" s="2">
        <v>70</v>
      </c>
      <c r="I305" s="7">
        <f>PRODUCT(H305,1.15)</f>
        <v>80.5</v>
      </c>
      <c r="J305" s="7">
        <f>PRODUCT(I305,F305)</f>
        <v>161</v>
      </c>
      <c r="K305" s="37"/>
    </row>
    <row r="306" spans="1:11" ht="24.75" customHeight="1">
      <c r="A306" s="2" t="s">
        <v>297</v>
      </c>
      <c r="B306" s="2" t="s">
        <v>458</v>
      </c>
      <c r="C306" s="2" t="s">
        <v>774</v>
      </c>
      <c r="D306" s="2" t="s">
        <v>320</v>
      </c>
      <c r="E306" s="8">
        <v>4</v>
      </c>
      <c r="F306" s="22">
        <v>1</v>
      </c>
      <c r="G306" s="2"/>
      <c r="H306" s="2">
        <v>133</v>
      </c>
      <c r="I306" s="7">
        <f>PRODUCT(H306,1.15)</f>
        <v>152.95</v>
      </c>
      <c r="J306" s="7">
        <f>PRODUCT(I306,F306)</f>
        <v>152.95</v>
      </c>
      <c r="K306" s="37"/>
    </row>
    <row r="307" spans="1:11" ht="24.75" customHeight="1">
      <c r="A307" s="2" t="s">
        <v>297</v>
      </c>
      <c r="B307" s="2" t="s">
        <v>212</v>
      </c>
      <c r="C307" s="2" t="s">
        <v>563</v>
      </c>
      <c r="D307" s="2" t="s">
        <v>251</v>
      </c>
      <c r="E307" s="8">
        <v>4</v>
      </c>
      <c r="F307" s="22">
        <v>2</v>
      </c>
      <c r="G307" s="2"/>
      <c r="H307" s="2">
        <v>99</v>
      </c>
      <c r="I307" s="7">
        <f>PRODUCT(H307,1.15)</f>
        <v>113.85</v>
      </c>
      <c r="J307" s="7">
        <f>PRODUCT(I307,F307)</f>
        <v>227.7</v>
      </c>
      <c r="K307" s="37"/>
    </row>
    <row r="308" spans="1:11" ht="24.75" customHeight="1">
      <c r="A308" s="2" t="s">
        <v>297</v>
      </c>
      <c r="B308" s="2" t="s">
        <v>212</v>
      </c>
      <c r="C308" s="2" t="s">
        <v>563</v>
      </c>
      <c r="D308" s="2" t="s">
        <v>251</v>
      </c>
      <c r="E308" s="8">
        <v>3</v>
      </c>
      <c r="F308" s="22">
        <v>2</v>
      </c>
      <c r="G308" s="2"/>
      <c r="H308" s="2">
        <v>99</v>
      </c>
      <c r="I308" s="7">
        <f>PRODUCT(H308,1.15)</f>
        <v>113.85</v>
      </c>
      <c r="J308" s="7">
        <f>PRODUCT(I308,F308)</f>
        <v>227.7</v>
      </c>
      <c r="K308" s="37"/>
    </row>
    <row r="309" spans="1:11" s="20" customFormat="1" ht="24.75" customHeight="1">
      <c r="A309" s="17" t="s">
        <v>297</v>
      </c>
      <c r="B309" s="17" t="s">
        <v>213</v>
      </c>
      <c r="C309" s="17" t="s">
        <v>634</v>
      </c>
      <c r="D309" s="17" t="s">
        <v>888</v>
      </c>
      <c r="E309" s="18">
        <v>2</v>
      </c>
      <c r="F309" s="24">
        <v>1</v>
      </c>
      <c r="G309" s="17"/>
      <c r="H309" s="17">
        <v>258</v>
      </c>
      <c r="I309" s="19">
        <f>PRODUCT(H309,1.15)</f>
        <v>296.7</v>
      </c>
      <c r="J309" s="19">
        <f>PRODUCT(I309,F309)</f>
        <v>296.7</v>
      </c>
      <c r="K309" s="38">
        <f>SUM(J300:J309)</f>
        <v>2045.8500000000001</v>
      </c>
    </row>
    <row r="310" spans="1:11" ht="24.75" customHeight="1">
      <c r="A310" s="2" t="s">
        <v>474</v>
      </c>
      <c r="B310" s="2" t="s">
        <v>900</v>
      </c>
      <c r="C310" s="2" t="s">
        <v>724</v>
      </c>
      <c r="D310" s="2" t="s">
        <v>763</v>
      </c>
      <c r="E310" s="8">
        <v>3</v>
      </c>
      <c r="F310" s="22">
        <v>1</v>
      </c>
      <c r="G310" s="2"/>
      <c r="H310" s="2">
        <v>101</v>
      </c>
      <c r="I310" s="7">
        <f>PRODUCT(H310,1.15)</f>
        <v>116.14999999999999</v>
      </c>
      <c r="J310" s="7">
        <f>PRODUCT(I310,F310)</f>
        <v>116.14999999999999</v>
      </c>
      <c r="K310" s="37"/>
    </row>
    <row r="311" spans="1:11" ht="24.75" customHeight="1">
      <c r="A311" s="2" t="s">
        <v>474</v>
      </c>
      <c r="B311" s="2" t="s">
        <v>686</v>
      </c>
      <c r="C311" s="2" t="s">
        <v>855</v>
      </c>
      <c r="D311" s="2" t="s">
        <v>763</v>
      </c>
      <c r="E311" s="8">
        <v>3</v>
      </c>
      <c r="F311" s="22">
        <v>1</v>
      </c>
      <c r="G311" s="2"/>
      <c r="H311" s="2">
        <v>111</v>
      </c>
      <c r="I311" s="7">
        <f>PRODUCT(H311,1.15)</f>
        <v>127.64999999999999</v>
      </c>
      <c r="J311" s="7">
        <f>PRODUCT(I311,F311)</f>
        <v>127.64999999999999</v>
      </c>
      <c r="K311" s="37"/>
    </row>
    <row r="312" spans="1:11" ht="24.75" customHeight="1">
      <c r="A312" s="2" t="s">
        <v>474</v>
      </c>
      <c r="B312" s="2" t="s">
        <v>716</v>
      </c>
      <c r="C312" s="2" t="s">
        <v>512</v>
      </c>
      <c r="D312" s="2" t="s">
        <v>763</v>
      </c>
      <c r="E312" s="8">
        <v>3</v>
      </c>
      <c r="F312" s="22">
        <v>1</v>
      </c>
      <c r="G312" s="2"/>
      <c r="H312" s="2">
        <v>115</v>
      </c>
      <c r="I312" s="7">
        <f>PRODUCT(H312,1.15)</f>
        <v>132.25</v>
      </c>
      <c r="J312" s="7">
        <f>PRODUCT(I312,F312)</f>
        <v>132.25</v>
      </c>
      <c r="K312" s="37"/>
    </row>
    <row r="313" spans="1:11" s="20" customFormat="1" ht="24.75" customHeight="1">
      <c r="A313" s="17" t="s">
        <v>474</v>
      </c>
      <c r="B313" s="17" t="s">
        <v>807</v>
      </c>
      <c r="C313" s="17" t="s">
        <v>289</v>
      </c>
      <c r="D313" s="17" t="s">
        <v>225</v>
      </c>
      <c r="E313" s="18" t="s">
        <v>228</v>
      </c>
      <c r="F313" s="24">
        <v>1</v>
      </c>
      <c r="G313" s="17"/>
      <c r="H313" s="17">
        <v>766</v>
      </c>
      <c r="I313" s="19">
        <f>PRODUCT(H313,1.15)</f>
        <v>880.9</v>
      </c>
      <c r="J313" s="19">
        <f>PRODUCT(I313,F313)</f>
        <v>880.9</v>
      </c>
      <c r="K313" s="38">
        <f>SUM(J310:J313)</f>
        <v>1256.9499999999998</v>
      </c>
    </row>
    <row r="314" spans="1:11" ht="24.75" customHeight="1">
      <c r="A314" s="2" t="s">
        <v>417</v>
      </c>
      <c r="B314" s="2" t="s">
        <v>863</v>
      </c>
      <c r="C314" s="2" t="s">
        <v>493</v>
      </c>
      <c r="D314" s="2" t="s">
        <v>763</v>
      </c>
      <c r="E314" s="8">
        <v>3</v>
      </c>
      <c r="F314" s="22">
        <v>1</v>
      </c>
      <c r="G314" s="2"/>
      <c r="H314" s="2">
        <v>148</v>
      </c>
      <c r="I314" s="7">
        <f>PRODUCT(H314,1.15)</f>
        <v>170.2</v>
      </c>
      <c r="J314" s="7">
        <f>PRODUCT(I314,F314)</f>
        <v>170.2</v>
      </c>
      <c r="K314" s="37"/>
    </row>
    <row r="315" spans="1:11" ht="24.75" customHeight="1">
      <c r="A315" s="2" t="s">
        <v>417</v>
      </c>
      <c r="B315" s="2" t="s">
        <v>420</v>
      </c>
      <c r="C315" s="2" t="s">
        <v>269</v>
      </c>
      <c r="D315" s="2" t="s">
        <v>804</v>
      </c>
      <c r="E315" s="8" t="s">
        <v>639</v>
      </c>
      <c r="F315" s="22">
        <v>1</v>
      </c>
      <c r="G315" s="2"/>
      <c r="H315" s="2">
        <v>83</v>
      </c>
      <c r="I315" s="7">
        <f>PRODUCT(H315,1.15)</f>
        <v>95.44999999999999</v>
      </c>
      <c r="J315" s="7">
        <f>PRODUCT(I315,F315)</f>
        <v>95.44999999999999</v>
      </c>
      <c r="K315" s="37"/>
    </row>
    <row r="316" spans="1:11" ht="24.75" customHeight="1">
      <c r="A316" s="2" t="s">
        <v>417</v>
      </c>
      <c r="B316" s="2" t="s">
        <v>420</v>
      </c>
      <c r="C316" s="2" t="s">
        <v>269</v>
      </c>
      <c r="D316" s="2" t="s">
        <v>746</v>
      </c>
      <c r="E316" s="8" t="s">
        <v>639</v>
      </c>
      <c r="F316" s="22">
        <v>1</v>
      </c>
      <c r="G316" s="2"/>
      <c r="H316" s="2">
        <v>83</v>
      </c>
      <c r="I316" s="7">
        <f>PRODUCT(H316,1.15)</f>
        <v>95.44999999999999</v>
      </c>
      <c r="J316" s="7">
        <f>PRODUCT(I316,F316)</f>
        <v>95.44999999999999</v>
      </c>
      <c r="K316" s="37"/>
    </row>
    <row r="317" spans="1:11" s="20" customFormat="1" ht="24.75" customHeight="1">
      <c r="A317" s="17" t="s">
        <v>417</v>
      </c>
      <c r="B317" s="17" t="s">
        <v>714</v>
      </c>
      <c r="C317" s="17" t="s">
        <v>901</v>
      </c>
      <c r="D317" s="17" t="s">
        <v>635</v>
      </c>
      <c r="E317" s="18" t="s">
        <v>391</v>
      </c>
      <c r="F317" s="24">
        <v>1</v>
      </c>
      <c r="G317" s="17"/>
      <c r="H317" s="17">
        <v>420</v>
      </c>
      <c r="I317" s="19">
        <f>PRODUCT(H317,1.15)</f>
        <v>482.99999999999994</v>
      </c>
      <c r="J317" s="19">
        <f>PRODUCT(I317,F317)</f>
        <v>482.99999999999994</v>
      </c>
      <c r="K317" s="38">
        <f>SUM(J314:J317)</f>
        <v>844.0999999999999</v>
      </c>
    </row>
    <row r="318" spans="1:11" ht="24.75" customHeight="1">
      <c r="A318" s="2" t="s">
        <v>343</v>
      </c>
      <c r="B318" s="2" t="s">
        <v>880</v>
      </c>
      <c r="C318" s="2" t="s">
        <v>903</v>
      </c>
      <c r="D318" s="2" t="s">
        <v>680</v>
      </c>
      <c r="E318" s="8">
        <v>2</v>
      </c>
      <c r="F318" s="22">
        <v>1</v>
      </c>
      <c r="G318" s="2"/>
      <c r="H318" s="2">
        <v>394</v>
      </c>
      <c r="I318" s="7">
        <f>PRODUCT(H318,1.15)</f>
        <v>453.09999999999997</v>
      </c>
      <c r="J318" s="7">
        <f>PRODUCT(I318,F318)</f>
        <v>453.09999999999997</v>
      </c>
      <c r="K318" s="37"/>
    </row>
    <row r="319" spans="1:11" ht="24.75" customHeight="1">
      <c r="A319" s="2" t="s">
        <v>343</v>
      </c>
      <c r="B319" s="2" t="s">
        <v>303</v>
      </c>
      <c r="C319" s="4" t="s">
        <v>918</v>
      </c>
      <c r="D319" s="2" t="s">
        <v>239</v>
      </c>
      <c r="E319" s="8">
        <v>2</v>
      </c>
      <c r="F319" s="22">
        <v>1</v>
      </c>
      <c r="G319" s="2"/>
      <c r="H319" s="2">
        <v>286</v>
      </c>
      <c r="I319" s="7">
        <f>PRODUCT(H319,1.15)</f>
        <v>328.9</v>
      </c>
      <c r="J319" s="7">
        <f>PRODUCT(I319,F319)</f>
        <v>328.9</v>
      </c>
      <c r="K319" s="37"/>
    </row>
    <row r="320" spans="1:11" ht="24.75" customHeight="1">
      <c r="A320" s="2" t="s">
        <v>343</v>
      </c>
      <c r="B320" s="2" t="s">
        <v>218</v>
      </c>
      <c r="C320" s="2" t="s">
        <v>546</v>
      </c>
      <c r="D320" s="2" t="s">
        <v>751</v>
      </c>
      <c r="E320" s="8" t="s">
        <v>775</v>
      </c>
      <c r="F320" s="22">
        <v>1</v>
      </c>
      <c r="G320" s="2"/>
      <c r="H320" s="2">
        <v>109</v>
      </c>
      <c r="I320" s="7">
        <f>PRODUCT(H320,1.15)</f>
        <v>125.35</v>
      </c>
      <c r="J320" s="7">
        <f>PRODUCT(I320,F320)</f>
        <v>125.35</v>
      </c>
      <c r="K320" s="37"/>
    </row>
    <row r="321" spans="1:11" ht="24.75" customHeight="1">
      <c r="A321" s="2" t="s">
        <v>343</v>
      </c>
      <c r="B321" s="2" t="s">
        <v>497</v>
      </c>
      <c r="C321" s="2" t="s">
        <v>509</v>
      </c>
      <c r="D321" s="2" t="s">
        <v>211</v>
      </c>
      <c r="E321" s="8" t="s">
        <v>267</v>
      </c>
      <c r="F321" s="22">
        <v>1</v>
      </c>
      <c r="G321" s="2"/>
      <c r="H321" s="2">
        <v>195</v>
      </c>
      <c r="I321" s="7">
        <f>PRODUCT(H321,1.15)</f>
        <v>224.24999999999997</v>
      </c>
      <c r="J321" s="7">
        <f>PRODUCT(I321,F321)</f>
        <v>224.24999999999997</v>
      </c>
      <c r="K321" s="37"/>
    </row>
    <row r="322" spans="1:11" s="20" customFormat="1" ht="24.75" customHeight="1">
      <c r="A322" s="17" t="s">
        <v>343</v>
      </c>
      <c r="B322" s="17" t="s">
        <v>241</v>
      </c>
      <c r="C322" s="17" t="s">
        <v>690</v>
      </c>
      <c r="D322" s="21" t="s">
        <v>934</v>
      </c>
      <c r="E322" s="18" t="s">
        <v>559</v>
      </c>
      <c r="F322" s="24">
        <v>1</v>
      </c>
      <c r="G322" s="17"/>
      <c r="H322" s="33">
        <v>1247</v>
      </c>
      <c r="I322" s="19">
        <f>PRODUCT(H322,1.15)</f>
        <v>1434.05</v>
      </c>
      <c r="J322" s="19">
        <f>PRODUCT(I322,F322)</f>
        <v>1434.05</v>
      </c>
      <c r="K322" s="38">
        <f>SUM(J318:J322)</f>
        <v>2565.6499999999996</v>
      </c>
    </row>
    <row r="323" spans="1:11" ht="24.75" customHeight="1">
      <c r="A323" s="2" t="s">
        <v>437</v>
      </c>
      <c r="B323" s="2" t="s">
        <v>408</v>
      </c>
      <c r="C323" s="2" t="s">
        <v>881</v>
      </c>
      <c r="D323" s="2" t="s">
        <v>763</v>
      </c>
      <c r="E323" s="8">
        <v>4</v>
      </c>
      <c r="F323" s="22">
        <v>2</v>
      </c>
      <c r="G323" s="2"/>
      <c r="H323" s="2">
        <v>133</v>
      </c>
      <c r="I323" s="7">
        <f>PRODUCT(H323,1.15)</f>
        <v>152.95</v>
      </c>
      <c r="J323" s="7">
        <f>PRODUCT(I323,F323)</f>
        <v>305.9</v>
      </c>
      <c r="K323" s="37"/>
    </row>
    <row r="324" spans="1:11" ht="24.75" customHeight="1">
      <c r="A324" s="2" t="s">
        <v>437</v>
      </c>
      <c r="B324" s="2" t="s">
        <v>408</v>
      </c>
      <c r="C324" s="2" t="s">
        <v>843</v>
      </c>
      <c r="D324" s="2" t="s">
        <v>763</v>
      </c>
      <c r="E324" s="8">
        <v>4</v>
      </c>
      <c r="F324" s="22">
        <v>2</v>
      </c>
      <c r="G324" s="2"/>
      <c r="H324" s="2">
        <v>148</v>
      </c>
      <c r="I324" s="7">
        <f>PRODUCT(H324,1.15)</f>
        <v>170.2</v>
      </c>
      <c r="J324" s="7">
        <f>PRODUCT(I324,F324)</f>
        <v>340.4</v>
      </c>
      <c r="K324" s="37"/>
    </row>
    <row r="325" spans="1:11" s="20" customFormat="1" ht="24.75" customHeight="1">
      <c r="A325" s="21" t="s">
        <v>437</v>
      </c>
      <c r="B325" s="17" t="s">
        <v>390</v>
      </c>
      <c r="C325" s="17" t="s">
        <v>790</v>
      </c>
      <c r="D325" s="17" t="s">
        <v>763</v>
      </c>
      <c r="E325" s="18" t="s">
        <v>841</v>
      </c>
      <c r="F325" s="24">
        <v>1</v>
      </c>
      <c r="G325" s="17"/>
      <c r="H325" s="17">
        <v>307</v>
      </c>
      <c r="I325" s="19">
        <f>PRODUCT(H325,1.15)</f>
        <v>353.04999999999995</v>
      </c>
      <c r="J325" s="19">
        <f>PRODUCT(I325,F325)</f>
        <v>353.04999999999995</v>
      </c>
      <c r="K325" s="38">
        <f>SUM(J323:J325)</f>
        <v>999.3499999999999</v>
      </c>
    </row>
    <row r="326" spans="1:11" ht="24.75" customHeight="1">
      <c r="A326" s="2" t="s">
        <v>304</v>
      </c>
      <c r="B326" s="2" t="s">
        <v>889</v>
      </c>
      <c r="C326" s="2" t="s">
        <v>57</v>
      </c>
      <c r="D326" s="2" t="s">
        <v>376</v>
      </c>
      <c r="E326" s="8" t="s">
        <v>559</v>
      </c>
      <c r="F326" s="22">
        <v>1</v>
      </c>
      <c r="G326" s="2"/>
      <c r="H326" s="2">
        <v>202</v>
      </c>
      <c r="I326" s="7">
        <f>PRODUCT(H326,1.15)</f>
        <v>232.29999999999998</v>
      </c>
      <c r="J326" s="7">
        <f>PRODUCT(I326,F326)</f>
        <v>232.29999999999998</v>
      </c>
      <c r="K326" s="37"/>
    </row>
    <row r="327" spans="1:11" ht="24.75" customHeight="1">
      <c r="A327" s="2" t="s">
        <v>304</v>
      </c>
      <c r="B327" s="2" t="s">
        <v>749</v>
      </c>
      <c r="C327" s="2" t="s">
        <v>56</v>
      </c>
      <c r="D327" s="2" t="s">
        <v>763</v>
      </c>
      <c r="E327" s="10" t="s">
        <v>905</v>
      </c>
      <c r="F327" s="27">
        <v>0</v>
      </c>
      <c r="G327" s="2"/>
      <c r="H327" s="2">
        <v>251</v>
      </c>
      <c r="I327" s="7">
        <f>PRODUCT(H327,1.15)</f>
        <v>288.65</v>
      </c>
      <c r="J327" s="7">
        <f>PRODUCT(I327,F327)</f>
        <v>0</v>
      </c>
      <c r="K327" s="37"/>
    </row>
    <row r="328" spans="1:11" ht="24.75" customHeight="1">
      <c r="A328" s="2" t="s">
        <v>304</v>
      </c>
      <c r="B328" s="2" t="s">
        <v>862</v>
      </c>
      <c r="C328" s="2" t="s">
        <v>378</v>
      </c>
      <c r="D328" s="2" t="s">
        <v>376</v>
      </c>
      <c r="E328" s="8">
        <v>2</v>
      </c>
      <c r="F328" s="27">
        <v>0</v>
      </c>
      <c r="G328" s="2"/>
      <c r="H328" s="2">
        <v>80</v>
      </c>
      <c r="I328" s="7">
        <f>PRODUCT(H328,1.15)</f>
        <v>92</v>
      </c>
      <c r="J328" s="7">
        <f>PRODUCT(I328,F328)</f>
        <v>0</v>
      </c>
      <c r="K328" s="37"/>
    </row>
    <row r="329" spans="1:11" ht="24.75" customHeight="1">
      <c r="A329" s="2" t="s">
        <v>304</v>
      </c>
      <c r="B329" s="2" t="s">
        <v>862</v>
      </c>
      <c r="C329" s="2" t="s">
        <v>913</v>
      </c>
      <c r="D329" s="2" t="s">
        <v>376</v>
      </c>
      <c r="E329" s="8">
        <v>2</v>
      </c>
      <c r="F329" s="22">
        <v>2</v>
      </c>
      <c r="G329" s="2"/>
      <c r="H329" s="2">
        <v>73</v>
      </c>
      <c r="I329" s="7">
        <f>PRODUCT(H329,1.15)</f>
        <v>83.94999999999999</v>
      </c>
      <c r="J329" s="7">
        <f>PRODUCT(I329,F329)</f>
        <v>167.89999999999998</v>
      </c>
      <c r="K329" s="37"/>
    </row>
    <row r="330" spans="1:11" s="20" customFormat="1" ht="24.75" customHeight="1">
      <c r="A330" s="17" t="s">
        <v>304</v>
      </c>
      <c r="B330" s="17" t="s">
        <v>760</v>
      </c>
      <c r="C330" s="21" t="s">
        <v>916</v>
      </c>
      <c r="D330" s="17" t="s">
        <v>376</v>
      </c>
      <c r="E330" s="18">
        <v>2</v>
      </c>
      <c r="F330" s="24">
        <v>2</v>
      </c>
      <c r="G330" s="17"/>
      <c r="H330" s="17">
        <v>76</v>
      </c>
      <c r="I330" s="19">
        <f>PRODUCT(H330,1.15)</f>
        <v>87.39999999999999</v>
      </c>
      <c r="J330" s="19">
        <f>PRODUCT(I330,F330)</f>
        <v>174.79999999999998</v>
      </c>
      <c r="K330" s="38">
        <f>SUM(J326:J330)</f>
        <v>574.9999999999999</v>
      </c>
    </row>
    <row r="331" spans="1:11" ht="24.75" customHeight="1">
      <c r="A331" s="2" t="s">
        <v>465</v>
      </c>
      <c r="B331" s="2" t="s">
        <v>285</v>
      </c>
      <c r="C331" s="2" t="s">
        <v>349</v>
      </c>
      <c r="D331" s="2" t="s">
        <v>320</v>
      </c>
      <c r="E331" s="8" t="s">
        <v>337</v>
      </c>
      <c r="F331" s="22">
        <v>1</v>
      </c>
      <c r="G331" s="4" t="s">
        <v>938</v>
      </c>
      <c r="H331" s="2">
        <v>93</v>
      </c>
      <c r="I331" s="7">
        <f>PRODUCT(H331,1.15)</f>
        <v>106.94999999999999</v>
      </c>
      <c r="J331" s="7">
        <f>PRODUCT(I331,F331)</f>
        <v>106.94999999999999</v>
      </c>
      <c r="K331" s="37"/>
    </row>
    <row r="332" spans="1:11" s="20" customFormat="1" ht="24.75" customHeight="1">
      <c r="A332" s="17" t="s">
        <v>465</v>
      </c>
      <c r="B332" s="17" t="s">
        <v>404</v>
      </c>
      <c r="C332" s="17" t="s">
        <v>836</v>
      </c>
      <c r="D332" s="17" t="s">
        <v>313</v>
      </c>
      <c r="E332" s="18" t="s">
        <v>219</v>
      </c>
      <c r="F332" s="24">
        <v>1</v>
      </c>
      <c r="G332" s="17"/>
      <c r="H332" s="17">
        <v>207</v>
      </c>
      <c r="I332" s="19">
        <f>PRODUCT(H332,1.15)</f>
        <v>238.04999999999998</v>
      </c>
      <c r="J332" s="19">
        <f>PRODUCT(I332,F332)</f>
        <v>238.04999999999998</v>
      </c>
      <c r="K332" s="38">
        <f>SUM(J331:J332)</f>
        <v>345</v>
      </c>
    </row>
    <row r="333" spans="1:11" ht="24.75" customHeight="1">
      <c r="A333" s="2" t="s">
        <v>899</v>
      </c>
      <c r="B333" s="2" t="s">
        <v>213</v>
      </c>
      <c r="C333" s="2" t="s">
        <v>764</v>
      </c>
      <c r="D333" s="2" t="s">
        <v>557</v>
      </c>
      <c r="E333" s="8">
        <v>3</v>
      </c>
      <c r="F333" s="35">
        <v>1</v>
      </c>
      <c r="G333" s="2"/>
      <c r="H333" s="2">
        <v>394</v>
      </c>
      <c r="I333" s="7">
        <f>PRODUCT(H333,1.15)</f>
        <v>453.09999999999997</v>
      </c>
      <c r="J333" s="7">
        <f>PRODUCT(I333,F333)</f>
        <v>453.09999999999997</v>
      </c>
      <c r="K333" s="37"/>
    </row>
    <row r="334" spans="1:11" ht="24.75" customHeight="1">
      <c r="A334" s="2" t="s">
        <v>899</v>
      </c>
      <c r="B334" s="2" t="s">
        <v>815</v>
      </c>
      <c r="C334" s="2" t="s">
        <v>842</v>
      </c>
      <c r="D334" s="2" t="s">
        <v>751</v>
      </c>
      <c r="E334" s="8">
        <v>4</v>
      </c>
      <c r="F334" s="22">
        <v>1</v>
      </c>
      <c r="G334" s="2"/>
      <c r="H334" s="2">
        <v>139</v>
      </c>
      <c r="I334" s="7">
        <f>PRODUCT(H334,1.15)</f>
        <v>159.85</v>
      </c>
      <c r="J334" s="7">
        <f>PRODUCT(I334,F334)</f>
        <v>159.85</v>
      </c>
      <c r="K334" s="37"/>
    </row>
    <row r="335" spans="1:11" s="20" customFormat="1" ht="24.75" customHeight="1">
      <c r="A335" s="17" t="s">
        <v>899</v>
      </c>
      <c r="B335" s="17" t="s">
        <v>301</v>
      </c>
      <c r="C335" s="17" t="s">
        <v>394</v>
      </c>
      <c r="D335" s="17" t="s">
        <v>531</v>
      </c>
      <c r="E335" s="18">
        <v>3</v>
      </c>
      <c r="F335" s="28">
        <v>0</v>
      </c>
      <c r="G335" s="17"/>
      <c r="H335" s="17">
        <v>141</v>
      </c>
      <c r="I335" s="19">
        <f>PRODUCT(H335,1.15)</f>
        <v>162.14999999999998</v>
      </c>
      <c r="J335" s="19">
        <f>PRODUCT(I335,F335)</f>
        <v>0</v>
      </c>
      <c r="K335" s="38">
        <f>SUM(J333:J335)</f>
        <v>612.9499999999999</v>
      </c>
    </row>
    <row r="336" spans="1:11" ht="24.75" customHeight="1">
      <c r="A336" s="12" t="s">
        <v>466</v>
      </c>
      <c r="B336" s="2" t="s">
        <v>458</v>
      </c>
      <c r="C336" s="2" t="s">
        <v>369</v>
      </c>
      <c r="D336" s="2" t="s">
        <v>763</v>
      </c>
      <c r="E336" s="8">
        <v>2</v>
      </c>
      <c r="F336" s="22">
        <v>1</v>
      </c>
      <c r="G336" s="2"/>
      <c r="H336" s="2">
        <v>134</v>
      </c>
      <c r="I336" s="7">
        <f>PRODUCT(H336,1.15)</f>
        <v>154.1</v>
      </c>
      <c r="J336" s="7">
        <f>PRODUCT(I336,F336)</f>
        <v>154.1</v>
      </c>
      <c r="K336" s="37"/>
    </row>
    <row r="337" spans="1:11" ht="24.75" customHeight="1">
      <c r="A337" s="12" t="s">
        <v>466</v>
      </c>
      <c r="B337" s="2" t="s">
        <v>638</v>
      </c>
      <c r="C337" s="2" t="s">
        <v>413</v>
      </c>
      <c r="D337" s="2" t="s">
        <v>418</v>
      </c>
      <c r="E337" s="8" t="s">
        <v>841</v>
      </c>
      <c r="F337" s="22">
        <v>1</v>
      </c>
      <c r="G337" s="2"/>
      <c r="H337" s="2">
        <v>330</v>
      </c>
      <c r="I337" s="7">
        <f>PRODUCT(H337,1.15)</f>
        <v>379.49999999999994</v>
      </c>
      <c r="J337" s="7">
        <f>PRODUCT(I337,F337)</f>
        <v>379.49999999999994</v>
      </c>
      <c r="K337" s="37"/>
    </row>
    <row r="338" spans="1:11" s="20" customFormat="1" ht="24.75" customHeight="1">
      <c r="A338" s="16" t="s">
        <v>466</v>
      </c>
      <c r="B338" s="17" t="s">
        <v>458</v>
      </c>
      <c r="C338" s="17" t="s">
        <v>654</v>
      </c>
      <c r="D338" s="17" t="s">
        <v>711</v>
      </c>
      <c r="E338" s="18">
        <v>2</v>
      </c>
      <c r="F338" s="24">
        <v>1</v>
      </c>
      <c r="G338" s="17"/>
      <c r="H338" s="17">
        <v>91</v>
      </c>
      <c r="I338" s="19">
        <f>PRODUCT(H338,1.15)</f>
        <v>104.64999999999999</v>
      </c>
      <c r="J338" s="19">
        <f>PRODUCT(I338,F338)</f>
        <v>104.64999999999999</v>
      </c>
      <c r="K338" s="38">
        <f>SUM(J336:J338)</f>
        <v>638.2499999999999</v>
      </c>
    </row>
    <row r="339" spans="1:11" ht="24.75" customHeight="1">
      <c r="A339" s="2" t="s">
        <v>864</v>
      </c>
      <c r="B339" s="2" t="s">
        <v>256</v>
      </c>
      <c r="C339" s="2" t="s">
        <v>85</v>
      </c>
      <c r="D339" s="2" t="s">
        <v>892</v>
      </c>
      <c r="E339" s="8">
        <v>4</v>
      </c>
      <c r="F339" s="22">
        <v>1</v>
      </c>
      <c r="G339" s="2"/>
      <c r="H339" s="2">
        <v>80</v>
      </c>
      <c r="I339" s="7">
        <f>PRODUCT(H339,1.15)</f>
        <v>92</v>
      </c>
      <c r="J339" s="7">
        <f>PRODUCT(I339,F339)</f>
        <v>92</v>
      </c>
      <c r="K339" s="37"/>
    </row>
    <row r="340" spans="1:11" ht="24.75" customHeight="1">
      <c r="A340" s="2" t="s">
        <v>864</v>
      </c>
      <c r="B340" s="2" t="s">
        <v>91</v>
      </c>
      <c r="C340" s="2" t="s">
        <v>92</v>
      </c>
      <c r="D340" s="2" t="s">
        <v>763</v>
      </c>
      <c r="E340" s="8">
        <v>4</v>
      </c>
      <c r="F340" s="22">
        <v>1</v>
      </c>
      <c r="G340" s="2"/>
      <c r="H340" s="2">
        <v>151</v>
      </c>
      <c r="I340" s="7">
        <f>PRODUCT(H340,1.15)</f>
        <v>173.64999999999998</v>
      </c>
      <c r="J340" s="7">
        <f>PRODUCT(I340,F340)</f>
        <v>173.64999999999998</v>
      </c>
      <c r="K340" s="37"/>
    </row>
    <row r="341" spans="1:11" ht="24.75" customHeight="1">
      <c r="A341" s="2" t="s">
        <v>864</v>
      </c>
      <c r="B341" s="2" t="s">
        <v>230</v>
      </c>
      <c r="C341" s="2" t="s">
        <v>90</v>
      </c>
      <c r="D341" s="2" t="s">
        <v>531</v>
      </c>
      <c r="E341" s="8">
        <v>3</v>
      </c>
      <c r="F341" s="27">
        <v>0</v>
      </c>
      <c r="G341" s="2"/>
      <c r="H341" s="2">
        <v>141</v>
      </c>
      <c r="I341" s="7">
        <f>PRODUCT(H341,1.15)</f>
        <v>162.14999999999998</v>
      </c>
      <c r="J341" s="7">
        <f>PRODUCT(I341,F341)</f>
        <v>0</v>
      </c>
      <c r="K341" s="37"/>
    </row>
    <row r="342" spans="1:11" ht="24.75" customHeight="1">
      <c r="A342" s="12" t="s">
        <v>864</v>
      </c>
      <c r="B342" s="2" t="s">
        <v>786</v>
      </c>
      <c r="C342" s="2" t="s">
        <v>89</v>
      </c>
      <c r="D342" s="2" t="s">
        <v>357</v>
      </c>
      <c r="E342" s="8">
        <v>5</v>
      </c>
      <c r="F342" s="22">
        <v>1</v>
      </c>
      <c r="G342" s="29" t="s">
        <v>937</v>
      </c>
      <c r="H342" s="2">
        <v>154</v>
      </c>
      <c r="I342" s="7">
        <f>PRODUCT(H342,1.15)</f>
        <v>177.1</v>
      </c>
      <c r="J342" s="7">
        <f>PRODUCT(I342,F342)</f>
        <v>177.1</v>
      </c>
      <c r="K342" s="37"/>
    </row>
    <row r="343" spans="1:11" ht="24.75" customHeight="1">
      <c r="A343" s="17" t="s">
        <v>864</v>
      </c>
      <c r="B343" s="17" t="s">
        <v>786</v>
      </c>
      <c r="C343" s="17" t="s">
        <v>89</v>
      </c>
      <c r="D343" s="17" t="s">
        <v>357</v>
      </c>
      <c r="E343" s="18">
        <v>4</v>
      </c>
      <c r="F343" s="28">
        <v>0</v>
      </c>
      <c r="G343" s="17"/>
      <c r="H343" s="17">
        <v>154</v>
      </c>
      <c r="I343" s="19">
        <f>PRODUCT(H343,1.15)</f>
        <v>177.1</v>
      </c>
      <c r="J343" s="19">
        <f>PRODUCT(I343,F343)</f>
        <v>0</v>
      </c>
      <c r="K343" s="38">
        <f>SUM(J339:J343)</f>
        <v>442.75</v>
      </c>
    </row>
    <row r="344" spans="1:11" ht="24.75" customHeight="1">
      <c r="A344" s="12" t="s">
        <v>328</v>
      </c>
      <c r="B344" s="2" t="s">
        <v>491</v>
      </c>
      <c r="C344" s="2" t="s">
        <v>812</v>
      </c>
      <c r="D344" s="2" t="s">
        <v>469</v>
      </c>
      <c r="E344" s="8">
        <v>3</v>
      </c>
      <c r="F344" s="22">
        <v>3</v>
      </c>
      <c r="G344" s="2"/>
      <c r="H344" s="2">
        <v>69</v>
      </c>
      <c r="I344" s="7">
        <f>PRODUCT(H344,1.15)</f>
        <v>79.35</v>
      </c>
      <c r="J344" s="7">
        <f>PRODUCT(I344,F344)</f>
        <v>238.04999999999998</v>
      </c>
      <c r="K344" s="37"/>
    </row>
    <row r="345" spans="1:11" ht="24.75" customHeight="1">
      <c r="A345" s="12" t="s">
        <v>328</v>
      </c>
      <c r="B345" s="2" t="s">
        <v>491</v>
      </c>
      <c r="C345" s="2" t="s">
        <v>378</v>
      </c>
      <c r="D345" s="2" t="s">
        <v>597</v>
      </c>
      <c r="E345" s="8">
        <v>3</v>
      </c>
      <c r="F345" s="22">
        <v>3</v>
      </c>
      <c r="G345" s="2"/>
      <c r="H345" s="2">
        <v>80</v>
      </c>
      <c r="I345" s="7">
        <f>PRODUCT(H345,1.15)</f>
        <v>92</v>
      </c>
      <c r="J345" s="7">
        <f>PRODUCT(I345,F345)</f>
        <v>276</v>
      </c>
      <c r="K345" s="37"/>
    </row>
    <row r="346" spans="1:11" s="20" customFormat="1" ht="24.75" customHeight="1">
      <c r="A346" s="16" t="s">
        <v>328</v>
      </c>
      <c r="B346" s="17" t="s">
        <v>491</v>
      </c>
      <c r="C346" s="17" t="s">
        <v>652</v>
      </c>
      <c r="D346" s="17" t="s">
        <v>597</v>
      </c>
      <c r="E346" s="18">
        <v>3</v>
      </c>
      <c r="F346" s="24">
        <v>3</v>
      </c>
      <c r="G346" s="17"/>
      <c r="H346" s="17">
        <v>69</v>
      </c>
      <c r="I346" s="19">
        <f>PRODUCT(H346,1.15)</f>
        <v>79.35</v>
      </c>
      <c r="J346" s="19">
        <f>PRODUCT(I346,F346)</f>
        <v>238.04999999999998</v>
      </c>
      <c r="K346" s="38">
        <f>SUM(J344:J346)</f>
        <v>752.0999999999999</v>
      </c>
    </row>
    <row r="347" spans="1:11" s="20" customFormat="1" ht="24.75" customHeight="1">
      <c r="A347" s="17" t="s">
        <v>292</v>
      </c>
      <c r="B347" s="17" t="s">
        <v>576</v>
      </c>
      <c r="C347" s="17" t="s">
        <v>720</v>
      </c>
      <c r="D347" s="17" t="s">
        <v>763</v>
      </c>
      <c r="E347" s="18">
        <v>2</v>
      </c>
      <c r="F347" s="24">
        <v>4</v>
      </c>
      <c r="G347" s="17"/>
      <c r="H347" s="17">
        <v>120</v>
      </c>
      <c r="I347" s="19">
        <f>PRODUCT(H347,1.15)</f>
        <v>138</v>
      </c>
      <c r="J347" s="19">
        <f>PRODUCT(I347,F347)</f>
        <v>552</v>
      </c>
      <c r="K347" s="38">
        <f>SUM(J347)</f>
        <v>552</v>
      </c>
    </row>
    <row r="348" spans="1:11" s="20" customFormat="1" ht="24.75" customHeight="1">
      <c r="A348" s="17" t="s">
        <v>385</v>
      </c>
      <c r="B348" s="17" t="s">
        <v>55</v>
      </c>
      <c r="C348" s="21" t="s">
        <v>933</v>
      </c>
      <c r="D348" s="17" t="s">
        <v>763</v>
      </c>
      <c r="E348" s="18" t="s">
        <v>559</v>
      </c>
      <c r="F348" s="24">
        <v>1</v>
      </c>
      <c r="G348" s="17"/>
      <c r="H348" s="17">
        <v>392</v>
      </c>
      <c r="I348" s="19">
        <f>PRODUCT(H348,1.15)</f>
        <v>450.79999999999995</v>
      </c>
      <c r="J348" s="19">
        <f>PRODUCT(I348,F348)</f>
        <v>450.79999999999995</v>
      </c>
      <c r="K348" s="38">
        <f>SUM(J348)</f>
        <v>450.79999999999995</v>
      </c>
    </row>
    <row r="349" spans="1:11" s="20" customFormat="1" ht="24.75" customHeight="1">
      <c r="A349" s="16" t="s">
        <v>185</v>
      </c>
      <c r="B349" s="21" t="s">
        <v>184</v>
      </c>
      <c r="C349" s="17" t="s">
        <v>183</v>
      </c>
      <c r="D349" s="21" t="s">
        <v>225</v>
      </c>
      <c r="E349" s="23" t="s">
        <v>219</v>
      </c>
      <c r="F349" s="24">
        <v>1</v>
      </c>
      <c r="G349" s="17"/>
      <c r="H349" s="17">
        <v>454</v>
      </c>
      <c r="I349" s="19">
        <f>PRODUCT(H349,1.15)</f>
        <v>522.0999999999999</v>
      </c>
      <c r="J349" s="19">
        <f>PRODUCT(I349,F349)</f>
        <v>522.0999999999999</v>
      </c>
      <c r="K349" s="38">
        <f>SUM(J349)</f>
        <v>522.0999999999999</v>
      </c>
    </row>
    <row r="350" spans="1:11" ht="24.75" customHeight="1">
      <c r="A350" s="2" t="s">
        <v>700</v>
      </c>
      <c r="B350" s="2" t="s">
        <v>310</v>
      </c>
      <c r="C350" s="2" t="s">
        <v>314</v>
      </c>
      <c r="D350" s="2" t="s">
        <v>763</v>
      </c>
      <c r="E350" s="8">
        <v>2</v>
      </c>
      <c r="F350" s="22">
        <v>1</v>
      </c>
      <c r="G350" s="2"/>
      <c r="H350" s="2">
        <v>73</v>
      </c>
      <c r="I350" s="7">
        <f>PRODUCT(H350,1.15)</f>
        <v>83.94999999999999</v>
      </c>
      <c r="J350" s="7">
        <f>PRODUCT(I350,F350)</f>
        <v>83.94999999999999</v>
      </c>
      <c r="K350" s="37"/>
    </row>
    <row r="351" spans="1:11" ht="24.75" customHeight="1">
      <c r="A351" s="2" t="s">
        <v>700</v>
      </c>
      <c r="B351" s="2" t="s">
        <v>310</v>
      </c>
      <c r="C351" s="2" t="s">
        <v>613</v>
      </c>
      <c r="D351" s="2" t="s">
        <v>763</v>
      </c>
      <c r="E351" s="8">
        <v>2</v>
      </c>
      <c r="F351" s="22">
        <v>1</v>
      </c>
      <c r="G351" s="2"/>
      <c r="H351" s="2">
        <v>73</v>
      </c>
      <c r="I351" s="7">
        <f>PRODUCT(H351,1.15)</f>
        <v>83.94999999999999</v>
      </c>
      <c r="J351" s="7">
        <f>PRODUCT(I351,F351)</f>
        <v>83.94999999999999</v>
      </c>
      <c r="K351" s="37"/>
    </row>
    <row r="352" spans="1:11" ht="24.75" customHeight="1">
      <c r="A352" s="2" t="s">
        <v>700</v>
      </c>
      <c r="B352" s="2" t="s">
        <v>310</v>
      </c>
      <c r="C352" s="2" t="s">
        <v>457</v>
      </c>
      <c r="D352" s="2" t="s">
        <v>569</v>
      </c>
      <c r="E352" s="8">
        <v>2</v>
      </c>
      <c r="F352" s="22">
        <v>1</v>
      </c>
      <c r="G352" s="2"/>
      <c r="H352" s="2">
        <v>69</v>
      </c>
      <c r="I352" s="7">
        <f>PRODUCT(H352,1.15)</f>
        <v>79.35</v>
      </c>
      <c r="J352" s="7">
        <f>PRODUCT(I352,F352)</f>
        <v>79.35</v>
      </c>
      <c r="K352" s="37"/>
    </row>
    <row r="353" spans="1:11" ht="24.75" customHeight="1">
      <c r="A353" s="2" t="s">
        <v>700</v>
      </c>
      <c r="B353" s="2" t="s">
        <v>310</v>
      </c>
      <c r="C353" s="2" t="s">
        <v>457</v>
      </c>
      <c r="D353" s="2" t="s">
        <v>280</v>
      </c>
      <c r="E353" s="8">
        <v>2</v>
      </c>
      <c r="F353" s="22">
        <v>1</v>
      </c>
      <c r="G353" s="2"/>
      <c r="H353" s="2">
        <v>69</v>
      </c>
      <c r="I353" s="7">
        <f>PRODUCT(H353,1.15)</f>
        <v>79.35</v>
      </c>
      <c r="J353" s="7">
        <f>PRODUCT(I353,F353)</f>
        <v>79.35</v>
      </c>
      <c r="K353" s="37"/>
    </row>
    <row r="354" spans="1:11" s="20" customFormat="1" ht="24.75" customHeight="1">
      <c r="A354" s="17" t="s">
        <v>700</v>
      </c>
      <c r="B354" s="17" t="s">
        <v>638</v>
      </c>
      <c r="C354" s="17" t="s">
        <v>344</v>
      </c>
      <c r="D354" s="17" t="s">
        <v>366</v>
      </c>
      <c r="E354" s="18" t="s">
        <v>559</v>
      </c>
      <c r="F354" s="28">
        <v>0</v>
      </c>
      <c r="G354" s="17"/>
      <c r="H354" s="17">
        <v>333</v>
      </c>
      <c r="I354" s="19">
        <f>PRODUCT(H354,1.15)</f>
        <v>382.95</v>
      </c>
      <c r="J354" s="19">
        <f>PRODUCT(I354,F354)</f>
        <v>0</v>
      </c>
      <c r="K354" s="38">
        <f>SUM(J350:J354)</f>
        <v>326.59999999999997</v>
      </c>
    </row>
    <row r="355" spans="1:11" ht="24.75" customHeight="1">
      <c r="A355" s="2" t="s">
        <v>769</v>
      </c>
      <c r="B355" s="2" t="s">
        <v>310</v>
      </c>
      <c r="C355" s="2" t="s">
        <v>553</v>
      </c>
      <c r="D355" s="2" t="s">
        <v>280</v>
      </c>
      <c r="E355" s="8">
        <v>2</v>
      </c>
      <c r="F355" s="22">
        <v>1</v>
      </c>
      <c r="G355" s="2"/>
      <c r="H355" s="2">
        <v>64</v>
      </c>
      <c r="I355" s="7">
        <f>PRODUCT(H355,1.15)</f>
        <v>73.6</v>
      </c>
      <c r="J355" s="7">
        <f>PRODUCT(I355,F355)</f>
        <v>73.6</v>
      </c>
      <c r="K355" s="37"/>
    </row>
    <row r="356" spans="1:11" ht="24.75" customHeight="1">
      <c r="A356" s="2" t="s">
        <v>769</v>
      </c>
      <c r="B356" s="2" t="s">
        <v>213</v>
      </c>
      <c r="C356" s="2" t="s">
        <v>1</v>
      </c>
      <c r="D356" s="2" t="s">
        <v>763</v>
      </c>
      <c r="E356" s="8">
        <v>2</v>
      </c>
      <c r="F356" s="22">
        <v>1</v>
      </c>
      <c r="G356" s="2"/>
      <c r="H356" s="2">
        <v>316</v>
      </c>
      <c r="I356" s="7">
        <f>PRODUCT(H356,1.15)</f>
        <v>363.4</v>
      </c>
      <c r="J356" s="7">
        <f>PRODUCT(I356,F356)</f>
        <v>363.4</v>
      </c>
      <c r="K356" s="37"/>
    </row>
    <row r="357" spans="1:11" ht="24.75" customHeight="1">
      <c r="A357" s="2" t="s">
        <v>769</v>
      </c>
      <c r="B357" s="2" t="s">
        <v>256</v>
      </c>
      <c r="C357" s="2" t="s">
        <v>2</v>
      </c>
      <c r="D357" s="2" t="s">
        <v>763</v>
      </c>
      <c r="E357" s="8">
        <v>3</v>
      </c>
      <c r="F357" s="22">
        <v>1</v>
      </c>
      <c r="G357" s="2"/>
      <c r="H357" s="2">
        <v>156</v>
      </c>
      <c r="I357" s="7">
        <f>PRODUCT(H357,1.15)</f>
        <v>179.39999999999998</v>
      </c>
      <c r="J357" s="7">
        <f>PRODUCT(I357,F357)</f>
        <v>179.39999999999998</v>
      </c>
      <c r="K357" s="37"/>
    </row>
    <row r="358" spans="1:11" ht="24.75" customHeight="1">
      <c r="A358" s="2" t="s">
        <v>769</v>
      </c>
      <c r="B358" s="2" t="s">
        <v>310</v>
      </c>
      <c r="C358" s="2" t="s">
        <v>0</v>
      </c>
      <c r="D358" s="2" t="s">
        <v>569</v>
      </c>
      <c r="E358" s="8">
        <v>2</v>
      </c>
      <c r="F358" s="22">
        <v>1</v>
      </c>
      <c r="G358" s="2"/>
      <c r="H358" s="2">
        <v>97</v>
      </c>
      <c r="I358" s="7">
        <f>PRODUCT(H358,1.15)</f>
        <v>111.55</v>
      </c>
      <c r="J358" s="7">
        <f>PRODUCT(I358,F358)</f>
        <v>111.55</v>
      </c>
      <c r="K358" s="37"/>
    </row>
    <row r="359" spans="1:11" s="20" customFormat="1" ht="24.75" customHeight="1">
      <c r="A359" s="17" t="s">
        <v>769</v>
      </c>
      <c r="B359" s="17" t="s">
        <v>432</v>
      </c>
      <c r="C359" s="17" t="s">
        <v>623</v>
      </c>
      <c r="D359" s="17" t="s">
        <v>602</v>
      </c>
      <c r="E359" s="18">
        <v>2</v>
      </c>
      <c r="F359" s="24">
        <v>1</v>
      </c>
      <c r="G359" s="17"/>
      <c r="H359" s="17">
        <v>163</v>
      </c>
      <c r="I359" s="19">
        <f>PRODUCT(H359,1.15)</f>
        <v>187.45</v>
      </c>
      <c r="J359" s="19">
        <f>PRODUCT(I359,F359)</f>
        <v>187.45</v>
      </c>
      <c r="K359" s="38">
        <f>SUM(J355:J359)</f>
        <v>915.3999999999999</v>
      </c>
    </row>
    <row r="360" spans="1:11" ht="24.75" customHeight="1">
      <c r="A360" s="12" t="s">
        <v>20</v>
      </c>
      <c r="B360" s="2" t="s">
        <v>576</v>
      </c>
      <c r="C360" s="2" t="s">
        <v>495</v>
      </c>
      <c r="D360" s="2" t="s">
        <v>196</v>
      </c>
      <c r="E360" s="8">
        <v>3</v>
      </c>
      <c r="F360" s="22">
        <v>1</v>
      </c>
      <c r="G360" s="2"/>
      <c r="H360" s="2">
        <v>94</v>
      </c>
      <c r="I360" s="7">
        <f>PRODUCT(H360,1.15)</f>
        <v>108.1</v>
      </c>
      <c r="J360" s="7">
        <f>PRODUCT(I360,F360)</f>
        <v>108.1</v>
      </c>
      <c r="K360" s="37"/>
    </row>
    <row r="361" spans="1:11" ht="24.75" customHeight="1">
      <c r="A361" s="12" t="s">
        <v>20</v>
      </c>
      <c r="B361" s="2" t="s">
        <v>576</v>
      </c>
      <c r="C361" s="2" t="s">
        <v>392</v>
      </c>
      <c r="D361" s="2" t="s">
        <v>619</v>
      </c>
      <c r="E361" s="8">
        <v>3</v>
      </c>
      <c r="F361" s="22">
        <v>1</v>
      </c>
      <c r="G361" s="2"/>
      <c r="H361" s="2">
        <v>97</v>
      </c>
      <c r="I361" s="7">
        <f>PRODUCT(H361,1.15)</f>
        <v>111.55</v>
      </c>
      <c r="J361" s="7">
        <f>PRODUCT(I361,F361)</f>
        <v>111.55</v>
      </c>
      <c r="K361" s="37"/>
    </row>
    <row r="362" spans="1:11" ht="24.75" customHeight="1">
      <c r="A362" s="12" t="s">
        <v>20</v>
      </c>
      <c r="B362" s="2" t="s">
        <v>576</v>
      </c>
      <c r="C362" s="2" t="s">
        <v>392</v>
      </c>
      <c r="D362" s="2" t="s">
        <v>21</v>
      </c>
      <c r="E362" s="8">
        <v>3</v>
      </c>
      <c r="F362" s="22">
        <v>1</v>
      </c>
      <c r="G362" s="2"/>
      <c r="H362" s="2">
        <v>97</v>
      </c>
      <c r="I362" s="7">
        <f>PRODUCT(H362,1.15)</f>
        <v>111.55</v>
      </c>
      <c r="J362" s="7">
        <f>PRODUCT(I362,F362)</f>
        <v>111.55</v>
      </c>
      <c r="K362" s="37"/>
    </row>
    <row r="363" spans="1:11" ht="24.75" customHeight="1">
      <c r="A363" s="12" t="s">
        <v>20</v>
      </c>
      <c r="B363" s="2" t="s">
        <v>638</v>
      </c>
      <c r="C363" s="2" t="s">
        <v>27</v>
      </c>
      <c r="D363" s="2" t="s">
        <v>28</v>
      </c>
      <c r="E363" s="8" t="s">
        <v>559</v>
      </c>
      <c r="F363" s="22">
        <v>1</v>
      </c>
      <c r="G363" s="2"/>
      <c r="H363" s="2">
        <v>98</v>
      </c>
      <c r="I363" s="7">
        <f>PRODUCT(H363,1.15)</f>
        <v>112.69999999999999</v>
      </c>
      <c r="J363" s="7">
        <f>PRODUCT(I363,F363)</f>
        <v>112.69999999999999</v>
      </c>
      <c r="K363" s="37"/>
    </row>
    <row r="364" spans="1:11" ht="24.75" customHeight="1">
      <c r="A364" s="12" t="s">
        <v>20</v>
      </c>
      <c r="B364" s="2" t="s">
        <v>638</v>
      </c>
      <c r="C364" s="2" t="s">
        <v>24</v>
      </c>
      <c r="D364" s="2" t="s">
        <v>25</v>
      </c>
      <c r="E364" s="8" t="s">
        <v>841</v>
      </c>
      <c r="F364" s="22">
        <v>1</v>
      </c>
      <c r="G364" s="2"/>
      <c r="H364" s="2">
        <v>330</v>
      </c>
      <c r="I364" s="7">
        <f>PRODUCT(H364,1.15)</f>
        <v>379.49999999999994</v>
      </c>
      <c r="J364" s="7">
        <f>PRODUCT(I364,F364)</f>
        <v>379.49999999999994</v>
      </c>
      <c r="K364" s="37"/>
    </row>
    <row r="365" spans="1:11" ht="24.75" customHeight="1">
      <c r="A365" s="12" t="s">
        <v>20</v>
      </c>
      <c r="B365" s="2" t="s">
        <v>638</v>
      </c>
      <c r="C365" s="2" t="s">
        <v>24</v>
      </c>
      <c r="D365" s="2" t="s">
        <v>26</v>
      </c>
      <c r="E365" s="8" t="s">
        <v>841</v>
      </c>
      <c r="F365" s="22">
        <v>0</v>
      </c>
      <c r="G365" s="2"/>
      <c r="H365" s="2">
        <v>330</v>
      </c>
      <c r="I365" s="7">
        <f>PRODUCT(H365,1.15)</f>
        <v>379.49999999999994</v>
      </c>
      <c r="J365" s="7">
        <f>PRODUCT(I365,F365)</f>
        <v>0</v>
      </c>
      <c r="K365" s="37"/>
    </row>
    <row r="366" spans="1:11" ht="24.75" customHeight="1">
      <c r="A366" s="12" t="s">
        <v>20</v>
      </c>
      <c r="B366" s="2" t="s">
        <v>638</v>
      </c>
      <c r="C366" s="2" t="s">
        <v>29</v>
      </c>
      <c r="D366" s="2" t="s">
        <v>751</v>
      </c>
      <c r="E366" s="8" t="s">
        <v>559</v>
      </c>
      <c r="F366" s="22">
        <v>1</v>
      </c>
      <c r="G366" s="2"/>
      <c r="H366" s="2">
        <v>98</v>
      </c>
      <c r="I366" s="7">
        <f>PRODUCT(H366,1.15)</f>
        <v>112.69999999999999</v>
      </c>
      <c r="J366" s="7">
        <f>PRODUCT(I366,F366)</f>
        <v>112.69999999999999</v>
      </c>
      <c r="K366" s="37"/>
    </row>
    <row r="367" spans="1:11" ht="24.75" customHeight="1">
      <c r="A367" s="12" t="s">
        <v>20</v>
      </c>
      <c r="B367" s="2" t="s">
        <v>638</v>
      </c>
      <c r="C367" s="2" t="s">
        <v>29</v>
      </c>
      <c r="D367" s="2" t="s">
        <v>763</v>
      </c>
      <c r="E367" s="8" t="s">
        <v>559</v>
      </c>
      <c r="F367" s="22">
        <v>1</v>
      </c>
      <c r="G367" s="2"/>
      <c r="H367" s="2">
        <v>98</v>
      </c>
      <c r="I367" s="7">
        <f>PRODUCT(H367,1.15)</f>
        <v>112.69999999999999</v>
      </c>
      <c r="J367" s="7">
        <f>PRODUCT(I367,F367)</f>
        <v>112.69999999999999</v>
      </c>
      <c r="K367" s="37"/>
    </row>
    <row r="368" spans="1:11" ht="24.75" customHeight="1">
      <c r="A368" s="12" t="s">
        <v>20</v>
      </c>
      <c r="B368" s="2" t="s">
        <v>522</v>
      </c>
      <c r="C368" s="2" t="s">
        <v>22</v>
      </c>
      <c r="D368" s="2" t="s">
        <v>763</v>
      </c>
      <c r="E368" s="8" t="s">
        <v>633</v>
      </c>
      <c r="F368" s="22">
        <v>1</v>
      </c>
      <c r="G368" s="2"/>
      <c r="H368" s="2">
        <v>31</v>
      </c>
      <c r="I368" s="7">
        <f>PRODUCT(H368,1.15)</f>
        <v>35.65</v>
      </c>
      <c r="J368" s="7">
        <f>PRODUCT(I368,F368)</f>
        <v>35.65</v>
      </c>
      <c r="K368" s="37"/>
    </row>
    <row r="369" spans="1:11" s="20" customFormat="1" ht="24.75" customHeight="1">
      <c r="A369" s="16" t="s">
        <v>20</v>
      </c>
      <c r="B369" s="17" t="s">
        <v>450</v>
      </c>
      <c r="C369" s="17" t="s">
        <v>23</v>
      </c>
      <c r="D369" s="17" t="s">
        <v>763</v>
      </c>
      <c r="E369" s="18" t="s">
        <v>633</v>
      </c>
      <c r="F369" s="24">
        <v>1</v>
      </c>
      <c r="G369" s="17"/>
      <c r="H369" s="17">
        <v>70</v>
      </c>
      <c r="I369" s="19">
        <f>PRODUCT(H369,1.15)</f>
        <v>80.5</v>
      </c>
      <c r="J369" s="19">
        <f>PRODUCT(I369,F369)</f>
        <v>80.5</v>
      </c>
      <c r="K369" s="38">
        <f>SUM(J360:J369)</f>
        <v>1164.95</v>
      </c>
    </row>
    <row r="370" spans="1:11" ht="24.75" customHeight="1">
      <c r="A370" s="12" t="s">
        <v>264</v>
      </c>
      <c r="B370" s="2" t="s">
        <v>65</v>
      </c>
      <c r="C370" s="2" t="s">
        <v>67</v>
      </c>
      <c r="D370" s="2" t="s">
        <v>259</v>
      </c>
      <c r="E370" s="8" t="s">
        <v>210</v>
      </c>
      <c r="F370" s="22">
        <v>1</v>
      </c>
      <c r="G370" s="2"/>
      <c r="H370" s="2">
        <v>167</v>
      </c>
      <c r="I370" s="7">
        <f>PRODUCT(H370,1.15)</f>
        <v>192.04999999999998</v>
      </c>
      <c r="J370" s="7">
        <f>PRODUCT(I370,F370)</f>
        <v>192.04999999999998</v>
      </c>
      <c r="K370" s="37"/>
    </row>
    <row r="371" spans="1:11" ht="24.75" customHeight="1">
      <c r="A371" s="12" t="s">
        <v>264</v>
      </c>
      <c r="B371" s="2" t="s">
        <v>702</v>
      </c>
      <c r="C371" s="2" t="s">
        <v>71</v>
      </c>
      <c r="D371" s="2" t="s">
        <v>320</v>
      </c>
      <c r="E371" s="8" t="s">
        <v>210</v>
      </c>
      <c r="F371" s="22">
        <v>4</v>
      </c>
      <c r="G371" s="2"/>
      <c r="H371" s="2">
        <v>36</v>
      </c>
      <c r="I371" s="7">
        <f>PRODUCT(H371,1.15)</f>
        <v>41.4</v>
      </c>
      <c r="J371" s="7">
        <f>PRODUCT(I371,F371)</f>
        <v>165.6</v>
      </c>
      <c r="K371" s="37"/>
    </row>
    <row r="372" spans="1:11" ht="24.75" customHeight="1">
      <c r="A372" s="12" t="s">
        <v>264</v>
      </c>
      <c r="B372" s="2" t="s">
        <v>702</v>
      </c>
      <c r="C372" s="2" t="s">
        <v>71</v>
      </c>
      <c r="D372" s="2" t="s">
        <v>263</v>
      </c>
      <c r="E372" s="8" t="s">
        <v>210</v>
      </c>
      <c r="F372" s="22">
        <v>2</v>
      </c>
      <c r="G372" s="2"/>
      <c r="H372" s="2">
        <v>36</v>
      </c>
      <c r="I372" s="7">
        <f>PRODUCT(H372,1.15)</f>
        <v>41.4</v>
      </c>
      <c r="J372" s="7">
        <f>PRODUCT(I372,F372)</f>
        <v>82.8</v>
      </c>
      <c r="K372" s="37"/>
    </row>
    <row r="373" spans="1:11" ht="24.75" customHeight="1">
      <c r="A373" s="12" t="s">
        <v>264</v>
      </c>
      <c r="B373" s="2" t="s">
        <v>65</v>
      </c>
      <c r="C373" s="2" t="s">
        <v>66</v>
      </c>
      <c r="D373" s="2" t="s">
        <v>259</v>
      </c>
      <c r="E373" s="8" t="s">
        <v>210</v>
      </c>
      <c r="F373" s="22">
        <v>1</v>
      </c>
      <c r="G373" s="2"/>
      <c r="H373" s="2">
        <v>167</v>
      </c>
      <c r="I373" s="7">
        <f>PRODUCT(H373,1.15)</f>
        <v>192.04999999999998</v>
      </c>
      <c r="J373" s="7">
        <f>PRODUCT(I373,F373)</f>
        <v>192.04999999999998</v>
      </c>
      <c r="K373" s="37"/>
    </row>
    <row r="374" spans="1:11" ht="24.75" customHeight="1">
      <c r="A374" s="12" t="s">
        <v>264</v>
      </c>
      <c r="B374" s="2" t="s">
        <v>880</v>
      </c>
      <c r="C374" s="2" t="s">
        <v>903</v>
      </c>
      <c r="D374" s="2" t="s">
        <v>584</v>
      </c>
      <c r="E374" s="8">
        <v>2</v>
      </c>
      <c r="F374" s="22">
        <v>1</v>
      </c>
      <c r="G374" s="2"/>
      <c r="H374" s="2">
        <v>394</v>
      </c>
      <c r="I374" s="7">
        <f>PRODUCT(H374,1.15)</f>
        <v>453.09999999999997</v>
      </c>
      <c r="J374" s="7">
        <f>PRODUCT(I374,F374)</f>
        <v>453.09999999999997</v>
      </c>
      <c r="K374" s="37"/>
    </row>
    <row r="375" spans="1:11" ht="24.75" customHeight="1">
      <c r="A375" s="12" t="s">
        <v>264</v>
      </c>
      <c r="B375" s="2" t="s">
        <v>64</v>
      </c>
      <c r="C375" s="2" t="s">
        <v>917</v>
      </c>
      <c r="D375" s="2" t="s">
        <v>320</v>
      </c>
      <c r="E375" s="8" t="s">
        <v>905</v>
      </c>
      <c r="F375" s="22">
        <v>1</v>
      </c>
      <c r="G375" s="2"/>
      <c r="H375" s="2">
        <v>94</v>
      </c>
      <c r="I375" s="7">
        <f>PRODUCT(H375,1.15)</f>
        <v>108.1</v>
      </c>
      <c r="J375" s="7">
        <f>PRODUCT(I375,F375)</f>
        <v>108.1</v>
      </c>
      <c r="K375" s="37"/>
    </row>
    <row r="376" spans="1:11" ht="24.75" customHeight="1">
      <c r="A376" s="12" t="s">
        <v>264</v>
      </c>
      <c r="B376" s="2" t="s">
        <v>64</v>
      </c>
      <c r="C376" s="4" t="s">
        <v>920</v>
      </c>
      <c r="D376" s="2" t="s">
        <v>320</v>
      </c>
      <c r="E376" s="8">
        <v>2</v>
      </c>
      <c r="F376" s="22">
        <v>1</v>
      </c>
      <c r="G376" s="2"/>
      <c r="H376" s="2">
        <v>145</v>
      </c>
      <c r="I376" s="7">
        <f>PRODUCT(H376,1.15)</f>
        <v>166.75</v>
      </c>
      <c r="J376" s="7">
        <f>PRODUCT(I376,F376)</f>
        <v>166.75</v>
      </c>
      <c r="K376" s="37"/>
    </row>
    <row r="377" spans="1:11" ht="24.75" customHeight="1">
      <c r="A377" s="12" t="s">
        <v>264</v>
      </c>
      <c r="B377" s="2" t="s">
        <v>64</v>
      </c>
      <c r="C377" s="4" t="s">
        <v>922</v>
      </c>
      <c r="D377" s="2" t="s">
        <v>320</v>
      </c>
      <c r="E377" s="8">
        <v>2</v>
      </c>
      <c r="F377" s="8">
        <v>1</v>
      </c>
      <c r="G377" s="2"/>
      <c r="H377" s="2">
        <v>128</v>
      </c>
      <c r="I377" s="7">
        <f>PRODUCT(H377,1.15)</f>
        <v>147.2</v>
      </c>
      <c r="J377" s="7">
        <f>PRODUCT(I377,F377)</f>
        <v>147.2</v>
      </c>
      <c r="K377" s="37"/>
    </row>
    <row r="378" spans="1:11" ht="24.75" customHeight="1">
      <c r="A378" s="12" t="s">
        <v>264</v>
      </c>
      <c r="B378" s="2" t="s">
        <v>735</v>
      </c>
      <c r="C378" s="2" t="s">
        <v>72</v>
      </c>
      <c r="D378" s="2" t="s">
        <v>448</v>
      </c>
      <c r="E378" s="8" t="s">
        <v>210</v>
      </c>
      <c r="F378" s="22">
        <v>2</v>
      </c>
      <c r="G378" s="2"/>
      <c r="H378" s="2">
        <v>34</v>
      </c>
      <c r="I378" s="7">
        <f>PRODUCT(H378,1.15)</f>
        <v>39.099999999999994</v>
      </c>
      <c r="J378" s="7">
        <f>PRODUCT(I378,F378)</f>
        <v>78.19999999999999</v>
      </c>
      <c r="K378" s="37"/>
    </row>
    <row r="379" spans="1:11" ht="24.75" customHeight="1">
      <c r="A379" s="12" t="s">
        <v>264</v>
      </c>
      <c r="B379" s="2" t="s">
        <v>735</v>
      </c>
      <c r="C379" s="2" t="s">
        <v>72</v>
      </c>
      <c r="D379" s="2" t="s">
        <v>320</v>
      </c>
      <c r="E379" s="8" t="s">
        <v>210</v>
      </c>
      <c r="F379" s="22">
        <v>2</v>
      </c>
      <c r="G379" s="2"/>
      <c r="H379" s="2">
        <v>34</v>
      </c>
      <c r="I379" s="7">
        <f>PRODUCT(H379,1.15)</f>
        <v>39.099999999999994</v>
      </c>
      <c r="J379" s="7">
        <f>PRODUCT(I379,F379)</f>
        <v>78.19999999999999</v>
      </c>
      <c r="K379" s="37"/>
    </row>
    <row r="380" spans="1:11" s="20" customFormat="1" ht="24.75" customHeight="1">
      <c r="A380" s="16" t="s">
        <v>264</v>
      </c>
      <c r="B380" s="17" t="s">
        <v>64</v>
      </c>
      <c r="C380" s="21" t="s">
        <v>222</v>
      </c>
      <c r="D380" s="17" t="s">
        <v>320</v>
      </c>
      <c r="E380" s="18">
        <v>2</v>
      </c>
      <c r="F380" s="24">
        <v>1</v>
      </c>
      <c r="G380" s="17"/>
      <c r="H380" s="17">
        <v>115</v>
      </c>
      <c r="I380" s="19">
        <f>PRODUCT(H380,1.15)</f>
        <v>132.25</v>
      </c>
      <c r="J380" s="19">
        <f>PRODUCT(I380,F380)</f>
        <v>132.25</v>
      </c>
      <c r="K380" s="38">
        <f>SUM(J370:J380)</f>
        <v>1796.3</v>
      </c>
    </row>
    <row r="381" spans="1:11" ht="24.75" customHeight="1">
      <c r="A381" s="12" t="s">
        <v>756</v>
      </c>
      <c r="B381" s="2" t="s">
        <v>338</v>
      </c>
      <c r="C381" s="4" t="s">
        <v>68</v>
      </c>
      <c r="D381" s="2" t="s">
        <v>320</v>
      </c>
      <c r="E381" s="8">
        <v>2</v>
      </c>
      <c r="F381" s="22">
        <v>2</v>
      </c>
      <c r="G381" s="2"/>
      <c r="H381" s="2">
        <v>118</v>
      </c>
      <c r="I381" s="7">
        <f>PRODUCT(H381,1.15)</f>
        <v>135.7</v>
      </c>
      <c r="J381" s="7">
        <f>PRODUCT(I381,F381)</f>
        <v>271.4</v>
      </c>
      <c r="K381" s="37"/>
    </row>
    <row r="382" spans="1:11" ht="24.75" customHeight="1">
      <c r="A382" s="12" t="s">
        <v>756</v>
      </c>
      <c r="B382" s="2" t="s">
        <v>749</v>
      </c>
      <c r="C382" s="2" t="s">
        <v>74</v>
      </c>
      <c r="D382" s="2" t="s">
        <v>236</v>
      </c>
      <c r="E382" s="8">
        <v>2</v>
      </c>
      <c r="F382" s="22">
        <v>2</v>
      </c>
      <c r="G382" s="2"/>
      <c r="H382" s="2">
        <v>394</v>
      </c>
      <c r="I382" s="7">
        <f>PRODUCT(H382,1.15)</f>
        <v>453.09999999999997</v>
      </c>
      <c r="J382" s="7">
        <f>PRODUCT(I382,F382)</f>
        <v>906.1999999999999</v>
      </c>
      <c r="K382" s="37"/>
    </row>
    <row r="383" spans="1:11" ht="24.75" customHeight="1">
      <c r="A383" s="12" t="s">
        <v>756</v>
      </c>
      <c r="B383" s="2" t="s">
        <v>69</v>
      </c>
      <c r="C383" s="2" t="s">
        <v>70</v>
      </c>
      <c r="D383" s="2" t="s">
        <v>868</v>
      </c>
      <c r="E383" s="8">
        <v>2</v>
      </c>
      <c r="F383" s="25">
        <v>2</v>
      </c>
      <c r="G383" s="2"/>
      <c r="H383" s="2">
        <v>122</v>
      </c>
      <c r="I383" s="7">
        <f>PRODUCT(H383,1.15)</f>
        <v>140.29999999999998</v>
      </c>
      <c r="J383" s="7">
        <f>PRODUCT(I383,F383)</f>
        <v>280.59999999999997</v>
      </c>
      <c r="K383" s="37"/>
    </row>
    <row r="384" spans="1:11" ht="24.75" customHeight="1">
      <c r="A384" s="12" t="s">
        <v>756</v>
      </c>
      <c r="B384" s="2" t="s">
        <v>749</v>
      </c>
      <c r="C384" s="2" t="s">
        <v>73</v>
      </c>
      <c r="D384" s="2" t="s">
        <v>536</v>
      </c>
      <c r="E384" s="8">
        <v>2</v>
      </c>
      <c r="F384" s="22">
        <v>1</v>
      </c>
      <c r="G384" s="2"/>
      <c r="H384" s="2">
        <v>73</v>
      </c>
      <c r="I384" s="7">
        <f>PRODUCT(H384,1.15)</f>
        <v>83.94999999999999</v>
      </c>
      <c r="J384" s="7">
        <f>PRODUCT(I384,F384)</f>
        <v>83.94999999999999</v>
      </c>
      <c r="K384" s="37"/>
    </row>
    <row r="385" spans="1:11" ht="24.75" customHeight="1">
      <c r="A385" s="12" t="s">
        <v>756</v>
      </c>
      <c r="B385" s="2" t="s">
        <v>749</v>
      </c>
      <c r="C385" s="2" t="s">
        <v>73</v>
      </c>
      <c r="D385" s="2" t="s">
        <v>738</v>
      </c>
      <c r="E385" s="8">
        <v>2</v>
      </c>
      <c r="F385" s="22">
        <v>1</v>
      </c>
      <c r="G385" s="2"/>
      <c r="H385" s="2">
        <v>73</v>
      </c>
      <c r="I385" s="7">
        <f>PRODUCT(H385,1.15)</f>
        <v>83.94999999999999</v>
      </c>
      <c r="J385" s="7">
        <f>PRODUCT(I385,F385)</f>
        <v>83.94999999999999</v>
      </c>
      <c r="K385" s="37"/>
    </row>
    <row r="386" spans="1:11" ht="24.75" customHeight="1">
      <c r="A386" s="12" t="s">
        <v>756</v>
      </c>
      <c r="B386" s="2" t="s">
        <v>64</v>
      </c>
      <c r="C386" s="2" t="s">
        <v>75</v>
      </c>
      <c r="D386" s="2" t="s">
        <v>320</v>
      </c>
      <c r="E386" s="8">
        <v>2</v>
      </c>
      <c r="F386" s="22">
        <v>2</v>
      </c>
      <c r="G386" s="2"/>
      <c r="H386" s="2">
        <v>115</v>
      </c>
      <c r="I386" s="7">
        <f>PRODUCT(H386,1.15)</f>
        <v>132.25</v>
      </c>
      <c r="J386" s="7">
        <f>PRODUCT(I386,F386)</f>
        <v>264.5</v>
      </c>
      <c r="K386" s="37"/>
    </row>
    <row r="387" spans="1:11" s="20" customFormat="1" ht="24.75" customHeight="1">
      <c r="A387" s="16" t="s">
        <v>756</v>
      </c>
      <c r="B387" s="17"/>
      <c r="C387" s="17" t="s">
        <v>930</v>
      </c>
      <c r="D387" s="17"/>
      <c r="E387" s="18"/>
      <c r="F387" s="24"/>
      <c r="G387" s="17"/>
      <c r="H387" s="17"/>
      <c r="I387" s="19"/>
      <c r="J387" s="19">
        <v>165</v>
      </c>
      <c r="K387" s="38">
        <f>SUM(J381:J387)</f>
        <v>2055.6</v>
      </c>
    </row>
    <row r="388" spans="1:11" ht="24.75" customHeight="1">
      <c r="A388" s="2" t="s">
        <v>198</v>
      </c>
      <c r="B388" s="2" t="s">
        <v>247</v>
      </c>
      <c r="C388" s="2" t="s">
        <v>435</v>
      </c>
      <c r="D388" s="2" t="s">
        <v>883</v>
      </c>
      <c r="E388" s="8" t="s">
        <v>220</v>
      </c>
      <c r="F388" s="22">
        <v>1</v>
      </c>
      <c r="G388" s="2"/>
      <c r="H388" s="2">
        <v>108</v>
      </c>
      <c r="I388" s="7">
        <f>PRODUCT(H388,1.15)</f>
        <v>124.19999999999999</v>
      </c>
      <c r="J388" s="7">
        <f>PRODUCT(I388,F388)</f>
        <v>124.19999999999999</v>
      </c>
      <c r="K388" s="37"/>
    </row>
    <row r="389" spans="1:11" ht="24.75" customHeight="1">
      <c r="A389" s="2" t="s">
        <v>198</v>
      </c>
      <c r="B389" s="2" t="s">
        <v>595</v>
      </c>
      <c r="C389" s="4" t="s">
        <v>909</v>
      </c>
      <c r="D389" s="2" t="s">
        <v>751</v>
      </c>
      <c r="E389" s="8">
        <v>3</v>
      </c>
      <c r="F389" s="22">
        <v>1</v>
      </c>
      <c r="G389" s="2"/>
      <c r="H389" s="2">
        <v>111</v>
      </c>
      <c r="I389" s="7">
        <f>PRODUCT(H389,1.15)</f>
        <v>127.64999999999999</v>
      </c>
      <c r="J389" s="7">
        <f>PRODUCT(I389,F389)</f>
        <v>127.64999999999999</v>
      </c>
      <c r="K389" s="37"/>
    </row>
    <row r="390" spans="1:11" ht="24.75" customHeight="1">
      <c r="A390" s="2" t="s">
        <v>198</v>
      </c>
      <c r="B390" s="2" t="s">
        <v>440</v>
      </c>
      <c r="C390" s="2" t="s">
        <v>878</v>
      </c>
      <c r="D390" s="2" t="s">
        <v>635</v>
      </c>
      <c r="E390" s="8">
        <v>3</v>
      </c>
      <c r="F390" s="22">
        <v>1</v>
      </c>
      <c r="G390" s="2"/>
      <c r="H390" s="2">
        <v>95</v>
      </c>
      <c r="I390" s="7">
        <f>PRODUCT(H390,1.15)</f>
        <v>109.24999999999999</v>
      </c>
      <c r="J390" s="7">
        <f>PRODUCT(I390,F390)</f>
        <v>109.24999999999999</v>
      </c>
      <c r="K390" s="37"/>
    </row>
    <row r="391" spans="1:11" ht="24.75" customHeight="1">
      <c r="A391" s="2" t="s">
        <v>198</v>
      </c>
      <c r="B391" s="2" t="s">
        <v>93</v>
      </c>
      <c r="C391" s="2" t="s">
        <v>787</v>
      </c>
      <c r="D391" s="2" t="s">
        <v>585</v>
      </c>
      <c r="E391" s="8" t="s">
        <v>391</v>
      </c>
      <c r="F391" s="22">
        <v>1</v>
      </c>
      <c r="G391" s="2"/>
      <c r="H391" s="2">
        <v>125</v>
      </c>
      <c r="I391" s="7">
        <f>PRODUCT(H391,1.15)</f>
        <v>143.75</v>
      </c>
      <c r="J391" s="7">
        <f>PRODUCT(I391,F391)</f>
        <v>143.75</v>
      </c>
      <c r="K391" s="37"/>
    </row>
    <row r="392" spans="1:11" ht="24.75" customHeight="1">
      <c r="A392" s="2" t="s">
        <v>198</v>
      </c>
      <c r="B392" s="2" t="s">
        <v>380</v>
      </c>
      <c r="C392" s="2" t="s">
        <v>498</v>
      </c>
      <c r="D392" s="2" t="s">
        <v>274</v>
      </c>
      <c r="E392" s="8" t="s">
        <v>391</v>
      </c>
      <c r="F392" s="22">
        <v>1</v>
      </c>
      <c r="G392" s="2"/>
      <c r="H392" s="2">
        <v>130</v>
      </c>
      <c r="I392" s="7">
        <f>PRODUCT(H392,1.15)</f>
        <v>149.5</v>
      </c>
      <c r="J392" s="7">
        <f>PRODUCT(I392,F392)</f>
        <v>149.5</v>
      </c>
      <c r="K392" s="37"/>
    </row>
    <row r="393" spans="1:11" ht="24.75" customHeight="1">
      <c r="A393" s="2" t="s">
        <v>198</v>
      </c>
      <c r="B393" s="2" t="s">
        <v>94</v>
      </c>
      <c r="C393" s="2" t="s">
        <v>276</v>
      </c>
      <c r="D393" s="2" t="s">
        <v>818</v>
      </c>
      <c r="E393" s="8" t="s">
        <v>220</v>
      </c>
      <c r="F393" s="22">
        <v>1</v>
      </c>
      <c r="G393" s="2"/>
      <c r="H393" s="2">
        <v>100</v>
      </c>
      <c r="I393" s="7">
        <f>PRODUCT(H393,1.15)</f>
        <v>114.99999999999999</v>
      </c>
      <c r="J393" s="7">
        <f>PRODUCT(I393,F393)</f>
        <v>114.99999999999999</v>
      </c>
      <c r="K393" s="37"/>
    </row>
    <row r="394" spans="1:11" ht="24.75" customHeight="1">
      <c r="A394" s="2" t="s">
        <v>198</v>
      </c>
      <c r="B394" s="2" t="s">
        <v>94</v>
      </c>
      <c r="C394" s="2" t="s">
        <v>850</v>
      </c>
      <c r="D394" s="2" t="s">
        <v>358</v>
      </c>
      <c r="E394" s="8" t="s">
        <v>220</v>
      </c>
      <c r="F394" s="22">
        <v>1</v>
      </c>
      <c r="G394" s="2"/>
      <c r="H394" s="2">
        <v>286</v>
      </c>
      <c r="I394" s="7">
        <f>PRODUCT(H394,1.15)</f>
        <v>328.9</v>
      </c>
      <c r="J394" s="7">
        <f>PRODUCT(I394,F394)</f>
        <v>328.9</v>
      </c>
      <c r="K394" s="37"/>
    </row>
    <row r="395" spans="1:11" ht="24.75" customHeight="1">
      <c r="A395" s="2" t="s">
        <v>198</v>
      </c>
      <c r="B395" s="2" t="s">
        <v>540</v>
      </c>
      <c r="C395" s="2" t="s">
        <v>454</v>
      </c>
      <c r="D395" s="2" t="s">
        <v>438</v>
      </c>
      <c r="E395" s="8" t="s">
        <v>219</v>
      </c>
      <c r="F395" s="22">
        <v>1</v>
      </c>
      <c r="G395" s="2"/>
      <c r="H395" s="2">
        <v>281</v>
      </c>
      <c r="I395" s="7">
        <f>PRODUCT(H395,1.15)</f>
        <v>323.15</v>
      </c>
      <c r="J395" s="7">
        <f>PRODUCT(I395,F395)</f>
        <v>323.15</v>
      </c>
      <c r="K395" s="37"/>
    </row>
    <row r="396" spans="1:11" s="20" customFormat="1" ht="24.75" customHeight="1">
      <c r="A396" s="17" t="s">
        <v>198</v>
      </c>
      <c r="B396" s="17" t="s">
        <v>753</v>
      </c>
      <c r="C396" s="17" t="s">
        <v>104</v>
      </c>
      <c r="D396" s="17" t="s">
        <v>660</v>
      </c>
      <c r="E396" s="18" t="s">
        <v>841</v>
      </c>
      <c r="F396" s="24">
        <v>1</v>
      </c>
      <c r="G396" s="17"/>
      <c r="H396" s="17">
        <v>280</v>
      </c>
      <c r="I396" s="19">
        <f>PRODUCT(H396,1.15)</f>
        <v>322</v>
      </c>
      <c r="J396" s="19">
        <f>PRODUCT(I396,F396)</f>
        <v>322</v>
      </c>
      <c r="K396" s="38">
        <f>SUM(J388:J396)</f>
        <v>1743.4</v>
      </c>
    </row>
    <row r="397" spans="1:11" ht="24.75" customHeight="1">
      <c r="A397" s="2" t="s">
        <v>666</v>
      </c>
      <c r="B397" s="2" t="s">
        <v>876</v>
      </c>
      <c r="C397" s="2" t="s">
        <v>4</v>
      </c>
      <c r="D397" s="2" t="s">
        <v>569</v>
      </c>
      <c r="E397" s="8" t="s">
        <v>633</v>
      </c>
      <c r="F397" s="22">
        <v>2</v>
      </c>
      <c r="G397" s="2"/>
      <c r="H397" s="2">
        <v>36</v>
      </c>
      <c r="I397" s="7">
        <f>PRODUCT(H397,1.15)</f>
        <v>41.4</v>
      </c>
      <c r="J397" s="7">
        <f>PRODUCT(I397,F397)</f>
        <v>82.8</v>
      </c>
      <c r="K397" s="37"/>
    </row>
    <row r="398" spans="1:11" ht="24.75" customHeight="1">
      <c r="A398" s="2" t="s">
        <v>666</v>
      </c>
      <c r="B398" s="2" t="s">
        <v>384</v>
      </c>
      <c r="C398" s="4" t="s">
        <v>771</v>
      </c>
      <c r="D398" s="2" t="s">
        <v>342</v>
      </c>
      <c r="E398" s="8">
        <v>3</v>
      </c>
      <c r="F398" s="22">
        <v>2</v>
      </c>
      <c r="G398" s="2"/>
      <c r="H398" s="2">
        <v>118</v>
      </c>
      <c r="I398" s="7">
        <f>PRODUCT(H398,1.15)</f>
        <v>135.7</v>
      </c>
      <c r="J398" s="7">
        <f>PRODUCT(I398,F398)</f>
        <v>271.4</v>
      </c>
      <c r="K398" s="37"/>
    </row>
    <row r="399" spans="1:11" ht="24.75" customHeight="1">
      <c r="A399" s="2" t="s">
        <v>666</v>
      </c>
      <c r="B399" s="2" t="s">
        <v>786</v>
      </c>
      <c r="C399" s="2" t="s">
        <v>881</v>
      </c>
      <c r="D399" s="2" t="s">
        <v>496</v>
      </c>
      <c r="E399" s="8">
        <v>3</v>
      </c>
      <c r="F399" s="22">
        <v>1</v>
      </c>
      <c r="G399" s="2"/>
      <c r="H399" s="2">
        <v>133</v>
      </c>
      <c r="I399" s="7">
        <f>PRODUCT(H399,1.15)</f>
        <v>152.95</v>
      </c>
      <c r="J399" s="7">
        <f>PRODUCT(I399,F399)</f>
        <v>152.95</v>
      </c>
      <c r="K399" s="37"/>
    </row>
    <row r="400" spans="1:11" ht="24.75" customHeight="1">
      <c r="A400" s="2" t="s">
        <v>666</v>
      </c>
      <c r="B400" s="2" t="s">
        <v>786</v>
      </c>
      <c r="C400" s="2" t="s">
        <v>484</v>
      </c>
      <c r="D400" s="2" t="s">
        <v>513</v>
      </c>
      <c r="E400" s="8">
        <v>3</v>
      </c>
      <c r="F400" s="22">
        <v>1</v>
      </c>
      <c r="G400" s="2"/>
      <c r="H400" s="2">
        <v>133</v>
      </c>
      <c r="I400" s="7">
        <f>PRODUCT(H400,1.15)</f>
        <v>152.95</v>
      </c>
      <c r="J400" s="7">
        <f>PRODUCT(I400,F400)</f>
        <v>152.95</v>
      </c>
      <c r="K400" s="37"/>
    </row>
    <row r="401" spans="1:11" ht="24.75" customHeight="1">
      <c r="A401" s="2" t="s">
        <v>666</v>
      </c>
      <c r="B401" s="2" t="s">
        <v>786</v>
      </c>
      <c r="C401" s="2" t="s">
        <v>411</v>
      </c>
      <c r="D401" s="2" t="s">
        <v>357</v>
      </c>
      <c r="E401" s="8">
        <v>3</v>
      </c>
      <c r="F401" s="22">
        <v>2</v>
      </c>
      <c r="G401" s="2"/>
      <c r="H401" s="2">
        <v>125</v>
      </c>
      <c r="I401" s="7">
        <f>PRODUCT(H401,1.15)</f>
        <v>143.75</v>
      </c>
      <c r="J401" s="7">
        <f>PRODUCT(I401,F401)</f>
        <v>287.5</v>
      </c>
      <c r="K401" s="37"/>
    </row>
    <row r="402" spans="1:11" ht="24.75" customHeight="1">
      <c r="A402" s="2" t="s">
        <v>666</v>
      </c>
      <c r="B402" s="2" t="s">
        <v>414</v>
      </c>
      <c r="C402" s="2" t="s">
        <v>3</v>
      </c>
      <c r="D402" s="2" t="s">
        <v>763</v>
      </c>
      <c r="E402" s="8" t="s">
        <v>633</v>
      </c>
      <c r="F402" s="22">
        <v>2</v>
      </c>
      <c r="G402" s="2"/>
      <c r="H402" s="2">
        <v>27</v>
      </c>
      <c r="I402" s="7">
        <f>PRODUCT(H402,1.15)</f>
        <v>31.049999999999997</v>
      </c>
      <c r="J402" s="7">
        <f>PRODUCT(I402,F402)</f>
        <v>62.099999999999994</v>
      </c>
      <c r="K402" s="37"/>
    </row>
    <row r="403" spans="1:11" s="20" customFormat="1" ht="24.75" customHeight="1">
      <c r="A403" s="17" t="s">
        <v>666</v>
      </c>
      <c r="B403" s="17" t="s">
        <v>414</v>
      </c>
      <c r="C403" s="17" t="s">
        <v>3</v>
      </c>
      <c r="D403" s="17" t="s">
        <v>763</v>
      </c>
      <c r="E403" s="18" t="s">
        <v>633</v>
      </c>
      <c r="F403" s="24">
        <v>3</v>
      </c>
      <c r="G403" s="17"/>
      <c r="H403" s="17">
        <v>27</v>
      </c>
      <c r="I403" s="19">
        <f>PRODUCT(H403,1.15)</f>
        <v>31.049999999999997</v>
      </c>
      <c r="J403" s="19">
        <f>PRODUCT(I403,F403)</f>
        <v>93.14999999999999</v>
      </c>
      <c r="K403" s="38">
        <f>SUM(J397:J403)</f>
        <v>1102.85</v>
      </c>
    </row>
    <row r="404" spans="1:11" ht="24.75" customHeight="1">
      <c r="A404" s="2" t="s">
        <v>262</v>
      </c>
      <c r="B404" s="2" t="s">
        <v>119</v>
      </c>
      <c r="C404" s="2" t="s">
        <v>487</v>
      </c>
      <c r="D404" s="2" t="s">
        <v>635</v>
      </c>
      <c r="E404" s="8" t="s">
        <v>223</v>
      </c>
      <c r="F404" s="22">
        <v>1</v>
      </c>
      <c r="G404" s="2"/>
      <c r="H404" s="2">
        <v>126</v>
      </c>
      <c r="I404" s="7">
        <f>PRODUCT(H404,1.15)</f>
        <v>144.89999999999998</v>
      </c>
      <c r="J404" s="7">
        <f>PRODUCT(I404,F404)</f>
        <v>144.89999999999998</v>
      </c>
      <c r="K404" s="37"/>
    </row>
    <row r="405" spans="1:11" ht="24.75" customHeight="1">
      <c r="A405" s="2" t="s">
        <v>262</v>
      </c>
      <c r="B405" s="2" t="s">
        <v>58</v>
      </c>
      <c r="C405" s="2" t="s">
        <v>59</v>
      </c>
      <c r="D405" s="2" t="s">
        <v>627</v>
      </c>
      <c r="E405" s="8">
        <v>4</v>
      </c>
      <c r="F405" s="22">
        <v>1</v>
      </c>
      <c r="G405" s="2"/>
      <c r="H405" s="2">
        <v>158</v>
      </c>
      <c r="I405" s="7">
        <f>PRODUCT(H405,1.15)</f>
        <v>181.7</v>
      </c>
      <c r="J405" s="7">
        <f>PRODUCT(I405,F405)</f>
        <v>181.7</v>
      </c>
      <c r="K405" s="37"/>
    </row>
    <row r="406" spans="1:11" ht="24.75" customHeight="1">
      <c r="A406" s="2" t="s">
        <v>262</v>
      </c>
      <c r="B406" s="2" t="s">
        <v>60</v>
      </c>
      <c r="C406" s="2" t="s">
        <v>61</v>
      </c>
      <c r="D406" s="2" t="s">
        <v>569</v>
      </c>
      <c r="E406" s="8" t="s">
        <v>639</v>
      </c>
      <c r="F406" s="22">
        <v>9</v>
      </c>
      <c r="G406" s="2"/>
      <c r="H406" s="2">
        <v>37</v>
      </c>
      <c r="I406" s="7">
        <f>PRODUCT(H406,1.15)</f>
        <v>42.55</v>
      </c>
      <c r="J406" s="7">
        <f>PRODUCT(I406,F406)</f>
        <v>382.95</v>
      </c>
      <c r="K406" s="37"/>
    </row>
    <row r="407" spans="1:11" ht="24.75" customHeight="1">
      <c r="A407" s="2" t="s">
        <v>262</v>
      </c>
      <c r="B407" s="2" t="s">
        <v>576</v>
      </c>
      <c r="C407" s="4" t="s">
        <v>495</v>
      </c>
      <c r="D407" s="2" t="s">
        <v>763</v>
      </c>
      <c r="E407" s="8">
        <v>5</v>
      </c>
      <c r="F407" s="22">
        <v>1</v>
      </c>
      <c r="G407" s="2"/>
      <c r="H407" s="2">
        <v>94</v>
      </c>
      <c r="I407" s="7">
        <f>PRODUCT(H407,1.15)</f>
        <v>108.1</v>
      </c>
      <c r="J407" s="7">
        <f>PRODUCT(I407,F407)</f>
        <v>108.1</v>
      </c>
      <c r="K407" s="37"/>
    </row>
    <row r="408" spans="1:11" ht="24.75" customHeight="1">
      <c r="A408" s="2" t="s">
        <v>262</v>
      </c>
      <c r="B408" s="2" t="s">
        <v>311</v>
      </c>
      <c r="C408" s="2" t="s">
        <v>495</v>
      </c>
      <c r="D408" s="2" t="s">
        <v>290</v>
      </c>
      <c r="E408" s="8">
        <v>5</v>
      </c>
      <c r="F408" s="22">
        <v>1</v>
      </c>
      <c r="G408" s="2"/>
      <c r="H408" s="2">
        <v>94</v>
      </c>
      <c r="I408" s="7">
        <f>PRODUCT(H408,1.15)</f>
        <v>108.1</v>
      </c>
      <c r="J408" s="7">
        <f>PRODUCT(I408,F408)</f>
        <v>108.1</v>
      </c>
      <c r="K408" s="37"/>
    </row>
    <row r="409" spans="1:11" ht="24.75" customHeight="1">
      <c r="A409" s="2" t="s">
        <v>262</v>
      </c>
      <c r="B409" s="2" t="s">
        <v>134</v>
      </c>
      <c r="C409" s="2" t="s">
        <v>495</v>
      </c>
      <c r="D409" s="2" t="s">
        <v>196</v>
      </c>
      <c r="E409" s="8">
        <v>5</v>
      </c>
      <c r="F409" s="22">
        <v>1</v>
      </c>
      <c r="G409" s="2"/>
      <c r="H409" s="2">
        <v>94</v>
      </c>
      <c r="I409" s="7">
        <f>PRODUCT(H409,1.15)</f>
        <v>108.1</v>
      </c>
      <c r="J409" s="7">
        <f>PRODUCT(I409,F409)</f>
        <v>108.1</v>
      </c>
      <c r="K409" s="37"/>
    </row>
    <row r="410" spans="1:11" ht="24.75" customHeight="1">
      <c r="A410" s="2" t="s">
        <v>262</v>
      </c>
      <c r="B410" s="2" t="s">
        <v>135</v>
      </c>
      <c r="C410" s="2" t="s">
        <v>392</v>
      </c>
      <c r="D410" s="2" t="s">
        <v>136</v>
      </c>
      <c r="E410" s="8">
        <v>5</v>
      </c>
      <c r="F410" s="22">
        <v>2</v>
      </c>
      <c r="G410" s="2"/>
      <c r="H410" s="2">
        <v>97</v>
      </c>
      <c r="I410" s="7">
        <f>PRODUCT(H410,1.15)</f>
        <v>111.55</v>
      </c>
      <c r="J410" s="7">
        <f>PRODUCT(I410,F410)</f>
        <v>223.1</v>
      </c>
      <c r="K410" s="37"/>
    </row>
    <row r="411" spans="1:11" ht="24.75" customHeight="1">
      <c r="A411" s="2" t="s">
        <v>262</v>
      </c>
      <c r="B411" s="2" t="s">
        <v>137</v>
      </c>
      <c r="C411" s="2" t="s">
        <v>392</v>
      </c>
      <c r="D411" s="2" t="s">
        <v>290</v>
      </c>
      <c r="E411" s="8">
        <v>5</v>
      </c>
      <c r="F411" s="22">
        <v>1</v>
      </c>
      <c r="G411" s="2"/>
      <c r="H411" s="2">
        <v>97</v>
      </c>
      <c r="I411" s="7">
        <f>PRODUCT(H411,1.15)</f>
        <v>111.55</v>
      </c>
      <c r="J411" s="7">
        <f>PRODUCT(I411,F411)</f>
        <v>111.55</v>
      </c>
      <c r="K411" s="37"/>
    </row>
    <row r="412" spans="1:11" ht="24.75" customHeight="1">
      <c r="A412" s="2" t="s">
        <v>262</v>
      </c>
      <c r="B412" s="2" t="s">
        <v>137</v>
      </c>
      <c r="C412" s="2" t="s">
        <v>392</v>
      </c>
      <c r="D412" s="2" t="s">
        <v>290</v>
      </c>
      <c r="E412" s="8">
        <v>4</v>
      </c>
      <c r="F412" s="22">
        <v>2</v>
      </c>
      <c r="G412" s="2"/>
      <c r="H412" s="2">
        <v>97</v>
      </c>
      <c r="I412" s="7">
        <f>PRODUCT(H412,1.15)</f>
        <v>111.55</v>
      </c>
      <c r="J412" s="7">
        <f>PRODUCT(I412,F412)</f>
        <v>223.1</v>
      </c>
      <c r="K412" s="37"/>
    </row>
    <row r="413" spans="1:11" ht="24.75" customHeight="1">
      <c r="A413" s="2" t="s">
        <v>262</v>
      </c>
      <c r="B413" s="2" t="s">
        <v>137</v>
      </c>
      <c r="C413" s="2" t="s">
        <v>392</v>
      </c>
      <c r="D413" s="2" t="s">
        <v>763</v>
      </c>
      <c r="E413" s="8">
        <v>5</v>
      </c>
      <c r="F413" s="22">
        <v>1</v>
      </c>
      <c r="G413" s="2"/>
      <c r="H413" s="2">
        <v>97</v>
      </c>
      <c r="I413" s="7">
        <f>PRODUCT(H413,1.15)</f>
        <v>111.55</v>
      </c>
      <c r="J413" s="7">
        <f>PRODUCT(I413,F413)</f>
        <v>111.55</v>
      </c>
      <c r="K413" s="37"/>
    </row>
    <row r="414" spans="1:11" ht="24.75" customHeight="1">
      <c r="A414" s="2" t="s">
        <v>262</v>
      </c>
      <c r="B414" s="2" t="s">
        <v>311</v>
      </c>
      <c r="C414" s="2" t="s">
        <v>392</v>
      </c>
      <c r="D414" s="2" t="s">
        <v>763</v>
      </c>
      <c r="E414" s="8">
        <v>4</v>
      </c>
      <c r="F414" s="22">
        <v>2</v>
      </c>
      <c r="G414" s="2"/>
      <c r="H414" s="2">
        <v>97</v>
      </c>
      <c r="I414" s="7">
        <f>PRODUCT(H414,1.15)</f>
        <v>111.55</v>
      </c>
      <c r="J414" s="7">
        <f>PRODUCT(I414,F414)</f>
        <v>223.1</v>
      </c>
      <c r="K414" s="37"/>
    </row>
    <row r="415" spans="1:11" ht="24.75" customHeight="1">
      <c r="A415" s="2" t="s">
        <v>262</v>
      </c>
      <c r="B415" s="2" t="s">
        <v>310</v>
      </c>
      <c r="C415" s="2" t="s">
        <v>553</v>
      </c>
      <c r="D415" s="2" t="s">
        <v>569</v>
      </c>
      <c r="E415" s="8">
        <v>4</v>
      </c>
      <c r="F415" s="22">
        <v>2</v>
      </c>
      <c r="G415" s="2"/>
      <c r="H415" s="2">
        <v>64</v>
      </c>
      <c r="I415" s="7">
        <f>PRODUCT(H415,1.15)</f>
        <v>73.6</v>
      </c>
      <c r="J415" s="7">
        <f>PRODUCT(I415,F415)</f>
        <v>147.2</v>
      </c>
      <c r="K415" s="37"/>
    </row>
    <row r="416" spans="1:11" ht="24.75" customHeight="1">
      <c r="A416" s="2" t="s">
        <v>262</v>
      </c>
      <c r="B416" s="2" t="s">
        <v>538</v>
      </c>
      <c r="C416" s="2" t="s">
        <v>549</v>
      </c>
      <c r="D416" s="2" t="s">
        <v>763</v>
      </c>
      <c r="E416" s="8">
        <v>3</v>
      </c>
      <c r="F416" s="22">
        <v>2</v>
      </c>
      <c r="G416" s="2"/>
      <c r="H416" s="2">
        <v>70</v>
      </c>
      <c r="I416" s="7">
        <f>PRODUCT(H416,1.15)</f>
        <v>80.5</v>
      </c>
      <c r="J416" s="7">
        <f>PRODUCT(I416,F416)</f>
        <v>161</v>
      </c>
      <c r="K416" s="37"/>
    </row>
    <row r="417" spans="1:11" ht="24.75" customHeight="1">
      <c r="A417" s="2" t="s">
        <v>262</v>
      </c>
      <c r="B417" s="2" t="s">
        <v>793</v>
      </c>
      <c r="C417" s="2" t="s">
        <v>549</v>
      </c>
      <c r="D417" s="2" t="s">
        <v>569</v>
      </c>
      <c r="E417" s="8">
        <v>3</v>
      </c>
      <c r="F417" s="22">
        <v>2</v>
      </c>
      <c r="G417" s="2"/>
      <c r="H417" s="2">
        <v>70</v>
      </c>
      <c r="I417" s="7">
        <f>PRODUCT(H417,1.15)</f>
        <v>80.5</v>
      </c>
      <c r="J417" s="7">
        <f>PRODUCT(I417,F417)</f>
        <v>161</v>
      </c>
      <c r="K417" s="37"/>
    </row>
    <row r="418" spans="1:11" ht="24.75" customHeight="1">
      <c r="A418" s="2" t="s">
        <v>262</v>
      </c>
      <c r="B418" s="2" t="s">
        <v>310</v>
      </c>
      <c r="C418" s="2" t="s">
        <v>549</v>
      </c>
      <c r="D418" s="2" t="s">
        <v>147</v>
      </c>
      <c r="E418" s="8">
        <v>3</v>
      </c>
      <c r="F418" s="22">
        <v>1</v>
      </c>
      <c r="G418" s="2"/>
      <c r="H418" s="2">
        <v>70</v>
      </c>
      <c r="I418" s="7">
        <f>PRODUCT(H418,1.15)</f>
        <v>80.5</v>
      </c>
      <c r="J418" s="7">
        <f>PRODUCT(I418,F418)</f>
        <v>80.5</v>
      </c>
      <c r="K418" s="37"/>
    </row>
    <row r="419" spans="1:11" ht="24.75" customHeight="1">
      <c r="A419" s="2" t="s">
        <v>262</v>
      </c>
      <c r="B419" s="2" t="s">
        <v>500</v>
      </c>
      <c r="C419" s="2" t="s">
        <v>126</v>
      </c>
      <c r="D419" s="2" t="s">
        <v>751</v>
      </c>
      <c r="E419" s="8">
        <v>4</v>
      </c>
      <c r="F419" s="22">
        <v>1</v>
      </c>
      <c r="G419" s="2"/>
      <c r="H419" s="2">
        <v>115</v>
      </c>
      <c r="I419" s="7">
        <f>PRODUCT(H419,1.15)</f>
        <v>132.25</v>
      </c>
      <c r="J419" s="7">
        <f>PRODUCT(I419,F419)</f>
        <v>132.25</v>
      </c>
      <c r="K419" s="37"/>
    </row>
    <row r="420" spans="1:11" ht="24.75" customHeight="1">
      <c r="A420" s="2" t="s">
        <v>262</v>
      </c>
      <c r="B420" s="2" t="s">
        <v>576</v>
      </c>
      <c r="C420" s="2" t="s">
        <v>148</v>
      </c>
      <c r="D420" s="2" t="s">
        <v>763</v>
      </c>
      <c r="E420" s="8">
        <v>4</v>
      </c>
      <c r="F420" s="22">
        <v>1</v>
      </c>
      <c r="G420" s="2"/>
      <c r="H420" s="2">
        <v>249</v>
      </c>
      <c r="I420" s="7">
        <f>PRODUCT(H420,1.15)</f>
        <v>286.34999999999997</v>
      </c>
      <c r="J420" s="7">
        <f>PRODUCT(I420,F420)</f>
        <v>286.34999999999997</v>
      </c>
      <c r="K420" s="37"/>
    </row>
    <row r="421" spans="1:11" ht="24.75" customHeight="1">
      <c r="A421" s="2" t="s">
        <v>262</v>
      </c>
      <c r="B421" s="2" t="s">
        <v>432</v>
      </c>
      <c r="C421" s="2" t="s">
        <v>128</v>
      </c>
      <c r="D421" s="2" t="s">
        <v>129</v>
      </c>
      <c r="E421" s="8">
        <v>3</v>
      </c>
      <c r="F421" s="22">
        <v>1</v>
      </c>
      <c r="G421" s="2"/>
      <c r="H421" s="2">
        <v>127</v>
      </c>
      <c r="I421" s="7">
        <f>PRODUCT(H421,1.15)</f>
        <v>146.04999999999998</v>
      </c>
      <c r="J421" s="7">
        <f>PRODUCT(I421,F421)</f>
        <v>146.04999999999998</v>
      </c>
      <c r="K421" s="37"/>
    </row>
    <row r="422" spans="1:11" ht="24.75" customHeight="1">
      <c r="A422" s="2" t="s">
        <v>262</v>
      </c>
      <c r="B422" s="2" t="s">
        <v>432</v>
      </c>
      <c r="C422" s="2" t="s">
        <v>128</v>
      </c>
      <c r="D422" s="2" t="s">
        <v>648</v>
      </c>
      <c r="E422" s="8">
        <v>3</v>
      </c>
      <c r="F422" s="22">
        <v>1</v>
      </c>
      <c r="G422" s="2"/>
      <c r="H422" s="2">
        <v>127</v>
      </c>
      <c r="I422" s="7">
        <f>PRODUCT(H422,1.15)</f>
        <v>146.04999999999998</v>
      </c>
      <c r="J422" s="7">
        <f>PRODUCT(I422,F422)</f>
        <v>146.04999999999998</v>
      </c>
      <c r="K422" s="37"/>
    </row>
    <row r="423" spans="1:11" ht="24.75" customHeight="1">
      <c r="A423" s="2" t="s">
        <v>262</v>
      </c>
      <c r="B423" s="2" t="s">
        <v>432</v>
      </c>
      <c r="C423" s="2" t="s">
        <v>128</v>
      </c>
      <c r="D423" s="2" t="s">
        <v>763</v>
      </c>
      <c r="E423" s="8">
        <v>3</v>
      </c>
      <c r="F423" s="22">
        <v>1</v>
      </c>
      <c r="G423" s="2"/>
      <c r="H423" s="2">
        <v>127</v>
      </c>
      <c r="I423" s="7">
        <f>PRODUCT(H423,1.15)</f>
        <v>146.04999999999998</v>
      </c>
      <c r="J423" s="7">
        <f>PRODUCT(I423,F423)</f>
        <v>146.04999999999998</v>
      </c>
      <c r="K423" s="37"/>
    </row>
    <row r="424" spans="1:11" ht="24.75" customHeight="1">
      <c r="A424" s="2" t="s">
        <v>262</v>
      </c>
      <c r="B424" s="2" t="s">
        <v>310</v>
      </c>
      <c r="C424" s="2" t="s">
        <v>146</v>
      </c>
      <c r="D424" s="2" t="s">
        <v>569</v>
      </c>
      <c r="E424" s="8">
        <v>3</v>
      </c>
      <c r="F424" s="22">
        <v>2</v>
      </c>
      <c r="G424" s="2"/>
      <c r="H424" s="2">
        <v>75</v>
      </c>
      <c r="I424" s="7">
        <f>PRODUCT(H424,1.15)</f>
        <v>86.25</v>
      </c>
      <c r="J424" s="7">
        <f>PRODUCT(I424,F424)</f>
        <v>172.5</v>
      </c>
      <c r="K424" s="37"/>
    </row>
    <row r="425" spans="1:11" ht="24.75" customHeight="1">
      <c r="A425" s="2" t="s">
        <v>262</v>
      </c>
      <c r="B425" s="2" t="s">
        <v>212</v>
      </c>
      <c r="C425" s="2" t="s">
        <v>138</v>
      </c>
      <c r="D425" s="2" t="s">
        <v>763</v>
      </c>
      <c r="E425" s="8">
        <v>3</v>
      </c>
      <c r="F425" s="22">
        <v>2</v>
      </c>
      <c r="G425" s="2"/>
      <c r="H425" s="2">
        <v>87</v>
      </c>
      <c r="I425" s="7">
        <f>PRODUCT(H425,1.15)</f>
        <v>100.05</v>
      </c>
      <c r="J425" s="7">
        <f>PRODUCT(I425,F425)</f>
        <v>200.1</v>
      </c>
      <c r="K425" s="37"/>
    </row>
    <row r="426" spans="1:11" ht="24.75" customHeight="1">
      <c r="A426" s="2" t="s">
        <v>262</v>
      </c>
      <c r="B426" s="2" t="s">
        <v>709</v>
      </c>
      <c r="C426" s="2" t="s">
        <v>125</v>
      </c>
      <c r="D426" s="2" t="s">
        <v>585</v>
      </c>
      <c r="E426" s="8" t="s">
        <v>391</v>
      </c>
      <c r="F426" s="22">
        <v>2</v>
      </c>
      <c r="G426" s="2"/>
      <c r="H426" s="2">
        <v>125</v>
      </c>
      <c r="I426" s="7">
        <f>PRODUCT(H426,1.15)</f>
        <v>143.75</v>
      </c>
      <c r="J426" s="7">
        <f>PRODUCT(I426,F426)</f>
        <v>287.5</v>
      </c>
      <c r="K426" s="37"/>
    </row>
    <row r="427" spans="1:11" ht="24.75" customHeight="1">
      <c r="A427" s="2" t="s">
        <v>262</v>
      </c>
      <c r="B427" s="2" t="s">
        <v>709</v>
      </c>
      <c r="C427" s="2" t="s">
        <v>121</v>
      </c>
      <c r="D427" s="2" t="s">
        <v>122</v>
      </c>
      <c r="E427" s="8" t="s">
        <v>574</v>
      </c>
      <c r="F427" s="22">
        <v>1</v>
      </c>
      <c r="G427" s="2"/>
      <c r="H427" s="2">
        <v>130</v>
      </c>
      <c r="I427" s="7">
        <f>PRODUCT(H427,1.15)</f>
        <v>149.5</v>
      </c>
      <c r="J427" s="7">
        <f>PRODUCT(I427,F427)</f>
        <v>149.5</v>
      </c>
      <c r="K427" s="37"/>
    </row>
    <row r="428" spans="1:11" ht="24.75" customHeight="1">
      <c r="A428" s="2" t="s">
        <v>262</v>
      </c>
      <c r="B428" s="2" t="s">
        <v>709</v>
      </c>
      <c r="C428" s="2" t="s">
        <v>123</v>
      </c>
      <c r="D428" s="2" t="s">
        <v>585</v>
      </c>
      <c r="E428" s="8" t="s">
        <v>574</v>
      </c>
      <c r="F428" s="22">
        <v>1</v>
      </c>
      <c r="G428" s="2"/>
      <c r="H428" s="2">
        <v>148</v>
      </c>
      <c r="I428" s="7">
        <f>PRODUCT(H428,1.15)</f>
        <v>170.2</v>
      </c>
      <c r="J428" s="7">
        <f>PRODUCT(I428,F428)</f>
        <v>170.2</v>
      </c>
      <c r="K428" s="37"/>
    </row>
    <row r="429" spans="1:11" ht="24.75" customHeight="1">
      <c r="A429" s="2" t="s">
        <v>262</v>
      </c>
      <c r="B429" s="2" t="s">
        <v>714</v>
      </c>
      <c r="C429" s="2" t="s">
        <v>9</v>
      </c>
      <c r="D429" s="2" t="s">
        <v>120</v>
      </c>
      <c r="E429" s="8" t="s">
        <v>220</v>
      </c>
      <c r="F429" s="22">
        <v>1</v>
      </c>
      <c r="G429" s="2"/>
      <c r="H429" s="2">
        <v>165</v>
      </c>
      <c r="I429" s="7">
        <f>PRODUCT(H429,1.15)</f>
        <v>189.74999999999997</v>
      </c>
      <c r="J429" s="7">
        <f>PRODUCT(I429,F429)</f>
        <v>189.74999999999997</v>
      </c>
      <c r="K429" s="37"/>
    </row>
    <row r="430" spans="1:11" s="20" customFormat="1" ht="24.75" customHeight="1">
      <c r="A430" s="17" t="s">
        <v>262</v>
      </c>
      <c r="B430" s="17" t="s">
        <v>714</v>
      </c>
      <c r="C430" s="17" t="s">
        <v>118</v>
      </c>
      <c r="D430" s="17" t="s">
        <v>635</v>
      </c>
      <c r="E430" s="18" t="s">
        <v>391</v>
      </c>
      <c r="F430" s="24">
        <v>1</v>
      </c>
      <c r="G430" s="17"/>
      <c r="H430" s="17">
        <v>420</v>
      </c>
      <c r="I430" s="19">
        <f>PRODUCT(H430,1.15)</f>
        <v>482.99999999999994</v>
      </c>
      <c r="J430" s="19">
        <f>PRODUCT(I430,F430)</f>
        <v>482.99999999999994</v>
      </c>
      <c r="K430" s="38">
        <f>SUM(J404:J430)</f>
        <v>4985.249999999999</v>
      </c>
    </row>
    <row r="431" spans="1:11" ht="24.75" customHeight="1">
      <c r="A431" s="2" t="s">
        <v>632</v>
      </c>
      <c r="B431" s="2" t="s">
        <v>451</v>
      </c>
      <c r="C431" s="2" t="s">
        <v>606</v>
      </c>
      <c r="D431" s="2" t="s">
        <v>805</v>
      </c>
      <c r="E431" s="8" t="s">
        <v>49</v>
      </c>
      <c r="F431" s="22">
        <v>2</v>
      </c>
      <c r="G431" s="2"/>
      <c r="H431" s="2">
        <v>36</v>
      </c>
      <c r="I431" s="7">
        <f>PRODUCT(H431,1.15)</f>
        <v>41.4</v>
      </c>
      <c r="J431" s="7">
        <f>PRODUCT(I431,F431)</f>
        <v>82.8</v>
      </c>
      <c r="K431" s="37"/>
    </row>
    <row r="432" spans="1:11" s="20" customFormat="1" ht="24.75" customHeight="1">
      <c r="A432" s="17" t="s">
        <v>632</v>
      </c>
      <c r="B432" s="17" t="s">
        <v>555</v>
      </c>
      <c r="C432" s="17" t="s">
        <v>252</v>
      </c>
      <c r="D432" s="17" t="s">
        <v>718</v>
      </c>
      <c r="E432" s="18" t="s">
        <v>633</v>
      </c>
      <c r="F432" s="24">
        <v>1</v>
      </c>
      <c r="G432" s="17"/>
      <c r="H432" s="17">
        <v>100</v>
      </c>
      <c r="I432" s="19">
        <f>PRODUCT(H432,1.15)</f>
        <v>114.99999999999999</v>
      </c>
      <c r="J432" s="19">
        <f>PRODUCT(I432,F432)</f>
        <v>114.99999999999999</v>
      </c>
      <c r="K432" s="38">
        <f>SUM(J431:J432)</f>
        <v>197.79999999999998</v>
      </c>
    </row>
    <row r="433" spans="1:11" ht="24.75" customHeight="1">
      <c r="A433" s="12" t="s">
        <v>571</v>
      </c>
      <c r="B433" s="2" t="s">
        <v>581</v>
      </c>
      <c r="C433" s="2" t="s">
        <v>258</v>
      </c>
      <c r="D433" s="2" t="s">
        <v>763</v>
      </c>
      <c r="E433" s="8">
        <v>4</v>
      </c>
      <c r="F433" s="22">
        <v>1</v>
      </c>
      <c r="G433" s="2"/>
      <c r="H433" s="2">
        <v>173</v>
      </c>
      <c r="I433" s="7">
        <f>PRODUCT(H433,1.15)</f>
        <v>198.95</v>
      </c>
      <c r="J433" s="7">
        <f>PRODUCT(I433,F433)</f>
        <v>198.95</v>
      </c>
      <c r="K433" s="37"/>
    </row>
    <row r="434" spans="1:11" ht="24.75" customHeight="1">
      <c r="A434" s="12" t="s">
        <v>571</v>
      </c>
      <c r="B434" s="2" t="s">
        <v>638</v>
      </c>
      <c r="C434" s="2" t="s">
        <v>481</v>
      </c>
      <c r="D434" s="2" t="s">
        <v>551</v>
      </c>
      <c r="E434" s="8" t="s">
        <v>220</v>
      </c>
      <c r="F434" s="22">
        <v>1</v>
      </c>
      <c r="G434" s="2"/>
      <c r="H434" s="2">
        <v>133</v>
      </c>
      <c r="I434" s="7">
        <f>PRODUCT(H434,1.15)</f>
        <v>152.95</v>
      </c>
      <c r="J434" s="7">
        <f>PRODUCT(I434,F434)</f>
        <v>152.95</v>
      </c>
      <c r="K434" s="37"/>
    </row>
    <row r="435" spans="1:11" ht="24.75" customHeight="1">
      <c r="A435" s="12" t="s">
        <v>571</v>
      </c>
      <c r="B435" s="2" t="s">
        <v>638</v>
      </c>
      <c r="C435" s="2" t="s">
        <v>277</v>
      </c>
      <c r="D435" s="2" t="s">
        <v>551</v>
      </c>
      <c r="E435" s="8" t="s">
        <v>219</v>
      </c>
      <c r="F435" s="22">
        <v>1</v>
      </c>
      <c r="G435" s="2"/>
      <c r="H435" s="2">
        <v>197</v>
      </c>
      <c r="I435" s="7">
        <f>PRODUCT(H435,1.15)</f>
        <v>226.54999999999998</v>
      </c>
      <c r="J435" s="7">
        <f>PRODUCT(I435,F435)</f>
        <v>226.54999999999998</v>
      </c>
      <c r="K435" s="37"/>
    </row>
    <row r="436" spans="1:11" ht="24.75" customHeight="1">
      <c r="A436" s="12" t="s">
        <v>571</v>
      </c>
      <c r="B436" s="2" t="s">
        <v>847</v>
      </c>
      <c r="C436" s="2" t="s">
        <v>492</v>
      </c>
      <c r="D436" s="2" t="s">
        <v>251</v>
      </c>
      <c r="E436" s="8" t="s">
        <v>633</v>
      </c>
      <c r="F436" s="22">
        <v>1</v>
      </c>
      <c r="G436" s="2"/>
      <c r="H436" s="2">
        <v>20</v>
      </c>
      <c r="I436" s="7">
        <f>PRODUCT(H436,1.15)</f>
        <v>23</v>
      </c>
      <c r="J436" s="7">
        <f>PRODUCT(I436,F436)</f>
        <v>23</v>
      </c>
      <c r="K436" s="37"/>
    </row>
    <row r="437" spans="1:11" s="20" customFormat="1" ht="24.75" customHeight="1">
      <c r="A437" s="16" t="s">
        <v>571</v>
      </c>
      <c r="B437" s="17" t="s">
        <v>82</v>
      </c>
      <c r="C437" s="17" t="s">
        <v>82</v>
      </c>
      <c r="D437" s="17" t="s">
        <v>630</v>
      </c>
      <c r="E437" s="18" t="s">
        <v>633</v>
      </c>
      <c r="F437" s="24">
        <v>1</v>
      </c>
      <c r="G437" s="17"/>
      <c r="H437" s="17">
        <v>44</v>
      </c>
      <c r="I437" s="19">
        <f>PRODUCT(H437,1.15)</f>
        <v>50.599999999999994</v>
      </c>
      <c r="J437" s="19">
        <f>PRODUCT(I437,F437)</f>
        <v>50.599999999999994</v>
      </c>
      <c r="K437" s="38">
        <f>SUM(J433:J437)</f>
        <v>652.05</v>
      </c>
    </row>
    <row r="438" spans="1:11" ht="24.75" customHeight="1">
      <c r="A438" s="2" t="s">
        <v>663</v>
      </c>
      <c r="B438" s="2" t="s">
        <v>310</v>
      </c>
      <c r="C438" s="2" t="s">
        <v>553</v>
      </c>
      <c r="D438" s="2" t="s">
        <v>296</v>
      </c>
      <c r="E438" s="8">
        <v>2</v>
      </c>
      <c r="F438" s="22">
        <v>1</v>
      </c>
      <c r="G438" s="2"/>
      <c r="H438" s="2">
        <v>64</v>
      </c>
      <c r="I438" s="7">
        <f>PRODUCT(H438,1.15)</f>
        <v>73.6</v>
      </c>
      <c r="J438" s="7">
        <f>PRODUCT(I438,F438)</f>
        <v>73.6</v>
      </c>
      <c r="K438" s="37"/>
    </row>
    <row r="439" spans="1:11" ht="24.75" customHeight="1">
      <c r="A439" s="2" t="s">
        <v>663</v>
      </c>
      <c r="B439" s="2" t="s">
        <v>310</v>
      </c>
      <c r="C439" s="2" t="s">
        <v>732</v>
      </c>
      <c r="D439" s="2" t="s">
        <v>296</v>
      </c>
      <c r="E439" s="8">
        <v>2</v>
      </c>
      <c r="F439" s="22">
        <v>1</v>
      </c>
      <c r="G439" s="2"/>
      <c r="H439" s="2">
        <v>79</v>
      </c>
      <c r="I439" s="7">
        <f>PRODUCT(H439,1.15)</f>
        <v>90.85</v>
      </c>
      <c r="J439" s="7">
        <f>PRODUCT(I439,F439)</f>
        <v>90.85</v>
      </c>
      <c r="K439" s="37"/>
    </row>
    <row r="440" spans="1:11" s="20" customFormat="1" ht="24.75" customHeight="1">
      <c r="A440" s="17" t="s">
        <v>663</v>
      </c>
      <c r="B440" s="17" t="s">
        <v>760</v>
      </c>
      <c r="C440" s="17" t="s">
        <v>650</v>
      </c>
      <c r="D440" s="17" t="s">
        <v>763</v>
      </c>
      <c r="E440" s="18">
        <v>2</v>
      </c>
      <c r="F440" s="24">
        <v>1</v>
      </c>
      <c r="G440" s="17"/>
      <c r="H440" s="17">
        <v>76</v>
      </c>
      <c r="I440" s="19">
        <f>PRODUCT(H440,1.15)</f>
        <v>87.39999999999999</v>
      </c>
      <c r="J440" s="19">
        <f>PRODUCT(I440,F440)</f>
        <v>87.39999999999999</v>
      </c>
      <c r="K440" s="38">
        <f>SUM(J438:J440)</f>
        <v>251.84999999999997</v>
      </c>
    </row>
    <row r="441" spans="1:11" ht="24.75" customHeight="1">
      <c r="A441" s="2" t="s">
        <v>893</v>
      </c>
      <c r="B441" s="2" t="s">
        <v>580</v>
      </c>
      <c r="C441" s="2" t="s">
        <v>455</v>
      </c>
      <c r="D441" s="2" t="s">
        <v>558</v>
      </c>
      <c r="E441" s="8" t="s">
        <v>633</v>
      </c>
      <c r="F441" s="22">
        <v>1</v>
      </c>
      <c r="G441" s="2"/>
      <c r="H441" s="2">
        <v>48</v>
      </c>
      <c r="I441" s="7">
        <f>PRODUCT(H441,1.15)</f>
        <v>55.199999999999996</v>
      </c>
      <c r="J441" s="7">
        <f>PRODUCT(I441,F441)</f>
        <v>55.199999999999996</v>
      </c>
      <c r="K441" s="37"/>
    </row>
    <row r="442" spans="1:11" ht="24.75" customHeight="1">
      <c r="A442" s="2" t="s">
        <v>893</v>
      </c>
      <c r="B442" s="2" t="s">
        <v>576</v>
      </c>
      <c r="C442" s="2" t="s">
        <v>392</v>
      </c>
      <c r="D442" s="2" t="s">
        <v>763</v>
      </c>
      <c r="E442" s="8">
        <v>3</v>
      </c>
      <c r="F442" s="22">
        <v>2</v>
      </c>
      <c r="G442" s="2"/>
      <c r="H442" s="2">
        <v>97</v>
      </c>
      <c r="I442" s="7">
        <f>PRODUCT(H442,1.15)</f>
        <v>111.55</v>
      </c>
      <c r="J442" s="7">
        <f>PRODUCT(I442,F442)</f>
        <v>223.1</v>
      </c>
      <c r="K442" s="37"/>
    </row>
    <row r="443" spans="1:11" ht="24.75" customHeight="1">
      <c r="A443" s="2" t="s">
        <v>893</v>
      </c>
      <c r="B443" s="2" t="s">
        <v>576</v>
      </c>
      <c r="C443" s="2" t="s">
        <v>392</v>
      </c>
      <c r="D443" s="2" t="s">
        <v>196</v>
      </c>
      <c r="E443" s="8">
        <v>3</v>
      </c>
      <c r="F443" s="22">
        <v>2</v>
      </c>
      <c r="G443" s="2"/>
      <c r="H443" s="2">
        <v>97</v>
      </c>
      <c r="I443" s="7">
        <f>PRODUCT(H443,1.15)</f>
        <v>111.55</v>
      </c>
      <c r="J443" s="7">
        <f>PRODUCT(I443,F443)</f>
        <v>223.1</v>
      </c>
      <c r="K443" s="37"/>
    </row>
    <row r="444" spans="1:11" ht="24.75" customHeight="1">
      <c r="A444" s="2" t="s">
        <v>893</v>
      </c>
      <c r="B444" s="2" t="s">
        <v>710</v>
      </c>
      <c r="C444" s="2" t="s">
        <v>378</v>
      </c>
      <c r="D444" s="2" t="s">
        <v>763</v>
      </c>
      <c r="E444" s="8">
        <v>3</v>
      </c>
      <c r="F444" s="22">
        <v>1</v>
      </c>
      <c r="G444" s="2"/>
      <c r="H444" s="2">
        <v>80</v>
      </c>
      <c r="I444" s="7">
        <f>PRODUCT(H444,1.15)</f>
        <v>92</v>
      </c>
      <c r="J444" s="7">
        <f>PRODUCT(I444,F444)</f>
        <v>92</v>
      </c>
      <c r="K444" s="37"/>
    </row>
    <row r="445" spans="1:11" ht="24.75" customHeight="1">
      <c r="A445" s="2" t="s">
        <v>893</v>
      </c>
      <c r="B445" s="2" t="s">
        <v>710</v>
      </c>
      <c r="C445" s="2" t="s">
        <v>378</v>
      </c>
      <c r="D445" s="2" t="s">
        <v>616</v>
      </c>
      <c r="E445" s="8">
        <v>3</v>
      </c>
      <c r="F445" s="22">
        <v>1</v>
      </c>
      <c r="G445" s="2"/>
      <c r="H445" s="2">
        <v>80</v>
      </c>
      <c r="I445" s="7">
        <f>PRODUCT(H445,1.15)</f>
        <v>92</v>
      </c>
      <c r="J445" s="7">
        <f>PRODUCT(I445,F445)</f>
        <v>92</v>
      </c>
      <c r="K445" s="37"/>
    </row>
    <row r="446" spans="1:11" ht="24.75" customHeight="1">
      <c r="A446" s="2" t="s">
        <v>893</v>
      </c>
      <c r="B446" s="2" t="s">
        <v>710</v>
      </c>
      <c r="C446" s="2" t="s">
        <v>378</v>
      </c>
      <c r="D446" s="2" t="s">
        <v>723</v>
      </c>
      <c r="E446" s="8">
        <v>3</v>
      </c>
      <c r="F446" s="22">
        <v>1</v>
      </c>
      <c r="G446" s="2"/>
      <c r="H446" s="2">
        <v>80</v>
      </c>
      <c r="I446" s="7">
        <f>PRODUCT(H446,1.15)</f>
        <v>92</v>
      </c>
      <c r="J446" s="7">
        <f>PRODUCT(I446,F446)</f>
        <v>92</v>
      </c>
      <c r="K446" s="37"/>
    </row>
    <row r="447" spans="1:11" ht="24.75" customHeight="1">
      <c r="A447" s="2" t="s">
        <v>893</v>
      </c>
      <c r="B447" s="2" t="s">
        <v>310</v>
      </c>
      <c r="C447" s="2" t="s">
        <v>520</v>
      </c>
      <c r="D447" s="2" t="s">
        <v>407</v>
      </c>
      <c r="E447" s="8">
        <v>3</v>
      </c>
      <c r="F447" s="22">
        <v>1</v>
      </c>
      <c r="G447" s="2"/>
      <c r="H447" s="2">
        <v>65</v>
      </c>
      <c r="I447" s="7">
        <f>PRODUCT(H447,1.15)</f>
        <v>74.75</v>
      </c>
      <c r="J447" s="7">
        <f>PRODUCT(I447,F447)</f>
        <v>74.75</v>
      </c>
      <c r="K447" s="37"/>
    </row>
    <row r="448" spans="1:11" ht="24.75" customHeight="1">
      <c r="A448" s="2" t="s">
        <v>893</v>
      </c>
      <c r="B448" s="2" t="s">
        <v>310</v>
      </c>
      <c r="C448" s="2" t="s">
        <v>549</v>
      </c>
      <c r="D448" s="2" t="s">
        <v>407</v>
      </c>
      <c r="E448" s="8">
        <v>3</v>
      </c>
      <c r="F448" s="22">
        <v>1</v>
      </c>
      <c r="G448" s="2"/>
      <c r="H448" s="2">
        <v>70</v>
      </c>
      <c r="I448" s="7">
        <f>PRODUCT(H448,1.15)</f>
        <v>80.5</v>
      </c>
      <c r="J448" s="7">
        <f>PRODUCT(I448,F448)</f>
        <v>80.5</v>
      </c>
      <c r="K448" s="37"/>
    </row>
    <row r="449" spans="1:11" ht="24.75" customHeight="1">
      <c r="A449" s="2" t="s">
        <v>893</v>
      </c>
      <c r="B449" s="2" t="s">
        <v>862</v>
      </c>
      <c r="C449" s="2" t="s">
        <v>794</v>
      </c>
      <c r="D449" s="2" t="s">
        <v>403</v>
      </c>
      <c r="E449" s="8">
        <v>3</v>
      </c>
      <c r="F449" s="22">
        <v>1</v>
      </c>
      <c r="G449" s="2"/>
      <c r="H449" s="2">
        <v>64</v>
      </c>
      <c r="I449" s="7">
        <f>PRODUCT(H449,1.15)</f>
        <v>73.6</v>
      </c>
      <c r="J449" s="7">
        <f>PRODUCT(I449,F449)</f>
        <v>73.6</v>
      </c>
      <c r="K449" s="37"/>
    </row>
    <row r="450" spans="1:11" ht="24.75" customHeight="1">
      <c r="A450" s="2" t="s">
        <v>893</v>
      </c>
      <c r="B450" s="2" t="s">
        <v>432</v>
      </c>
      <c r="C450" s="2" t="s">
        <v>298</v>
      </c>
      <c r="D450" s="2" t="s">
        <v>648</v>
      </c>
      <c r="E450" s="8">
        <v>3</v>
      </c>
      <c r="F450" s="22">
        <v>1</v>
      </c>
      <c r="G450" s="2"/>
      <c r="H450" s="2">
        <v>145</v>
      </c>
      <c r="I450" s="7">
        <f>PRODUCT(H450,1.15)</f>
        <v>166.75</v>
      </c>
      <c r="J450" s="7">
        <f>PRODUCT(I450,F450)</f>
        <v>166.75</v>
      </c>
      <c r="K450" s="37"/>
    </row>
    <row r="451" spans="1:11" ht="24.75" customHeight="1">
      <c r="A451" s="2" t="s">
        <v>893</v>
      </c>
      <c r="B451" s="2" t="s">
        <v>710</v>
      </c>
      <c r="C451" s="2" t="s">
        <v>550</v>
      </c>
      <c r="D451" s="2" t="s">
        <v>763</v>
      </c>
      <c r="E451" s="8">
        <v>3</v>
      </c>
      <c r="F451" s="22">
        <v>2</v>
      </c>
      <c r="G451" s="2"/>
      <c r="H451" s="2">
        <v>62</v>
      </c>
      <c r="I451" s="7">
        <f>PRODUCT(H451,1.15)</f>
        <v>71.3</v>
      </c>
      <c r="J451" s="7">
        <f>PRODUCT(I451,F451)</f>
        <v>142.6</v>
      </c>
      <c r="K451" s="37"/>
    </row>
    <row r="452" spans="1:11" ht="24.75" customHeight="1">
      <c r="A452" s="2" t="s">
        <v>893</v>
      </c>
      <c r="B452" s="2" t="s">
        <v>310</v>
      </c>
      <c r="C452" s="2" t="s">
        <v>457</v>
      </c>
      <c r="D452" s="2" t="s">
        <v>569</v>
      </c>
      <c r="E452" s="8">
        <v>3</v>
      </c>
      <c r="F452" s="22">
        <v>1</v>
      </c>
      <c r="G452" s="2"/>
      <c r="H452" s="2">
        <v>69</v>
      </c>
      <c r="I452" s="7">
        <f>PRODUCT(H452,1.15)</f>
        <v>79.35</v>
      </c>
      <c r="J452" s="7">
        <f>PRODUCT(I452,F452)</f>
        <v>79.35</v>
      </c>
      <c r="K452" s="37"/>
    </row>
    <row r="453" spans="1:11" s="20" customFormat="1" ht="24.75" customHeight="1">
      <c r="A453" s="17" t="s">
        <v>893</v>
      </c>
      <c r="B453" s="17" t="s">
        <v>432</v>
      </c>
      <c r="C453" s="21" t="s">
        <v>915</v>
      </c>
      <c r="D453" s="17" t="s">
        <v>766</v>
      </c>
      <c r="E453" s="18">
        <v>3</v>
      </c>
      <c r="F453" s="24">
        <v>1</v>
      </c>
      <c r="G453" s="17"/>
      <c r="H453" s="17">
        <v>137</v>
      </c>
      <c r="I453" s="19">
        <f>PRODUCT(H453,1.15)</f>
        <v>157.54999999999998</v>
      </c>
      <c r="J453" s="19">
        <f>PRODUCT(I453,F453)</f>
        <v>157.54999999999998</v>
      </c>
      <c r="K453" s="38">
        <f>SUM(J441:J453)</f>
        <v>1552.4999999999998</v>
      </c>
    </row>
    <row r="454" spans="1:11" ht="24.75" customHeight="1">
      <c r="A454" s="2" t="s">
        <v>669</v>
      </c>
      <c r="B454" s="2" t="s">
        <v>310</v>
      </c>
      <c r="C454" s="2" t="s">
        <v>742</v>
      </c>
      <c r="D454" s="2" t="s">
        <v>48</v>
      </c>
      <c r="E454" s="10" t="s">
        <v>905</v>
      </c>
      <c r="F454" s="22">
        <v>1</v>
      </c>
      <c r="G454" s="2"/>
      <c r="H454" s="2">
        <v>110</v>
      </c>
      <c r="I454" s="7">
        <f>PRODUCT(H454,1.15)</f>
        <v>126.49999999999999</v>
      </c>
      <c r="J454" s="7">
        <f>PRODUCT(I454,F454)</f>
        <v>126.49999999999999</v>
      </c>
      <c r="K454" s="37"/>
    </row>
    <row r="455" spans="1:11" ht="24.75" customHeight="1">
      <c r="A455" s="2" t="s">
        <v>669</v>
      </c>
      <c r="B455" s="2" t="s">
        <v>46</v>
      </c>
      <c r="C455" s="2" t="s">
        <v>489</v>
      </c>
      <c r="D455" s="2" t="s">
        <v>763</v>
      </c>
      <c r="E455" s="8">
        <v>2</v>
      </c>
      <c r="F455" s="22">
        <v>1</v>
      </c>
      <c r="G455" s="2"/>
      <c r="H455" s="2">
        <v>95</v>
      </c>
      <c r="I455" s="7">
        <f>PRODUCT(H455,1.15)</f>
        <v>109.24999999999999</v>
      </c>
      <c r="J455" s="7">
        <f>PRODUCT(I455,F455)</f>
        <v>109.24999999999999</v>
      </c>
      <c r="K455" s="37"/>
    </row>
    <row r="456" spans="1:11" ht="24.75" customHeight="1">
      <c r="A456" s="2" t="s">
        <v>669</v>
      </c>
      <c r="B456" s="2" t="s">
        <v>46</v>
      </c>
      <c r="C456" s="2" t="s">
        <v>322</v>
      </c>
      <c r="D456" s="2" t="s">
        <v>751</v>
      </c>
      <c r="E456" s="8">
        <v>2</v>
      </c>
      <c r="F456" s="22">
        <v>1</v>
      </c>
      <c r="G456" s="2"/>
      <c r="H456" s="2">
        <v>111</v>
      </c>
      <c r="I456" s="7">
        <f>PRODUCT(H456,1.15)</f>
        <v>127.64999999999999</v>
      </c>
      <c r="J456" s="7">
        <f>PRODUCT(I456,F456)</f>
        <v>127.64999999999999</v>
      </c>
      <c r="K456" s="37"/>
    </row>
    <row r="457" spans="1:11" ht="24.75" customHeight="1">
      <c r="A457" s="2" t="s">
        <v>669</v>
      </c>
      <c r="B457" s="2" t="s">
        <v>310</v>
      </c>
      <c r="C457" s="2" t="s">
        <v>646</v>
      </c>
      <c r="D457" s="2" t="s">
        <v>320</v>
      </c>
      <c r="E457" s="10" t="s">
        <v>905</v>
      </c>
      <c r="F457" s="22">
        <v>1</v>
      </c>
      <c r="G457" s="2"/>
      <c r="H457" s="2">
        <v>90</v>
      </c>
      <c r="I457" s="7">
        <f>PRODUCT(H457,1.15)</f>
        <v>103.49999999999999</v>
      </c>
      <c r="J457" s="7">
        <f>PRODUCT(I457,F457)</f>
        <v>103.49999999999999</v>
      </c>
      <c r="K457" s="37"/>
    </row>
    <row r="458" spans="1:11" s="20" customFormat="1" ht="24.75" customHeight="1">
      <c r="A458" s="17" t="s">
        <v>669</v>
      </c>
      <c r="B458" s="17" t="s">
        <v>555</v>
      </c>
      <c r="C458" s="17" t="s">
        <v>445</v>
      </c>
      <c r="D458" s="17" t="s">
        <v>718</v>
      </c>
      <c r="E458" s="18" t="s">
        <v>633</v>
      </c>
      <c r="F458" s="24">
        <v>1</v>
      </c>
      <c r="G458" s="17"/>
      <c r="H458" s="17">
        <v>100</v>
      </c>
      <c r="I458" s="19">
        <f>PRODUCT(H458,1.15)</f>
        <v>114.99999999999999</v>
      </c>
      <c r="J458" s="19">
        <f>PRODUCT(I458,F458)</f>
        <v>114.99999999999999</v>
      </c>
      <c r="K458" s="38">
        <f>SUM(J454:J458)</f>
        <v>581.9</v>
      </c>
    </row>
    <row r="459" spans="1:11" ht="24.75" customHeight="1">
      <c r="A459" s="2" t="s">
        <v>523</v>
      </c>
      <c r="B459" s="2" t="s">
        <v>770</v>
      </c>
      <c r="C459" s="2" t="s">
        <v>583</v>
      </c>
      <c r="D459" s="2" t="s">
        <v>320</v>
      </c>
      <c r="E459" s="8">
        <v>3</v>
      </c>
      <c r="F459" s="22">
        <v>1</v>
      </c>
      <c r="G459" s="2"/>
      <c r="H459" s="2">
        <v>73</v>
      </c>
      <c r="I459" s="7">
        <f>PRODUCT(H459,1.15)</f>
        <v>83.94999999999999</v>
      </c>
      <c r="J459" s="7">
        <f>PRODUCT(I459,F459)</f>
        <v>83.94999999999999</v>
      </c>
      <c r="K459" s="37"/>
    </row>
    <row r="460" spans="1:11" ht="24.75" customHeight="1">
      <c r="A460" s="2" t="s">
        <v>523</v>
      </c>
      <c r="B460" s="2" t="s">
        <v>63</v>
      </c>
      <c r="C460" s="2" t="s">
        <v>552</v>
      </c>
      <c r="D460" s="2" t="s">
        <v>333</v>
      </c>
      <c r="E460" s="8" t="s">
        <v>559</v>
      </c>
      <c r="F460" s="22">
        <v>1</v>
      </c>
      <c r="G460" s="2"/>
      <c r="H460" s="2">
        <v>344</v>
      </c>
      <c r="I460" s="7">
        <f>PRODUCT(H460,1.15)</f>
        <v>395.59999999999997</v>
      </c>
      <c r="J460" s="7">
        <f>PRODUCT(I460,F460)</f>
        <v>395.59999999999997</v>
      </c>
      <c r="K460" s="37"/>
    </row>
    <row r="461" spans="1:11" s="20" customFormat="1" ht="24.75" customHeight="1">
      <c r="A461" s="17" t="s">
        <v>523</v>
      </c>
      <c r="B461" s="17" t="s">
        <v>217</v>
      </c>
      <c r="C461" s="17" t="s">
        <v>401</v>
      </c>
      <c r="D461" s="17" t="s">
        <v>320</v>
      </c>
      <c r="E461" s="18">
        <v>3</v>
      </c>
      <c r="F461" s="24">
        <v>1</v>
      </c>
      <c r="G461" s="17"/>
      <c r="H461" s="17">
        <v>104</v>
      </c>
      <c r="I461" s="19">
        <f>PRODUCT(H461,1.15)</f>
        <v>119.6</v>
      </c>
      <c r="J461" s="19">
        <f>PRODUCT(I461,F461)</f>
        <v>119.6</v>
      </c>
      <c r="K461" s="38">
        <f>SUM(J459:J461)</f>
        <v>599.15</v>
      </c>
    </row>
    <row r="462" spans="1:11" ht="24.75" customHeight="1">
      <c r="A462" s="2" t="s">
        <v>312</v>
      </c>
      <c r="B462" s="2" t="s">
        <v>76</v>
      </c>
      <c r="C462" s="2" t="s">
        <v>530</v>
      </c>
      <c r="D462" s="2" t="s">
        <v>795</v>
      </c>
      <c r="E462" s="8" t="s">
        <v>841</v>
      </c>
      <c r="F462" s="22">
        <v>2</v>
      </c>
      <c r="G462" s="2"/>
      <c r="H462" s="2">
        <v>133</v>
      </c>
      <c r="I462" s="7">
        <f>PRODUCT(H462,1.15)</f>
        <v>152.95</v>
      </c>
      <c r="J462" s="7">
        <f>PRODUCT(I462,F462)</f>
        <v>305.9</v>
      </c>
      <c r="K462" s="37"/>
    </row>
    <row r="463" spans="1:11" ht="24.75" customHeight="1">
      <c r="A463" s="2" t="s">
        <v>312</v>
      </c>
      <c r="B463" s="2" t="s">
        <v>80</v>
      </c>
      <c r="C463" s="2" t="s">
        <v>81</v>
      </c>
      <c r="D463" s="2" t="s">
        <v>339</v>
      </c>
      <c r="E463" s="8" t="s">
        <v>841</v>
      </c>
      <c r="F463" s="22">
        <v>1</v>
      </c>
      <c r="G463" s="2"/>
      <c r="H463" s="2">
        <v>378</v>
      </c>
      <c r="I463" s="7">
        <f>PRODUCT(H463,1.15)</f>
        <v>434.7</v>
      </c>
      <c r="J463" s="7">
        <f>PRODUCT(I463,F463)</f>
        <v>434.7</v>
      </c>
      <c r="K463" s="37"/>
    </row>
    <row r="464" spans="1:11" s="20" customFormat="1" ht="24.75" customHeight="1">
      <c r="A464" s="17" t="s">
        <v>312</v>
      </c>
      <c r="B464" s="17" t="s">
        <v>78</v>
      </c>
      <c r="C464" s="17" t="s">
        <v>79</v>
      </c>
      <c r="D464" s="17" t="s">
        <v>339</v>
      </c>
      <c r="E464" s="18" t="s">
        <v>841</v>
      </c>
      <c r="F464" s="24">
        <v>1</v>
      </c>
      <c r="G464" s="17"/>
      <c r="H464" s="17">
        <v>409</v>
      </c>
      <c r="I464" s="19">
        <f>PRODUCT(H464,1.15)</f>
        <v>470.34999999999997</v>
      </c>
      <c r="J464" s="19">
        <f>PRODUCT(I464,F464)</f>
        <v>470.34999999999997</v>
      </c>
      <c r="K464" s="38">
        <f>SUM(J462:J464)</f>
        <v>1210.9499999999998</v>
      </c>
    </row>
    <row r="465" spans="1:11" s="20" customFormat="1" ht="24.75" customHeight="1">
      <c r="A465" s="21" t="s">
        <v>102</v>
      </c>
      <c r="B465" s="21" t="s">
        <v>250</v>
      </c>
      <c r="C465" s="21" t="s">
        <v>162</v>
      </c>
      <c r="D465" s="21" t="s">
        <v>175</v>
      </c>
      <c r="E465" s="18">
        <v>4</v>
      </c>
      <c r="F465" s="18">
        <v>2</v>
      </c>
      <c r="G465" s="17"/>
      <c r="H465" s="17">
        <v>97</v>
      </c>
      <c r="I465" s="19">
        <f>PRODUCT(H465,1.15)</f>
        <v>111.55</v>
      </c>
      <c r="J465" s="19">
        <f>PRODUCT(I465,F465)</f>
        <v>223.1</v>
      </c>
      <c r="K465" s="38">
        <f>SUM(J465)</f>
        <v>223.1</v>
      </c>
    </row>
    <row r="466" spans="1:11" ht="24.75" customHeight="1">
      <c r="A466" s="2" t="s">
        <v>406</v>
      </c>
      <c r="B466" s="2" t="s">
        <v>871</v>
      </c>
      <c r="C466" s="2" t="s">
        <v>490</v>
      </c>
      <c r="D466" s="2" t="s">
        <v>699</v>
      </c>
      <c r="E466" s="8" t="s">
        <v>633</v>
      </c>
      <c r="F466" s="22">
        <v>1</v>
      </c>
      <c r="G466" s="2"/>
      <c r="H466" s="2">
        <v>357</v>
      </c>
      <c r="I466" s="7">
        <f>PRODUCT(H466,1.15)</f>
        <v>410.54999999999995</v>
      </c>
      <c r="J466" s="7">
        <f>PRODUCT(I466,F466)</f>
        <v>410.54999999999995</v>
      </c>
      <c r="K466" s="37"/>
    </row>
    <row r="467" spans="1:11" ht="24.75" customHeight="1">
      <c r="A467" s="2" t="s">
        <v>406</v>
      </c>
      <c r="B467" s="2" t="s">
        <v>282</v>
      </c>
      <c r="C467" s="2" t="s">
        <v>273</v>
      </c>
      <c r="D467" s="2" t="s">
        <v>763</v>
      </c>
      <c r="E467" s="8" t="s">
        <v>223</v>
      </c>
      <c r="F467" s="22">
        <v>1</v>
      </c>
      <c r="G467" s="2"/>
      <c r="H467" s="2">
        <v>866</v>
      </c>
      <c r="I467" s="7">
        <f>PRODUCT(H467,1.15)</f>
        <v>995.9</v>
      </c>
      <c r="J467" s="7">
        <f>PRODUCT(I467,F467)</f>
        <v>995.9</v>
      </c>
      <c r="K467" s="37"/>
    </row>
    <row r="468" spans="1:11" s="20" customFormat="1" ht="24.75" customHeight="1">
      <c r="A468" s="17" t="s">
        <v>406</v>
      </c>
      <c r="B468" s="17" t="s">
        <v>241</v>
      </c>
      <c r="C468" s="17" t="s">
        <v>612</v>
      </c>
      <c r="D468" s="17" t="s">
        <v>763</v>
      </c>
      <c r="E468" s="18" t="s">
        <v>559</v>
      </c>
      <c r="F468" s="24">
        <v>1</v>
      </c>
      <c r="G468" s="17"/>
      <c r="H468" s="32">
        <v>1001</v>
      </c>
      <c r="I468" s="19">
        <f>PRODUCT(H468,1.15)</f>
        <v>1151.1499999999999</v>
      </c>
      <c r="J468" s="19">
        <f>PRODUCT(I468,F468)</f>
        <v>1151.1499999999999</v>
      </c>
      <c r="K468" s="38">
        <f>SUM(J466:J468)</f>
        <v>2557.5999999999995</v>
      </c>
    </row>
    <row r="469" spans="1:11" ht="24.75" customHeight="1">
      <c r="A469" s="2" t="s">
        <v>747</v>
      </c>
      <c r="B469" s="2" t="s">
        <v>388</v>
      </c>
      <c r="C469" s="2" t="s">
        <v>356</v>
      </c>
      <c r="D469" s="2" t="s">
        <v>376</v>
      </c>
      <c r="E469" s="8">
        <v>2</v>
      </c>
      <c r="F469" s="22">
        <v>4</v>
      </c>
      <c r="G469" s="2"/>
      <c r="H469" s="2">
        <v>77</v>
      </c>
      <c r="I469" s="7">
        <f>PRODUCT(H469,1.15)</f>
        <v>88.55</v>
      </c>
      <c r="J469" s="7">
        <f>PRODUCT(I469,F469)</f>
        <v>354.2</v>
      </c>
      <c r="K469" s="37"/>
    </row>
    <row r="470" spans="1:11" ht="24.75" customHeight="1">
      <c r="A470" s="2" t="s">
        <v>747</v>
      </c>
      <c r="B470" s="2" t="s">
        <v>388</v>
      </c>
      <c r="C470" s="2" t="s">
        <v>270</v>
      </c>
      <c r="D470" s="2" t="s">
        <v>248</v>
      </c>
      <c r="E470" s="8">
        <v>2</v>
      </c>
      <c r="F470" s="22">
        <v>4</v>
      </c>
      <c r="G470" s="2"/>
      <c r="H470" s="2">
        <v>90</v>
      </c>
      <c r="I470" s="7">
        <f>PRODUCT(H470,1.15)</f>
        <v>103.49999999999999</v>
      </c>
      <c r="J470" s="7">
        <f>PRODUCT(I470,F470)</f>
        <v>413.99999999999994</v>
      </c>
      <c r="K470" s="37"/>
    </row>
    <row r="471" spans="1:11" ht="24.75" customHeight="1">
      <c r="A471" s="2" t="s">
        <v>747</v>
      </c>
      <c r="B471" s="2" t="s">
        <v>576</v>
      </c>
      <c r="C471" s="2" t="s">
        <v>260</v>
      </c>
      <c r="D471" s="2" t="s">
        <v>376</v>
      </c>
      <c r="E471" s="8">
        <v>2</v>
      </c>
      <c r="F471" s="22">
        <v>2</v>
      </c>
      <c r="G471" s="2"/>
      <c r="H471" s="2">
        <v>97</v>
      </c>
      <c r="I471" s="7">
        <f>PRODUCT(H471,1.15)</f>
        <v>111.55</v>
      </c>
      <c r="J471" s="7">
        <f>PRODUCT(I471,F471)</f>
        <v>223.1</v>
      </c>
      <c r="K471" s="37"/>
    </row>
    <row r="472" spans="1:11" ht="24.75" customHeight="1">
      <c r="A472" s="2" t="s">
        <v>747</v>
      </c>
      <c r="B472" s="2" t="s">
        <v>786</v>
      </c>
      <c r="C472" s="2" t="s">
        <v>782</v>
      </c>
      <c r="D472" s="2" t="s">
        <v>376</v>
      </c>
      <c r="E472" s="8">
        <v>3</v>
      </c>
      <c r="F472" s="22">
        <v>1</v>
      </c>
      <c r="G472" s="2"/>
      <c r="H472" s="2">
        <v>118</v>
      </c>
      <c r="I472" s="7">
        <f>PRODUCT(H472,1.15)</f>
        <v>135.7</v>
      </c>
      <c r="J472" s="7">
        <f>PRODUCT(I472,F472)</f>
        <v>135.7</v>
      </c>
      <c r="K472" s="37"/>
    </row>
    <row r="473" spans="1:11" ht="24.75" customHeight="1">
      <c r="A473" s="2" t="s">
        <v>747</v>
      </c>
      <c r="B473" s="2" t="s">
        <v>388</v>
      </c>
      <c r="C473" s="2" t="s">
        <v>706</v>
      </c>
      <c r="D473" s="2" t="s">
        <v>376</v>
      </c>
      <c r="E473" s="8">
        <v>3</v>
      </c>
      <c r="F473" s="22">
        <v>1</v>
      </c>
      <c r="G473" s="2"/>
      <c r="H473" s="2">
        <v>86</v>
      </c>
      <c r="I473" s="7">
        <f>PRODUCT(H473,1.15)</f>
        <v>98.89999999999999</v>
      </c>
      <c r="J473" s="7">
        <f>PRODUCT(I473,F473)</f>
        <v>98.89999999999999</v>
      </c>
      <c r="K473" s="37"/>
    </row>
    <row r="474" spans="1:11" ht="24.75" customHeight="1">
      <c r="A474" s="2" t="s">
        <v>747</v>
      </c>
      <c r="B474" s="2" t="s">
        <v>195</v>
      </c>
      <c r="C474" s="2" t="s">
        <v>100</v>
      </c>
      <c r="D474" s="2" t="s">
        <v>376</v>
      </c>
      <c r="E474" s="8" t="s">
        <v>633</v>
      </c>
      <c r="F474" s="22">
        <v>1</v>
      </c>
      <c r="G474" s="2"/>
      <c r="H474" s="2">
        <v>29</v>
      </c>
      <c r="I474" s="7">
        <f>PRODUCT(H474,1.15)</f>
        <v>33.349999999999994</v>
      </c>
      <c r="J474" s="7">
        <f>PRODUCT(I474,F474)</f>
        <v>33.349999999999994</v>
      </c>
      <c r="K474" s="37"/>
    </row>
    <row r="475" spans="1:11" ht="24.75" customHeight="1">
      <c r="A475" s="2" t="s">
        <v>747</v>
      </c>
      <c r="B475" s="2" t="s">
        <v>388</v>
      </c>
      <c r="C475" s="2" t="s">
        <v>291</v>
      </c>
      <c r="D475" s="2" t="s">
        <v>376</v>
      </c>
      <c r="E475" s="8">
        <v>3</v>
      </c>
      <c r="F475" s="27">
        <v>0</v>
      </c>
      <c r="G475" s="2"/>
      <c r="H475" s="2">
        <v>72</v>
      </c>
      <c r="I475" s="7">
        <f>PRODUCT(H475,1.15)</f>
        <v>82.8</v>
      </c>
      <c r="J475" s="7">
        <f>PRODUCT(I475,F475)</f>
        <v>0</v>
      </c>
      <c r="K475" s="37"/>
    </row>
    <row r="476" spans="1:11" s="20" customFormat="1" ht="24.75" customHeight="1">
      <c r="A476" s="17" t="s">
        <v>747</v>
      </c>
      <c r="B476" s="17" t="s">
        <v>414</v>
      </c>
      <c r="C476" s="17" t="s">
        <v>351</v>
      </c>
      <c r="D476" s="17" t="s">
        <v>630</v>
      </c>
      <c r="E476" s="18" t="s">
        <v>633</v>
      </c>
      <c r="F476" s="24">
        <v>2</v>
      </c>
      <c r="G476" s="17"/>
      <c r="H476" s="17">
        <v>25</v>
      </c>
      <c r="I476" s="19">
        <f>PRODUCT(H476,1.15)</f>
        <v>28.749999999999996</v>
      </c>
      <c r="J476" s="19">
        <f>PRODUCT(I476,F476)</f>
        <v>57.49999999999999</v>
      </c>
      <c r="K476" s="38">
        <f>SUM(J469:J476)</f>
        <v>1316.75</v>
      </c>
    </row>
    <row r="477" spans="1:11" ht="24.75" customHeight="1">
      <c r="A477" s="12" t="s">
        <v>193</v>
      </c>
      <c r="B477" s="2" t="s">
        <v>679</v>
      </c>
      <c r="C477" s="2" t="s">
        <v>695</v>
      </c>
      <c r="D477" s="2" t="s">
        <v>586</v>
      </c>
      <c r="E477" s="8">
        <v>3</v>
      </c>
      <c r="F477" s="22">
        <v>1</v>
      </c>
      <c r="G477" s="2"/>
      <c r="H477" s="2">
        <v>128</v>
      </c>
      <c r="I477" s="7">
        <f>PRODUCT(H477,1.15)</f>
        <v>147.2</v>
      </c>
      <c r="J477" s="7">
        <f>PRODUCT(I477,F477)</f>
        <v>147.2</v>
      </c>
      <c r="K477" s="37"/>
    </row>
    <row r="478" spans="1:11" ht="24.75" customHeight="1">
      <c r="A478" s="12" t="s">
        <v>193</v>
      </c>
      <c r="B478" s="2" t="s">
        <v>436</v>
      </c>
      <c r="C478" s="2" t="s">
        <v>546</v>
      </c>
      <c r="D478" s="2" t="s">
        <v>751</v>
      </c>
      <c r="E478" s="8" t="s">
        <v>775</v>
      </c>
      <c r="F478" s="22">
        <v>1</v>
      </c>
      <c r="G478" s="2"/>
      <c r="H478" s="2">
        <v>109</v>
      </c>
      <c r="I478" s="7">
        <f>PRODUCT(H478,1.15)</f>
        <v>125.35</v>
      </c>
      <c r="J478" s="7">
        <f>PRODUCT(I478,F478)</f>
        <v>125.35</v>
      </c>
      <c r="K478" s="37"/>
    </row>
    <row r="479" spans="1:11" ht="24.75" customHeight="1">
      <c r="A479" s="12" t="s">
        <v>193</v>
      </c>
      <c r="B479" s="2" t="s">
        <v>436</v>
      </c>
      <c r="C479" s="2" t="s">
        <v>546</v>
      </c>
      <c r="D479" s="2" t="s">
        <v>494</v>
      </c>
      <c r="E479" s="8" t="s">
        <v>775</v>
      </c>
      <c r="F479" s="22">
        <v>1</v>
      </c>
      <c r="G479" s="2"/>
      <c r="H479" s="2">
        <v>109</v>
      </c>
      <c r="I479" s="7">
        <f>PRODUCT(H479,1.15)</f>
        <v>125.35</v>
      </c>
      <c r="J479" s="7">
        <f>PRODUCT(I479,F479)</f>
        <v>125.35</v>
      </c>
      <c r="K479" s="37"/>
    </row>
    <row r="480" spans="1:11" ht="24.75" customHeight="1">
      <c r="A480" s="12" t="s">
        <v>193</v>
      </c>
      <c r="B480" s="2" t="s">
        <v>233</v>
      </c>
      <c r="C480" s="2" t="s">
        <v>243</v>
      </c>
      <c r="D480" s="2" t="s">
        <v>400</v>
      </c>
      <c r="E480" s="8" t="s">
        <v>210</v>
      </c>
      <c r="F480" s="22">
        <v>2</v>
      </c>
      <c r="G480" s="2"/>
      <c r="H480" s="2">
        <v>30</v>
      </c>
      <c r="I480" s="7">
        <f>PRODUCT(H480,1.15)</f>
        <v>34.5</v>
      </c>
      <c r="J480" s="7">
        <f>PRODUCT(I480,F480)</f>
        <v>69</v>
      </c>
      <c r="K480" s="37"/>
    </row>
    <row r="481" spans="1:11" ht="24.75" customHeight="1">
      <c r="A481" s="12" t="s">
        <v>193</v>
      </c>
      <c r="B481" s="2" t="s">
        <v>233</v>
      </c>
      <c r="C481" s="2" t="s">
        <v>674</v>
      </c>
      <c r="D481" s="2" t="s">
        <v>448</v>
      </c>
      <c r="E481" s="8" t="s">
        <v>210</v>
      </c>
      <c r="F481" s="22">
        <v>2</v>
      </c>
      <c r="G481" s="2"/>
      <c r="H481" s="2">
        <v>21</v>
      </c>
      <c r="I481" s="7">
        <f>PRODUCT(H481,1.15)</f>
        <v>24.15</v>
      </c>
      <c r="J481" s="7">
        <f>PRODUCT(I481,F481)</f>
        <v>48.3</v>
      </c>
      <c r="K481" s="37"/>
    </row>
    <row r="482" spans="1:11" ht="24.75" customHeight="1">
      <c r="A482" s="12" t="s">
        <v>193</v>
      </c>
      <c r="B482" s="2" t="s">
        <v>475</v>
      </c>
      <c r="C482" s="2" t="s">
        <v>509</v>
      </c>
      <c r="D482" s="2" t="s">
        <v>211</v>
      </c>
      <c r="E482" s="8" t="s">
        <v>640</v>
      </c>
      <c r="F482" s="22">
        <v>1</v>
      </c>
      <c r="G482" s="2"/>
      <c r="H482" s="2">
        <v>218</v>
      </c>
      <c r="I482" s="7">
        <f>PRODUCT(H482,1.15)</f>
        <v>250.7</v>
      </c>
      <c r="J482" s="7">
        <f>PRODUCT(I482,F482)</f>
        <v>250.7</v>
      </c>
      <c r="K482" s="37"/>
    </row>
    <row r="483" spans="1:11" ht="24.75" customHeight="1">
      <c r="A483" s="12" t="s">
        <v>193</v>
      </c>
      <c r="B483" s="2" t="s">
        <v>869</v>
      </c>
      <c r="C483" s="2" t="s">
        <v>606</v>
      </c>
      <c r="D483" s="2" t="s">
        <v>750</v>
      </c>
      <c r="E483" s="8" t="s">
        <v>427</v>
      </c>
      <c r="F483" s="27">
        <v>0</v>
      </c>
      <c r="G483" s="2"/>
      <c r="H483" s="2">
        <v>36</v>
      </c>
      <c r="I483" s="7">
        <f>PRODUCT(H483,1.15)</f>
        <v>41.4</v>
      </c>
      <c r="J483" s="7">
        <f>PRODUCT(I483,F483)</f>
        <v>0</v>
      </c>
      <c r="K483" s="37"/>
    </row>
    <row r="484" spans="1:11" ht="24.75" customHeight="1">
      <c r="A484" s="12" t="s">
        <v>193</v>
      </c>
      <c r="B484" s="2" t="s">
        <v>201</v>
      </c>
      <c r="C484" s="2" t="s">
        <v>515</v>
      </c>
      <c r="D484" s="2" t="s">
        <v>763</v>
      </c>
      <c r="E484" s="8">
        <v>3</v>
      </c>
      <c r="F484" s="22">
        <v>1</v>
      </c>
      <c r="G484" s="2"/>
      <c r="H484" s="2">
        <v>102</v>
      </c>
      <c r="I484" s="7">
        <f>PRODUCT(H484,1.15)</f>
        <v>117.3</v>
      </c>
      <c r="J484" s="7">
        <f>PRODUCT(I484,F484)</f>
        <v>117.3</v>
      </c>
      <c r="K484" s="37"/>
    </row>
    <row r="485" spans="1:11" ht="24.75" customHeight="1">
      <c r="A485" s="12" t="s">
        <v>193</v>
      </c>
      <c r="B485" s="2" t="s">
        <v>679</v>
      </c>
      <c r="C485" s="2" t="s">
        <v>299</v>
      </c>
      <c r="D485" s="2" t="s">
        <v>499</v>
      </c>
      <c r="E485" s="8">
        <v>2</v>
      </c>
      <c r="F485" s="22">
        <v>1</v>
      </c>
      <c r="G485" s="2"/>
      <c r="H485" s="2">
        <v>276</v>
      </c>
      <c r="I485" s="7">
        <f>PRODUCT(H485,1.15)</f>
        <v>317.4</v>
      </c>
      <c r="J485" s="7">
        <f>PRODUCT(I485,F485)</f>
        <v>317.4</v>
      </c>
      <c r="K485" s="37"/>
    </row>
    <row r="486" spans="1:11" ht="24.75" customHeight="1">
      <c r="A486" s="12" t="s">
        <v>193</v>
      </c>
      <c r="B486" s="2" t="s">
        <v>679</v>
      </c>
      <c r="C486" s="2" t="s">
        <v>932</v>
      </c>
      <c r="D486" s="2" t="s">
        <v>572</v>
      </c>
      <c r="E486" s="8">
        <v>3</v>
      </c>
      <c r="F486" s="22">
        <v>2</v>
      </c>
      <c r="G486" s="2"/>
      <c r="H486" s="2">
        <v>140</v>
      </c>
      <c r="I486" s="7">
        <f>PRODUCT(H486,1.15)</f>
        <v>161</v>
      </c>
      <c r="J486" s="7">
        <f>PRODUCT(I486,F486)</f>
        <v>322</v>
      </c>
      <c r="K486" s="37"/>
    </row>
    <row r="487" spans="1:11" s="20" customFormat="1" ht="24.75" customHeight="1">
      <c r="A487" s="16" t="s">
        <v>193</v>
      </c>
      <c r="B487" s="17" t="s">
        <v>679</v>
      </c>
      <c r="C487" s="17" t="s">
        <v>206</v>
      </c>
      <c r="D487" s="17" t="s">
        <v>586</v>
      </c>
      <c r="E487" s="18">
        <v>3</v>
      </c>
      <c r="F487" s="28">
        <v>0</v>
      </c>
      <c r="G487" s="17"/>
      <c r="H487" s="17">
        <v>108</v>
      </c>
      <c r="I487" s="19">
        <f>PRODUCT(H487,1.15)</f>
        <v>124.19999999999999</v>
      </c>
      <c r="J487" s="19">
        <f>PRODUCT(I487,F487)</f>
        <v>0</v>
      </c>
      <c r="K487" s="38">
        <f>SUM(J477:J487)</f>
        <v>1522.6</v>
      </c>
    </row>
    <row r="488" spans="1:11" ht="24.75" customHeight="1">
      <c r="A488" s="2" t="s">
        <v>341</v>
      </c>
      <c r="B488" s="2" t="s">
        <v>432</v>
      </c>
      <c r="C488" s="2" t="s">
        <v>685</v>
      </c>
      <c r="D488" s="2" t="s">
        <v>41</v>
      </c>
      <c r="E488" s="8">
        <v>3</v>
      </c>
      <c r="F488" s="22">
        <v>4</v>
      </c>
      <c r="G488" s="2"/>
      <c r="H488" s="2">
        <v>99</v>
      </c>
      <c r="I488" s="7">
        <f>PRODUCT(H488,1.15)</f>
        <v>113.85</v>
      </c>
      <c r="J488" s="7">
        <f>PRODUCT(I488,F488)</f>
        <v>455.4</v>
      </c>
      <c r="K488" s="37"/>
    </row>
    <row r="489" spans="1:11" ht="24.75" customHeight="1">
      <c r="A489" s="2" t="s">
        <v>341</v>
      </c>
      <c r="B489" s="2" t="s">
        <v>432</v>
      </c>
      <c r="C489" s="2" t="s">
        <v>685</v>
      </c>
      <c r="D489" s="2" t="s">
        <v>42</v>
      </c>
      <c r="E489" s="8">
        <v>3</v>
      </c>
      <c r="F489" s="22">
        <v>4</v>
      </c>
      <c r="G489" s="2"/>
      <c r="H489" s="2">
        <v>99</v>
      </c>
      <c r="I489" s="7">
        <f>PRODUCT(H489,1.15)</f>
        <v>113.85</v>
      </c>
      <c r="J489" s="7">
        <f>PRODUCT(I489,F489)</f>
        <v>455.4</v>
      </c>
      <c r="K489" s="37"/>
    </row>
    <row r="490" spans="1:11" ht="24.75" customHeight="1">
      <c r="A490" s="12" t="s">
        <v>341</v>
      </c>
      <c r="B490" s="2" t="s">
        <v>432</v>
      </c>
      <c r="C490" s="2" t="s">
        <v>685</v>
      </c>
      <c r="D490" s="2" t="s">
        <v>763</v>
      </c>
      <c r="E490" s="8">
        <v>2</v>
      </c>
      <c r="F490" s="22">
        <v>2</v>
      </c>
      <c r="G490" s="2"/>
      <c r="H490" s="2">
        <v>99</v>
      </c>
      <c r="I490" s="7">
        <f>PRODUCT(H490,1.15)</f>
        <v>113.85</v>
      </c>
      <c r="J490" s="7">
        <f>PRODUCT(I490,F490)</f>
        <v>227.7</v>
      </c>
      <c r="K490" s="37"/>
    </row>
    <row r="491" spans="1:11" s="20" customFormat="1" ht="24.75" customHeight="1">
      <c r="A491" s="17" t="s">
        <v>341</v>
      </c>
      <c r="B491" s="17" t="s">
        <v>432</v>
      </c>
      <c r="C491" s="17" t="s">
        <v>685</v>
      </c>
      <c r="D491" s="17" t="s">
        <v>42</v>
      </c>
      <c r="E491" s="18">
        <v>3</v>
      </c>
      <c r="F491" s="24">
        <v>10</v>
      </c>
      <c r="G491" s="17"/>
      <c r="H491" s="17">
        <v>99</v>
      </c>
      <c r="I491" s="19">
        <f>PRODUCT(H491,1.15)</f>
        <v>113.85</v>
      </c>
      <c r="J491" s="19">
        <f>PRODUCT(I491,F491)</f>
        <v>1138.5</v>
      </c>
      <c r="K491" s="38">
        <f>SUM(J488:J491)</f>
        <v>2277</v>
      </c>
    </row>
    <row r="492" spans="1:11" ht="24.75" customHeight="1">
      <c r="A492" s="2" t="s">
        <v>507</v>
      </c>
      <c r="B492" s="2" t="s">
        <v>212</v>
      </c>
      <c r="C492" s="2" t="s">
        <v>486</v>
      </c>
      <c r="D492" s="2" t="s">
        <v>763</v>
      </c>
      <c r="E492" s="8">
        <v>3</v>
      </c>
      <c r="F492" s="22">
        <v>1</v>
      </c>
      <c r="G492" s="2"/>
      <c r="H492" s="2">
        <v>136</v>
      </c>
      <c r="I492" s="7">
        <f>PRODUCT(H492,1.15)</f>
        <v>156.39999999999998</v>
      </c>
      <c r="J492" s="7">
        <f>PRODUCT(I492,F492)</f>
        <v>156.39999999999998</v>
      </c>
      <c r="K492" s="37"/>
    </row>
    <row r="493" spans="1:11" ht="24.75" customHeight="1">
      <c r="A493" s="2" t="s">
        <v>507</v>
      </c>
      <c r="B493" s="2" t="s">
        <v>866</v>
      </c>
      <c r="C493" s="2" t="s">
        <v>603</v>
      </c>
      <c r="D493" s="2" t="s">
        <v>763</v>
      </c>
      <c r="E493" s="8">
        <v>3</v>
      </c>
      <c r="F493" s="22">
        <v>1</v>
      </c>
      <c r="G493" s="2"/>
      <c r="H493" s="2">
        <v>111</v>
      </c>
      <c r="I493" s="7">
        <f>PRODUCT(H493,1.15)</f>
        <v>127.64999999999999</v>
      </c>
      <c r="J493" s="7">
        <f>PRODUCT(I493,F493)</f>
        <v>127.64999999999999</v>
      </c>
      <c r="K493" s="37"/>
    </row>
    <row r="494" spans="1:11" ht="24.75" customHeight="1">
      <c r="A494" s="2" t="s">
        <v>507</v>
      </c>
      <c r="B494" s="2" t="s">
        <v>212</v>
      </c>
      <c r="C494" s="2" t="s">
        <v>603</v>
      </c>
      <c r="D494" s="2" t="s">
        <v>616</v>
      </c>
      <c r="E494" s="8">
        <v>3</v>
      </c>
      <c r="F494" s="22">
        <v>1</v>
      </c>
      <c r="G494" s="2"/>
      <c r="H494" s="2">
        <v>111</v>
      </c>
      <c r="I494" s="7">
        <f>PRODUCT(H494,1.15)</f>
        <v>127.64999999999999</v>
      </c>
      <c r="J494" s="7">
        <f>PRODUCT(I494,F494)</f>
        <v>127.64999999999999</v>
      </c>
      <c r="K494" s="37"/>
    </row>
    <row r="495" spans="1:11" ht="24.75" customHeight="1">
      <c r="A495" s="12" t="s">
        <v>507</v>
      </c>
      <c r="B495" s="2" t="s">
        <v>212</v>
      </c>
      <c r="C495" s="2" t="s">
        <v>477</v>
      </c>
      <c r="D495" s="2" t="s">
        <v>763</v>
      </c>
      <c r="E495" s="8">
        <v>3</v>
      </c>
      <c r="F495" s="22">
        <v>1</v>
      </c>
      <c r="G495" s="2"/>
      <c r="H495" s="2">
        <v>76</v>
      </c>
      <c r="I495" s="7">
        <f>PRODUCT(H495,1.15)</f>
        <v>87.39999999999999</v>
      </c>
      <c r="J495" s="7">
        <f>PRODUCT(I495,F495)</f>
        <v>87.39999999999999</v>
      </c>
      <c r="K495" s="37"/>
    </row>
    <row r="496" spans="1:11" s="20" customFormat="1" ht="24.75" customHeight="1">
      <c r="A496" s="17" t="s">
        <v>507</v>
      </c>
      <c r="B496" s="17" t="s">
        <v>212</v>
      </c>
      <c r="C496" s="17" t="s">
        <v>477</v>
      </c>
      <c r="D496" s="17" t="s">
        <v>345</v>
      </c>
      <c r="E496" s="18">
        <v>3</v>
      </c>
      <c r="F496" s="24">
        <v>1</v>
      </c>
      <c r="G496" s="17"/>
      <c r="H496" s="17">
        <v>76</v>
      </c>
      <c r="I496" s="19">
        <f>PRODUCT(H496,1.15)</f>
        <v>87.39999999999999</v>
      </c>
      <c r="J496" s="19">
        <f>PRODUCT(I496,F496)</f>
        <v>87.39999999999999</v>
      </c>
      <c r="K496" s="38">
        <f>SUM(J492:J496)</f>
        <v>586.4999999999999</v>
      </c>
    </row>
    <row r="497" spans="1:11" s="20" customFormat="1" ht="24.75" customHeight="1">
      <c r="A497" s="16" t="s">
        <v>177</v>
      </c>
      <c r="B497" s="21" t="s">
        <v>178</v>
      </c>
      <c r="C497" s="21" t="s">
        <v>179</v>
      </c>
      <c r="D497" s="21" t="s">
        <v>763</v>
      </c>
      <c r="E497" s="18">
        <v>4</v>
      </c>
      <c r="F497" s="24">
        <v>1</v>
      </c>
      <c r="G497" s="17"/>
      <c r="H497" s="17">
        <v>156</v>
      </c>
      <c r="I497" s="19">
        <f>PRODUCT(H497,1.15)</f>
        <v>179.39999999999998</v>
      </c>
      <c r="J497" s="19">
        <f>PRODUCT(I497,F497)</f>
        <v>179.39999999999998</v>
      </c>
      <c r="K497" s="38">
        <f>SUM(J497)</f>
        <v>179.39999999999998</v>
      </c>
    </row>
    <row r="498" spans="1:11" ht="24.75" customHeight="1">
      <c r="A498" s="2" t="s">
        <v>503</v>
      </c>
      <c r="B498" s="2" t="s">
        <v>786</v>
      </c>
      <c r="C498" s="2" t="s">
        <v>441</v>
      </c>
      <c r="D498" s="2" t="s">
        <v>496</v>
      </c>
      <c r="E498" s="10" t="s">
        <v>904</v>
      </c>
      <c r="F498" s="22">
        <v>1</v>
      </c>
      <c r="G498" s="2"/>
      <c r="H498" s="2">
        <v>155</v>
      </c>
      <c r="I498" s="7">
        <f>PRODUCT(H498,1.15)</f>
        <v>178.25</v>
      </c>
      <c r="J498" s="7">
        <f>PRODUCT(I498,F498)</f>
        <v>178.25</v>
      </c>
      <c r="K498" s="37"/>
    </row>
    <row r="499" spans="1:11" ht="24.75" customHeight="1">
      <c r="A499" s="2" t="s">
        <v>503</v>
      </c>
      <c r="B499" s="2" t="s">
        <v>576</v>
      </c>
      <c r="C499" s="2" t="s">
        <v>527</v>
      </c>
      <c r="D499" s="2" t="s">
        <v>196</v>
      </c>
      <c r="E499" s="10" t="s">
        <v>904</v>
      </c>
      <c r="F499" s="22">
        <v>1</v>
      </c>
      <c r="G499" s="2"/>
      <c r="H499" s="2">
        <v>177</v>
      </c>
      <c r="I499" s="7">
        <f>PRODUCT(H499,1.15)</f>
        <v>203.54999999999998</v>
      </c>
      <c r="J499" s="7">
        <f>PRODUCT(I499,F499)</f>
        <v>203.54999999999998</v>
      </c>
      <c r="K499" s="37"/>
    </row>
    <row r="500" spans="1:11" ht="24.75" customHeight="1">
      <c r="A500" s="2" t="s">
        <v>503</v>
      </c>
      <c r="B500" s="2" t="s">
        <v>786</v>
      </c>
      <c r="C500" s="2" t="s">
        <v>566</v>
      </c>
      <c r="D500" s="2" t="s">
        <v>464</v>
      </c>
      <c r="E500" s="8">
        <v>3</v>
      </c>
      <c r="F500" s="22">
        <v>0</v>
      </c>
      <c r="G500" s="2"/>
      <c r="H500" s="2">
        <v>94</v>
      </c>
      <c r="I500" s="7">
        <f>PRODUCT(H500,1.15)</f>
        <v>108.1</v>
      </c>
      <c r="J500" s="7">
        <f>PRODUCT(I500,F500)</f>
        <v>0</v>
      </c>
      <c r="K500" s="37"/>
    </row>
    <row r="501" spans="1:11" s="20" customFormat="1" ht="24.75" customHeight="1">
      <c r="A501" s="17" t="s">
        <v>503</v>
      </c>
      <c r="B501" s="17" t="s">
        <v>786</v>
      </c>
      <c r="C501" s="17" t="s">
        <v>822</v>
      </c>
      <c r="D501" s="17" t="s">
        <v>342</v>
      </c>
      <c r="E501" s="18">
        <v>3</v>
      </c>
      <c r="F501" s="24">
        <v>2</v>
      </c>
      <c r="G501" s="17"/>
      <c r="H501" s="17">
        <v>125</v>
      </c>
      <c r="I501" s="19">
        <f>PRODUCT(H501,1.15)</f>
        <v>143.75</v>
      </c>
      <c r="J501" s="19">
        <f>PRODUCT(I501,F501)</f>
        <v>287.5</v>
      </c>
      <c r="K501" s="38">
        <f>SUM(J498:J501)</f>
        <v>669.3</v>
      </c>
    </row>
    <row r="502" spans="1:11" ht="24.75" customHeight="1">
      <c r="A502" s="2" t="s">
        <v>501</v>
      </c>
      <c r="B502" s="2" t="s">
        <v>310</v>
      </c>
      <c r="C502" s="2" t="s">
        <v>5</v>
      </c>
      <c r="D502" s="2" t="s">
        <v>407</v>
      </c>
      <c r="E502" s="8">
        <v>2</v>
      </c>
      <c r="F502" s="22">
        <v>1</v>
      </c>
      <c r="G502" s="2"/>
      <c r="H502" s="2">
        <v>74</v>
      </c>
      <c r="I502" s="7">
        <f>PRODUCT(H502,1.15)</f>
        <v>85.1</v>
      </c>
      <c r="J502" s="7">
        <f>PRODUCT(I502,F502)</f>
        <v>85.1</v>
      </c>
      <c r="K502" s="37"/>
    </row>
    <row r="503" spans="1:11" ht="24.75" customHeight="1">
      <c r="A503" s="2" t="s">
        <v>501</v>
      </c>
      <c r="B503" s="2" t="s">
        <v>760</v>
      </c>
      <c r="C503" s="2" t="s">
        <v>6</v>
      </c>
      <c r="D503" s="2" t="s">
        <v>528</v>
      </c>
      <c r="E503" s="8">
        <v>2</v>
      </c>
      <c r="F503" s="22">
        <v>2</v>
      </c>
      <c r="G503" s="2"/>
      <c r="H503" s="2">
        <v>46</v>
      </c>
      <c r="I503" s="7">
        <f>PRODUCT(H503,1.15)</f>
        <v>52.9</v>
      </c>
      <c r="J503" s="7">
        <f>PRODUCT(I503,F503)</f>
        <v>105.8</v>
      </c>
      <c r="K503" s="37"/>
    </row>
    <row r="504" spans="1:11" ht="24.75" customHeight="1">
      <c r="A504" s="2" t="s">
        <v>501</v>
      </c>
      <c r="B504" s="2" t="s">
        <v>8</v>
      </c>
      <c r="C504" s="2" t="s">
        <v>6</v>
      </c>
      <c r="D504" s="2" t="s">
        <v>630</v>
      </c>
      <c r="E504" s="8">
        <v>2</v>
      </c>
      <c r="F504" s="22">
        <v>2</v>
      </c>
      <c r="G504" s="2"/>
      <c r="H504" s="2">
        <v>46</v>
      </c>
      <c r="I504" s="7">
        <f>PRODUCT(H504,1.15)</f>
        <v>52.9</v>
      </c>
      <c r="J504" s="7">
        <f>PRODUCT(I504,F504)</f>
        <v>105.8</v>
      </c>
      <c r="K504" s="37"/>
    </row>
    <row r="505" spans="1:11" ht="24.75" customHeight="1">
      <c r="A505" s="2" t="s">
        <v>501</v>
      </c>
      <c r="B505" s="2" t="s">
        <v>388</v>
      </c>
      <c r="C505" s="2" t="s">
        <v>525</v>
      </c>
      <c r="D505" s="2" t="s">
        <v>526</v>
      </c>
      <c r="E505" s="8">
        <v>2</v>
      </c>
      <c r="F505" s="22">
        <v>2</v>
      </c>
      <c r="G505" s="2"/>
      <c r="H505" s="2">
        <v>32</v>
      </c>
      <c r="I505" s="7">
        <f>PRODUCT(H505,1.15)</f>
        <v>36.8</v>
      </c>
      <c r="J505" s="7">
        <f>PRODUCT(I505,F505)</f>
        <v>73.6</v>
      </c>
      <c r="K505" s="37"/>
    </row>
    <row r="506" spans="1:11" s="20" customFormat="1" ht="24.75" customHeight="1">
      <c r="A506" s="17" t="s">
        <v>501</v>
      </c>
      <c r="B506" s="17" t="s">
        <v>760</v>
      </c>
      <c r="C506" s="17" t="s">
        <v>7</v>
      </c>
      <c r="D506" s="17" t="s">
        <v>528</v>
      </c>
      <c r="E506" s="18">
        <v>2</v>
      </c>
      <c r="F506" s="24">
        <v>1</v>
      </c>
      <c r="G506" s="17"/>
      <c r="H506" s="17">
        <v>59</v>
      </c>
      <c r="I506" s="19">
        <f>PRODUCT(H506,1.15)</f>
        <v>67.85</v>
      </c>
      <c r="J506" s="19">
        <f>PRODUCT(I506,F506)</f>
        <v>67.85</v>
      </c>
      <c r="K506" s="38">
        <f>SUM(J502:J506)</f>
        <v>438.15</v>
      </c>
    </row>
    <row r="507" spans="1:11" ht="24.75" customHeight="1">
      <c r="A507" s="2" t="s">
        <v>744</v>
      </c>
      <c r="B507" s="2" t="s">
        <v>500</v>
      </c>
      <c r="C507" s="2" t="s">
        <v>778</v>
      </c>
      <c r="D507" s="2" t="s">
        <v>751</v>
      </c>
      <c r="E507" s="8">
        <v>3</v>
      </c>
      <c r="F507" s="22">
        <v>1</v>
      </c>
      <c r="G507" s="2"/>
      <c r="H507" s="2">
        <v>115</v>
      </c>
      <c r="I507" s="7">
        <f>PRODUCT(H507,1.15)</f>
        <v>132.25</v>
      </c>
      <c r="J507" s="7">
        <f>PRODUCT(I507,F507)</f>
        <v>132.25</v>
      </c>
      <c r="K507" s="37"/>
    </row>
    <row r="508" spans="1:11" ht="24.75" customHeight="1">
      <c r="A508" s="2" t="s">
        <v>744</v>
      </c>
      <c r="B508" s="2" t="s">
        <v>500</v>
      </c>
      <c r="C508" s="2" t="s">
        <v>778</v>
      </c>
      <c r="D508" s="2" t="s">
        <v>763</v>
      </c>
      <c r="E508" s="8">
        <v>3</v>
      </c>
      <c r="F508" s="22">
        <v>1</v>
      </c>
      <c r="G508" s="2"/>
      <c r="H508" s="2">
        <v>115</v>
      </c>
      <c r="I508" s="7">
        <f>PRODUCT(H508,1.15)</f>
        <v>132.25</v>
      </c>
      <c r="J508" s="7">
        <f>PRODUCT(I508,F508)</f>
        <v>132.25</v>
      </c>
      <c r="K508" s="37"/>
    </row>
    <row r="509" spans="1:11" ht="24.75" customHeight="1">
      <c r="A509" s="2" t="s">
        <v>744</v>
      </c>
      <c r="B509" s="2" t="s">
        <v>395</v>
      </c>
      <c r="C509" s="2" t="s">
        <v>839</v>
      </c>
      <c r="D509" s="2" t="s">
        <v>763</v>
      </c>
      <c r="E509" s="8">
        <v>3</v>
      </c>
      <c r="F509" s="22">
        <v>1</v>
      </c>
      <c r="G509" s="2"/>
      <c r="H509" s="2">
        <v>104</v>
      </c>
      <c r="I509" s="7">
        <f>PRODUCT(H509,1.15)</f>
        <v>119.6</v>
      </c>
      <c r="J509" s="7">
        <f>PRODUCT(I509,F509)</f>
        <v>119.6</v>
      </c>
      <c r="K509" s="37"/>
    </row>
    <row r="510" spans="1:11" ht="24.75" customHeight="1">
      <c r="A510" s="2" t="s">
        <v>744</v>
      </c>
      <c r="B510" s="2" t="s">
        <v>240</v>
      </c>
      <c r="C510" s="2" t="s">
        <v>839</v>
      </c>
      <c r="D510" s="2" t="s">
        <v>751</v>
      </c>
      <c r="E510" s="8">
        <v>3</v>
      </c>
      <c r="F510" s="22">
        <v>1</v>
      </c>
      <c r="G510" s="2"/>
      <c r="H510" s="2">
        <v>104</v>
      </c>
      <c r="I510" s="7">
        <f>PRODUCT(H510,1.15)</f>
        <v>119.6</v>
      </c>
      <c r="J510" s="7">
        <f>PRODUCT(I510,F510)</f>
        <v>119.6</v>
      </c>
      <c r="K510" s="37"/>
    </row>
    <row r="511" spans="1:11" ht="24.75" customHeight="1">
      <c r="A511" s="2" t="s">
        <v>744</v>
      </c>
      <c r="B511" s="2" t="s">
        <v>395</v>
      </c>
      <c r="C511" s="2" t="s">
        <v>379</v>
      </c>
      <c r="D511" s="2" t="s">
        <v>751</v>
      </c>
      <c r="E511" s="8">
        <v>2</v>
      </c>
      <c r="F511" s="22">
        <v>1</v>
      </c>
      <c r="G511" s="2"/>
      <c r="H511" s="2">
        <v>115</v>
      </c>
      <c r="I511" s="7">
        <f>PRODUCT(H511,1.15)</f>
        <v>132.25</v>
      </c>
      <c r="J511" s="7">
        <f>PRODUCT(I511,F511)</f>
        <v>132.25</v>
      </c>
      <c r="K511" s="37"/>
    </row>
    <row r="512" spans="1:11" ht="24.75" customHeight="1">
      <c r="A512" s="2" t="s">
        <v>744</v>
      </c>
      <c r="B512" s="2" t="s">
        <v>240</v>
      </c>
      <c r="C512" s="2" t="s">
        <v>379</v>
      </c>
      <c r="D512" s="2" t="s">
        <v>763</v>
      </c>
      <c r="E512" s="8">
        <v>2</v>
      </c>
      <c r="F512" s="22">
        <v>1</v>
      </c>
      <c r="G512" s="2"/>
      <c r="H512" s="2">
        <v>115</v>
      </c>
      <c r="I512" s="7">
        <f>PRODUCT(H512,1.15)</f>
        <v>132.25</v>
      </c>
      <c r="J512" s="7">
        <f>PRODUCT(I512,F512)</f>
        <v>132.25</v>
      </c>
      <c r="K512" s="37"/>
    </row>
    <row r="513" spans="1:11" ht="24.75" customHeight="1">
      <c r="A513" s="2" t="s">
        <v>744</v>
      </c>
      <c r="B513" s="2" t="s">
        <v>786</v>
      </c>
      <c r="C513" s="2" t="s">
        <v>843</v>
      </c>
      <c r="D513" s="2" t="s">
        <v>496</v>
      </c>
      <c r="E513" s="8">
        <v>2</v>
      </c>
      <c r="F513" s="22">
        <v>1</v>
      </c>
      <c r="G513" s="2"/>
      <c r="H513" s="2">
        <v>148</v>
      </c>
      <c r="I513" s="7">
        <f>PRODUCT(H513,1.15)</f>
        <v>170.2</v>
      </c>
      <c r="J513" s="7">
        <f>PRODUCT(I513,F513)</f>
        <v>170.2</v>
      </c>
      <c r="K513" s="37"/>
    </row>
    <row r="514" spans="1:11" ht="24.75" customHeight="1">
      <c r="A514" s="2" t="s">
        <v>744</v>
      </c>
      <c r="B514" s="2" t="s">
        <v>786</v>
      </c>
      <c r="C514" s="2" t="s">
        <v>441</v>
      </c>
      <c r="D514" s="2" t="s">
        <v>342</v>
      </c>
      <c r="E514" s="8">
        <v>2</v>
      </c>
      <c r="F514" s="22">
        <v>1</v>
      </c>
      <c r="G514" s="2"/>
      <c r="H514" s="2">
        <v>155</v>
      </c>
      <c r="I514" s="7">
        <f>PRODUCT(H514,1.15)</f>
        <v>178.25</v>
      </c>
      <c r="J514" s="7">
        <f>PRODUCT(I514,F514)</f>
        <v>178.25</v>
      </c>
      <c r="K514" s="37"/>
    </row>
    <row r="515" spans="1:11" ht="24.75" customHeight="1">
      <c r="A515" s="2" t="s">
        <v>744</v>
      </c>
      <c r="B515" s="2" t="s">
        <v>786</v>
      </c>
      <c r="C515" s="2" t="s">
        <v>566</v>
      </c>
      <c r="D515" s="2" t="s">
        <v>342</v>
      </c>
      <c r="E515" s="8">
        <v>4</v>
      </c>
      <c r="F515" s="22">
        <v>2</v>
      </c>
      <c r="G515" s="2"/>
      <c r="H515" s="2">
        <v>94</v>
      </c>
      <c r="I515" s="7">
        <f>PRODUCT(H515,1.15)</f>
        <v>108.1</v>
      </c>
      <c r="J515" s="7">
        <f>PRODUCT(I515,F515)</f>
        <v>216.2</v>
      </c>
      <c r="K515" s="37"/>
    </row>
    <row r="516" spans="1:11" ht="24.75" customHeight="1">
      <c r="A516" s="2" t="s">
        <v>744</v>
      </c>
      <c r="B516" s="2" t="s">
        <v>786</v>
      </c>
      <c r="C516" s="2" t="s">
        <v>566</v>
      </c>
      <c r="D516" s="2" t="s">
        <v>763</v>
      </c>
      <c r="E516" s="8">
        <v>4</v>
      </c>
      <c r="F516" s="22">
        <v>2</v>
      </c>
      <c r="G516" s="2"/>
      <c r="H516" s="2">
        <v>94</v>
      </c>
      <c r="I516" s="7">
        <f>PRODUCT(H516,1.15)</f>
        <v>108.1</v>
      </c>
      <c r="J516" s="7">
        <f>PRODUCT(I516,F516)</f>
        <v>216.2</v>
      </c>
      <c r="K516" s="37"/>
    </row>
    <row r="517" spans="1:11" ht="24.75" customHeight="1">
      <c r="A517" s="2" t="s">
        <v>744</v>
      </c>
      <c r="B517" s="2" t="s">
        <v>568</v>
      </c>
      <c r="C517" s="2" t="s">
        <v>678</v>
      </c>
      <c r="D517" s="2" t="s">
        <v>610</v>
      </c>
      <c r="E517" s="8">
        <v>65</v>
      </c>
      <c r="F517" s="22">
        <v>1</v>
      </c>
      <c r="G517" s="2"/>
      <c r="H517" s="2">
        <v>195</v>
      </c>
      <c r="I517" s="7">
        <f>PRODUCT(H517,1.15)</f>
        <v>224.24999999999997</v>
      </c>
      <c r="J517" s="7">
        <f>PRODUCT(I517,F517)</f>
        <v>224.24999999999997</v>
      </c>
      <c r="K517" s="37"/>
    </row>
    <row r="518" spans="1:11" ht="24.75" customHeight="1">
      <c r="A518" s="2" t="s">
        <v>744</v>
      </c>
      <c r="B518" s="2" t="s">
        <v>568</v>
      </c>
      <c r="C518" s="2" t="s">
        <v>730</v>
      </c>
      <c r="D518" s="2" t="s">
        <v>610</v>
      </c>
      <c r="E518" s="8">
        <v>65</v>
      </c>
      <c r="F518" s="27">
        <v>0</v>
      </c>
      <c r="G518" s="2"/>
      <c r="H518" s="2">
        <v>185</v>
      </c>
      <c r="I518" s="7">
        <f>PRODUCT(H518,1.15)</f>
        <v>212.74999999999997</v>
      </c>
      <c r="J518" s="7">
        <f>PRODUCT(I518,F518)</f>
        <v>0</v>
      </c>
      <c r="K518" s="37"/>
    </row>
    <row r="519" spans="1:11" s="20" customFormat="1" ht="24.75" customHeight="1">
      <c r="A519" s="17" t="s">
        <v>744</v>
      </c>
      <c r="B519" s="17" t="s">
        <v>543</v>
      </c>
      <c r="C519" s="17" t="s">
        <v>209</v>
      </c>
      <c r="D519" s="17" t="s">
        <v>347</v>
      </c>
      <c r="E519" s="18" t="s">
        <v>219</v>
      </c>
      <c r="F519" s="24">
        <v>1</v>
      </c>
      <c r="G519" s="17"/>
      <c r="H519" s="17">
        <v>162</v>
      </c>
      <c r="I519" s="19">
        <f>PRODUCT(H519,1.15)</f>
        <v>186.29999999999998</v>
      </c>
      <c r="J519" s="19">
        <f>PRODUCT(I519,F519)</f>
        <v>186.29999999999998</v>
      </c>
      <c r="K519" s="38">
        <f>SUM(J507:J519)</f>
        <v>1959.6000000000001</v>
      </c>
    </row>
    <row r="520" spans="1:11" ht="24.75" customHeight="1">
      <c r="A520" s="12" t="s">
        <v>174</v>
      </c>
      <c r="B520" s="4" t="s">
        <v>753</v>
      </c>
      <c r="C520" s="4" t="s">
        <v>189</v>
      </c>
      <c r="D520" s="4" t="s">
        <v>751</v>
      </c>
      <c r="E520" s="9" t="s">
        <v>190</v>
      </c>
      <c r="F520" s="22">
        <v>1</v>
      </c>
      <c r="G520" s="2"/>
      <c r="H520" s="2">
        <v>435</v>
      </c>
      <c r="I520" s="7">
        <f>PRODUCT(H520,1.15)</f>
        <v>500.24999999999994</v>
      </c>
      <c r="J520" s="7">
        <f>PRODUCT(I520,F520)</f>
        <v>500.24999999999994</v>
      </c>
      <c r="K520" s="37"/>
    </row>
    <row r="521" spans="1:11" ht="24.75" customHeight="1">
      <c r="A521" s="12" t="s">
        <v>174</v>
      </c>
      <c r="B521" s="4" t="s">
        <v>250</v>
      </c>
      <c r="C521" s="4" t="s">
        <v>162</v>
      </c>
      <c r="D521" s="4" t="s">
        <v>175</v>
      </c>
      <c r="E521" s="8">
        <v>3</v>
      </c>
      <c r="F521" s="22">
        <v>1</v>
      </c>
      <c r="G521" s="2"/>
      <c r="H521" s="2">
        <v>97</v>
      </c>
      <c r="I521" s="7">
        <f>PRODUCT(H521,1.15)</f>
        <v>111.55</v>
      </c>
      <c r="J521" s="7">
        <f>PRODUCT(I521,F521)</f>
        <v>111.55</v>
      </c>
      <c r="K521" s="37"/>
    </row>
    <row r="522" spans="1:11" ht="24.75" customHeight="1">
      <c r="A522" s="12" t="s">
        <v>174</v>
      </c>
      <c r="B522" s="4" t="s">
        <v>713</v>
      </c>
      <c r="C522" s="4" t="s">
        <v>549</v>
      </c>
      <c r="D522" s="4" t="s">
        <v>175</v>
      </c>
      <c r="E522" s="8">
        <v>3</v>
      </c>
      <c r="F522" s="22">
        <v>2</v>
      </c>
      <c r="G522" s="2"/>
      <c r="H522" s="2">
        <v>70</v>
      </c>
      <c r="I522" s="7">
        <f>PRODUCT(H522,1.15)</f>
        <v>80.5</v>
      </c>
      <c r="J522" s="7">
        <f>PRODUCT(I522,F522)</f>
        <v>161</v>
      </c>
      <c r="K522" s="37"/>
    </row>
    <row r="523" spans="1:11" ht="24.75" customHeight="1">
      <c r="A523" s="12" t="s">
        <v>174</v>
      </c>
      <c r="B523" s="4" t="s">
        <v>250</v>
      </c>
      <c r="C523" s="4" t="s">
        <v>162</v>
      </c>
      <c r="D523" s="4" t="s">
        <v>21</v>
      </c>
      <c r="E523" s="8">
        <v>3</v>
      </c>
      <c r="F523" s="22">
        <v>0</v>
      </c>
      <c r="G523" s="2"/>
      <c r="H523" s="2">
        <v>97</v>
      </c>
      <c r="I523" s="7">
        <f>PRODUCT(H523,1.15)</f>
        <v>111.55</v>
      </c>
      <c r="J523" s="7">
        <f>PRODUCT(I523,F523)</f>
        <v>0</v>
      </c>
      <c r="K523" s="37"/>
    </row>
    <row r="524" spans="1:11" s="20" customFormat="1" ht="24.75" customHeight="1">
      <c r="A524" s="16" t="s">
        <v>174</v>
      </c>
      <c r="B524" s="21" t="s">
        <v>713</v>
      </c>
      <c r="C524" s="21" t="s">
        <v>176</v>
      </c>
      <c r="D524" s="21" t="s">
        <v>175</v>
      </c>
      <c r="E524" s="18">
        <v>4</v>
      </c>
      <c r="F524" s="24">
        <v>1</v>
      </c>
      <c r="G524" s="17"/>
      <c r="H524" s="17">
        <v>105</v>
      </c>
      <c r="I524" s="19">
        <f>PRODUCT(H524,1.15)</f>
        <v>120.74999999999999</v>
      </c>
      <c r="J524" s="19">
        <f>PRODUCT(I524,F524)</f>
        <v>120.74999999999999</v>
      </c>
      <c r="K524" s="38">
        <f>SUM(J520:J524)</f>
        <v>893.55</v>
      </c>
    </row>
    <row r="525" spans="1:11" ht="24.75" customHeight="1">
      <c r="A525" s="2" t="s">
        <v>227</v>
      </c>
      <c r="B525" s="2" t="s">
        <v>786</v>
      </c>
      <c r="C525" s="2" t="s">
        <v>881</v>
      </c>
      <c r="D525" s="2" t="s">
        <v>852</v>
      </c>
      <c r="E525" s="8">
        <v>3</v>
      </c>
      <c r="F525" s="22">
        <v>2</v>
      </c>
      <c r="G525" s="2"/>
      <c r="H525" s="2">
        <v>133</v>
      </c>
      <c r="I525" s="7">
        <f>PRODUCT(H525,1.15)</f>
        <v>152.95</v>
      </c>
      <c r="J525" s="7">
        <f>PRODUCT(I525,F525)</f>
        <v>305.9</v>
      </c>
      <c r="K525" s="37"/>
    </row>
    <row r="526" spans="1:11" ht="24.75" customHeight="1">
      <c r="A526" s="2" t="s">
        <v>227</v>
      </c>
      <c r="B526" s="2" t="s">
        <v>786</v>
      </c>
      <c r="C526" s="2" t="s">
        <v>881</v>
      </c>
      <c r="D526" s="2" t="s">
        <v>513</v>
      </c>
      <c r="E526" s="8">
        <v>3</v>
      </c>
      <c r="F526" s="22">
        <v>2</v>
      </c>
      <c r="G526" s="2"/>
      <c r="H526" s="2">
        <v>133</v>
      </c>
      <c r="I526" s="7">
        <f>PRODUCT(H526,1.15)</f>
        <v>152.95</v>
      </c>
      <c r="J526" s="7">
        <f>PRODUCT(I526,F526)</f>
        <v>305.9</v>
      </c>
      <c r="K526" s="37"/>
    </row>
    <row r="527" spans="1:11" ht="24.75" customHeight="1">
      <c r="A527" s="2" t="s">
        <v>227</v>
      </c>
      <c r="B527" s="2" t="s">
        <v>155</v>
      </c>
      <c r="C527" s="2" t="s">
        <v>334</v>
      </c>
      <c r="D527" s="2" t="s">
        <v>763</v>
      </c>
      <c r="E527" s="8">
        <v>3</v>
      </c>
      <c r="F527" s="22">
        <v>1</v>
      </c>
      <c r="G527" s="2"/>
      <c r="H527" s="2">
        <v>113</v>
      </c>
      <c r="I527" s="7">
        <f>PRODUCT(H527,1.15)</f>
        <v>129.95</v>
      </c>
      <c r="J527" s="7">
        <f>PRODUCT(I527,F527)</f>
        <v>129.95</v>
      </c>
      <c r="K527" s="37"/>
    </row>
    <row r="528" spans="1:11" ht="24.75" customHeight="1">
      <c r="A528" s="2" t="s">
        <v>227</v>
      </c>
      <c r="B528" s="2" t="s">
        <v>383</v>
      </c>
      <c r="C528" s="2" t="s">
        <v>788</v>
      </c>
      <c r="D528" s="2" t="s">
        <v>895</v>
      </c>
      <c r="E528" s="8">
        <v>3</v>
      </c>
      <c r="F528" s="22">
        <v>1</v>
      </c>
      <c r="G528" s="2"/>
      <c r="H528" s="2">
        <v>160</v>
      </c>
      <c r="I528" s="7">
        <f>PRODUCT(H528,1.15)</f>
        <v>184</v>
      </c>
      <c r="J528" s="7">
        <f>PRODUCT(I528,F528)</f>
        <v>184</v>
      </c>
      <c r="K528" s="37"/>
    </row>
    <row r="529" spans="1:11" ht="24.75" customHeight="1">
      <c r="A529" s="2" t="s">
        <v>227</v>
      </c>
      <c r="B529" s="2" t="s">
        <v>579</v>
      </c>
      <c r="C529" s="2" t="s">
        <v>833</v>
      </c>
      <c r="D529" s="2" t="s">
        <v>320</v>
      </c>
      <c r="E529" s="8">
        <v>4</v>
      </c>
      <c r="F529" s="22">
        <v>1</v>
      </c>
      <c r="G529" s="2"/>
      <c r="H529" s="2">
        <v>164</v>
      </c>
      <c r="I529" s="7">
        <f>PRODUCT(H529,1.15)</f>
        <v>188.6</v>
      </c>
      <c r="J529" s="7">
        <f>PRODUCT(I529,F529)</f>
        <v>188.6</v>
      </c>
      <c r="K529" s="37"/>
    </row>
    <row r="530" spans="1:11" ht="24.75" customHeight="1">
      <c r="A530" s="2" t="s">
        <v>227</v>
      </c>
      <c r="B530" s="2" t="s">
        <v>786</v>
      </c>
      <c r="C530" s="2" t="s">
        <v>411</v>
      </c>
      <c r="D530" s="2" t="s">
        <v>852</v>
      </c>
      <c r="E530" s="8">
        <v>4</v>
      </c>
      <c r="F530" s="22">
        <v>2</v>
      </c>
      <c r="G530" s="2"/>
      <c r="H530" s="2">
        <v>125</v>
      </c>
      <c r="I530" s="7">
        <f>PRODUCT(H530,1.15)</f>
        <v>143.75</v>
      </c>
      <c r="J530" s="7">
        <f>PRODUCT(I530,F530)</f>
        <v>287.5</v>
      </c>
      <c r="K530" s="37"/>
    </row>
    <row r="531" spans="1:11" ht="24.75" customHeight="1">
      <c r="A531" s="2" t="s">
        <v>227</v>
      </c>
      <c r="B531" s="2" t="s">
        <v>256</v>
      </c>
      <c r="C531" s="2" t="s">
        <v>524</v>
      </c>
      <c r="D531" s="2" t="s">
        <v>320</v>
      </c>
      <c r="E531" s="8">
        <v>3</v>
      </c>
      <c r="F531" s="22">
        <v>2</v>
      </c>
      <c r="G531" s="2"/>
      <c r="H531" s="2">
        <v>103</v>
      </c>
      <c r="I531" s="7">
        <f>PRODUCT(H531,1.15)</f>
        <v>118.44999999999999</v>
      </c>
      <c r="J531" s="7">
        <f>PRODUCT(I531,F531)</f>
        <v>236.89999999999998</v>
      </c>
      <c r="K531" s="37"/>
    </row>
    <row r="532" spans="1:11" ht="24.75" customHeight="1">
      <c r="A532" s="2" t="s">
        <v>227</v>
      </c>
      <c r="B532" s="2" t="s">
        <v>301</v>
      </c>
      <c r="C532" s="2" t="s">
        <v>703</v>
      </c>
      <c r="D532" s="2" t="s">
        <v>624</v>
      </c>
      <c r="E532" s="8">
        <v>3</v>
      </c>
      <c r="F532" s="22">
        <v>1</v>
      </c>
      <c r="G532" s="2"/>
      <c r="H532" s="2">
        <v>154</v>
      </c>
      <c r="I532" s="7">
        <f>PRODUCT(H532,1.15)</f>
        <v>177.1</v>
      </c>
      <c r="J532" s="7">
        <f>PRODUCT(I532,F532)</f>
        <v>177.1</v>
      </c>
      <c r="K532" s="37"/>
    </row>
    <row r="533" spans="1:11" ht="24.75" customHeight="1">
      <c r="A533" s="2" t="s">
        <v>227</v>
      </c>
      <c r="B533" s="2" t="s">
        <v>388</v>
      </c>
      <c r="C533" s="2" t="s">
        <v>867</v>
      </c>
      <c r="D533" s="2" t="s">
        <v>504</v>
      </c>
      <c r="E533" s="8">
        <v>3</v>
      </c>
      <c r="F533" s="22">
        <v>1</v>
      </c>
      <c r="G533" s="2"/>
      <c r="H533" s="2">
        <v>86</v>
      </c>
      <c r="I533" s="7">
        <f>PRODUCT(H533,1.15)</f>
        <v>98.89999999999999</v>
      </c>
      <c r="J533" s="7">
        <f>PRODUCT(I533,F533)</f>
        <v>98.89999999999999</v>
      </c>
      <c r="K533" s="37"/>
    </row>
    <row r="534" spans="1:11" ht="24.75" customHeight="1">
      <c r="A534" s="2" t="s">
        <v>227</v>
      </c>
      <c r="B534" s="2" t="s">
        <v>388</v>
      </c>
      <c r="C534" s="2" t="s">
        <v>867</v>
      </c>
      <c r="D534" s="2" t="s">
        <v>657</v>
      </c>
      <c r="E534" s="8">
        <v>3</v>
      </c>
      <c r="F534" s="22">
        <v>1</v>
      </c>
      <c r="G534" s="2"/>
      <c r="H534" s="2">
        <v>86</v>
      </c>
      <c r="I534" s="7">
        <f>PRODUCT(H534,1.15)</f>
        <v>98.89999999999999</v>
      </c>
      <c r="J534" s="7">
        <f>PRODUCT(I534,F534)</f>
        <v>98.89999999999999</v>
      </c>
      <c r="K534" s="37"/>
    </row>
    <row r="535" spans="1:11" ht="24.75" customHeight="1">
      <c r="A535" s="2" t="s">
        <v>227</v>
      </c>
      <c r="B535" s="2" t="s">
        <v>45</v>
      </c>
      <c r="C535" s="2" t="s">
        <v>340</v>
      </c>
      <c r="D535" s="2" t="s">
        <v>419</v>
      </c>
      <c r="E535" s="8">
        <v>5</v>
      </c>
      <c r="F535" s="22">
        <v>1</v>
      </c>
      <c r="G535" s="2"/>
      <c r="H535" s="2">
        <v>106</v>
      </c>
      <c r="I535" s="7">
        <f>PRODUCT(H535,1.15)</f>
        <v>121.89999999999999</v>
      </c>
      <c r="J535" s="7">
        <f>PRODUCT(I535,F535)</f>
        <v>121.89999999999999</v>
      </c>
      <c r="K535" s="37"/>
    </row>
    <row r="536" spans="1:11" ht="24.75" customHeight="1">
      <c r="A536" s="2" t="s">
        <v>227</v>
      </c>
      <c r="B536" s="2" t="s">
        <v>45</v>
      </c>
      <c r="C536" s="2" t="s">
        <v>340</v>
      </c>
      <c r="D536" s="2" t="s">
        <v>625</v>
      </c>
      <c r="E536" s="8">
        <v>5</v>
      </c>
      <c r="F536" s="22">
        <v>1</v>
      </c>
      <c r="G536" s="2"/>
      <c r="H536" s="2">
        <v>106</v>
      </c>
      <c r="I536" s="7">
        <f>PRODUCT(H536,1.15)</f>
        <v>121.89999999999999</v>
      </c>
      <c r="J536" s="7">
        <f>PRODUCT(I536,F536)</f>
        <v>121.89999999999999</v>
      </c>
      <c r="K536" s="37"/>
    </row>
    <row r="537" spans="1:11" ht="24.75" customHeight="1">
      <c r="A537" s="2" t="s">
        <v>227</v>
      </c>
      <c r="B537" s="2" t="s">
        <v>47</v>
      </c>
      <c r="C537" s="2" t="s">
        <v>777</v>
      </c>
      <c r="D537" s="2" t="s">
        <v>359</v>
      </c>
      <c r="E537" s="8">
        <v>5</v>
      </c>
      <c r="F537" s="22">
        <v>2</v>
      </c>
      <c r="G537" s="2"/>
      <c r="H537" s="2">
        <v>76</v>
      </c>
      <c r="I537" s="7">
        <f>PRODUCT(H537,1.15)</f>
        <v>87.39999999999999</v>
      </c>
      <c r="J537" s="7">
        <f>PRODUCT(I537,F537)</f>
        <v>174.79999999999998</v>
      </c>
      <c r="K537" s="37"/>
    </row>
    <row r="538" spans="1:11" ht="24.75" customHeight="1">
      <c r="A538" s="4" t="s">
        <v>227</v>
      </c>
      <c r="B538" s="2" t="s">
        <v>576</v>
      </c>
      <c r="C538" s="2" t="s">
        <v>495</v>
      </c>
      <c r="D538" s="2" t="s">
        <v>763</v>
      </c>
      <c r="E538" s="8">
        <v>4</v>
      </c>
      <c r="F538" s="22">
        <v>1</v>
      </c>
      <c r="G538" s="2"/>
      <c r="H538" s="2">
        <v>94</v>
      </c>
      <c r="I538" s="7">
        <f>PRODUCT(H538,1.15)</f>
        <v>108.1</v>
      </c>
      <c r="J538" s="7">
        <f>PRODUCT(I538,F538)</f>
        <v>108.1</v>
      </c>
      <c r="K538" s="37"/>
    </row>
    <row r="539" spans="1:11" ht="24.75" customHeight="1">
      <c r="A539" s="4" t="s">
        <v>227</v>
      </c>
      <c r="B539" s="2" t="s">
        <v>576</v>
      </c>
      <c r="C539" s="2" t="s">
        <v>392</v>
      </c>
      <c r="D539" s="2" t="s">
        <v>763</v>
      </c>
      <c r="E539" s="8">
        <v>4</v>
      </c>
      <c r="F539" s="22">
        <v>1</v>
      </c>
      <c r="G539" s="2"/>
      <c r="H539" s="2">
        <v>97</v>
      </c>
      <c r="I539" s="7">
        <f>PRODUCT(H539,1.15)</f>
        <v>111.55</v>
      </c>
      <c r="J539" s="7">
        <f>PRODUCT(I539,F539)</f>
        <v>111.55</v>
      </c>
      <c r="K539" s="37"/>
    </row>
    <row r="540" spans="1:11" ht="24.75" customHeight="1">
      <c r="A540" s="4" t="s">
        <v>227</v>
      </c>
      <c r="B540" s="2" t="s">
        <v>388</v>
      </c>
      <c r="C540" s="2" t="s">
        <v>371</v>
      </c>
      <c r="D540" s="2" t="s">
        <v>763</v>
      </c>
      <c r="E540" s="8">
        <v>4</v>
      </c>
      <c r="F540" s="22">
        <v>1</v>
      </c>
      <c r="G540" s="2"/>
      <c r="H540" s="2">
        <v>118</v>
      </c>
      <c r="I540" s="7">
        <f>PRODUCT(H540,1.15)</f>
        <v>135.7</v>
      </c>
      <c r="J540" s="7">
        <f>PRODUCT(I540,F540)</f>
        <v>135.7</v>
      </c>
      <c r="K540" s="37"/>
    </row>
    <row r="541" spans="1:11" ht="24.75" customHeight="1">
      <c r="A541" s="4" t="s">
        <v>227</v>
      </c>
      <c r="B541" s="2" t="s">
        <v>388</v>
      </c>
      <c r="C541" s="2" t="s">
        <v>731</v>
      </c>
      <c r="D541" s="2" t="s">
        <v>763</v>
      </c>
      <c r="E541" s="8">
        <v>4</v>
      </c>
      <c r="F541" s="22">
        <v>1</v>
      </c>
      <c r="G541" s="2"/>
      <c r="H541" s="2">
        <v>72</v>
      </c>
      <c r="I541" s="7">
        <f>PRODUCT(H541,1.15)</f>
        <v>82.8</v>
      </c>
      <c r="J541" s="7">
        <f>PRODUCT(I541,F541)</f>
        <v>82.8</v>
      </c>
      <c r="K541" s="37"/>
    </row>
    <row r="542" spans="1:11" ht="24.75" customHeight="1">
      <c r="A542" s="4" t="s">
        <v>227</v>
      </c>
      <c r="B542" s="2" t="s">
        <v>388</v>
      </c>
      <c r="C542" s="2" t="s">
        <v>731</v>
      </c>
      <c r="D542" s="2" t="s">
        <v>409</v>
      </c>
      <c r="E542" s="8">
        <v>4</v>
      </c>
      <c r="F542" s="22">
        <v>1</v>
      </c>
      <c r="G542" s="2"/>
      <c r="H542" s="2">
        <v>72</v>
      </c>
      <c r="I542" s="7">
        <f>PRODUCT(H542,1.15)</f>
        <v>82.8</v>
      </c>
      <c r="J542" s="7">
        <f>PRODUCT(I542,F542)</f>
        <v>82.8</v>
      </c>
      <c r="K542" s="37"/>
    </row>
    <row r="543" spans="1:11" ht="24.75" customHeight="1">
      <c r="A543" s="4" t="s">
        <v>227</v>
      </c>
      <c r="B543" s="2" t="s">
        <v>579</v>
      </c>
      <c r="C543" s="4" t="s">
        <v>919</v>
      </c>
      <c r="D543" s="2" t="s">
        <v>763</v>
      </c>
      <c r="E543" s="8">
        <v>4</v>
      </c>
      <c r="F543" s="22">
        <v>1</v>
      </c>
      <c r="G543" s="2"/>
      <c r="H543" s="2">
        <v>152</v>
      </c>
      <c r="I543" s="7">
        <f>PRODUCT(H543,1.15)</f>
        <v>174.79999999999998</v>
      </c>
      <c r="J543" s="7">
        <f>PRODUCT(I543,F543)</f>
        <v>174.79999999999998</v>
      </c>
      <c r="K543" s="37"/>
    </row>
    <row r="544" spans="1:11" ht="24.75" customHeight="1">
      <c r="A544" s="4" t="s">
        <v>227</v>
      </c>
      <c r="B544" s="2" t="s">
        <v>336</v>
      </c>
      <c r="C544" s="2" t="s">
        <v>278</v>
      </c>
      <c r="D544" s="2" t="s">
        <v>763</v>
      </c>
      <c r="E544" s="8">
        <v>4</v>
      </c>
      <c r="F544" s="22">
        <v>1</v>
      </c>
      <c r="G544" s="2"/>
      <c r="H544" s="2">
        <v>160</v>
      </c>
      <c r="I544" s="7">
        <f>PRODUCT(H544,1.15)</f>
        <v>184</v>
      </c>
      <c r="J544" s="7">
        <f>PRODUCT(I544,F544)</f>
        <v>184</v>
      </c>
      <c r="K544" s="37"/>
    </row>
    <row r="545" spans="1:11" ht="24.75" customHeight="1">
      <c r="A545" s="4" t="s">
        <v>227</v>
      </c>
      <c r="B545" s="2" t="s">
        <v>593</v>
      </c>
      <c r="C545" s="2" t="s">
        <v>453</v>
      </c>
      <c r="D545" s="2" t="s">
        <v>516</v>
      </c>
      <c r="E545" s="8">
        <v>4</v>
      </c>
      <c r="F545" s="22">
        <v>2</v>
      </c>
      <c r="G545" s="2"/>
      <c r="H545" s="2">
        <v>102</v>
      </c>
      <c r="I545" s="7">
        <f>PRODUCT(H545,1.15)</f>
        <v>117.3</v>
      </c>
      <c r="J545" s="7">
        <f>PRODUCT(I545,F545)</f>
        <v>234.6</v>
      </c>
      <c r="K545" s="37"/>
    </row>
    <row r="546" spans="1:11" s="20" customFormat="1" ht="24.75" customHeight="1">
      <c r="A546" s="21" t="s">
        <v>227</v>
      </c>
      <c r="B546" s="17" t="s">
        <v>576</v>
      </c>
      <c r="C546" s="17" t="s">
        <v>363</v>
      </c>
      <c r="D546" s="17" t="s">
        <v>763</v>
      </c>
      <c r="E546" s="18">
        <v>4</v>
      </c>
      <c r="F546" s="24">
        <v>1</v>
      </c>
      <c r="G546" s="17"/>
      <c r="H546" s="17">
        <v>124</v>
      </c>
      <c r="I546" s="19">
        <f>PRODUCT(H546,1.15)</f>
        <v>142.6</v>
      </c>
      <c r="J546" s="19">
        <f>PRODUCT(I546,F546)</f>
        <v>142.6</v>
      </c>
      <c r="K546" s="38">
        <f>SUM(J525:J546)</f>
        <v>3689.2000000000007</v>
      </c>
    </row>
    <row r="547" spans="1:11" ht="24.75" customHeight="1">
      <c r="A547" s="12" t="s">
        <v>180</v>
      </c>
      <c r="B547" s="4" t="s">
        <v>184</v>
      </c>
      <c r="C547" s="2" t="s">
        <v>183</v>
      </c>
      <c r="D547" s="4" t="s">
        <v>225</v>
      </c>
      <c r="E547" s="9" t="s">
        <v>219</v>
      </c>
      <c r="F547" s="22">
        <v>1</v>
      </c>
      <c r="G547" s="2"/>
      <c r="H547" s="2">
        <v>454</v>
      </c>
      <c r="I547" s="7">
        <f>PRODUCT(H547,1.15)</f>
        <v>522.0999999999999</v>
      </c>
      <c r="J547" s="7">
        <f>PRODUCT(I547,F547)</f>
        <v>522.0999999999999</v>
      </c>
      <c r="K547" s="37"/>
    </row>
    <row r="548" spans="1:11" s="20" customFormat="1" ht="24.75" customHeight="1">
      <c r="A548" s="16" t="s">
        <v>180</v>
      </c>
      <c r="B548" s="21" t="s">
        <v>181</v>
      </c>
      <c r="C548" s="21" t="s">
        <v>182</v>
      </c>
      <c r="D548" s="21" t="s">
        <v>763</v>
      </c>
      <c r="E548" s="18">
        <v>6</v>
      </c>
      <c r="F548" s="28">
        <v>0</v>
      </c>
      <c r="G548" s="17"/>
      <c r="H548" s="17">
        <v>169</v>
      </c>
      <c r="I548" s="19">
        <f>PRODUCT(H548,1.15)</f>
        <v>194.35</v>
      </c>
      <c r="J548" s="19">
        <f>PRODUCT(I548,F548)</f>
        <v>0</v>
      </c>
      <c r="K548" s="38">
        <f>SUM(J547:J548)</f>
        <v>522.0999999999999</v>
      </c>
    </row>
    <row r="549" spans="1:11" ht="24.75" customHeight="1">
      <c r="A549" s="2" t="s">
        <v>287</v>
      </c>
      <c r="B549" s="2" t="s">
        <v>714</v>
      </c>
      <c r="C549" s="2" t="s">
        <v>309</v>
      </c>
      <c r="D549" s="2" t="s">
        <v>635</v>
      </c>
      <c r="E549" s="8" t="s">
        <v>220</v>
      </c>
      <c r="F549" s="22">
        <v>1</v>
      </c>
      <c r="G549" s="2"/>
      <c r="H549" s="2">
        <v>176</v>
      </c>
      <c r="I549" s="7">
        <f>PRODUCT(H549,1.15)</f>
        <v>202.39999999999998</v>
      </c>
      <c r="J549" s="7">
        <f>PRODUCT(I549,F549)</f>
        <v>202.39999999999998</v>
      </c>
      <c r="K549" s="37"/>
    </row>
    <row r="550" spans="1:11" ht="24.75" customHeight="1">
      <c r="A550" s="2" t="s">
        <v>287</v>
      </c>
      <c r="B550" s="2" t="s">
        <v>534</v>
      </c>
      <c r="C550" s="2" t="s">
        <v>255</v>
      </c>
      <c r="D550" s="2" t="s">
        <v>763</v>
      </c>
      <c r="E550" s="8" t="s">
        <v>223</v>
      </c>
      <c r="F550" s="22">
        <v>1</v>
      </c>
      <c r="G550" s="2"/>
      <c r="H550" s="2">
        <v>119</v>
      </c>
      <c r="I550" s="7">
        <f>PRODUCT(H550,1.15)</f>
        <v>136.85</v>
      </c>
      <c r="J550" s="7">
        <f>PRODUCT(I550,F550)</f>
        <v>136.85</v>
      </c>
      <c r="K550" s="37"/>
    </row>
    <row r="551" spans="1:11" ht="24.75" customHeight="1">
      <c r="A551" s="2" t="s">
        <v>287</v>
      </c>
      <c r="B551" s="2" t="s">
        <v>534</v>
      </c>
      <c r="C551" s="2" t="s">
        <v>202</v>
      </c>
      <c r="D551" s="2" t="s">
        <v>751</v>
      </c>
      <c r="E551" s="8" t="s">
        <v>223</v>
      </c>
      <c r="F551" s="22">
        <v>2</v>
      </c>
      <c r="G551" s="2"/>
      <c r="H551" s="2">
        <v>119</v>
      </c>
      <c r="I551" s="7">
        <f>PRODUCT(H551,1.15)</f>
        <v>136.85</v>
      </c>
      <c r="J551" s="7">
        <f>PRODUCT(I551,F551)</f>
        <v>273.7</v>
      </c>
      <c r="K551" s="37"/>
    </row>
    <row r="552" spans="1:11" ht="24.75" customHeight="1">
      <c r="A552" s="2" t="s">
        <v>287</v>
      </c>
      <c r="B552" s="2" t="s">
        <v>786</v>
      </c>
      <c r="C552" s="2" t="s">
        <v>771</v>
      </c>
      <c r="D552" s="2" t="s">
        <v>513</v>
      </c>
      <c r="E552" s="8">
        <v>3</v>
      </c>
      <c r="F552" s="22">
        <v>1</v>
      </c>
      <c r="G552" s="2"/>
      <c r="H552" s="2">
        <v>118</v>
      </c>
      <c r="I552" s="7">
        <f>PRODUCT(H552,1.15)</f>
        <v>135.7</v>
      </c>
      <c r="J552" s="7">
        <f>PRODUCT(I552,F552)</f>
        <v>135.7</v>
      </c>
      <c r="K552" s="37"/>
    </row>
    <row r="553" spans="1:11" ht="24.75" customHeight="1">
      <c r="A553" s="2" t="s">
        <v>287</v>
      </c>
      <c r="B553" s="2" t="s">
        <v>310</v>
      </c>
      <c r="C553" s="2" t="s">
        <v>671</v>
      </c>
      <c r="D553" s="2" t="s">
        <v>763</v>
      </c>
      <c r="E553" s="8">
        <v>2</v>
      </c>
      <c r="F553" s="22">
        <v>2</v>
      </c>
      <c r="G553" s="2"/>
      <c r="H553" s="2">
        <v>144</v>
      </c>
      <c r="I553" s="7">
        <f>PRODUCT(H553,1.15)</f>
        <v>165.6</v>
      </c>
      <c r="J553" s="7">
        <f>PRODUCT(I553,F553)</f>
        <v>331.2</v>
      </c>
      <c r="K553" s="37"/>
    </row>
    <row r="554" spans="1:11" s="20" customFormat="1" ht="24.75" customHeight="1">
      <c r="A554" s="17" t="s">
        <v>287</v>
      </c>
      <c r="B554" s="17" t="s">
        <v>576</v>
      </c>
      <c r="C554" s="17" t="s">
        <v>415</v>
      </c>
      <c r="D554" s="17" t="s">
        <v>290</v>
      </c>
      <c r="E554" s="18">
        <v>3</v>
      </c>
      <c r="F554" s="24">
        <v>2</v>
      </c>
      <c r="G554" s="17"/>
      <c r="H554" s="17">
        <v>108</v>
      </c>
      <c r="I554" s="19">
        <f>PRODUCT(H554,1.15)</f>
        <v>124.19999999999999</v>
      </c>
      <c r="J554" s="19">
        <f>PRODUCT(I554,F554)</f>
        <v>248.39999999999998</v>
      </c>
      <c r="K554" s="38">
        <f>SUM(J549:J554)</f>
        <v>1328.25</v>
      </c>
    </row>
    <row r="555" spans="1:11" ht="24.75" customHeight="1">
      <c r="A555" s="2" t="s">
        <v>203</v>
      </c>
      <c r="B555" s="2" t="s">
        <v>638</v>
      </c>
      <c r="C555" s="2" t="s">
        <v>530</v>
      </c>
      <c r="D555" s="2" t="s">
        <v>156</v>
      </c>
      <c r="E555" s="8" t="s">
        <v>841</v>
      </c>
      <c r="F555" s="22">
        <v>3</v>
      </c>
      <c r="G555" s="2"/>
      <c r="H555" s="2">
        <v>133</v>
      </c>
      <c r="I555" s="7">
        <f>PRODUCT(H555,1.15)</f>
        <v>152.95</v>
      </c>
      <c r="J555" s="7">
        <f>PRODUCT(I555,F555)</f>
        <v>458.84999999999997</v>
      </c>
      <c r="K555" s="37"/>
    </row>
    <row r="556" spans="1:11" s="20" customFormat="1" ht="24.75" customHeight="1">
      <c r="A556" s="17" t="s">
        <v>636</v>
      </c>
      <c r="B556" s="17" t="s">
        <v>698</v>
      </c>
      <c r="C556" s="17" t="s">
        <v>676</v>
      </c>
      <c r="D556" s="17" t="s">
        <v>157</v>
      </c>
      <c r="E556" s="18" t="s">
        <v>158</v>
      </c>
      <c r="F556" s="24">
        <v>2</v>
      </c>
      <c r="G556" s="21"/>
      <c r="H556" s="17">
        <v>277</v>
      </c>
      <c r="I556" s="19">
        <f>PRODUCT(H556,1.15)</f>
        <v>318.54999999999995</v>
      </c>
      <c r="J556" s="19">
        <f>PRODUCT(I556,F556)</f>
        <v>637.0999999999999</v>
      </c>
      <c r="K556" s="38">
        <f>SUM(J555:J556)</f>
        <v>1095.9499999999998</v>
      </c>
    </row>
    <row r="557" spans="1:11" ht="24.75" customHeight="1">
      <c r="A557" s="2" t="s">
        <v>197</v>
      </c>
      <c r="B557" s="2" t="s">
        <v>518</v>
      </c>
      <c r="C557" s="2" t="s">
        <v>105</v>
      </c>
      <c r="D557" s="2" t="s">
        <v>246</v>
      </c>
      <c r="E557" s="8" t="s">
        <v>219</v>
      </c>
      <c r="F557" s="27">
        <v>0</v>
      </c>
      <c r="G557" s="2"/>
      <c r="H557" s="2">
        <v>228</v>
      </c>
      <c r="I557" s="7">
        <f>PRODUCT(H557,1.15)</f>
        <v>262.2</v>
      </c>
      <c r="J557" s="7">
        <f>PRODUCT(I557,F557)</f>
        <v>0</v>
      </c>
      <c r="K557" s="37"/>
    </row>
    <row r="558" spans="1:11" ht="24.75" customHeight="1">
      <c r="A558" s="4" t="s">
        <v>197</v>
      </c>
      <c r="B558" s="2" t="s">
        <v>522</v>
      </c>
      <c r="C558" s="4" t="s">
        <v>44</v>
      </c>
      <c r="D558" s="2" t="s">
        <v>381</v>
      </c>
      <c r="E558" s="8" t="s">
        <v>210</v>
      </c>
      <c r="F558" s="22">
        <v>6</v>
      </c>
      <c r="G558" s="2"/>
      <c r="H558" s="2">
        <v>41</v>
      </c>
      <c r="I558" s="7">
        <f>PRODUCT(H558,1.15)</f>
        <v>47.15</v>
      </c>
      <c r="J558" s="7">
        <f>PRODUCT(I558,F558)</f>
        <v>282.9</v>
      </c>
      <c r="K558" s="37"/>
    </row>
    <row r="559" spans="1:11" ht="24.75" customHeight="1">
      <c r="A559" s="2" t="s">
        <v>197</v>
      </c>
      <c r="B559" s="2" t="s">
        <v>522</v>
      </c>
      <c r="C559" s="2" t="s">
        <v>44</v>
      </c>
      <c r="D559" s="2" t="s">
        <v>763</v>
      </c>
      <c r="E559" s="8" t="s">
        <v>210</v>
      </c>
      <c r="F559" s="22">
        <v>3</v>
      </c>
      <c r="G559" s="2"/>
      <c r="H559" s="2">
        <v>41</v>
      </c>
      <c r="I559" s="7">
        <f>PRODUCT(H559,1.15)</f>
        <v>47.15</v>
      </c>
      <c r="J559" s="7">
        <f>PRODUCT(I559,F559)</f>
        <v>141.45</v>
      </c>
      <c r="K559" s="37"/>
    </row>
    <row r="560" spans="1:11" ht="24.75" customHeight="1">
      <c r="A560" s="2" t="s">
        <v>197</v>
      </c>
      <c r="B560" s="2" t="s">
        <v>522</v>
      </c>
      <c r="C560" s="2" t="s">
        <v>22</v>
      </c>
      <c r="D560" s="2" t="s">
        <v>657</v>
      </c>
      <c r="E560" s="8" t="s">
        <v>210</v>
      </c>
      <c r="F560" s="22">
        <v>2</v>
      </c>
      <c r="G560" s="2"/>
      <c r="H560" s="2">
        <v>31</v>
      </c>
      <c r="I560" s="7">
        <f>PRODUCT(H560,1.15)</f>
        <v>35.65</v>
      </c>
      <c r="J560" s="7">
        <f>PRODUCT(I560,F560)</f>
        <v>71.3</v>
      </c>
      <c r="K560" s="37"/>
    </row>
    <row r="561" spans="1:11" ht="24.75" customHeight="1">
      <c r="A561" s="2" t="s">
        <v>197</v>
      </c>
      <c r="B561" s="2" t="s">
        <v>522</v>
      </c>
      <c r="C561" s="2" t="s">
        <v>22</v>
      </c>
      <c r="D561" s="2" t="s">
        <v>763</v>
      </c>
      <c r="E561" s="8" t="s">
        <v>210</v>
      </c>
      <c r="F561" s="22">
        <v>2</v>
      </c>
      <c r="G561" s="2"/>
      <c r="H561" s="2">
        <v>31</v>
      </c>
      <c r="I561" s="7">
        <f>PRODUCT(H561,1.15)</f>
        <v>35.65</v>
      </c>
      <c r="J561" s="7">
        <f>PRODUCT(I561,F561)</f>
        <v>71.3</v>
      </c>
      <c r="K561" s="37"/>
    </row>
    <row r="562" spans="1:11" s="20" customFormat="1" ht="24.75" customHeight="1">
      <c r="A562" s="17" t="s">
        <v>197</v>
      </c>
      <c r="B562" s="17" t="s">
        <v>638</v>
      </c>
      <c r="C562" s="17" t="s">
        <v>758</v>
      </c>
      <c r="D562" s="17" t="s">
        <v>353</v>
      </c>
      <c r="E562" s="18" t="s">
        <v>402</v>
      </c>
      <c r="F562" s="24">
        <v>1</v>
      </c>
      <c r="G562" s="17"/>
      <c r="H562" s="17">
        <v>294</v>
      </c>
      <c r="I562" s="19">
        <f>PRODUCT(H562,1.15)</f>
        <v>338.09999999999997</v>
      </c>
      <c r="J562" s="19">
        <f>PRODUCT(I562,F562)</f>
        <v>338.09999999999997</v>
      </c>
      <c r="K562" s="38">
        <f>SUM(J557:J562)</f>
        <v>905.05</v>
      </c>
    </row>
    <row r="563" spans="1:11" s="20" customFormat="1" ht="24.75" customHeight="1">
      <c r="A563" s="16" t="s">
        <v>188</v>
      </c>
      <c r="B563" s="21" t="s">
        <v>168</v>
      </c>
      <c r="C563" s="21" t="s">
        <v>186</v>
      </c>
      <c r="D563" s="21" t="s">
        <v>187</v>
      </c>
      <c r="E563" s="18">
        <v>3</v>
      </c>
      <c r="F563" s="24">
        <v>1</v>
      </c>
      <c r="G563" s="17"/>
      <c r="H563" s="17">
        <v>358</v>
      </c>
      <c r="I563" s="19">
        <f>PRODUCT(H563,1.15)</f>
        <v>411.7</v>
      </c>
      <c r="J563" s="19">
        <f>PRODUCT(I563,F563)</f>
        <v>411.7</v>
      </c>
      <c r="K563" s="38">
        <f>SUM(J563)</f>
        <v>411.7</v>
      </c>
    </row>
    <row r="566" spans="10:11" ht="24.75" customHeight="1">
      <c r="J566" s="40"/>
      <c r="K566" s="41"/>
    </row>
  </sheetData>
  <sheetProtection/>
  <autoFilter ref="A1:K563">
    <sortState ref="A2:K566">
      <sortCondition sortBy="value" ref="A2:A566"/>
    </sortState>
  </autoFilter>
  <hyperlinks>
    <hyperlink ref="C75" r:id="rId1" tooltip="JADEA 605 slip" display="JADEA 605 slip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2012-02-02T18:08:48Z</dcterms:created>
  <dcterms:modified xsi:type="dcterms:W3CDTF">2012-02-06T13:13:54Z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