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<sst xmlns="http://schemas.openxmlformats.org/spreadsheetml/2006/main" count="116" uniqueCount="74">
  <si>
    <t>025-4</t>
  </si>
  <si>
    <t>Туфельки, липучка,  белый L с бантиком (22)</t>
  </si>
  <si>
    <t>Туфельки, липучка,  белый L с бантиком (27)</t>
  </si>
  <si>
    <t>207-1</t>
  </si>
  <si>
    <t>Сандалики, 2застежки липучка, белая G со вставками (23)</t>
  </si>
  <si>
    <t>Сандалики, 2застежки липучка, белая G со вставками (24)</t>
  </si>
  <si>
    <t>209-3</t>
  </si>
  <si>
    <t>Сандалики,  2застежки липучка, белая G с цветочком (27)</t>
  </si>
  <si>
    <t>330-4</t>
  </si>
  <si>
    <t>Сандалики на липе, белая G с цветком (26)</t>
  </si>
  <si>
    <t>289-4</t>
  </si>
  <si>
    <t>Сандалики, 2застежки липучка, серебристая G с розовыми вставками (25)</t>
  </si>
  <si>
    <t>255-3</t>
  </si>
  <si>
    <t>Сандалики на липе закрытые, белая G с красными и синими вставками (30)</t>
  </si>
  <si>
    <t>083-2</t>
  </si>
  <si>
    <t>Сандалики на липе, розовая G c бантиком и большой стразой (28)</t>
  </si>
  <si>
    <t>213-7</t>
  </si>
  <si>
    <t>Мокасины на липучке, cotton G (29)</t>
  </si>
  <si>
    <t>213-10</t>
  </si>
  <si>
    <t>Мокасины на липучке, коричневый N (30)</t>
  </si>
  <si>
    <t>548-3</t>
  </si>
  <si>
    <t>Ботинки на флисе на 2 липах, малиновая G c рюшами (28)</t>
  </si>
  <si>
    <t>515-3</t>
  </si>
  <si>
    <t>Ботиночки на флисе, 2 липы, спорт подошва, синяя G со вставками (30)</t>
  </si>
  <si>
    <t>917-4</t>
  </si>
  <si>
    <t>Ботинки на флисе на 2 липах, фиолетовая G со стразами и бантиком (26)</t>
  </si>
  <si>
    <t>Наталько</t>
  </si>
  <si>
    <t>Ameliya</t>
  </si>
  <si>
    <t>Marusika</t>
  </si>
  <si>
    <t>Fiesta18</t>
  </si>
  <si>
    <t>Pervakova</t>
  </si>
  <si>
    <t>oka79</t>
  </si>
  <si>
    <t xml:space="preserve">Мама Кис </t>
  </si>
  <si>
    <t>галина.к</t>
  </si>
  <si>
    <t>marmelad</t>
  </si>
  <si>
    <t>Smelaya</t>
  </si>
  <si>
    <t>alba2204</t>
  </si>
  <si>
    <t>Nataliy_nas66</t>
  </si>
  <si>
    <t>213-6</t>
  </si>
  <si>
    <t>пристрой</t>
  </si>
  <si>
    <t>213-14</t>
  </si>
  <si>
    <t>227-3</t>
  </si>
  <si>
    <t>083-1</t>
  </si>
  <si>
    <t>забронировано</t>
  </si>
  <si>
    <t>25 размер</t>
  </si>
  <si>
    <t>ник</t>
  </si>
  <si>
    <t>артикул</t>
  </si>
  <si>
    <t>наименование</t>
  </si>
  <si>
    <t>состояние заказа</t>
  </si>
  <si>
    <t>кол-во</t>
  </si>
  <si>
    <t>цена</t>
  </si>
  <si>
    <t>Сандалики на липе, белая G c бантиком и большой стразой (27)</t>
  </si>
  <si>
    <t>Сандалики на 2 липах, синяя G c рыбками (27)</t>
  </si>
  <si>
    <t>Мокасины на липучке, серая G с белой вставкой с морским значком (24)</t>
  </si>
  <si>
    <t>Мокасины на липучке, серая G с белой вставкой с морским значком (25)</t>
  </si>
  <si>
    <t>Ботинки на флисе на 2 липах, малиновая G c рюшами (26)</t>
  </si>
  <si>
    <t>906-1</t>
  </si>
  <si>
    <t xml:space="preserve">906-1 </t>
  </si>
  <si>
    <t>Ботинки на флисе, 2 липучки, бордовая G с аппликацией (28)</t>
  </si>
  <si>
    <t>Ботинки на флисе, 2 липучки, бордовая G с аппликацией (22)</t>
  </si>
  <si>
    <t>alba2204 Итог</t>
  </si>
  <si>
    <t>Ameliya Итог</t>
  </si>
  <si>
    <t>Fiesta18 Итог</t>
  </si>
  <si>
    <t>marmelad Итог</t>
  </si>
  <si>
    <t>Marusika Итог</t>
  </si>
  <si>
    <t>Nataliy_nas66 Итог</t>
  </si>
  <si>
    <t>oka79 Итог</t>
  </si>
  <si>
    <t>Pervakova Итог</t>
  </si>
  <si>
    <t>Smelaya Итог</t>
  </si>
  <si>
    <t>галина.к Итог</t>
  </si>
  <si>
    <t>Мама Кис  Итог</t>
  </si>
  <si>
    <t>Наталько Итог</t>
  </si>
  <si>
    <t>предоплата</t>
  </si>
  <si>
    <t>оплачено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</si>
</sst>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26" fillId="0" borderId="0" xfId="0" applyFont="1" applyBorder="1" applyAlignment="1">
      <alignment/>
    </xf>
    <xf numFmtId="0" fontId="26" fillId="9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center" vertical="center"/>
    </xf>
    <xf numFmtId="164" fontId="0" fillId="9" borderId="10" xfId="0" applyNumberFormat="1" applyFill="1" applyBorder="1" applyAlignment="1">
      <alignment/>
    </xf>
    <xf numFmtId="0" fontId="35" fillId="9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H34" sqref="H34"/>
    </sheetView>
  </sheetViews>
  <sheetFormatPr defaultColWidth="9.140625" defaultRowHeight="15" outlineLevelRow="2"/>
  <cols>
    <col min="1" max="1" width="18.140625" style="0" bestFit="1" customWidth="1"/>
    <col min="3" max="3" width="71.28125" style="0" bestFit="1" customWidth="1"/>
    <col min="4" max="4" width="16.57421875" style="0" bestFit="1" customWidth="1"/>
    <col min="6" max="6" width="9.7109375" style="7" bestFit="1" customWidth="1"/>
    <col min="7" max="7" width="11.7109375" style="0" bestFit="1" customWidth="1"/>
    <col min="8" max="8" width="9.8515625" style="0" bestFit="1" customWidth="1"/>
  </cols>
  <sheetData>
    <row r="1" spans="1:8" s="12" customFormat="1" ht="15">
      <c r="A1" s="10" t="s">
        <v>45</v>
      </c>
      <c r="B1" s="10" t="s">
        <v>46</v>
      </c>
      <c r="C1" s="10" t="s">
        <v>47</v>
      </c>
      <c r="D1" s="10" t="s">
        <v>48</v>
      </c>
      <c r="E1" s="10" t="s">
        <v>49</v>
      </c>
      <c r="F1" s="11" t="s">
        <v>50</v>
      </c>
      <c r="G1" s="24" t="s">
        <v>72</v>
      </c>
      <c r="H1" s="25" t="s">
        <v>73</v>
      </c>
    </row>
    <row r="2" spans="1:7" ht="15" outlineLevel="2">
      <c r="A2" s="1" t="s">
        <v>36</v>
      </c>
      <c r="B2" s="1" t="s">
        <v>20</v>
      </c>
      <c r="C2" s="4" t="s">
        <v>55</v>
      </c>
      <c r="D2" s="2" t="s">
        <v>43</v>
      </c>
      <c r="E2" s="8">
        <v>1</v>
      </c>
      <c r="F2" s="6">
        <v>1630</v>
      </c>
      <c r="G2" s="1">
        <f aca="true" t="shared" si="0" ref="G2:G18">CEILING(F2*1.12,1)</f>
        <v>1826</v>
      </c>
    </row>
    <row r="3" spans="1:8" ht="18.75" outlineLevel="1">
      <c r="A3" s="19" t="s">
        <v>60</v>
      </c>
      <c r="B3" s="20"/>
      <c r="C3" s="20"/>
      <c r="D3" s="20"/>
      <c r="E3" s="21"/>
      <c r="F3" s="22"/>
      <c r="G3" s="23">
        <f>SUBTOTAL(9,G2:G2)</f>
        <v>1826</v>
      </c>
      <c r="H3">
        <v>1826</v>
      </c>
    </row>
    <row r="4" spans="1:7" ht="15" outlineLevel="2">
      <c r="A4" s="1" t="s">
        <v>27</v>
      </c>
      <c r="B4" s="1" t="s">
        <v>0</v>
      </c>
      <c r="C4" s="4" t="s">
        <v>2</v>
      </c>
      <c r="D4" s="2" t="s">
        <v>43</v>
      </c>
      <c r="E4" s="8">
        <v>1</v>
      </c>
      <c r="F4" s="6">
        <v>1490</v>
      </c>
      <c r="G4" s="1">
        <f t="shared" si="0"/>
        <v>1669</v>
      </c>
    </row>
    <row r="5" spans="1:7" ht="15" outlineLevel="2">
      <c r="A5" s="1" t="s">
        <v>27</v>
      </c>
      <c r="B5" s="1" t="s">
        <v>6</v>
      </c>
      <c r="C5" s="4" t="s">
        <v>7</v>
      </c>
      <c r="D5" s="2" t="s">
        <v>43</v>
      </c>
      <c r="E5" s="8">
        <v>1</v>
      </c>
      <c r="F5" s="6">
        <v>1490</v>
      </c>
      <c r="G5" s="1">
        <f t="shared" si="0"/>
        <v>1669</v>
      </c>
    </row>
    <row r="6" spans="1:8" ht="18.75" outlineLevel="1">
      <c r="A6" s="19" t="s">
        <v>61</v>
      </c>
      <c r="B6" s="20"/>
      <c r="C6" s="20"/>
      <c r="D6" s="20"/>
      <c r="E6" s="21"/>
      <c r="F6" s="22"/>
      <c r="G6" s="23">
        <f>SUBTOTAL(9,G4:G5)</f>
        <v>3338</v>
      </c>
      <c r="H6">
        <v>3348</v>
      </c>
    </row>
    <row r="7" spans="1:7" ht="15" outlineLevel="2">
      <c r="A7" s="1" t="s">
        <v>29</v>
      </c>
      <c r="B7" s="1" t="s">
        <v>3</v>
      </c>
      <c r="C7" s="4" t="s">
        <v>5</v>
      </c>
      <c r="D7" s="2" t="s">
        <v>43</v>
      </c>
      <c r="E7" s="8">
        <v>1</v>
      </c>
      <c r="F7" s="6">
        <v>1390</v>
      </c>
      <c r="G7" s="1">
        <f t="shared" si="0"/>
        <v>1557</v>
      </c>
    </row>
    <row r="8" spans="1:7" ht="15" outlineLevel="2">
      <c r="A8" s="1" t="s">
        <v>29</v>
      </c>
      <c r="B8" s="1" t="s">
        <v>40</v>
      </c>
      <c r="C8" s="4" t="s">
        <v>53</v>
      </c>
      <c r="D8" s="2" t="s">
        <v>43</v>
      </c>
      <c r="E8" s="8">
        <v>1</v>
      </c>
      <c r="F8" s="6">
        <v>1430</v>
      </c>
      <c r="G8" s="1">
        <f t="shared" si="0"/>
        <v>1602</v>
      </c>
    </row>
    <row r="9" spans="1:8" ht="18.75" outlineLevel="1">
      <c r="A9" s="19" t="s">
        <v>62</v>
      </c>
      <c r="B9" s="20"/>
      <c r="C9" s="20"/>
      <c r="D9" s="20"/>
      <c r="E9" s="21"/>
      <c r="F9" s="22"/>
      <c r="G9" s="23">
        <f>SUBTOTAL(9,G7:G8)</f>
        <v>3159</v>
      </c>
      <c r="H9">
        <v>3169</v>
      </c>
    </row>
    <row r="10" spans="1:7" ht="15" outlineLevel="2">
      <c r="A10" s="1" t="s">
        <v>34</v>
      </c>
      <c r="B10" s="1" t="s">
        <v>16</v>
      </c>
      <c r="C10" s="4" t="s">
        <v>17</v>
      </c>
      <c r="D10" s="2" t="s">
        <v>43</v>
      </c>
      <c r="E10" s="8">
        <v>1</v>
      </c>
      <c r="F10" s="6">
        <v>1630</v>
      </c>
      <c r="G10" s="1">
        <f t="shared" si="0"/>
        <v>1826</v>
      </c>
    </row>
    <row r="11" spans="1:8" ht="18.75" outlineLevel="1">
      <c r="A11" s="19" t="s">
        <v>63</v>
      </c>
      <c r="B11" s="20"/>
      <c r="C11" s="20"/>
      <c r="D11" s="20"/>
      <c r="E11" s="21"/>
      <c r="F11" s="22"/>
      <c r="G11" s="23">
        <f>SUBTOTAL(9,G10:G10)</f>
        <v>1826</v>
      </c>
      <c r="H11">
        <v>1836</v>
      </c>
    </row>
    <row r="12" spans="1:7" ht="15" outlineLevel="2">
      <c r="A12" s="1" t="s">
        <v>28</v>
      </c>
      <c r="B12" s="1" t="s">
        <v>3</v>
      </c>
      <c r="C12" s="4" t="s">
        <v>4</v>
      </c>
      <c r="D12" s="2" t="s">
        <v>43</v>
      </c>
      <c r="E12" s="8">
        <v>1</v>
      </c>
      <c r="F12" s="6">
        <v>1390</v>
      </c>
      <c r="G12" s="1">
        <f t="shared" si="0"/>
        <v>1557</v>
      </c>
    </row>
    <row r="13" spans="1:8" ht="18.75" outlineLevel="1">
      <c r="A13" s="19" t="s">
        <v>64</v>
      </c>
      <c r="B13" s="20"/>
      <c r="C13" s="20"/>
      <c r="D13" s="20"/>
      <c r="E13" s="21"/>
      <c r="F13" s="22"/>
      <c r="G13" s="23">
        <f>SUBTOTAL(9,G12:G12)</f>
        <v>1557</v>
      </c>
      <c r="H13">
        <v>1557</v>
      </c>
    </row>
    <row r="14" spans="1:7" ht="15" outlineLevel="2">
      <c r="A14" s="1" t="s">
        <v>37</v>
      </c>
      <c r="B14" s="1" t="s">
        <v>41</v>
      </c>
      <c r="C14" s="4" t="s">
        <v>52</v>
      </c>
      <c r="D14" s="2" t="s">
        <v>43</v>
      </c>
      <c r="E14" s="8">
        <v>1</v>
      </c>
      <c r="F14" s="6">
        <v>1490</v>
      </c>
      <c r="G14" s="1">
        <f t="shared" si="0"/>
        <v>1669</v>
      </c>
    </row>
    <row r="15" spans="1:8" ht="18.75" outlineLevel="1">
      <c r="A15" s="19" t="s">
        <v>65</v>
      </c>
      <c r="B15" s="20"/>
      <c r="C15" s="20"/>
      <c r="D15" s="20"/>
      <c r="E15" s="21"/>
      <c r="F15" s="22"/>
      <c r="G15" s="23">
        <f>SUBTOTAL(9,G14:G14)</f>
        <v>1669</v>
      </c>
      <c r="H15">
        <v>1669</v>
      </c>
    </row>
    <row r="16" spans="1:7" ht="15" outlineLevel="2">
      <c r="A16" s="1" t="s">
        <v>31</v>
      </c>
      <c r="B16" s="1" t="s">
        <v>10</v>
      </c>
      <c r="C16" s="4" t="s">
        <v>11</v>
      </c>
      <c r="D16" s="2" t="s">
        <v>43</v>
      </c>
      <c r="E16" s="8">
        <v>1</v>
      </c>
      <c r="F16" s="6">
        <v>1390</v>
      </c>
      <c r="G16" s="1">
        <f t="shared" si="0"/>
        <v>1557</v>
      </c>
    </row>
    <row r="17" spans="1:7" ht="15" outlineLevel="2">
      <c r="A17" s="1" t="s">
        <v>31</v>
      </c>
      <c r="B17" s="1" t="s">
        <v>24</v>
      </c>
      <c r="C17" s="4" t="s">
        <v>25</v>
      </c>
      <c r="D17" s="2" t="s">
        <v>43</v>
      </c>
      <c r="E17" s="8">
        <v>1</v>
      </c>
      <c r="F17" s="6">
        <v>1630</v>
      </c>
      <c r="G17" s="1">
        <f t="shared" si="0"/>
        <v>1826</v>
      </c>
    </row>
    <row r="18" spans="1:7" ht="15" outlineLevel="2">
      <c r="A18" s="1" t="s">
        <v>31</v>
      </c>
      <c r="B18" s="1" t="s">
        <v>24</v>
      </c>
      <c r="C18" s="4" t="s">
        <v>25</v>
      </c>
      <c r="D18" s="2" t="s">
        <v>43</v>
      </c>
      <c r="E18" s="8">
        <v>1</v>
      </c>
      <c r="F18" s="6">
        <v>1630</v>
      </c>
      <c r="G18" s="1">
        <f t="shared" si="0"/>
        <v>1826</v>
      </c>
    </row>
    <row r="19" spans="1:7" ht="15" outlineLevel="2">
      <c r="A19" s="1" t="s">
        <v>31</v>
      </c>
      <c r="B19" s="1" t="s">
        <v>38</v>
      </c>
      <c r="C19" s="4" t="s">
        <v>44</v>
      </c>
      <c r="D19" s="3" t="s">
        <v>39</v>
      </c>
      <c r="E19" s="8">
        <v>1</v>
      </c>
      <c r="F19" s="6">
        <v>0</v>
      </c>
      <c r="G19" s="1">
        <v>1674</v>
      </c>
    </row>
    <row r="20" spans="1:7" ht="15" outlineLevel="2">
      <c r="A20" s="1" t="s">
        <v>31</v>
      </c>
      <c r="B20" s="1" t="s">
        <v>40</v>
      </c>
      <c r="C20" s="4" t="s">
        <v>54</v>
      </c>
      <c r="D20" s="2" t="s">
        <v>43</v>
      </c>
      <c r="E20" s="8">
        <v>1</v>
      </c>
      <c r="F20" s="6">
        <v>1430</v>
      </c>
      <c r="G20" s="1">
        <f aca="true" t="shared" si="1" ref="G20:G36">CEILING(F20*1.12,1)</f>
        <v>1602</v>
      </c>
    </row>
    <row r="21" spans="1:8" ht="18.75" outlineLevel="1">
      <c r="A21" s="19" t="s">
        <v>66</v>
      </c>
      <c r="B21" s="20"/>
      <c r="C21" s="20"/>
      <c r="D21" s="20"/>
      <c r="E21" s="21"/>
      <c r="F21" s="22"/>
      <c r="G21" s="23">
        <f>SUBTOTAL(9,G16:G20)</f>
        <v>8485</v>
      </c>
      <c r="H21">
        <v>8485</v>
      </c>
    </row>
    <row r="22" spans="1:7" ht="15" outlineLevel="2">
      <c r="A22" s="1" t="s">
        <v>30</v>
      </c>
      <c r="B22" s="1" t="s">
        <v>8</v>
      </c>
      <c r="C22" s="4" t="s">
        <v>9</v>
      </c>
      <c r="D22" s="2" t="s">
        <v>43</v>
      </c>
      <c r="E22" s="8">
        <v>1</v>
      </c>
      <c r="F22" s="6">
        <v>1490</v>
      </c>
      <c r="G22" s="1">
        <f t="shared" si="1"/>
        <v>1669</v>
      </c>
    </row>
    <row r="23" spans="1:7" ht="15" outlineLevel="2">
      <c r="A23" s="1" t="s">
        <v>30</v>
      </c>
      <c r="B23" s="1" t="s">
        <v>20</v>
      </c>
      <c r="C23" s="4" t="s">
        <v>21</v>
      </c>
      <c r="D23" s="2" t="s">
        <v>43</v>
      </c>
      <c r="E23" s="8">
        <v>1</v>
      </c>
      <c r="F23" s="6">
        <v>1630</v>
      </c>
      <c r="G23" s="1">
        <f t="shared" si="1"/>
        <v>1826</v>
      </c>
    </row>
    <row r="24" spans="1:7" ht="18.75" outlineLevel="1">
      <c r="A24" s="19" t="s">
        <v>67</v>
      </c>
      <c r="B24" s="20"/>
      <c r="C24" s="20"/>
      <c r="D24" s="20"/>
      <c r="E24" s="21"/>
      <c r="F24" s="22"/>
      <c r="G24" s="23">
        <f>SUBTOTAL(9,G22:G23)</f>
        <v>3495</v>
      </c>
    </row>
    <row r="25" spans="1:7" ht="15" outlineLevel="2">
      <c r="A25" s="1" t="s">
        <v>35</v>
      </c>
      <c r="B25" s="1" t="s">
        <v>6</v>
      </c>
      <c r="C25" s="4" t="s">
        <v>7</v>
      </c>
      <c r="D25" s="2" t="s">
        <v>43</v>
      </c>
      <c r="E25" s="8">
        <v>1</v>
      </c>
      <c r="F25" s="6">
        <v>1490</v>
      </c>
      <c r="G25" s="1">
        <f t="shared" si="1"/>
        <v>1669</v>
      </c>
    </row>
    <row r="26" spans="1:7" ht="15" outlineLevel="2">
      <c r="A26" s="1" t="s">
        <v>35</v>
      </c>
      <c r="B26" s="1" t="s">
        <v>42</v>
      </c>
      <c r="C26" s="4" t="s">
        <v>51</v>
      </c>
      <c r="D26" s="2" t="s">
        <v>43</v>
      </c>
      <c r="E26" s="8">
        <v>1</v>
      </c>
      <c r="F26" s="6">
        <v>1490</v>
      </c>
      <c r="G26" s="1">
        <f t="shared" si="1"/>
        <v>1669</v>
      </c>
    </row>
    <row r="27" spans="1:7" ht="15" outlineLevel="2">
      <c r="A27" s="1" t="s">
        <v>35</v>
      </c>
      <c r="B27" s="5" t="s">
        <v>56</v>
      </c>
      <c r="C27" s="4" t="s">
        <v>58</v>
      </c>
      <c r="D27" s="2" t="s">
        <v>43</v>
      </c>
      <c r="E27" s="9">
        <v>1</v>
      </c>
      <c r="F27" s="6">
        <v>1630</v>
      </c>
      <c r="G27" s="1">
        <f t="shared" si="1"/>
        <v>1826</v>
      </c>
    </row>
    <row r="28" spans="1:7" ht="18.75" outlineLevel="1">
      <c r="A28" s="19" t="s">
        <v>68</v>
      </c>
      <c r="B28" s="20"/>
      <c r="C28" s="20"/>
      <c r="D28" s="20"/>
      <c r="E28" s="21"/>
      <c r="F28" s="22"/>
      <c r="G28" s="23">
        <f>SUBTOTAL(9,G25:G27)</f>
        <v>5164</v>
      </c>
    </row>
    <row r="29" spans="1:7" ht="15" outlineLevel="2">
      <c r="A29" s="1" t="s">
        <v>33</v>
      </c>
      <c r="B29" s="1" t="s">
        <v>14</v>
      </c>
      <c r="C29" s="4" t="s">
        <v>15</v>
      </c>
      <c r="D29" s="2" t="s">
        <v>43</v>
      </c>
      <c r="E29" s="8">
        <v>1</v>
      </c>
      <c r="F29" s="6">
        <v>1490</v>
      </c>
      <c r="G29" s="1">
        <f t="shared" si="1"/>
        <v>1669</v>
      </c>
    </row>
    <row r="30" spans="1:8" ht="18.75" outlineLevel="1">
      <c r="A30" s="19" t="s">
        <v>69</v>
      </c>
      <c r="B30" s="20"/>
      <c r="C30" s="20"/>
      <c r="D30" s="20"/>
      <c r="E30" s="21"/>
      <c r="F30" s="22"/>
      <c r="G30" s="23">
        <f>SUBTOTAL(9,G29:G29)</f>
        <v>1669</v>
      </c>
      <c r="H30">
        <v>1669</v>
      </c>
    </row>
    <row r="31" spans="1:7" ht="15" outlineLevel="2">
      <c r="A31" s="1" t="s">
        <v>32</v>
      </c>
      <c r="B31" s="1" t="s">
        <v>12</v>
      </c>
      <c r="C31" s="4" t="s">
        <v>13</v>
      </c>
      <c r="D31" s="2" t="s">
        <v>43</v>
      </c>
      <c r="E31" s="8">
        <v>1</v>
      </c>
      <c r="F31" s="6">
        <v>1490</v>
      </c>
      <c r="G31" s="1">
        <f t="shared" si="1"/>
        <v>1669</v>
      </c>
    </row>
    <row r="32" spans="1:7" ht="15" outlineLevel="2">
      <c r="A32" s="1" t="s">
        <v>32</v>
      </c>
      <c r="B32" s="1" t="s">
        <v>18</v>
      </c>
      <c r="C32" s="4" t="s">
        <v>19</v>
      </c>
      <c r="D32" s="2" t="s">
        <v>43</v>
      </c>
      <c r="E32" s="8">
        <v>1</v>
      </c>
      <c r="F32" s="6">
        <v>1630</v>
      </c>
      <c r="G32" s="1">
        <f t="shared" si="1"/>
        <v>1826</v>
      </c>
    </row>
    <row r="33" spans="1:7" ht="15" outlineLevel="2">
      <c r="A33" s="1" t="s">
        <v>32</v>
      </c>
      <c r="B33" s="1" t="s">
        <v>22</v>
      </c>
      <c r="C33" s="4" t="s">
        <v>23</v>
      </c>
      <c r="D33" s="2" t="s">
        <v>43</v>
      </c>
      <c r="E33" s="8">
        <v>1</v>
      </c>
      <c r="F33" s="6">
        <v>1630</v>
      </c>
      <c r="G33" s="1">
        <f t="shared" si="1"/>
        <v>1826</v>
      </c>
    </row>
    <row r="34" spans="1:7" ht="18.75" outlineLevel="1">
      <c r="A34" s="19" t="s">
        <v>70</v>
      </c>
      <c r="B34" s="20"/>
      <c r="C34" s="20"/>
      <c r="D34" s="20"/>
      <c r="E34" s="21"/>
      <c r="F34" s="22"/>
      <c r="G34" s="23">
        <f>SUBTOTAL(9,G31:G33)</f>
        <v>5321</v>
      </c>
    </row>
    <row r="35" spans="1:7" ht="15" outlineLevel="2">
      <c r="A35" s="1" t="s">
        <v>26</v>
      </c>
      <c r="B35" s="1" t="s">
        <v>0</v>
      </c>
      <c r="C35" s="4" t="s">
        <v>1</v>
      </c>
      <c r="D35" s="2" t="s">
        <v>43</v>
      </c>
      <c r="E35" s="8">
        <v>1</v>
      </c>
      <c r="F35" s="6">
        <v>1390</v>
      </c>
      <c r="G35" s="1">
        <f t="shared" si="1"/>
        <v>1557</v>
      </c>
    </row>
    <row r="36" spans="1:7" ht="15" outlineLevel="2">
      <c r="A36" s="1" t="s">
        <v>26</v>
      </c>
      <c r="B36" s="5" t="s">
        <v>57</v>
      </c>
      <c r="C36" s="4" t="s">
        <v>59</v>
      </c>
      <c r="D36" s="2" t="s">
        <v>43</v>
      </c>
      <c r="E36" s="9">
        <v>1</v>
      </c>
      <c r="F36" s="6">
        <v>1470</v>
      </c>
      <c r="G36" s="1">
        <f t="shared" si="1"/>
        <v>1647</v>
      </c>
    </row>
    <row r="37" spans="1:8" ht="18.75" outlineLevel="1">
      <c r="A37" s="19" t="s">
        <v>71</v>
      </c>
      <c r="B37" s="20"/>
      <c r="C37" s="20"/>
      <c r="D37" s="20"/>
      <c r="E37" s="21"/>
      <c r="F37" s="22"/>
      <c r="G37" s="23">
        <f>SUBTOTAL(9,G35:G36)</f>
        <v>3204</v>
      </c>
      <c r="H37">
        <v>3204</v>
      </c>
    </row>
    <row r="38" spans="1:7" ht="15">
      <c r="A38" s="18"/>
      <c r="B38" s="14"/>
      <c r="C38" s="15"/>
      <c r="D38" s="14"/>
      <c r="E38" s="16"/>
      <c r="F38" s="17"/>
      <c r="G38" s="1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2013-03-21T08:41:01Z</dcterms:modified>
  <cp:category/>
  <cp:version/>
  <cp:contentType/>
  <cp:contentStatus/>
</cp:coreProperties>
</file>