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<sst xmlns="http://schemas.openxmlformats.org/spreadsheetml/2006/main" count="60" uniqueCount="53">
  <si>
    <t xml:space="preserve">Ник </t>
  </si>
  <si>
    <t>Артикул (копируем с сайта)</t>
  </si>
  <si>
    <t>Размер US</t>
  </si>
  <si>
    <t>Размер AU/UK</t>
  </si>
  <si>
    <t>Цена сайта без скидки</t>
  </si>
  <si>
    <t>Цена для нас (заполняется автоматически)</t>
  </si>
  <si>
    <t>Масса платья в кг</t>
  </si>
  <si>
    <t>Ссылка на сайт без***</t>
  </si>
  <si>
    <t>Ориентировочная итоговая цена с орг % (заполняется автоматически)</t>
  </si>
  <si>
    <t>u-ka</t>
  </si>
  <si>
    <t>HE03032BG</t>
  </si>
  <si>
    <t>http://www.ever-pretty.com/product/ever-pretty-beige-double-v-neck-party-dress.html</t>
  </si>
  <si>
    <t>HE02017RD</t>
  </si>
  <si>
    <t>http://www.ever-pretty.com/product/new-red-flower-girl-cocktail-dresses.html</t>
  </si>
  <si>
    <t>Д@р@гуш@</t>
  </si>
  <si>
    <t>HE06092BL</t>
  </si>
  <si>
    <t>http://www.ever-pretty.com/product/strapless-high-low-blue-chiffon-sweetheart-quinceanera-damas.html</t>
  </si>
  <si>
    <t>PartiZanka</t>
  </si>
  <si>
    <t>HE03331BL</t>
  </si>
  <si>
    <t>http://www.ever-pretty.com/product/round-neck-sequins-blue-cap-sleeve-short-casual-dress.html-0</t>
  </si>
  <si>
    <t>HE28107BR</t>
  </si>
  <si>
    <t>http://www.ever-pretty.com/product/chic-brown-v-neck-rhinestone-grecian-dress.html</t>
  </si>
  <si>
    <t>HE03022GR</t>
  </si>
  <si>
    <t>http://www.ever-pretty.com/product/ever-pretty-dark-green-fab-sash-cocktail-party-dresses.html</t>
  </si>
  <si>
    <t>vorona*</t>
  </si>
  <si>
    <t>HE03652BK</t>
  </si>
  <si>
    <t>http://www.ever-pretty.com/product/printed-long-sleeve-high-low-round-neckline-party-dress.html</t>
  </si>
  <si>
    <t>Майкла Фелбс</t>
  </si>
  <si>
    <t>HE09735GR</t>
  </si>
  <si>
    <t>http://www.ever-pretty.com/product/sexy-v-neck-greens-cross-back-rhinestones-printed-shade-evening-dress.html</t>
  </si>
  <si>
    <t>shella</t>
  </si>
  <si>
    <t>HE03606HP</t>
  </si>
  <si>
    <t>http://www.ever-pretty.com/product/padded-rhinestones-sequins-embroidery-cocktail-dress.html</t>
  </si>
  <si>
    <t>helenlet</t>
  </si>
  <si>
    <t>HE02718KQ</t>
  </si>
  <si>
    <t>http://www.ever-pretty.com/product/sexy-khaki-polyester-party-dress.html</t>
  </si>
  <si>
    <t>Маруся Шиповалова</t>
  </si>
  <si>
    <t>BS00030WH</t>
  </si>
  <si>
    <t>http://www.ever-pretty.com/product/flowers-adjustable-removable-rhinestones-white-pvc-hook-bra-straps.html</t>
  </si>
  <si>
    <t>HE03024BK</t>
  </si>
  <si>
    <t>http://www.ever-pretty.com/product/fabulous-black-strapless-cocktail-dress.html</t>
  </si>
  <si>
    <t>HE03497RD</t>
  </si>
  <si>
    <t>http://www.ever-pretty.com/product/sweetheart-neckline-padded-strapless-ruffles-flower-cocktail-dress.html</t>
  </si>
  <si>
    <t>Курносик13</t>
  </si>
  <si>
    <t>HE03522BP</t>
  </si>
  <si>
    <t>http://www.ever-pretty.com/product/rhinestones-sweetheart-neckline-pink-black-mini-casual-dress.html</t>
  </si>
  <si>
    <t>HE09666BR</t>
  </si>
  <si>
    <t>http://www.ever-pretty.com/product/sexy-v-neck-floral-printed-empire-line-stretchy-evening-dress.html-1</t>
  </si>
  <si>
    <t>HE03634RD</t>
  </si>
  <si>
    <t>http://www.ever-pretty.com/product/floral-printed-strapless-flower-rhinestones-cocktail-dress.html</t>
  </si>
  <si>
    <t>anya27</t>
  </si>
  <si>
    <t xml:space="preserve">HE00279GR </t>
  </si>
  <si>
    <t>http://www.ever-pretty.com/product/ever-pretty-sexy-green-ruched-cocktail-dress.html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</si>
</sst>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15" applyFill="1" applyAlignment="1" applyProtection="1">
      <alignment wrapText="1"/>
      <protection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8</xdr:col>
      <xdr:colOff>542925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1912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542925</xdr:colOff>
      <xdr:row>2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5906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542925</xdr:colOff>
      <xdr:row>3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240030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542925</xdr:colOff>
      <xdr:row>4</xdr:row>
      <xdr:rowOff>476250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35337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542925</xdr:colOff>
      <xdr:row>5</xdr:row>
      <xdr:rowOff>476250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15025" y="46672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542925</xdr:colOff>
      <xdr:row>7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44842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542925</xdr:colOff>
      <xdr:row>8</xdr:row>
      <xdr:rowOff>476250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15025" y="74199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542925</xdr:colOff>
      <xdr:row>9</xdr:row>
      <xdr:rowOff>419100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15025" y="8553450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542925</xdr:colOff>
      <xdr:row>16</xdr:row>
      <xdr:rowOff>409575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15025" y="16002000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542925</xdr:colOff>
      <xdr:row>14</xdr:row>
      <xdr:rowOff>476250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15025" y="137350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542925</xdr:colOff>
      <xdr:row>6</xdr:row>
      <xdr:rowOff>476250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15025" y="54768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542925</xdr:colOff>
      <xdr:row>10</xdr:row>
      <xdr:rowOff>476250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15025" y="968692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542925</xdr:colOff>
      <xdr:row>11</xdr:row>
      <xdr:rowOff>542925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15025" y="104965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542925</xdr:colOff>
      <xdr:row>12</xdr:row>
      <xdr:rowOff>476250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15025" y="1179195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542925</xdr:colOff>
      <xdr:row>13</xdr:row>
      <xdr:rowOff>476250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15025" y="12601575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542925</xdr:colOff>
      <xdr:row>15</xdr:row>
      <xdr:rowOff>552450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15025" y="148685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542925</xdr:colOff>
      <xdr:row>17</xdr:row>
      <xdr:rowOff>400050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15025" y="1697355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er-pretty.com/product/ever-pretty-beige-double-v-neck-party-dress.html" TargetMode="External" /><Relationship Id="rId2" Type="http://schemas.openxmlformats.org/officeDocument/2006/relationships/hyperlink" Target="http://www.ever-pretty.com/product/new-red-flower-girl-cocktail-dresses.html" TargetMode="External" /><Relationship Id="rId3" Type="http://schemas.openxmlformats.org/officeDocument/2006/relationships/hyperlink" Target="http://www.ever-pretty.com/product/strapless-high-low-blue-chiffon-sweetheart-quinceanera-damas.html" TargetMode="External" /><Relationship Id="rId4" Type="http://schemas.openxmlformats.org/officeDocument/2006/relationships/hyperlink" Target="http://www.ever-pretty.com/product/round-neck-sequins-blue-cap-sleeve-short-casual-dress.html-0" TargetMode="External" /><Relationship Id="rId5" Type="http://schemas.openxmlformats.org/officeDocument/2006/relationships/hyperlink" Target="http://www.ever-pretty.com/product/chic-brown-v-neck-rhinestone-grecian-dress.html" TargetMode="External" /><Relationship Id="rId6" Type="http://schemas.openxmlformats.org/officeDocument/2006/relationships/hyperlink" Target="http://www.ever-pretty.com/product/ever-pretty-dark-green-fab-sash-cocktail-party-dresses.html" TargetMode="External" /><Relationship Id="rId7" Type="http://schemas.openxmlformats.org/officeDocument/2006/relationships/hyperlink" Target="http://www.ever-pretty.com/product/printed-long-sleeve-high-low-round-neckline-party-dress.html" TargetMode="External" /><Relationship Id="rId8" Type="http://schemas.openxmlformats.org/officeDocument/2006/relationships/hyperlink" Target="http://www.ever-pretty.com/product/sexy-v-neck-greens-cross-back-rhinestones-printed-shade-evening-dress.html" TargetMode="External" /><Relationship Id="rId9" Type="http://schemas.openxmlformats.org/officeDocument/2006/relationships/hyperlink" Target="http://www.ever-pretty.com/product/padded-rhinestones-sequins-embroidery-cocktail-dress.html" TargetMode="External" /><Relationship Id="rId10" Type="http://schemas.openxmlformats.org/officeDocument/2006/relationships/hyperlink" Target="http://www.ever-pretty.com/product/floral-printed-strapless-flower-rhinestones-cocktail-dress.html" TargetMode="External" /><Relationship Id="rId11" Type="http://schemas.openxmlformats.org/officeDocument/2006/relationships/hyperlink" Target="http://www.ever-pretty.com/product/rhinestones-sweetheart-neckline-pink-black-mini-casual-dress.html" TargetMode="External" /><Relationship Id="rId12" Type="http://schemas.openxmlformats.org/officeDocument/2006/relationships/hyperlink" Target="http://www.ever-pretty.com/product/ever-pretty-sexy-green-ruched-cocktail-dress.html" TargetMode="External" /><Relationship Id="rId13" Type="http://schemas.openxmlformats.org/officeDocument/2006/relationships/hyperlink" Target="http://www.ever-pretty.com/product/sexy-khaki-polyester-party-dress.html" TargetMode="External" /><Relationship Id="rId14" Type="http://schemas.openxmlformats.org/officeDocument/2006/relationships/hyperlink" Target="http://www.ever-pretty.com/product/flowers-adjustable-removable-rhinestones-white-pvc-hook-bra-straps.html" TargetMode="External" /><Relationship Id="rId15" Type="http://schemas.openxmlformats.org/officeDocument/2006/relationships/hyperlink" Target="http://www.ever-pretty.com/product/fabulous-black-strapless-cocktail-dress.html" TargetMode="External" /><Relationship Id="rId16" Type="http://schemas.openxmlformats.org/officeDocument/2006/relationships/hyperlink" Target="http://www.ever-pretty.com/product/sweetheart-neckline-padded-strapless-ruffles-flower-cocktail-dress.html" TargetMode="External" /><Relationship Id="rId17" Type="http://schemas.openxmlformats.org/officeDocument/2006/relationships/hyperlink" Target="http://www.ever-pretty.com/product/sexy-v-neck-floral-printed-empire-line-stretchy-evening-dress.html-1" TargetMode="External" /><Relationship Id="rId1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O4" sqref="O4"/>
    </sheetView>
  </sheetViews>
  <sheetFormatPr defaultColWidth="9.00390625" defaultRowHeight="12.75"/>
  <cols>
    <col min="1" max="1" width="9.75390625" style="6" customWidth="1"/>
    <col min="2" max="2" width="10.25390625" style="6" customWidth="1"/>
    <col min="3" max="4" width="7.75390625" style="6" customWidth="1"/>
    <col min="5" max="5" width="8.25390625" style="6" customWidth="1"/>
    <col min="6" max="6" width="8.375" style="6" customWidth="1"/>
    <col min="7" max="7" width="8.75390625" style="6" customWidth="1"/>
    <col min="8" max="8" width="16.75390625" style="6" customWidth="1"/>
    <col min="9" max="9" width="9.625" style="6" customWidth="1"/>
    <col min="10" max="10" width="16.25390625" style="6" customWidth="1"/>
    <col min="11" max="16384" width="9.125" style="6" customWidth="1"/>
  </cols>
  <sheetData>
    <row r="1" spans="1:10" ht="48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/>
      <c r="J1" s="5" t="s">
        <v>8</v>
      </c>
    </row>
    <row r="2" spans="1:10" ht="76.5">
      <c r="A2" s="7" t="s">
        <v>9</v>
      </c>
      <c r="B2" s="8" t="s">
        <v>10</v>
      </c>
      <c r="C2" s="8">
        <v>8</v>
      </c>
      <c r="D2" s="8">
        <v>10</v>
      </c>
      <c r="E2" s="8">
        <v>62.99</v>
      </c>
      <c r="F2" s="9">
        <f>ROUND(E2*0.45,2)</f>
        <v>28.35</v>
      </c>
      <c r="G2" s="8">
        <v>0.329</v>
      </c>
      <c r="H2" s="10" t="s">
        <v>11</v>
      </c>
      <c r="I2" s="11"/>
      <c r="J2" s="12">
        <f>ROUND((E2*0.45*1.17+(30*G2+5))*34,0)</f>
        <v>1633</v>
      </c>
    </row>
    <row r="3" spans="1:10" ht="63.75">
      <c r="A3" s="7" t="s">
        <v>9</v>
      </c>
      <c r="B3" s="8" t="s">
        <v>12</v>
      </c>
      <c r="C3" s="8">
        <v>8</v>
      </c>
      <c r="D3" s="8">
        <v>10</v>
      </c>
      <c r="E3" s="8">
        <v>58.49</v>
      </c>
      <c r="F3" s="9">
        <f>ROUND(E3*0.45,2)</f>
        <v>26.32</v>
      </c>
      <c r="G3" s="8">
        <v>0.292</v>
      </c>
      <c r="H3" s="10" t="s">
        <v>13</v>
      </c>
      <c r="I3" s="11"/>
      <c r="J3" s="12">
        <f>ROUND((E3*0.45*1.17+(30*G3+5))*34,0)</f>
        <v>1515</v>
      </c>
    </row>
    <row r="4" spans="1:10" ht="89.25">
      <c r="A4" s="7" t="s">
        <v>14</v>
      </c>
      <c r="B4" s="8" t="s">
        <v>15</v>
      </c>
      <c r="C4" s="8">
        <v>6</v>
      </c>
      <c r="D4" s="8">
        <v>8</v>
      </c>
      <c r="E4" s="8">
        <v>71.99</v>
      </c>
      <c r="F4" s="9">
        <v>32.4</v>
      </c>
      <c r="G4" s="8">
        <v>0.385</v>
      </c>
      <c r="H4" s="10" t="s">
        <v>16</v>
      </c>
      <c r="I4" s="11"/>
      <c r="J4" s="12">
        <f>ROUND((E4*0.45*1.17+(30*G4+5))*34,0)</f>
        <v>1851</v>
      </c>
    </row>
    <row r="5" spans="1:10" ht="89.25">
      <c r="A5" s="7" t="s">
        <v>17</v>
      </c>
      <c r="B5" s="8" t="s">
        <v>18</v>
      </c>
      <c r="C5" s="8">
        <v>8</v>
      </c>
      <c r="D5" s="8">
        <v>10</v>
      </c>
      <c r="E5" s="8">
        <v>41.99</v>
      </c>
      <c r="F5" s="9">
        <v>18.9</v>
      </c>
      <c r="G5" s="8">
        <v>0.213</v>
      </c>
      <c r="H5" s="10" t="s">
        <v>19</v>
      </c>
      <c r="I5" s="11"/>
      <c r="J5" s="12">
        <f>ROUND((E5*0.45*1.17+(30*G5+5))*34,0)</f>
        <v>1139</v>
      </c>
    </row>
    <row r="6" spans="1:10" ht="63.75">
      <c r="A6" s="7" t="s">
        <v>17</v>
      </c>
      <c r="B6" s="8" t="s">
        <v>20</v>
      </c>
      <c r="C6" s="8">
        <v>8</v>
      </c>
      <c r="D6" s="8">
        <v>10</v>
      </c>
      <c r="E6" s="8">
        <v>38.49</v>
      </c>
      <c r="F6" s="9">
        <v>17.32</v>
      </c>
      <c r="G6" s="8">
        <v>0.272</v>
      </c>
      <c r="H6" s="10" t="s">
        <v>21</v>
      </c>
      <c r="I6" s="11"/>
      <c r="J6" s="12">
        <f>ROUND((E6*0.45*1.17+(30*G6+5))*34,0)</f>
        <v>1136</v>
      </c>
    </row>
    <row r="7" spans="1:10" ht="76.5">
      <c r="A7" s="7" t="s">
        <v>17</v>
      </c>
      <c r="B7" s="8" t="s">
        <v>22</v>
      </c>
      <c r="C7" s="8">
        <v>10</v>
      </c>
      <c r="D7" s="8">
        <v>12</v>
      </c>
      <c r="E7" s="8">
        <v>58.49</v>
      </c>
      <c r="F7" s="9">
        <v>26.32</v>
      </c>
      <c r="G7" s="8">
        <v>0.313</v>
      </c>
      <c r="H7" s="10" t="s">
        <v>23</v>
      </c>
      <c r="I7" s="11"/>
      <c r="J7" s="12">
        <f>ROUND((E7*0.45*1.17+(30*G7+5))*34,0)</f>
        <v>1536</v>
      </c>
    </row>
    <row r="8" spans="1:10" ht="76.5">
      <c r="A8" s="7" t="s">
        <v>24</v>
      </c>
      <c r="B8" s="8" t="s">
        <v>25</v>
      </c>
      <c r="C8" s="8">
        <v>8</v>
      </c>
      <c r="D8" s="8">
        <v>10</v>
      </c>
      <c r="E8" s="8">
        <v>58.49</v>
      </c>
      <c r="F8" s="9">
        <v>26.32</v>
      </c>
      <c r="G8" s="8">
        <v>0.325</v>
      </c>
      <c r="H8" s="10" t="s">
        <v>26</v>
      </c>
      <c r="I8" s="11"/>
      <c r="J8" s="12">
        <f>ROUND((E8*0.45*1.17+(30*G8+5))*34,0)</f>
        <v>1549</v>
      </c>
    </row>
    <row r="9" spans="1:10" ht="89.25">
      <c r="A9" s="7" t="s">
        <v>27</v>
      </c>
      <c r="B9" s="8" t="s">
        <v>28</v>
      </c>
      <c r="C9" s="8">
        <v>8</v>
      </c>
      <c r="D9" s="8">
        <v>10</v>
      </c>
      <c r="E9" s="8">
        <v>76.49</v>
      </c>
      <c r="F9" s="9">
        <v>34.42</v>
      </c>
      <c r="G9" s="8">
        <v>0.387</v>
      </c>
      <c r="H9" s="10" t="s">
        <v>29</v>
      </c>
      <c r="I9" s="11"/>
      <c r="J9" s="12">
        <f>ROUND((E9*0.45*1.17+(30*G9+5))*34,0)</f>
        <v>1934</v>
      </c>
    </row>
    <row r="10" spans="1:10" ht="89.25">
      <c r="A10" s="7" t="s">
        <v>30</v>
      </c>
      <c r="B10" s="8" t="s">
        <v>31</v>
      </c>
      <c r="C10" s="8">
        <v>6</v>
      </c>
      <c r="D10" s="8">
        <v>8</v>
      </c>
      <c r="E10" s="8">
        <v>71.99</v>
      </c>
      <c r="F10" s="9">
        <v>32.4</v>
      </c>
      <c r="G10" s="8">
        <v>0.312</v>
      </c>
      <c r="H10" s="10" t="s">
        <v>32</v>
      </c>
      <c r="I10" s="11"/>
      <c r="J10" s="12">
        <f>ROUND((E10*0.45*1.17+(30*G10+5))*34,0)</f>
        <v>1777</v>
      </c>
    </row>
    <row r="11" spans="1:10" ht="63.75">
      <c r="A11" s="7" t="s">
        <v>33</v>
      </c>
      <c r="B11" s="8" t="s">
        <v>34</v>
      </c>
      <c r="C11" s="8">
        <v>12</v>
      </c>
      <c r="D11" s="8">
        <v>14</v>
      </c>
      <c r="E11" s="8">
        <v>34.99</v>
      </c>
      <c r="F11" s="9">
        <v>15.75</v>
      </c>
      <c r="G11" s="8">
        <v>0.33</v>
      </c>
      <c r="H11" s="10" t="s">
        <v>35</v>
      </c>
      <c r="I11" s="11"/>
      <c r="J11" s="12">
        <f>ROUND((E11*0.45*1.17+(30*G11+5))*34,0)</f>
        <v>1133</v>
      </c>
    </row>
    <row r="12" spans="1:10" ht="102">
      <c r="A12" s="7" t="s">
        <v>36</v>
      </c>
      <c r="B12" s="8" t="s">
        <v>37</v>
      </c>
      <c r="C12" s="8">
        <v>0</v>
      </c>
      <c r="D12" s="8">
        <v>0</v>
      </c>
      <c r="E12" s="8">
        <v>11.99</v>
      </c>
      <c r="F12" s="8">
        <f>ROUND(E12*0.45,2)</f>
        <v>5.4</v>
      </c>
      <c r="G12" s="8">
        <v>0.1</v>
      </c>
      <c r="H12" s="10" t="s">
        <v>38</v>
      </c>
      <c r="I12" s="8"/>
      <c r="J12" s="12">
        <f>ROUND((E12*0.45*1.17+(30*G12+5))*34,0)</f>
        <v>487</v>
      </c>
    </row>
    <row r="13" spans="1:10" ht="63.75">
      <c r="A13" s="7" t="s">
        <v>36</v>
      </c>
      <c r="B13" s="8" t="s">
        <v>39</v>
      </c>
      <c r="C13" s="8">
        <v>16</v>
      </c>
      <c r="D13" s="8">
        <v>18</v>
      </c>
      <c r="E13" s="8">
        <v>34.99</v>
      </c>
      <c r="F13" s="8">
        <f>ROUND(E13*0.45,2)</f>
        <v>15.75</v>
      </c>
      <c r="G13" s="8">
        <v>0.377</v>
      </c>
      <c r="H13" s="10" t="s">
        <v>40</v>
      </c>
      <c r="I13" s="8"/>
      <c r="J13" s="12">
        <f>ROUND((E13*0.45*1.17+(30*G13+5))*34,0)</f>
        <v>1181</v>
      </c>
    </row>
    <row r="14" spans="1:10" ht="89.25">
      <c r="A14" s="7" t="s">
        <v>36</v>
      </c>
      <c r="B14" s="8" t="s">
        <v>41</v>
      </c>
      <c r="C14" s="8">
        <v>16</v>
      </c>
      <c r="D14" s="8">
        <v>18</v>
      </c>
      <c r="E14" s="8">
        <v>41.99</v>
      </c>
      <c r="F14" s="8">
        <f>ROUND(E14*0.45,2)</f>
        <v>18.9</v>
      </c>
      <c r="G14" s="8">
        <v>0.298</v>
      </c>
      <c r="H14" s="10" t="s">
        <v>42</v>
      </c>
      <c r="I14" s="8"/>
      <c r="J14" s="12">
        <f>ROUND((E14*0.45*1.17+(30*G14+5))*34,0)</f>
        <v>1226</v>
      </c>
    </row>
    <row r="15" spans="1:10" ht="89.25">
      <c r="A15" s="7" t="s">
        <v>43</v>
      </c>
      <c r="B15" s="8" t="s">
        <v>44</v>
      </c>
      <c r="C15" s="8">
        <v>6</v>
      </c>
      <c r="D15" s="8">
        <v>8</v>
      </c>
      <c r="E15" s="8">
        <v>80.99</v>
      </c>
      <c r="F15" s="9">
        <v>36.45</v>
      </c>
      <c r="G15" s="8">
        <v>0.252</v>
      </c>
      <c r="H15" s="10" t="s">
        <v>45</v>
      </c>
      <c r="I15" s="11"/>
      <c r="J15" s="12">
        <f>ROUND((E15*0.45*1.17+(30*G15+5))*34,0)</f>
        <v>1877</v>
      </c>
    </row>
    <row r="16" spans="1:10" ht="89.25">
      <c r="A16" s="7" t="s">
        <v>43</v>
      </c>
      <c r="B16" s="8" t="s">
        <v>46</v>
      </c>
      <c r="C16" s="8">
        <v>12</v>
      </c>
      <c r="D16" s="8">
        <v>14</v>
      </c>
      <c r="E16" s="8">
        <v>24</v>
      </c>
      <c r="F16" s="9">
        <v>10.8</v>
      </c>
      <c r="G16" s="8">
        <v>0.368</v>
      </c>
      <c r="H16" s="10" t="s">
        <v>47</v>
      </c>
      <c r="I16" s="11"/>
      <c r="J16" s="12">
        <f>ROUND((E16*0.45*1.17+(30*G16+5))*34,0)</f>
        <v>975</v>
      </c>
    </row>
    <row r="17" spans="1:10" ht="76.5">
      <c r="A17" s="7" t="s">
        <v>43</v>
      </c>
      <c r="B17" s="8" t="s">
        <v>48</v>
      </c>
      <c r="C17" s="8">
        <v>6</v>
      </c>
      <c r="D17" s="8">
        <v>8</v>
      </c>
      <c r="E17" s="8">
        <v>54.99</v>
      </c>
      <c r="F17" s="9">
        <v>24.75</v>
      </c>
      <c r="G17" s="8">
        <v>0.288</v>
      </c>
      <c r="H17" s="10" t="s">
        <v>49</v>
      </c>
      <c r="I17" s="11"/>
      <c r="J17" s="12">
        <f>ROUND((E17*0.45*1.17+(30*G17+5))*34,0)</f>
        <v>1448</v>
      </c>
    </row>
    <row r="18" spans="1:10" ht="63.75">
      <c r="A18" s="7" t="s">
        <v>50</v>
      </c>
      <c r="B18" s="8" t="s">
        <v>51</v>
      </c>
      <c r="C18" s="8">
        <v>8</v>
      </c>
      <c r="D18" s="8">
        <v>10</v>
      </c>
      <c r="E18" s="8">
        <v>38.49</v>
      </c>
      <c r="F18" s="9">
        <v>17.32</v>
      </c>
      <c r="G18" s="8">
        <v>0.277</v>
      </c>
      <c r="H18" s="10" t="s">
        <v>52</v>
      </c>
      <c r="I18" s="11"/>
      <c r="J18" s="12">
        <f>ROUND((E18*0.45*1.17+(30*G18+5))*34,0)</f>
        <v>1142</v>
      </c>
    </row>
  </sheetData>
  <hyperlinks>
    <hyperlink ref="H2" r:id="rId1" display="http://www.ever-pretty.com/product/ever-pretty-beige-double-v-neck-party-dress.html"/>
    <hyperlink ref="H3" r:id="rId2" display="http://www.ever-pretty.com/product/new-red-flower-girl-cocktail-dresses.html"/>
    <hyperlink ref="H4" r:id="rId3" display="http://www.ever-pretty.com/product/strapless-high-low-blue-chiffon-sweetheart-quinceanera-damas.html"/>
    <hyperlink ref="H5" r:id="rId4" display="http://www.ever-pretty.com/product/round-neck-sequins-blue-cap-sleeve-short-casual-dress.html-0"/>
    <hyperlink ref="H6" r:id="rId5" display="http://www.ever-pretty.com/product/chic-brown-v-neck-rhinestone-grecian-dress.html"/>
    <hyperlink ref="H7" r:id="rId6" display="http://www.ever-pretty.com/product/ever-pretty-dark-green-fab-sash-cocktail-party-dresses.html"/>
    <hyperlink ref="H8" r:id="rId7" display="http://www.ever-pretty.com/product/printed-long-sleeve-high-low-round-neckline-party-dress.html"/>
    <hyperlink ref="H9" r:id="rId8" display="http://www.ever-pretty.com/product/sexy-v-neck-greens-cross-back-rhinestones-printed-shade-evening-dress.html"/>
    <hyperlink ref="H10" r:id="rId9" display="http://www.ever-pretty.com/product/padded-rhinestones-sequins-embroidery-cocktail-dress.html"/>
    <hyperlink ref="H17" r:id="rId10" display="http://www.ever-pretty.com/product/floral-printed-strapless-flower-rhinestones-cocktail-dress.html"/>
    <hyperlink ref="H15" r:id="rId11" display="http://www.ever-pretty.com/product/rhinestones-sweetheart-neckline-pink-black-mini-casual-dress.html"/>
    <hyperlink ref="H18" r:id="rId12" display="http://www.ever-pretty.com/product/ever-pretty-sexy-green-ruched-cocktail-dress.html"/>
    <hyperlink ref="H11" r:id="rId13" display="http://www.ever-pretty.com/product/sexy-khaki-polyester-party-dress.html"/>
    <hyperlink ref="H12" r:id="rId14" display="http://www.ever-pretty.com/product/flowers-adjustable-removable-rhinestones-white-pvc-hook-bra-straps.html"/>
    <hyperlink ref="H13" r:id="rId15" display="http://www.ever-pretty.com/product/fabulous-black-strapless-cocktail-dress.html"/>
    <hyperlink ref="H14" r:id="rId16" display="http://www.ever-pretty.com/product/sweetheart-neckline-padded-strapless-ruffles-flower-cocktail-dress.html"/>
    <hyperlink ref="H16" r:id="rId17" display="http://www.ever-pretty.com/product/sexy-v-neck-floral-printed-empire-line-stretchy-evening-dress.html-1"/>
  </hyperlinks>
  <printOptions/>
  <pageMargins left="0.75" right="0.75" top="1" bottom="1" header="0.5" footer="0.5"/>
  <pageSetup orientation="portrait" paperSize="9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</dc:creator>
  <cp:keywords/>
  <dc:description/>
  <cp:lastModifiedBy>Власов</cp:lastModifiedBy>
  <dcterms:created xsi:type="dcterms:W3CDTF">2012-11-27T07:25:40Z</dcterms:created>
  <dcterms:modified xsi:type="dcterms:W3CDTF">2012-11-27T07:27:33Z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