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<sst xmlns="http://schemas.openxmlformats.org/spreadsheetml/2006/main" count="2420" uniqueCount="2155">
  <si>
    <t>Бланк заказа группы компаний "БАТИК"</t>
  </si>
  <si>
    <t>Наш адрес:</t>
  </si>
  <si>
    <t>Московская область, Ногинский район, пос. им. Воровского, ул. Воровского дом. 12,  тел. 8(495) 755 94 04 moscow@tdbatik.ru</t>
  </si>
  <si>
    <t>Интернет-каталог с описаниями и картинками http://www.tdbatik.ru</t>
  </si>
  <si>
    <t xml:space="preserve">Заполнению подлежит только колонка "ЗАКАЗ". </t>
  </si>
  <si>
    <t>Колонка Вн. Код изменяться не должна. Позиции с измененной колонкой загружены в заказ не будут.</t>
  </si>
  <si>
    <t>Стоимость без учета скидок.</t>
  </si>
  <si>
    <t xml:space="preserve"> -   </t>
  </si>
  <si>
    <t>руб.</t>
  </si>
  <si>
    <t>Стоимость скидки.</t>
  </si>
  <si>
    <t>Заказ на</t>
  </si>
  <si>
    <t>штук</t>
  </si>
  <si>
    <t>Стоимость с учетом скидок.</t>
  </si>
  <si>
    <t>ЗАКАЗЧИК</t>
  </si>
  <si>
    <t>______________________________________________________________________</t>
  </si>
  <si>
    <t>(строка обязательна для заполнения!!!)</t>
  </si>
  <si>
    <t>% Скидки</t>
  </si>
  <si>
    <t>Артикул</t>
  </si>
  <si>
    <t>Наименование</t>
  </si>
  <si>
    <t>Остаток</t>
  </si>
  <si>
    <t>Цена</t>
  </si>
  <si>
    <t>Цена со скидкой</t>
  </si>
  <si>
    <t>Штрих Код</t>
  </si>
  <si>
    <t>Заказ</t>
  </si>
  <si>
    <t>Сумма заказа</t>
  </si>
  <si>
    <t>Сумма скидки</t>
  </si>
  <si>
    <t>Сумма заказа с учетом скидки</t>
  </si>
  <si>
    <t>2 ОДЕЖДА</t>
  </si>
  <si>
    <t xml:space="preserve">ЗИМА </t>
  </si>
  <si>
    <t>Зима</t>
  </si>
  <si>
    <t>114 Комбинезон-Трансформер "Пингвинчик"</t>
  </si>
  <si>
    <t>207637c3-9ce9-11e2-97e8-00155d010013</t>
  </si>
  <si>
    <t>0114-22-74</t>
  </si>
  <si>
    <t>114 Комбинезон-Трансформер "Пингвинчик" розовый/бирюзовый р. 22-74</t>
  </si>
  <si>
    <t>207637c5-9ce9-11e2-97e8-00155d010013</t>
  </si>
  <si>
    <t>0114-24-80</t>
  </si>
  <si>
    <t>114 Комбинезон-Трансформер "Пингвинчик" розовый/бирюзовый р. 22-80</t>
  </si>
  <si>
    <t>129 Комбинезон-Трансформер "Хвастунишка"</t>
  </si>
  <si>
    <t>5448a463-0d88-11e0-a89e-001fd00efffa</t>
  </si>
  <si>
    <t>0129-22-05</t>
  </si>
  <si>
    <t>129 Комбинезон-Трансформер "Хвастунишка" голубой/лавровый 44-74</t>
  </si>
  <si>
    <t>5448a465-0d88-11e0-a89e-001fd00efffa</t>
  </si>
  <si>
    <t>0129-24-05</t>
  </si>
  <si>
    <t>129 Комбинезон-Трансформер "Хвастунишка" голубой/лавровый 48-80</t>
  </si>
  <si>
    <t>5448a467-0d88-11e0-a89e-001fd00efffa</t>
  </si>
  <si>
    <t>129 Комбинезон-Трансформер "Хвастунишка" голубой/лавровый 48-86</t>
  </si>
  <si>
    <t>bd042871-7e14-11e1-bbef-001517fd1db5</t>
  </si>
  <si>
    <t>0129-24-23</t>
  </si>
  <si>
    <t>129 Комбинезон-Трансформер "Хвастунишка" коралловый/серый 44-74</t>
  </si>
  <si>
    <t>bd042873-7e14-11e1-bbef-001517fd1db5</t>
  </si>
  <si>
    <t>129 Комбинезон-Трансформер "Хвастунишка" коралловый/серый 48-80</t>
  </si>
  <si>
    <t>bd04286f-7e14-11e1-bbef-001517fd1db5</t>
  </si>
  <si>
    <t>129 Комбинезон-Трансформер "Хвастунишка" коралловый/серый 48-86</t>
  </si>
  <si>
    <t>5448a473-0d88-11e0-a89e-001fd00efffa</t>
  </si>
  <si>
    <t>0129-22-02</t>
  </si>
  <si>
    <t>129 Комбинезон-Трансформер "Хвастунишка" розовый/синий 44-74</t>
  </si>
  <si>
    <t>5448a471-0d88-11e0-a89e-001fd00efffa</t>
  </si>
  <si>
    <t>0129-24-02</t>
  </si>
  <si>
    <t>129 Комбинезон-Трансформер "Хвастунишка" розовый/синий 48-80</t>
  </si>
  <si>
    <t>5448a46f-0d88-11e0-a89e-001fd00efffa</t>
  </si>
  <si>
    <t>129 Комбинезон-Трансформер "Хвастунишка" розовый/синий 48-86</t>
  </si>
  <si>
    <t>131 Комбинезон-Трансформер "Коротышка"</t>
  </si>
  <si>
    <t>5448a461-0d88-11e0-a89e-001fd00efffa</t>
  </si>
  <si>
    <t>0131-22-02</t>
  </si>
  <si>
    <t>131 Комбинезон-Трансформер "Коротышка" розовый/св.бирюзовый 44-74</t>
  </si>
  <si>
    <t>5448a45f-0d88-11e0-a89e-001fd00efffa</t>
  </si>
  <si>
    <t>0131-24-02</t>
  </si>
  <si>
    <t>131 Комбинезон-Трансформер "Коротышка" розовый/св.бирюзовый 48-80</t>
  </si>
  <si>
    <t>132 Конверт "Лапушка"</t>
  </si>
  <si>
    <t>e09e9a90-0c1f-11e0-a89e-001fd00efffa</t>
  </si>
  <si>
    <t>0132-44-05</t>
  </si>
  <si>
    <t>132 Конверт "Лапушка"  голубой 44-74</t>
  </si>
  <si>
    <t>e09e9a92-0c1f-11e0-a89e-001fd00efffa</t>
  </si>
  <si>
    <t>032-44-02</t>
  </si>
  <si>
    <t xml:space="preserve">132 Конверт "Лапушка" розовый 44-74 </t>
  </si>
  <si>
    <t>137 Комбинезон-трансформер "Ириска"</t>
  </si>
  <si>
    <t>207637ee-9ce9-11e2-97e8-00155d010013</t>
  </si>
  <si>
    <t>0137-22-74</t>
  </si>
  <si>
    <t>137 Комбинезон -Трансформер"Ириска" розовый/малиновый р.22-74</t>
  </si>
  <si>
    <t>207637f0-9ce9-11e2-97e8-00155d010013</t>
  </si>
  <si>
    <t>0137-24-80</t>
  </si>
  <si>
    <t>137 Комбинезон -Трансформер"Ириска" розовый/малиновый р.24-80</t>
  </si>
  <si>
    <t>207637e0-9ce9-11e2-97e8-00155d010013</t>
  </si>
  <si>
    <t>137 Комбинезон-трансформер "Ириска" голубой/васильковый р. 22-74</t>
  </si>
  <si>
    <t>207637e2-9ce9-11e2-97e8-00155d010013</t>
  </si>
  <si>
    <t>137 Комбинезон-трансформер "Ириска" голубой/васильковый р. 24-80</t>
  </si>
  <si>
    <t>138 Комбинезон-трансформер "Лежебока"</t>
  </si>
  <si>
    <t>58907e33-7c83-11e1-bbef-001517fd1db5</t>
  </si>
  <si>
    <t>0138-44</t>
  </si>
  <si>
    <t>138 Комбинезон-трансформер "Лежебока" голубой/синий р.44-74</t>
  </si>
  <si>
    <t>6c80ed55-7e57-11e1-bbef-001517fd1db5</t>
  </si>
  <si>
    <t>138 Комбинезон-трансформер "Лежебока" розовый/бордовый р.44-74</t>
  </si>
  <si>
    <t>6c80ed53-7e57-11e1-bbef-001517fd1db5</t>
  </si>
  <si>
    <t>0138-48</t>
  </si>
  <si>
    <t>138 Комбинезон-трансформер "Лежебока" розовый/бордовый р.48-80</t>
  </si>
  <si>
    <t>139 Комбинезон-Трансформер "Торопышка"</t>
  </si>
  <si>
    <t>aefe8bd9-e04f-11e1-b01f-001517fd1db5</t>
  </si>
  <si>
    <t>0139-22-74</t>
  </si>
  <si>
    <t>139 Трансформер "Торопышка" васильковый р.22-74</t>
  </si>
  <si>
    <t>207637b8-9ce9-11e2-97e8-00155d010013</t>
  </si>
  <si>
    <t>0139-24-80</t>
  </si>
  <si>
    <t>139 Трансформер "Торопышка" васильковый р.24-80</t>
  </si>
  <si>
    <t>140 Комбинезон-Трансформер д/д "Пузатик"</t>
  </si>
  <si>
    <t>b27f3938-9d00-11e2-97e8-00155d010013</t>
  </si>
  <si>
    <t>0140-22-80</t>
  </si>
  <si>
    <t>140 Трансформер д/д  "Пузатик" розовый/бордовый р.22-80</t>
  </si>
  <si>
    <t>b27f393a-9d00-11e2-97e8-00155d010013</t>
  </si>
  <si>
    <t>0140-24-86</t>
  </si>
  <si>
    <t>140 Трансформер д/д  "Пузатик" розовый/бордовый р.24-86</t>
  </si>
  <si>
    <t>141 Комбинезон-Трансформер д/м "Фантик"</t>
  </si>
  <si>
    <t>b27f3927-9d00-11e2-97e8-00155d010013</t>
  </si>
  <si>
    <t>0141-22-80</t>
  </si>
  <si>
    <t>141 Комбинезон-Трансформер д/м "Фантик" розовый  р.22-80</t>
  </si>
  <si>
    <t>b27f3929-9d00-11e2-97e8-00155d010013</t>
  </si>
  <si>
    <t>0141-24-86</t>
  </si>
  <si>
    <t>141 Комбинезон-Трансформер д/м "Фантик" розовый  р.24-86</t>
  </si>
  <si>
    <t>b27f3921-9d00-11e2-97e8-00155d010013</t>
  </si>
  <si>
    <t>141 Комбинезон-Трансформер д/м "Фантик" сиреневый  р.22-80</t>
  </si>
  <si>
    <t>b27f3923-9d00-11e2-97e8-00155d010013</t>
  </si>
  <si>
    <t>141 Комбинезон-Трансформер д/м "Фантик" сиреневый  р.24-86</t>
  </si>
  <si>
    <t>142 Комбинезон-трансформер "Пушистик"</t>
  </si>
  <si>
    <t>679a1620-9cf4-11e2-97e8-00155d010013</t>
  </si>
  <si>
    <t>0142-22-74</t>
  </si>
  <si>
    <t>142 Комбинезон-трансформер "Пушистик" голубой/синий р.22-74</t>
  </si>
  <si>
    <t>4a3b9823-9cfc-11e2-97e8-00155d010013</t>
  </si>
  <si>
    <t>0142-24-80</t>
  </si>
  <si>
    <t>142 Комбинезон-трансформер "Пушистик" голубой/синий р.24-80</t>
  </si>
  <si>
    <t>4a3b9825-9cfc-11e2-97e8-00155d010013</t>
  </si>
  <si>
    <t>0142-24-86</t>
  </si>
  <si>
    <t>142 Комбинезон-трансформер "Пушистик" голубой/синий р.24-86</t>
  </si>
  <si>
    <t>143 Комбинезон-трансформер "Пупсик"</t>
  </si>
  <si>
    <t>b27f3947-9d00-11e2-97e8-00155d010013</t>
  </si>
  <si>
    <t>0143-24-80</t>
  </si>
  <si>
    <t>143 Комбинезон-трансформер "Пупсик" розовый/фиолетовый р. 24-80</t>
  </si>
  <si>
    <t>b27f3949-9d00-11e2-97e8-00155d010013</t>
  </si>
  <si>
    <t>0143-24-86</t>
  </si>
  <si>
    <t>143 Комбинезон-трансформер "Пупсик" розовый/фиолетовый р. 24-86</t>
  </si>
  <si>
    <t>144 Комбинезон-трансформер "Лялипуся"</t>
  </si>
  <si>
    <t>679a15e9-9cf4-11e2-97e8-00155d010013</t>
  </si>
  <si>
    <t>0144-22-80</t>
  </si>
  <si>
    <t>144 Комбинезон-трансформер "Лялипуся" бирюзовый/синий р. 22-80</t>
  </si>
  <si>
    <t>679a15eb-9cf4-11e2-97e8-00155d010013</t>
  </si>
  <si>
    <t>0144-24-86</t>
  </si>
  <si>
    <t>144 Комбинезон-трансформер "Лялипуся" бирюзовый/синий р. 24-86</t>
  </si>
  <si>
    <t>679a15e3-9cf4-11e2-97e8-00155d010013</t>
  </si>
  <si>
    <t>144 Комбинезон-трансформер "Лялипуся" голубой/серый р. 22-80</t>
  </si>
  <si>
    <t>679a15e5-9cf4-11e2-97e8-00155d010013</t>
  </si>
  <si>
    <t>144 Комбинезон-трансформер "Лялипуся" голубой/серый р. 24-86</t>
  </si>
  <si>
    <t>679a15fb-9cf4-11e2-97e8-00155d010013</t>
  </si>
  <si>
    <t>144 Комбинезон-трансформер "Лялипуся" малиновый/серый р. 22-80</t>
  </si>
  <si>
    <t>679a15fd-9cf4-11e2-97e8-00155d010013</t>
  </si>
  <si>
    <t>144 Комбинезон-трансформер "Лялипуся" малиновый/серый р. 24-86</t>
  </si>
  <si>
    <t>679a15f5-9cf4-11e2-97e8-00155d010013</t>
  </si>
  <si>
    <t>144 Комбинезон-трансформер "Лялипуся" розовый/бирюзовый р. 22-80</t>
  </si>
  <si>
    <t>679a15f7-9cf4-11e2-97e8-00155d010013</t>
  </si>
  <si>
    <t>144 Комбинезон-трансформер "Лялипуся" розовый/бирюзовый р. 24-86</t>
  </si>
  <si>
    <t>679a15ef-9cf4-11e2-97e8-00155d010013</t>
  </si>
  <si>
    <t>144 Комбинезон-трансформер "Лялипуся" сиреневый/синий р. 22-80</t>
  </si>
  <si>
    <t>679a15f1-9cf4-11e2-97e8-00155d010013</t>
  </si>
  <si>
    <t>144 Комбинезон-трансформер "Лялипуся" сиреневый/синий р. 24-86</t>
  </si>
  <si>
    <t>205 Комплект д/д "Деми"</t>
  </si>
  <si>
    <t>24454b34-7e5c-11e1-bbef-001517fd1db5</t>
  </si>
  <si>
    <t>205-24</t>
  </si>
  <si>
    <t>205 Комплект д/д "Деми" цветной желтый/фиолетовый р.48-92</t>
  </si>
  <si>
    <t>24454b38-7e5c-11e1-bbef-001517fd1db5</t>
  </si>
  <si>
    <t>205-26</t>
  </si>
  <si>
    <t>205 Комплект д/д "Деми" цветной желтый/фиолетовый р.52-104</t>
  </si>
  <si>
    <t>24454b36-7e5c-11e1-bbef-001517fd1db5</t>
  </si>
  <si>
    <t>205 Комплект д/д "Деми" цветной желтый/фиолетовый р.52-98</t>
  </si>
  <si>
    <t>24454b3a-7e5c-11e1-bbef-001517fd1db5</t>
  </si>
  <si>
    <t>205-28</t>
  </si>
  <si>
    <t>205 Комплект д/д "Деми" цветной желтый/фиолетовый р.56-110</t>
  </si>
  <si>
    <t>d5348db8-7e5d-11e1-bbef-001517fd1db5</t>
  </si>
  <si>
    <t>205-30</t>
  </si>
  <si>
    <t>205 Комплект д/д "Деми" цветной желтый/фиолетовый р.60-116</t>
  </si>
  <si>
    <t>24454b28-7e5c-11e1-bbef-001517fd1db5</t>
  </si>
  <si>
    <t>205 Комплект д/д "Деми" цветной розовый/фиолетовый р.48-92</t>
  </si>
  <si>
    <t>24454b2a-7e5c-11e1-bbef-001517fd1db5</t>
  </si>
  <si>
    <t>205 Комплект д/д "Деми" цветной розовый/фиолетовый р.52-104</t>
  </si>
  <si>
    <t>24454b2c-7e5c-11e1-bbef-001517fd1db5</t>
  </si>
  <si>
    <t>205 Комплект д/д "Деми" цветной розовый/фиолетовый р.52-98</t>
  </si>
  <si>
    <t>24454b2e-7e5c-11e1-bbef-001517fd1db5</t>
  </si>
  <si>
    <t>205 Комплект д/д "Деми" цветной розовый/фиолетовый р.56-110</t>
  </si>
  <si>
    <t>24454b30-7e5c-11e1-bbef-001517fd1db5</t>
  </si>
  <si>
    <t>205 Комплект д/д "Деми" цветной розовый/фиолетовый р.60-116</t>
  </si>
  <si>
    <t>24454b14-7e5c-11e1-bbef-001517fd1db5</t>
  </si>
  <si>
    <t>205 Комплект д/д "Деми" цветной/лавандовый/фиолетовый р.48-92</t>
  </si>
  <si>
    <t>d80bd3c2-5b8a-11e1-baae-001517fd1db5</t>
  </si>
  <si>
    <t>205 Комплект д/д "Деми" цветной/лавандовый/фиолетовый р.52-104</t>
  </si>
  <si>
    <t>24454b16-7e5c-11e1-bbef-001517fd1db5</t>
  </si>
  <si>
    <t>205 Комплект д/д "Деми" цветной/лавандовый/фиолетовый р.52-98</t>
  </si>
  <si>
    <t>24454b18-7e5c-11e1-bbef-001517fd1db5</t>
  </si>
  <si>
    <t>205 Комплект д/д "Деми" цветной/лавандовый/фиолетовый р.56-110</t>
  </si>
  <si>
    <t>24454b1a-7e5c-11e1-bbef-001517fd1db5</t>
  </si>
  <si>
    <t>205 Комплект д/д "Деми" цветной/лавандовый/фиолетовый р.60-116</t>
  </si>
  <si>
    <t>24454b1e-7e5c-11e1-bbef-001517fd1db5</t>
  </si>
  <si>
    <t>205 Комплект д/д "Деми" цветной/т.бирюзовый/фиолетовый р.48-92</t>
  </si>
  <si>
    <t>24454b20-7e5c-11e1-bbef-001517fd1db5</t>
  </si>
  <si>
    <t>205 Комплект д/д "Деми" цветной/т.бирюзовый/фиолетовый р.52-104</t>
  </si>
  <si>
    <t>d80bd3c4-5b8a-11e1-baae-001517fd1db5</t>
  </si>
  <si>
    <t>205 Комплект д/д "Деми" цветной/т.бирюзовый/фиолетовый р.52-98</t>
  </si>
  <si>
    <t>24454b22-7e5c-11e1-bbef-001517fd1db5</t>
  </si>
  <si>
    <t>205 Комплект д/д "Деми" цветной/т.бирюзовый/фиолетовый р.56-110</t>
  </si>
  <si>
    <t>24454b24-7e5c-11e1-bbef-001517fd1db5</t>
  </si>
  <si>
    <t>205 Комплект д/д "Деми" цветной/т.бирюзовый/фиолетовый р.60-116</t>
  </si>
  <si>
    <t>206 Комплект д/м "Ньюман"</t>
  </si>
  <si>
    <t>a1c8db08-7f03-11e1-bbef-001517fd1db5</t>
  </si>
  <si>
    <t>0206-48-60</t>
  </si>
  <si>
    <t>206 Комплект д/м "Ньюман" бирюзовый/черный.р.48-92</t>
  </si>
  <si>
    <t>a1c8db0c-7f03-11e1-bbef-001517fd1db5</t>
  </si>
  <si>
    <t>0206-26</t>
  </si>
  <si>
    <t>206 Комплект д/м "Ньюман" бирюзовый/черный.р.52-98</t>
  </si>
  <si>
    <t>a1c8db0e-7f03-11e1-bbef-001517fd1db5</t>
  </si>
  <si>
    <t>0206-28</t>
  </si>
  <si>
    <t>206 Комплект д/м "Ньюман" бирюзовый/черный.р.56-110</t>
  </si>
  <si>
    <t>a1c8db10-7f03-11e1-bbef-001517fd1db5</t>
  </si>
  <si>
    <t>0206-30</t>
  </si>
  <si>
    <t>206 Комплект д/м "Ньюман" бирюзовый/черный.р.60-116</t>
  </si>
  <si>
    <t>2023a363-74b3-11e1-baae-001517fd1db5</t>
  </si>
  <si>
    <t>206 Комплект д/м "Ньюман" зелен/т.корич.р.48-92</t>
  </si>
  <si>
    <t>2023a367-74b3-11e1-baae-001517fd1db5</t>
  </si>
  <si>
    <t>206 Комплект д/м "Ньюман" зелен/т.корич.р.52-104</t>
  </si>
  <si>
    <t>2023a365-74b3-11e1-baae-001517fd1db5</t>
  </si>
  <si>
    <t>206 Комплект д/м "Ньюман" зелен/т.корич.р.52-98</t>
  </si>
  <si>
    <t>2023a369-74b3-11e1-baae-001517fd1db5</t>
  </si>
  <si>
    <t>206 Комплект д/м "Ньюман" зелен/т.корич.р.56-110</t>
  </si>
  <si>
    <t>2023a36b-74b3-11e1-baae-001517fd1db5</t>
  </si>
  <si>
    <t>206 Комплект д/м "Ньюман" зелен/т.корич.р.60-116</t>
  </si>
  <si>
    <t>a1c8dafc-7f03-11e1-bbef-001517fd1db5</t>
  </si>
  <si>
    <t>0206-24</t>
  </si>
  <si>
    <t>206 Комплект д/м "Ньюман" оранжевый/т.синий.р.48-92</t>
  </si>
  <si>
    <t>a1c8db00-7f03-11e1-bbef-001517fd1db5</t>
  </si>
  <si>
    <t>206 Комплект д/м "Ньюман" оранжевый/т.синий.р.52-104</t>
  </si>
  <si>
    <t>a1c8dafe-7f03-11e1-bbef-001517fd1db5</t>
  </si>
  <si>
    <t>206 Комплект д/м "Ньюман" оранжевый/т.синий.р.52-98</t>
  </si>
  <si>
    <t>a1c8db02-7f03-11e1-bbef-001517fd1db5</t>
  </si>
  <si>
    <t>206 Комплект д/м "Ньюман" оранжевый/т.синий.р.56-110</t>
  </si>
  <si>
    <t>a1c8db04-7f03-11e1-bbef-001517fd1db5</t>
  </si>
  <si>
    <t>206 Комплект д/м "Ньюман" оранжевый/т.синий.р.60-116</t>
  </si>
  <si>
    <t>207 Комплект д/д "Грейс"</t>
  </si>
  <si>
    <t>6c80ed69-7e57-11e1-bbef-001517fd1db5</t>
  </si>
  <si>
    <t>0207-24</t>
  </si>
  <si>
    <t>207 Комплект д/д "Грейс" розовый/коричневый р.48-86</t>
  </si>
  <si>
    <t>6c80ed6b-7e57-11e1-bbef-001517fd1db5</t>
  </si>
  <si>
    <t>207 Комплект д/д "Грейс" розовый/коричневый р.48-92</t>
  </si>
  <si>
    <t>6c80ed6d-7e57-11e1-bbef-001517fd1db5</t>
  </si>
  <si>
    <t>0207-26</t>
  </si>
  <si>
    <t>207 Комплект д/д "Грейс" розовый/коричневый р.52-104</t>
  </si>
  <si>
    <t>6c80ed6f-7e57-11e1-bbef-001517fd1db5</t>
  </si>
  <si>
    <t>207 Комплект д/д "Грейс" розовый/коричневый р.52-98</t>
  </si>
  <si>
    <t>6c80ed71-7e57-11e1-bbef-001517fd1db5</t>
  </si>
  <si>
    <t>0207-28</t>
  </si>
  <si>
    <t>207 Комплект д/д "Грейс" розовый/коричневый р.56-110</t>
  </si>
  <si>
    <t>6c80ed5f-7e57-11e1-bbef-001517fd1db5</t>
  </si>
  <si>
    <t>207 Комплект д/д "Грейс" св.серый/бордовый р.48-86</t>
  </si>
  <si>
    <t>6c80ed61-7e57-11e1-bbef-001517fd1db5</t>
  </si>
  <si>
    <t>207 Комплект д/д "Грейс" св.серый/бордовый р.48-92</t>
  </si>
  <si>
    <t>58907e3c-7c83-11e1-bbef-001517fd1db5</t>
  </si>
  <si>
    <t>207 Комплект д/д "Грейс" св.серый/бордовый р.52-104</t>
  </si>
  <si>
    <t>6c80ed63-7e57-11e1-bbef-001517fd1db5</t>
  </si>
  <si>
    <t>207 Комплект д/д "Грейс" св.серый/бордовый р.52-98</t>
  </si>
  <si>
    <t>6c80ed65-7e57-11e1-bbef-001517fd1db5</t>
  </si>
  <si>
    <t>207 Комплект д/д "Грейс" св.серый/бордовый р.56-110</t>
  </si>
  <si>
    <t>6c80ed75-7e57-11e1-bbef-001517fd1db5</t>
  </si>
  <si>
    <t>207 Комплект д/д "Грейс" т.бирюзовый/фиолетовый р.48-86</t>
  </si>
  <si>
    <t>6c80ed77-7e57-11e1-bbef-001517fd1db5</t>
  </si>
  <si>
    <t>207 Комплект д/д "Грейс" т.бирюзовый/фиолетовый р.48-92</t>
  </si>
  <si>
    <t>6c80ed79-7e57-11e1-bbef-001517fd1db5</t>
  </si>
  <si>
    <t>207 Комплект д/д "Грейс" т.бирюзовый/фиолетовый р.52-104</t>
  </si>
  <si>
    <t>6c80ed7b-7e57-11e1-bbef-001517fd1db5</t>
  </si>
  <si>
    <t>207 Комплект д/д "Грейс" т.бирюзовый/фиолетовый р.52-98</t>
  </si>
  <si>
    <t>208 Комплект д/м "Марсель"</t>
  </si>
  <si>
    <t>4462f708-7f0a-11e1-bbef-001517fd1db5</t>
  </si>
  <si>
    <t>0208-32</t>
  </si>
  <si>
    <t>208 Комплект д/м "Марсель" т.коричневый р.64-122</t>
  </si>
  <si>
    <t>4462f70a-7f0a-11e1-bbef-001517fd1db5</t>
  </si>
  <si>
    <t>208 Комплект д/м "Марсель" т.коричневый р.64-128</t>
  </si>
  <si>
    <t>4462f70c-7f0a-11e1-bbef-001517fd1db5</t>
  </si>
  <si>
    <t>0208-34</t>
  </si>
  <si>
    <t>208 Комплект д/м "Марсель" т.коричневый р.68-134</t>
  </si>
  <si>
    <t>4462f70e-7f0a-11e1-bbef-001517fd1db5</t>
  </si>
  <si>
    <t>0208-36</t>
  </si>
  <si>
    <t>208 Комплект д/м "Марсель" т.коричневый р.72-140</t>
  </si>
  <si>
    <t>4462f710-7f0a-11e1-bbef-001517fd1db5</t>
  </si>
  <si>
    <t>0208-38</t>
  </si>
  <si>
    <t>208 Комплект д/м "Марсель" т.коричневый р.76-146</t>
  </si>
  <si>
    <t>a1c8db1e-7f03-11e1-bbef-001517fd1db5</t>
  </si>
  <si>
    <t>208 Комплект д/м "Марсель" т.синий р.64-122</t>
  </si>
  <si>
    <t>a1c8db20-7f03-11e1-bbef-001517fd1db5</t>
  </si>
  <si>
    <t>208 Комплект д/м "Марсель" т.синий р.64-128</t>
  </si>
  <si>
    <t>a1c8db22-7f03-11e1-bbef-001517fd1db5</t>
  </si>
  <si>
    <t>208 Комплект д/м "Марсель" т.синий р.68-134</t>
  </si>
  <si>
    <t>a1c8db24-7f03-11e1-bbef-001517fd1db5</t>
  </si>
  <si>
    <t>208 Комплект д/м "Марсель" т.синий р.72-140</t>
  </si>
  <si>
    <t>58907e36-7c83-11e1-bbef-001517fd1db5</t>
  </si>
  <si>
    <t>208 Комплект д/м "Марсель" т.синий р.76-146</t>
  </si>
  <si>
    <t>a1c8db28-7f03-11e1-bbef-001517fd1db5</t>
  </si>
  <si>
    <t>208 Комплект д/м "Марсель" черный р.64-122</t>
  </si>
  <si>
    <t>a1c8db2a-7f03-11e1-bbef-001517fd1db5</t>
  </si>
  <si>
    <t>208 Комплект д/м "Марсель" черный р.64-128</t>
  </si>
  <si>
    <t>a1c8db2c-7f03-11e1-bbef-001517fd1db5</t>
  </si>
  <si>
    <t>208 Комплект д/м "Марсель" черный р.68-134</t>
  </si>
  <si>
    <t>a1c8db2e-7f03-11e1-bbef-001517fd1db5</t>
  </si>
  <si>
    <t>208 Комплект д/м "Марсель" черный р.72-140</t>
  </si>
  <si>
    <t>4462f704-7f0a-11e1-bbef-001517fd1db5</t>
  </si>
  <si>
    <t>208 Комплект д/м "Марсель" черный р.76-146</t>
  </si>
  <si>
    <t>209 Комплект д/д "Шерил"</t>
  </si>
  <si>
    <t>29dace88-7e5a-11e1-bbef-001517fd1db5</t>
  </si>
  <si>
    <t>209-30</t>
  </si>
  <si>
    <t>209 Комплект д/д "Шерил" бордовый р.60-116</t>
  </si>
  <si>
    <t>29dace8a-7e5a-11e1-bbef-001517fd1db5</t>
  </si>
  <si>
    <t>209-32</t>
  </si>
  <si>
    <t>209 Комплект д/д "Шерил" бордовый р.64-122</t>
  </si>
  <si>
    <t>29dace8c-7e5a-11e1-bbef-001517fd1db5</t>
  </si>
  <si>
    <t>209-34</t>
  </si>
  <si>
    <t>209 Комплект д/д "Шерил" бордовый р.68-134</t>
  </si>
  <si>
    <t>29dace8e-7e5a-11e1-bbef-001517fd1db5</t>
  </si>
  <si>
    <t>209-36</t>
  </si>
  <si>
    <t>209 Комплект д/д "Шерил" бордовый р.72-140</t>
  </si>
  <si>
    <t>d80bd3c6-5b8a-11e1-baae-001517fd1db5</t>
  </si>
  <si>
    <t>209 Комплект д/д "Шерил" коралловый р.60-116</t>
  </si>
  <si>
    <t>29dace7e-7e5a-11e1-bbef-001517fd1db5</t>
  </si>
  <si>
    <t>209 Комплект д/д "Шерил" сиреневый р.60-116</t>
  </si>
  <si>
    <t>29dace80-7e5a-11e1-bbef-001517fd1db5</t>
  </si>
  <si>
    <t>209 Комплект д/д "Шерил" сиреневый р.64-122</t>
  </si>
  <si>
    <t>29dace82-7e5a-11e1-bbef-001517fd1db5</t>
  </si>
  <si>
    <t>209 Комплект д/д "Шерил" сиреневый р.68-134</t>
  </si>
  <si>
    <t>29dace84-7e5a-11e1-bbef-001517fd1db5</t>
  </si>
  <si>
    <t>209 Комплект д/д "Шерил" сиреневый р.72-140</t>
  </si>
  <si>
    <t>210 Комплект д/м "Денни"</t>
  </si>
  <si>
    <t>2023a358-74b3-11e1-baae-001517fd1db5</t>
  </si>
  <si>
    <t>0210-32</t>
  </si>
  <si>
    <t>210 Комплект д/м "Денни" лавров/черный р.64-128</t>
  </si>
  <si>
    <t>2023a35a-74b3-11e1-baae-001517fd1db5</t>
  </si>
  <si>
    <t>0210-34</t>
  </si>
  <si>
    <t>210 Комплект д/м "Денни" лавров/черный р.68-134</t>
  </si>
  <si>
    <t>2023a35c-74b3-11e1-baae-001517fd1db5</t>
  </si>
  <si>
    <t>0210-36</t>
  </si>
  <si>
    <t>210 Комплект д/м "Денни" лавров/черный р.72-140</t>
  </si>
  <si>
    <t>2023a35e-74b3-11e1-baae-001517fd1db5</t>
  </si>
  <si>
    <t>0210-38</t>
  </si>
  <si>
    <t>210 Комплект д/м "Денни" лавров/черный р.76-146</t>
  </si>
  <si>
    <t>4462f718-7f0a-11e1-bbef-001517fd1db5</t>
  </si>
  <si>
    <t>210 Комплект д/м "Денни" серо-бежевый/сливовый р.64-128</t>
  </si>
  <si>
    <t>4462f716-7f0a-11e1-bbef-001517fd1db5</t>
  </si>
  <si>
    <t>210 Комплект д/м "Денни" серо-бежевый/сливовый р.68-134</t>
  </si>
  <si>
    <t>4462f714-7f0a-11e1-bbef-001517fd1db5</t>
  </si>
  <si>
    <t>210 Комплект д/м "Денни" серо-бежевый/сливовый р.72-140</t>
  </si>
  <si>
    <t>58907e38-7c83-11e1-bbef-001517fd1db5</t>
  </si>
  <si>
    <t>210 Комплект д/м "Денни" серо-бежевый/сливовый р.76-146</t>
  </si>
  <si>
    <t>4462f71c-7f0a-11e1-bbef-001517fd1db5</t>
  </si>
  <si>
    <t>210 Комплект д/м "Денни" серый/коричневый р.64-128</t>
  </si>
  <si>
    <t>4462f71e-7f0a-11e1-bbef-001517fd1db5</t>
  </si>
  <si>
    <t>210 Комплект д/м "Денни" серый/коричневый р.68-134</t>
  </si>
  <si>
    <t>4462f720-7f0a-11e1-bbef-001517fd1db5</t>
  </si>
  <si>
    <t>210 Комплект д/м "Денни" серый/коричневый р.72-140</t>
  </si>
  <si>
    <t>4462f722-7f0a-11e1-bbef-001517fd1db5</t>
  </si>
  <si>
    <t>210 Комплект д/м "Денни" серый/коричневый р.76-146</t>
  </si>
  <si>
    <t>211 Комплект д/д "Китти"</t>
  </si>
  <si>
    <t>d5348dc9-7e5d-11e1-bbef-001517fd1db5</t>
  </si>
  <si>
    <t>211-26</t>
  </si>
  <si>
    <t>211 Комплект д/д "Китти" цветной розовый/т.серый р.52-104</t>
  </si>
  <si>
    <t>213 Комплект д/м "Левушка"</t>
  </si>
  <si>
    <t>bfbfd5ca-7ef2-11e1-bbef-001517fd1db5</t>
  </si>
  <si>
    <t>213-24</t>
  </si>
  <si>
    <t>213 Комплект д/м "Левушка" коричневый/черный р.48-86</t>
  </si>
  <si>
    <t>bfbfd5cc-7ef2-11e1-bbef-001517fd1db5</t>
  </si>
  <si>
    <t>213 Комплект д/м "Левушка" коричневый/черный р.48-92</t>
  </si>
  <si>
    <t>bfbfd5ce-7ef2-11e1-bbef-001517fd1db5</t>
  </si>
  <si>
    <t>213-26</t>
  </si>
  <si>
    <t>213 Комплект д/м "Левушка" коричневый/черный р.52-104</t>
  </si>
  <si>
    <t>bfbfd5d0-7ef2-11e1-bbef-001517fd1db5</t>
  </si>
  <si>
    <t>213 Комплект д/м "Левушка" коричневый/черный р.52-98</t>
  </si>
  <si>
    <t>bfbfd5a9-7ef2-11e1-bbef-001517fd1db5</t>
  </si>
  <si>
    <t>213 Комплект д/м "Левушка" лавровый/черный р.48-86</t>
  </si>
  <si>
    <t>bfbfd5ad-7ef2-11e1-bbef-001517fd1db5</t>
  </si>
  <si>
    <t>213 Комплект д/м "Левушка" лавровый/черный р.52-104</t>
  </si>
  <si>
    <t>bfbfd5af-7ef2-11e1-bbef-001517fd1db5</t>
  </si>
  <si>
    <t>213 Комплект д/м "Левушка" лавровый/черный р.52-98</t>
  </si>
  <si>
    <t>214 Комплект д/д "Офелия"</t>
  </si>
  <si>
    <t>d5348de0-7e5d-11e1-bbef-001517fd1db5</t>
  </si>
  <si>
    <t>214-32</t>
  </si>
  <si>
    <t>214 Комплект д/д "Офелия" цветной бежевый/коричневый р.64-128</t>
  </si>
  <si>
    <t>d5348de2-7e5d-11e1-bbef-001517fd1db5</t>
  </si>
  <si>
    <t>214-34</t>
  </si>
  <si>
    <t>214 Комплект д/д "Офелия" цветной бежевый/коричневый р.68-134</t>
  </si>
  <si>
    <t>d5348df0-7e5d-11e1-bbef-001517fd1db5</t>
  </si>
  <si>
    <t>214-30</t>
  </si>
  <si>
    <t>214 Комплект д/д "Офелия" цветной серый/черный р.60-116</t>
  </si>
  <si>
    <t>d5348df2-7e5d-11e1-bbef-001517fd1db5</t>
  </si>
  <si>
    <t>214 Комплект д/д "Офелия" цветной серый/черный р.64-122</t>
  </si>
  <si>
    <t>d5348df4-7e5d-11e1-bbef-001517fd1db5</t>
  </si>
  <si>
    <t>214 Комплект д/д "Офелия" цветной серый/черный р.64-128</t>
  </si>
  <si>
    <t>d5348df6-7e5d-11e1-bbef-001517fd1db5</t>
  </si>
  <si>
    <t>214 Комплект д/д "Офелия" цветной серый/черный р.68-134</t>
  </si>
  <si>
    <t>215 Комплект д/д "Татьянка"</t>
  </si>
  <si>
    <t>29dace93-7e5a-11e1-bbef-001517fd1db5</t>
  </si>
  <si>
    <t>215-24</t>
  </si>
  <si>
    <t>215 Комплект д/д "Татьянка" красный р.48-92</t>
  </si>
  <si>
    <t>29dace97-7e5a-11e1-bbef-001517fd1db5</t>
  </si>
  <si>
    <t>215-26</t>
  </si>
  <si>
    <t>215 Комплект д/д "Татьянка" красный р.52-104</t>
  </si>
  <si>
    <t>29dace95-7e5a-11e1-bbef-001517fd1db5</t>
  </si>
  <si>
    <t>215 Комплект д/д "Татьянка" красный р.52-98</t>
  </si>
  <si>
    <t>29dace99-7e5a-11e1-bbef-001517fd1db5</t>
  </si>
  <si>
    <t>215-28</t>
  </si>
  <si>
    <t>215 Комплект д/д "Татьянка" красный р.56-110</t>
  </si>
  <si>
    <t>29dace9b-7e5a-11e1-bbef-001517fd1db5</t>
  </si>
  <si>
    <t>215-30</t>
  </si>
  <si>
    <t>215 Комплект д/д "Татьянка" красный р.60-116</t>
  </si>
  <si>
    <t>24454b07-7e5c-11e1-bbef-001517fd1db5</t>
  </si>
  <si>
    <t>215 Комплект д/д "Татьянка" сиреневый р.48-92</t>
  </si>
  <si>
    <t>24454b09-7e5c-11e1-bbef-001517fd1db5</t>
  </si>
  <si>
    <t>215 Комплект д/д "Татьянка" сиреневый р.52-104</t>
  </si>
  <si>
    <t>24454b0b-7e5c-11e1-bbef-001517fd1db5</t>
  </si>
  <si>
    <t>215 Комплект д/д "Татьянка" сиреневый р.52-98</t>
  </si>
  <si>
    <t>24454b0d-7e5c-11e1-bbef-001517fd1db5</t>
  </si>
  <si>
    <t>215 Комплект д/д "Татьянка" сиреневый р.56-110</t>
  </si>
  <si>
    <t>24454b0f-7e5c-11e1-bbef-001517fd1db5</t>
  </si>
  <si>
    <t>215 Комплект д/д "Татьянка" сиреневый р.60-116</t>
  </si>
  <si>
    <t>29dace9f-7e5a-11e1-bbef-001517fd1db5</t>
  </si>
  <si>
    <t>215 Комплект д/д "Татьянка" яр. зеленый р.48-92</t>
  </si>
  <si>
    <t>29dacea1-7e5a-11e1-bbef-001517fd1db5</t>
  </si>
  <si>
    <t>215 Комплект д/д "Татьянка" яр. зеленый р.52-104</t>
  </si>
  <si>
    <t>29dacea7-7e5a-11e1-bbef-001517fd1db5</t>
  </si>
  <si>
    <t>215 Комплект д/д "Татьянка" яр. зеленый р.56-110</t>
  </si>
  <si>
    <t>29daceab-7e5a-11e1-bbef-001517fd1db5</t>
  </si>
  <si>
    <t>215 Комплект д/д "Татьянка" яр. розовый р.48-92</t>
  </si>
  <si>
    <t>24454afd-7e5c-11e1-bbef-001517fd1db5</t>
  </si>
  <si>
    <t>215 Комплект д/д "Татьянка" яр. розовый р.52-104</t>
  </si>
  <si>
    <t>24454aff-7e5c-11e1-bbef-001517fd1db5</t>
  </si>
  <si>
    <t>215 Комплект д/д "Татьянка" яр. розовый р.52-98</t>
  </si>
  <si>
    <t>24454b01-7e5c-11e1-bbef-001517fd1db5</t>
  </si>
  <si>
    <t>215 Комплект д/д "Татьянка" яр. розовый р.56-110</t>
  </si>
  <si>
    <t>24454b03-7e5c-11e1-bbef-001517fd1db5</t>
  </si>
  <si>
    <t>215 Комплект д/д "Татьянка" яр. розовый р.60-116</t>
  </si>
  <si>
    <t>223 Комплект д/д "Берта"</t>
  </si>
  <si>
    <t>aefe8be5-e04f-11e1-b01f-001517fd1db5</t>
  </si>
  <si>
    <t>0223-30-116</t>
  </si>
  <si>
    <t>223 Комплект д/д "Берта" бело/черный р.30-116</t>
  </si>
  <si>
    <t>53ae3f00-9d15-11e2-97e8-00155d010013</t>
  </si>
  <si>
    <t>0223-32-122</t>
  </si>
  <si>
    <t>223 Комплект д/д "Берта" бело/черный р.32-122</t>
  </si>
  <si>
    <t>53ae3f02-9d15-11e2-97e8-00155d010013</t>
  </si>
  <si>
    <t>0223-32-128</t>
  </si>
  <si>
    <t>223 Комплект д/д "Берта" бело/черный р.32-128</t>
  </si>
  <si>
    <t>53ae3f04-9d15-11e2-97e8-00155d010013</t>
  </si>
  <si>
    <t>0223-34-134</t>
  </si>
  <si>
    <t>223 Комплект д/д "Берта" бело/черный р.34-134</t>
  </si>
  <si>
    <t>53ae3f12-9d15-11e2-97e8-00155d010013</t>
  </si>
  <si>
    <t>223 Комплект д/д "Берта" розовый р.30-116</t>
  </si>
  <si>
    <t>53ae3f14-9d15-11e2-97e8-00155d010013</t>
  </si>
  <si>
    <t>223 Комплект д/д "Берта" розовый р.32-122</t>
  </si>
  <si>
    <t>53ae3f16-9d15-11e2-97e8-00155d010013</t>
  </si>
  <si>
    <t>223 Комплект д/д "Берта" розовый р.32-128</t>
  </si>
  <si>
    <t>53ae3f18-9d15-11e2-97e8-00155d010013</t>
  </si>
  <si>
    <t>223 Комплект д/д "Берта" розовый р.34-134</t>
  </si>
  <si>
    <t>53ae3f08-9d15-11e2-97e8-00155d010013</t>
  </si>
  <si>
    <t>223 Комплект д/д "Берта" фиолетовый р.30-116</t>
  </si>
  <si>
    <t>53ae3f0a-9d15-11e2-97e8-00155d010013</t>
  </si>
  <si>
    <t>223 Комплект д/д "Берта" фиолетовый р.32-122</t>
  </si>
  <si>
    <t>53ae3f0c-9d15-11e2-97e8-00155d010013</t>
  </si>
  <si>
    <t>223 Комплект д/д "Берта" фиолетовый р.32-128</t>
  </si>
  <si>
    <t>53ae3f0e-9d15-11e2-97e8-00155d010013</t>
  </si>
  <si>
    <t>223 Комплект д/д "Берта" фиолетовый р.34-134</t>
  </si>
  <si>
    <t>225 Комплект д/д "Элма"</t>
  </si>
  <si>
    <t>dd09a008-9d17-11e2-97e8-00155d010013</t>
  </si>
  <si>
    <t>0225-32-122</t>
  </si>
  <si>
    <t>225 Комплект д/д "Элма" розовый/бордовый р.32-122</t>
  </si>
  <si>
    <t>dd09a00a-9d17-11e2-97e8-00155d010013</t>
  </si>
  <si>
    <t>0225-32-128</t>
  </si>
  <si>
    <t>225 Комплект д/д "Элма" розовый/бордовый р.32-128</t>
  </si>
  <si>
    <t>dd09a00c-9d17-11e2-97e8-00155d010013</t>
  </si>
  <si>
    <t>0225-34-134</t>
  </si>
  <si>
    <t>225 Комплект д/д "Элма" розовый/бордовый р.34-134</t>
  </si>
  <si>
    <t>dd09a00e-9d17-11e2-97e8-00155d010013</t>
  </si>
  <si>
    <t>0225-36-140</t>
  </si>
  <si>
    <t>225 Комплект д/д "Элма" розовый/бордовый р.36-140</t>
  </si>
  <si>
    <t>dd09a012-9d17-11e2-97e8-00155d010013</t>
  </si>
  <si>
    <t>225 Комплект д/д "Элма" розовый/серый р.32-122</t>
  </si>
  <si>
    <t>dd09a014-9d17-11e2-97e8-00155d010013</t>
  </si>
  <si>
    <t>225 Комплект д/д "Элма" розовый/серый р.32-128</t>
  </si>
  <si>
    <t>f8b4904d-9d1a-11e2-97e8-00155d010013</t>
  </si>
  <si>
    <t>225 Комплект д/д "Элма" розовый/серый р.34-134</t>
  </si>
  <si>
    <t>f8b4904f-9d1a-11e2-97e8-00155d010013</t>
  </si>
  <si>
    <t>225 Комплект д/д "Элма" розовый/серый р.36-140</t>
  </si>
  <si>
    <t>aefe8bed-e04f-11e1-b01f-001517fd1db5</t>
  </si>
  <si>
    <t>225 Комплект д/д "Элма" сиреневый/фиолетовый р.32-122</t>
  </si>
  <si>
    <t>dd09a000-9d17-11e2-97e8-00155d010013</t>
  </si>
  <si>
    <t>225 Комплект д/д "Элма" сиреневый/фиолетовый р.32-128</t>
  </si>
  <si>
    <t>dd09a002-9d17-11e2-97e8-00155d010013</t>
  </si>
  <si>
    <t>225 Комплект д/д "Элма" сиреневый/фиолетовый р.34-134</t>
  </si>
  <si>
    <t>dd09a004-9d17-11e2-97e8-00155d010013</t>
  </si>
  <si>
    <t>225 Комплект д/д "Элма" сиреневый/фиолетовый р.36-140</t>
  </si>
  <si>
    <t>227 Комплект д/д "Эбби"</t>
  </si>
  <si>
    <t>dd099fe1-9d17-11e2-97e8-00155d010013</t>
  </si>
  <si>
    <t>0227-30-116</t>
  </si>
  <si>
    <t>227 Комплект д/д "Эбби" коралловый/серый р.30-116</t>
  </si>
  <si>
    <t>dd099fe3-9d17-11e2-97e8-00155d010013</t>
  </si>
  <si>
    <t>0227-32-122</t>
  </si>
  <si>
    <t>227 Комплект д/д "Эбби" коралловый/серый р.32-122</t>
  </si>
  <si>
    <t>dd099fe5-9d17-11e2-97e8-00155d010013</t>
  </si>
  <si>
    <t>0227-32-128</t>
  </si>
  <si>
    <t>227 Комплект д/д "Эбби" коралловый/серый р.32-128</t>
  </si>
  <si>
    <t>dd099fe7-9d17-11e2-97e8-00155d010013</t>
  </si>
  <si>
    <t>0227-34-134</t>
  </si>
  <si>
    <t>227 Комплект д/д "Эбби" коралловый/серый р.34-134</t>
  </si>
  <si>
    <t>dd099fd7-9d17-11e2-97e8-00155d010013</t>
  </si>
  <si>
    <t>227 Комплект д/д "Эбби" розовый/бордовый р.30-116</t>
  </si>
  <si>
    <t>dd099fd9-9d17-11e2-97e8-00155d010013</t>
  </si>
  <si>
    <t>227 Комплект д/д "Эбби" розовый/бордовый р.32-122</t>
  </si>
  <si>
    <t>dd099fdb-9d17-11e2-97e8-00155d010013</t>
  </si>
  <si>
    <t>227 Комплект д/д "Эбби" розовый/бордовый р.32-128</t>
  </si>
  <si>
    <t>dd099fdd-9d17-11e2-97e8-00155d010013</t>
  </si>
  <si>
    <t>227 Комплект д/д "Эбби" розовый/бордовый р.34-134</t>
  </si>
  <si>
    <t>53ae3f1d-9d15-11e2-97e8-00155d010013</t>
  </si>
  <si>
    <t>227 Комплект д/д "Эбби" серый/бордовый р.30-116</t>
  </si>
  <si>
    <t>53ae3f1f-9d15-11e2-97e8-00155d010013</t>
  </si>
  <si>
    <t>227 Комплект д/д "Эбби" серый/бордовый р.32-122</t>
  </si>
  <si>
    <t>aefe8be7-e04f-11e1-b01f-001517fd1db5</t>
  </si>
  <si>
    <t>227 Комплект д/д "Эбби" серый/бордовый р.32-128</t>
  </si>
  <si>
    <t>53ae3f21-9d15-11e2-97e8-00155d010013</t>
  </si>
  <si>
    <t>227 Комплект д/д "Эбби" серый/бордовый р.34-134</t>
  </si>
  <si>
    <t>232 Комплект д/д "Ребека"</t>
  </si>
  <si>
    <t>324cbf42-9d0c-11e2-97e8-00155d010013</t>
  </si>
  <si>
    <t>0232-24-86</t>
  </si>
  <si>
    <t>232 Комплект д/д "Ребека" малиновый/графит р.24-86</t>
  </si>
  <si>
    <t>324cbf44-9d0c-11e2-97e8-00155d010013</t>
  </si>
  <si>
    <t>0232-26-92</t>
  </si>
  <si>
    <t>232 Комплект д/д "Ребека" малиновый/графит р.26-92</t>
  </si>
  <si>
    <t>324cbf46-9d0c-11e2-97e8-00155d010013</t>
  </si>
  <si>
    <t>0232-26-98</t>
  </si>
  <si>
    <t>232 Комплект д/д "Ребека" малиновый/графит р.26-98</t>
  </si>
  <si>
    <t>b27f395e-9d00-11e2-97e8-00155d010013</t>
  </si>
  <si>
    <t>232 Комплект д/д "Ребека" молочный/кирпичный р.24-86</t>
  </si>
  <si>
    <t>324cbf2c-9d0c-11e2-97e8-00155d010013</t>
  </si>
  <si>
    <t>232 Комплект д/д "Ребека" молочный/кирпичный р.26-92</t>
  </si>
  <si>
    <t>324cbf2e-9d0c-11e2-97e8-00155d010013</t>
  </si>
  <si>
    <t>232 Комплект д/д "Ребека" молочный/кирпичный р.26-98</t>
  </si>
  <si>
    <t>233 Комплект д/м"Дейтон"</t>
  </si>
  <si>
    <t>aefe8bf7-e04f-11e1-b01f-001517fd1db5</t>
  </si>
  <si>
    <t>0233-24-86</t>
  </si>
  <si>
    <t>233 Комплект д/м "Дейтон" голубой/графит р.24-86</t>
  </si>
  <si>
    <t>f5963c48-9dc4-11e2-97e8-00155d010013</t>
  </si>
  <si>
    <t>0233-24-92</t>
  </si>
  <si>
    <t>233 Комплект д/м "Дейтон" голубой/графит р.24-92</t>
  </si>
  <si>
    <t>f5963c4c-9dc4-11e2-97e8-00155d010013</t>
  </si>
  <si>
    <t>0233-26-104</t>
  </si>
  <si>
    <t>233 Комплект д/м "Дейтон" голубой/графит р.26-104</t>
  </si>
  <si>
    <t>234 Комплект д/д "Кайса"</t>
  </si>
  <si>
    <t>324cbf53-9d0c-11e2-97e8-00155d010013</t>
  </si>
  <si>
    <t>0234-24-80</t>
  </si>
  <si>
    <t>234 Комплект д/д "Кайса" коралловый р.24-80</t>
  </si>
  <si>
    <t>324cbf55-9d0c-11e2-97e8-00155d010013</t>
  </si>
  <si>
    <t>0234-24-86</t>
  </si>
  <si>
    <t>234 Комплект д/д "Кайса" коралловый р.24-86</t>
  </si>
  <si>
    <t>324cbf57-9d0c-11e2-97e8-00155d010013</t>
  </si>
  <si>
    <t>0234-26-92</t>
  </si>
  <si>
    <t>234 Комплект д/д "Кайса" коралловый р.26-92</t>
  </si>
  <si>
    <t>324cbf59-9d0c-11e2-97e8-00155d010013</t>
  </si>
  <si>
    <t>0234-26-98</t>
  </si>
  <si>
    <t>234 Комплект д/д "Кайса" коралловый р.26-98</t>
  </si>
  <si>
    <t>235 Комплект д/м "Мелвин"</t>
  </si>
  <si>
    <t>6307c3d3-9dba-11e2-97e8-00155d010013</t>
  </si>
  <si>
    <t>0235-24-86</t>
  </si>
  <si>
    <t>235 Комплект д/м "Мэлвин" зеленый/сливовый  р.24-86</t>
  </si>
  <si>
    <t>6307c3d5-9dba-11e2-97e8-00155d010013</t>
  </si>
  <si>
    <t>0235-26-92</t>
  </si>
  <si>
    <t>235 Комплект д/м "Мэлвин" зеленый/сливовый  р.26-92</t>
  </si>
  <si>
    <t>6307c3d7-9dba-11e2-97e8-00155d010013</t>
  </si>
  <si>
    <t>0235-26-98</t>
  </si>
  <si>
    <t>235 Комплект д/м "Мэлвин" зеленый/сливовый  р.26-98</t>
  </si>
  <si>
    <t>237 Комплект д/д "Дакота"</t>
  </si>
  <si>
    <t>f8b4905a-9d1a-11e2-97e8-00155d010013</t>
  </si>
  <si>
    <t>0237-24-92</t>
  </si>
  <si>
    <t>237 Комплект д/д "Дакота" бежевый/кирпичный р.24-92</t>
  </si>
  <si>
    <t>f8b4905e-9d1a-11e2-97e8-00155d010013</t>
  </si>
  <si>
    <t>0237-26-104</t>
  </si>
  <si>
    <t>237 Комплект д/д "Дакота" бежевый/кирпичный р.26-104</t>
  </si>
  <si>
    <t>f8b4905c-9d1a-11e2-97e8-00155d010013</t>
  </si>
  <si>
    <t>0237-26-98</t>
  </si>
  <si>
    <t>237 Комплект д/д "Дакота" бежевый/кирпичный р.26-98</t>
  </si>
  <si>
    <t>f8b49060-9d1a-11e2-97e8-00155d010013</t>
  </si>
  <si>
    <t>0237-28-110</t>
  </si>
  <si>
    <t>237 Комплект д/д "Дакота" бежевый/кирпичный р.28-110</t>
  </si>
  <si>
    <t>f8b4906e-9d1a-11e2-97e8-00155d010013</t>
  </si>
  <si>
    <t>237 Комплект д/д "Дакота" голубой/серый р.24-92</t>
  </si>
  <si>
    <t>f8b49070-9d1a-11e2-97e8-00155d010013</t>
  </si>
  <si>
    <t>237 Комплект д/д "Дакота" голубой/серый р.26-104</t>
  </si>
  <si>
    <t>f8b49072-9d1a-11e2-97e8-00155d010013</t>
  </si>
  <si>
    <t>237 Комплект д/д "Дакота" голубой/серый р.26-98</t>
  </si>
  <si>
    <t>f8b49074-9d1a-11e2-97e8-00155d010013</t>
  </si>
  <si>
    <t>237 Комплект д/д "Дакота" голубой/серый р.28-110</t>
  </si>
  <si>
    <t>f8b49064-9d1a-11e2-97e8-00155d010013</t>
  </si>
  <si>
    <t>237 Комплект д/д "Дакота" розовый/малиновый р.24-92</t>
  </si>
  <si>
    <t>f8b49066-9d1a-11e2-97e8-00155d010013</t>
  </si>
  <si>
    <t>237 Комплект д/д "Дакота" розовый/малиновый р.26-104</t>
  </si>
  <si>
    <t>f8b49068-9d1a-11e2-97e8-00155d010013</t>
  </si>
  <si>
    <t>237 Комплект д/д "Дакота" розовый/малиновый р.26-98</t>
  </si>
  <si>
    <t>f8b4906a-9d1a-11e2-97e8-00155d010013</t>
  </si>
  <si>
    <t>237 Комплект д/д "Дакота" розовый/малиновый р.28-110</t>
  </si>
  <si>
    <t>300 П\комбинезон "Дина"</t>
  </si>
  <si>
    <t>75bacc2d-5eda-11de-aabc-0019dbf54591</t>
  </si>
  <si>
    <t>0300-24-05</t>
  </si>
  <si>
    <t>300 П\комбинезон  Дина голубой р.48-98</t>
  </si>
  <si>
    <t>f6e3607a-54a3-11de-aabc-0019dbf54591</t>
  </si>
  <si>
    <t>0300-28-05</t>
  </si>
  <si>
    <t>300 П\комбинезон  Дина голубой р.56-110</t>
  </si>
  <si>
    <t>f6e3607e-54a3-11de-aabc-0019dbf54591</t>
  </si>
  <si>
    <t>0300-30-05</t>
  </si>
  <si>
    <t>300 П\комбинезон  Дина голубой р.60-116</t>
  </si>
  <si>
    <t>f6e3607c-54a3-11de-aabc-0019dbf54591</t>
  </si>
  <si>
    <t>0300-32-05</t>
  </si>
  <si>
    <t>300 П\комбинезон  Дина голубой р.64-122</t>
  </si>
  <si>
    <t>507efd26-d0f5-11df-b80e-001fd00efffa</t>
  </si>
  <si>
    <t>0300-56-19</t>
  </si>
  <si>
    <t>300 П\комбинезон  Дина коричневый р. 56-110</t>
  </si>
  <si>
    <t>301 П\комбинезон "Дима"</t>
  </si>
  <si>
    <t>bcb2d0fd-53da-11de-aabc-0019dbf54591</t>
  </si>
  <si>
    <t>0301-24-05</t>
  </si>
  <si>
    <t>301 П\комбинезон Дима голубой р.48-98</t>
  </si>
  <si>
    <t>92f9080f-5fac-11de-aabc-0019dbf54591</t>
  </si>
  <si>
    <t>0301-28-05</t>
  </si>
  <si>
    <t>301 П\комбинезон Дима голубой р.56-110</t>
  </si>
  <si>
    <t>75bacc41-5eda-11de-aabc-0019dbf54591</t>
  </si>
  <si>
    <t>0301-30-05</t>
  </si>
  <si>
    <t>301 П\комбинезон Дима голубой р.60-116</t>
  </si>
  <si>
    <t>75bacc39-5eda-11de-aabc-0019dbf54591</t>
  </si>
  <si>
    <t>0301-32-05</t>
  </si>
  <si>
    <t>301 П\комбинезон Дима голубой р.64-122</t>
  </si>
  <si>
    <t>75bacc45-5eda-11de-aabc-0019dbf54591</t>
  </si>
  <si>
    <t>0301-34-05</t>
  </si>
  <si>
    <t>301 П\комбинезон Дима голубой р.68-134</t>
  </si>
  <si>
    <t>433 Брюки д/д "Ася"</t>
  </si>
  <si>
    <t>58f02df8-290e-11e0-a89e-001fd00efffa</t>
  </si>
  <si>
    <t>0433-52-08</t>
  </si>
  <si>
    <t xml:space="preserve">433 Брюки д/д "Ася" бежевый р.52-104 </t>
  </si>
  <si>
    <t>58f02e00-290e-11e0-a89e-001fd00efffa</t>
  </si>
  <si>
    <t>0433-56-08</t>
  </si>
  <si>
    <t xml:space="preserve">433 Брюки д/д "Ася" бежевый р.56-110 </t>
  </si>
  <si>
    <t>58f02e08-290e-11e0-a89e-001fd00efffa</t>
  </si>
  <si>
    <t>0433-60-08</t>
  </si>
  <si>
    <t xml:space="preserve">433 Брюки д/д "Ася" бежевый р.60-116 </t>
  </si>
  <si>
    <t>58f02e10-290e-11e0-a89e-001fd00efffa</t>
  </si>
  <si>
    <t>0433-64-08</t>
  </si>
  <si>
    <t xml:space="preserve">433 Брюки д/д "Ася" бежевый р.64-122 </t>
  </si>
  <si>
    <t>58f02e18-290e-11e0-a89e-001fd00efffa</t>
  </si>
  <si>
    <t>0433-68-08</t>
  </si>
  <si>
    <t xml:space="preserve">433 Брюки д/д "Ася" бежевый р.68-134 </t>
  </si>
  <si>
    <t>58f02df2-290e-11e0-a89e-001fd00efffa</t>
  </si>
  <si>
    <t>0433-52-38</t>
  </si>
  <si>
    <t xml:space="preserve">433 Брюки д/д "Ася" св.зеленый р.52-104 </t>
  </si>
  <si>
    <t>58f02dfa-290e-11e0-a89e-001fd00efffa</t>
  </si>
  <si>
    <t>0433-46-38</t>
  </si>
  <si>
    <t xml:space="preserve">433 Брюки д/д "Ася" св.зеленый р.56-110 </t>
  </si>
  <si>
    <t>58f02e02-290e-11e0-a89e-001fd00efffa</t>
  </si>
  <si>
    <t>0433-60-38</t>
  </si>
  <si>
    <t xml:space="preserve">433 Брюки д/д "Ася" св.зеленый р.60-116 </t>
  </si>
  <si>
    <t>58f02e0a-290e-11e0-a89e-001fd00efffa</t>
  </si>
  <si>
    <t>0433-64-38</t>
  </si>
  <si>
    <t xml:space="preserve">433 Брюки д/д "Ася" св.зеленый р.64-122 </t>
  </si>
  <si>
    <t>58f02e12-290e-11e0-a89e-001fd00efffa</t>
  </si>
  <si>
    <t>0433-68-38</t>
  </si>
  <si>
    <t xml:space="preserve">433 Брюки д/д "Ася" св.зеленый р.68-134 </t>
  </si>
  <si>
    <t>437 Брюки д/д "Долли"</t>
  </si>
  <si>
    <t>18bb54b0-1783-11df-b0de-001fd00efffa</t>
  </si>
  <si>
    <t>0437-32-25</t>
  </si>
  <si>
    <t>437 Брюки д/д Долли т.бирюзовый р.32-122</t>
  </si>
  <si>
    <t>445 П\комбинезон д/м "Скай"</t>
  </si>
  <si>
    <t>ba0e45e4-a017-11e2-97e8-00155d010013</t>
  </si>
  <si>
    <t>0445-36-140</t>
  </si>
  <si>
    <t>445 П/комбинезон д/м "Скай" т.серый р. 72-140</t>
  </si>
  <si>
    <t>ba0e45e6-a017-11e2-97e8-00155d010013</t>
  </si>
  <si>
    <t>0445-38-146</t>
  </si>
  <si>
    <t>445 П/комбинезон д/м "Скай" т.серый р. 76-146</t>
  </si>
  <si>
    <t>ba0e45e8-a017-11e2-97e8-00155d010013</t>
  </si>
  <si>
    <t>0445-40-152</t>
  </si>
  <si>
    <t>445 П/комбинезон д/м "Скай" т.серый р. 80-152</t>
  </si>
  <si>
    <t>ba0e45ea-a017-11e2-97e8-00155d010013</t>
  </si>
  <si>
    <t>0445-42-158</t>
  </si>
  <si>
    <t>445 П/комбинезон д/м "Скай" т.серый р. 84-158</t>
  </si>
  <si>
    <t>ba0e45ee-a017-11e2-97e8-00155d010013</t>
  </si>
  <si>
    <t>445 П/комбинезон д/м "Скай" т.синий р. 72-140</t>
  </si>
  <si>
    <t>ba0e45f0-a017-11e2-97e8-00155d010013</t>
  </si>
  <si>
    <t>445 П/комбинезон д/м "Скай" т.синий р. 76-146</t>
  </si>
  <si>
    <t>ba0e45f2-a017-11e2-97e8-00155d010013</t>
  </si>
  <si>
    <t>445 П/комбинезон д/м "Скай" т.синий р. 80-152</t>
  </si>
  <si>
    <t>ba0e45f4-a017-11e2-97e8-00155d010013</t>
  </si>
  <si>
    <t>445 П/комбинезон д/м "Скай" т.синий р. 84-158</t>
  </si>
  <si>
    <t>ba0e45dc-a017-11e2-97e8-00155d010013</t>
  </si>
  <si>
    <t>445 П/комбинезон д/м "Скай" черный р. 72-140</t>
  </si>
  <si>
    <t>ba0e45de-a017-11e2-97e8-00155d010013</t>
  </si>
  <si>
    <t>445 П/комбинезон д/м "Скай" черный р. 76-146</t>
  </si>
  <si>
    <t>00906dd6-7fd7-11e2-8785-00155d010005</t>
  </si>
  <si>
    <t>445 П/комбинезон д/м "Скай" черный р. 80-152</t>
  </si>
  <si>
    <t>ba0e45e0-a017-11e2-97e8-00155d010013</t>
  </si>
  <si>
    <t>445 П/комбинезон д/м "Скай" черный р. 84-158</t>
  </si>
  <si>
    <t>447 Брюки д/м "Кристофер"</t>
  </si>
  <si>
    <t>ba0e45d1-a017-11e2-97e8-00155d010013</t>
  </si>
  <si>
    <t>0447-32-122</t>
  </si>
  <si>
    <t>447 Брюки д/м "Кристофер" т.коричневый р.32-122</t>
  </si>
  <si>
    <t>ba0e45d3-a017-11e2-97e8-00155d010013</t>
  </si>
  <si>
    <t>0447-32-128</t>
  </si>
  <si>
    <t>447 Брюки д/м "Кристофер" т.коричневый р.32-128</t>
  </si>
  <si>
    <t>ba0e45d5-a017-11e2-97e8-00155d010013</t>
  </si>
  <si>
    <t>0447-34-134</t>
  </si>
  <si>
    <t>447 Брюки д/м "Кристофер" т.коричневый р.34-134</t>
  </si>
  <si>
    <t>ba0e45d7-a017-11e2-97e8-00155d010013</t>
  </si>
  <si>
    <t>0447-36-140</t>
  </si>
  <si>
    <t>447 Брюки д/м "Кристофер" т.коричневый р.36-140</t>
  </si>
  <si>
    <t>ba0e45c7-a017-11e2-97e8-00155d010013</t>
  </si>
  <si>
    <t>447 Брюки д/м "Кристофер" т.синий р.32-122</t>
  </si>
  <si>
    <t>ba0e45c9-a017-11e2-97e8-00155d010013</t>
  </si>
  <si>
    <t>447 Брюки д/м "Кристофер" т.синий р.32-128</t>
  </si>
  <si>
    <t>ba0e45cb-a017-11e2-97e8-00155d010013</t>
  </si>
  <si>
    <t>447 Брюки д/м "Кристофер" т.синий р.34-134</t>
  </si>
  <si>
    <t>ba0e45cd-a017-11e2-97e8-00155d010013</t>
  </si>
  <si>
    <t>447 Брюки д/м "Кристофер" т.синий р.36-140</t>
  </si>
  <si>
    <t>12427857-9ddf-11e2-97e8-00155d010013</t>
  </si>
  <si>
    <t>447 Брюки д/м "Кристофер" черный р.32-122</t>
  </si>
  <si>
    <t>12427859-9ddf-11e2-97e8-00155d010013</t>
  </si>
  <si>
    <t>447 Брюки д/м "Кристофер" черный р.32-128</t>
  </si>
  <si>
    <t>1242785b-9ddf-11e2-97e8-00155d010013</t>
  </si>
  <si>
    <t>447 Брюки д/м "Кристофер" черный р.34-134</t>
  </si>
  <si>
    <t>1242785d-9ddf-11e2-97e8-00155d010013</t>
  </si>
  <si>
    <t>447 Брюки д/м "Кристофер" черный р.36-140</t>
  </si>
  <si>
    <t>508 Куртка д/м "Эштон"</t>
  </si>
  <si>
    <t>b1f66866-7f0d-11e1-bbef-001517fd1db5</t>
  </si>
  <si>
    <t>508-32</t>
  </si>
  <si>
    <t>508 Куртка д/м "Эштон" красный р.64-122</t>
  </si>
  <si>
    <t>b1f66868-7f0d-11e1-bbef-001517fd1db5</t>
  </si>
  <si>
    <t>508 Куртка д/м "Эштон" красный р.64-128</t>
  </si>
  <si>
    <t>b1f6686a-7f0d-11e1-bbef-001517fd1db5</t>
  </si>
  <si>
    <t>508-34</t>
  </si>
  <si>
    <t>508 Куртка д/м "Эштон" красный р.68-134</t>
  </si>
  <si>
    <t>b1f6686c-7f0d-11e1-bbef-001517fd1db5</t>
  </si>
  <si>
    <t>508-36</t>
  </si>
  <si>
    <t>508 Куртка д/м "Эштон" красный р.72-140</t>
  </si>
  <si>
    <t>b1f66870-7f0d-11e1-bbef-001517fd1db5</t>
  </si>
  <si>
    <t>508 Куртка д/м "Эштон" лавровый р.64-122</t>
  </si>
  <si>
    <t>b1f66872-7f0d-11e1-bbef-001517fd1db5</t>
  </si>
  <si>
    <t>508 Куртка д/м "Эштон" лавровый р.64-128</t>
  </si>
  <si>
    <t>b1f66874-7f0d-11e1-bbef-001517fd1db5</t>
  </si>
  <si>
    <t>508 Куртка д/м "Эштон" лавровый р.68-134</t>
  </si>
  <si>
    <t>b1f66876-7f0d-11e1-bbef-001517fd1db5</t>
  </si>
  <si>
    <t>508 Куртка д/м "Эштон" лавровый р.72-140</t>
  </si>
  <si>
    <t>4462f73a-7f0a-11e1-bbef-001517fd1db5</t>
  </si>
  <si>
    <t>508 Куртка д/м "Эштон" серо/коричневый р.64-122</t>
  </si>
  <si>
    <t>4462f73c-7f0a-11e1-bbef-001517fd1db5</t>
  </si>
  <si>
    <t>508 Куртка д/м "Эштон" серо/коричневый р.64-128</t>
  </si>
  <si>
    <t>4462f73e-7f0a-11e1-bbef-001517fd1db5</t>
  </si>
  <si>
    <t>508 Куртка д/м "Эштон" серо/коричневый р.68-134</t>
  </si>
  <si>
    <t>4462f740-7f0a-11e1-bbef-001517fd1db5</t>
  </si>
  <si>
    <t>508 Куртка д/м "Эштон" серо/коричневый р.72-140</t>
  </si>
  <si>
    <t>58907e3f-7c83-11e1-bbef-001517fd1db5</t>
  </si>
  <si>
    <t>508 Куртка д/м "Эштон" синий р.64-122</t>
  </si>
  <si>
    <t>4462f728-7f0a-11e1-bbef-001517fd1db5</t>
  </si>
  <si>
    <t>508 Куртка д/м "Эштон" синий р.64-128</t>
  </si>
  <si>
    <t>4462f72a-7f0a-11e1-bbef-001517fd1db5</t>
  </si>
  <si>
    <t>508 Куртка д/м "Эштон" синий р.68-134</t>
  </si>
  <si>
    <t>4462f72c-7f0a-11e1-bbef-001517fd1db5</t>
  </si>
  <si>
    <t>508 Куртка д/м "Эштон" синий р.72-140</t>
  </si>
  <si>
    <t>4462f730-7f0a-11e1-bbef-001517fd1db5</t>
  </si>
  <si>
    <t>508 Куртка д/м "Эштон" черно/синий р.64-122</t>
  </si>
  <si>
    <t>4462f732-7f0a-11e1-bbef-001517fd1db5</t>
  </si>
  <si>
    <t>508 Куртка д/м "Эштон" черно/синий р.64-128</t>
  </si>
  <si>
    <t>4462f734-7f0a-11e1-bbef-001517fd1db5</t>
  </si>
  <si>
    <t>508 Куртка д/м "Эштон" черно/синий р.68-134</t>
  </si>
  <si>
    <t>4462f736-7f0a-11e1-bbef-001517fd1db5</t>
  </si>
  <si>
    <t>508 Куртка д/м "Эштон" черно/синий р.72-140</t>
  </si>
  <si>
    <t>509 Куртка д/д "Кристи"</t>
  </si>
  <si>
    <t>6ae82e00-7ee9-11e1-bbef-001517fd1db5</t>
  </si>
  <si>
    <t>509-36</t>
  </si>
  <si>
    <t>509 Куртка д/д "Кристи" коричневый р.72-140</t>
  </si>
  <si>
    <t>6ae82e02-7ee9-11e1-bbef-001517fd1db5</t>
  </si>
  <si>
    <t>509-38</t>
  </si>
  <si>
    <t>509 Куртка д/д "Кристи" коричневый р.76-146</t>
  </si>
  <si>
    <t>6ae82e04-7ee9-11e1-bbef-001517fd1db5</t>
  </si>
  <si>
    <t>509-40</t>
  </si>
  <si>
    <t>509 Куртка д/д "Кристи" коричневый р.80-152</t>
  </si>
  <si>
    <t>6ae82e06-7ee9-11e1-bbef-001517fd1db5</t>
  </si>
  <si>
    <t>509-42</t>
  </si>
  <si>
    <t>509 Куртка д/д "Кристи" коричневый р.84-158</t>
  </si>
  <si>
    <t>6ae82e08-7ee9-11e1-bbef-001517fd1db5</t>
  </si>
  <si>
    <t>509-44</t>
  </si>
  <si>
    <t>509 Куртка д/д "Кристи" коричневый р.88-164</t>
  </si>
  <si>
    <t>bfbfd594-7ef2-11e1-bbef-001517fd1db5</t>
  </si>
  <si>
    <t>509 Куртка д/д "Кристи" серо-бежевый р.72-140</t>
  </si>
  <si>
    <t>bfbfd596-7ef2-11e1-bbef-001517fd1db5</t>
  </si>
  <si>
    <t>509 Куртка д/д "Кристи" серо-бежевый р.76-146</t>
  </si>
  <si>
    <t>bfbfd598-7ef2-11e1-bbef-001517fd1db5</t>
  </si>
  <si>
    <t>509 Куртка д/д "Кристи" серо-бежевый р.80-152</t>
  </si>
  <si>
    <t>bfbfd59a-7ef2-11e1-bbef-001517fd1db5</t>
  </si>
  <si>
    <t>509 Куртка д/д "Кристи" серо-бежевый р.84-158</t>
  </si>
  <si>
    <t>bfbfd59c-7ef2-11e1-bbef-001517fd1db5</t>
  </si>
  <si>
    <t>509 Куртка д/д "Кристи" серо-бежевый р.88-164</t>
  </si>
  <si>
    <t>6ae82dea-7ee9-11e1-bbef-001517fd1db5</t>
  </si>
  <si>
    <t>509 Куртка д/д "Кристи" серо-фиолетовый р.72-140</t>
  </si>
  <si>
    <t>6ae82df6-7ee9-11e1-bbef-001517fd1db5</t>
  </si>
  <si>
    <t>509 Куртка д/д "Кристи" серо-фиолетовый р.76-146</t>
  </si>
  <si>
    <t>6ae82df8-7ee9-11e1-bbef-001517fd1db5</t>
  </si>
  <si>
    <t>509 Куртка д/д "Кристи" серо-фиолетовый р.80-152</t>
  </si>
  <si>
    <t>6ae82dfa-7ee9-11e1-bbef-001517fd1db5</t>
  </si>
  <si>
    <t>509 Куртка д/д "Кристи" серо-фиолетовый р.84-158</t>
  </si>
  <si>
    <t>6ae82dfc-7ee9-11e1-bbef-001517fd1db5</t>
  </si>
  <si>
    <t>509 Куртка д/д "Кристи" серо-фиолетовый р.88-164</t>
  </si>
  <si>
    <t>d80bd3c0-5b8a-11e1-baae-001517fd1db5</t>
  </si>
  <si>
    <t>509 Куртка д/д "Кристи" серый р.72-140</t>
  </si>
  <si>
    <t>6ae82dec-7ee9-11e1-bbef-001517fd1db5</t>
  </si>
  <si>
    <t>509 Куртка д/д "Кристи" серый р.76-146</t>
  </si>
  <si>
    <t>6ae82dee-7ee9-11e1-bbef-001517fd1db5</t>
  </si>
  <si>
    <t>509 Куртка д/д "Кристи" серый р.80-152</t>
  </si>
  <si>
    <t>6ae82df0-7ee9-11e1-bbef-001517fd1db5</t>
  </si>
  <si>
    <t>509 Куртка д/д "Кристи" серый р.84-158</t>
  </si>
  <si>
    <t>6ae82df2-7ee9-11e1-bbef-001517fd1db5</t>
  </si>
  <si>
    <t>509 Куртка д/д "Кристи" серый р.88-164</t>
  </si>
  <si>
    <t>522 Куртка д/д "Карина"</t>
  </si>
  <si>
    <t>8e70b69b-6966-11e0-92af-001517b6793d</t>
  </si>
  <si>
    <t>0522-34-14</t>
  </si>
  <si>
    <t>522 Куртка д/д Карина коричневый р.68-134</t>
  </si>
  <si>
    <t>8e70b69d-6966-11e0-92af-001517b6793d</t>
  </si>
  <si>
    <t>0522-36-14</t>
  </si>
  <si>
    <t>522 Куртка д/д Карина коричневый р.72-140</t>
  </si>
  <si>
    <t>8e70b69f-6966-11e0-92af-001517b6793d</t>
  </si>
  <si>
    <t>0522-38-14</t>
  </si>
  <si>
    <t>522 Куртка д/д Карина коричневый р.76-152</t>
  </si>
  <si>
    <t>8e70b6a1-6966-11e0-92af-001517b6793d</t>
  </si>
  <si>
    <t>0522-40-14</t>
  </si>
  <si>
    <t>522 Куртка д/д Карина коричневый р.80-158</t>
  </si>
  <si>
    <t>46e81cab-d288-11df-b80e-001fd00efffa</t>
  </si>
  <si>
    <t>0522-34-12</t>
  </si>
  <si>
    <t>522 Куртка д/д Карина т.синий р.68-134</t>
  </si>
  <si>
    <t>46e81cad-d288-11df-b80e-001fd00efffa</t>
  </si>
  <si>
    <t>0522-36-12</t>
  </si>
  <si>
    <t>522 Куртка д/д Карина т.синий р.72-140</t>
  </si>
  <si>
    <t>46e81caf-d288-11df-b80e-001fd00efffa</t>
  </si>
  <si>
    <t>0522-38-12</t>
  </si>
  <si>
    <t>522 Куртка д/д Карина т.синий р.76-152</t>
  </si>
  <si>
    <t>46e81cb1-d288-11df-b80e-001fd00efffa</t>
  </si>
  <si>
    <t>0522-40-12</t>
  </si>
  <si>
    <t>522 Куртка д/д Карина т.синий р.80-158</t>
  </si>
  <si>
    <t>aa6ca073-2be8-11de-acc5-001d606ab932</t>
  </si>
  <si>
    <t>522 Куртка д/д Карина фиолетовый р.68-134</t>
  </si>
  <si>
    <t>7b9d0ec9-266c-11de-acc5-001d606ab932</t>
  </si>
  <si>
    <t>522 Куртка д/д Карина фиолетовый р.72-140</t>
  </si>
  <si>
    <t>0a316af4-60b8-11de-aabc-0019dbf54591</t>
  </si>
  <si>
    <t>522 Куртка д/д Карина фиолетовый р.76-152</t>
  </si>
  <si>
    <t>0a316af5-60b8-11de-aabc-0019dbf54591</t>
  </si>
  <si>
    <t>522 Куртка д/д Карина фиолетовый р.80-158</t>
  </si>
  <si>
    <t>555 Куртка д/м "Арчи"</t>
  </si>
  <si>
    <t>af6221c4-25cc-11df-8d3e-001517b6793d</t>
  </si>
  <si>
    <t>0555-34-09</t>
  </si>
  <si>
    <t>555 Куртка д/м Арчи бордовый р.68-134</t>
  </si>
  <si>
    <t>af6221c6-25cc-11df-8d3e-001517b6793d</t>
  </si>
  <si>
    <t>0555-36-09</t>
  </si>
  <si>
    <t>555 Куртка д/м Арчи бордовый р.72-140</t>
  </si>
  <si>
    <t>556 Куртка д/м "Роджер"</t>
  </si>
  <si>
    <t>1230c5e9-275e-11df-8d3e-001517b6793d</t>
  </si>
  <si>
    <t>0556-34-19</t>
  </si>
  <si>
    <t>556 Куртка д/м Роджер коричневый р.68-134</t>
  </si>
  <si>
    <t>557 Куртка д/м "Эдди"</t>
  </si>
  <si>
    <t>84d84d09-2696-11df-8d3e-001517b6793d</t>
  </si>
  <si>
    <t>0557-28-11</t>
  </si>
  <si>
    <t>557 Куртка д/м Эдди черный/синий р.56-110</t>
  </si>
  <si>
    <t>84d84d13-2696-11df-8d3e-001517b6793d</t>
  </si>
  <si>
    <t>0557-32-11</t>
  </si>
  <si>
    <t>557 Куртка д/м Эдди черный/синий р.64-122</t>
  </si>
  <si>
    <t>567 Куртка д/м "Эрик"</t>
  </si>
  <si>
    <t>f3653c46-0cfb-11e0-a89e-001fd00efffa</t>
  </si>
  <si>
    <t>0567-68-19</t>
  </si>
  <si>
    <t xml:space="preserve">567 Куртка д/м "Эрик" коричневый р.68-134 </t>
  </si>
  <si>
    <t>f3653c44-0cfb-11e0-a89e-001fd00efffa</t>
  </si>
  <si>
    <t>0567-72-19</t>
  </si>
  <si>
    <t xml:space="preserve">567 Куртка д/м "Эрик" коричневый р.72-140 </t>
  </si>
  <si>
    <t>f3653c42-0cfb-11e0-a89e-001fd00efffa</t>
  </si>
  <si>
    <t>0567-76-19</t>
  </si>
  <si>
    <t xml:space="preserve">567 Куртка д/м "Эрик" коричневый р.76-146 </t>
  </si>
  <si>
    <t>f3653c40-0cfb-11e0-a89e-001fd00efffa</t>
  </si>
  <si>
    <t>0567-80-19</t>
  </si>
  <si>
    <t xml:space="preserve">567 Куртка д/м "Эрик" коричневый р.80-152 </t>
  </si>
  <si>
    <t>f3653c3e-0cfb-11e0-a89e-001fd00efffa</t>
  </si>
  <si>
    <t>0567-84-19</t>
  </si>
  <si>
    <t xml:space="preserve">567 Куртка д/м "Эрик" коричневый р.84-158 </t>
  </si>
  <si>
    <t>f3653c34-0cfb-11e0-a89e-001fd00efffa</t>
  </si>
  <si>
    <t>0567-68-12</t>
  </si>
  <si>
    <t xml:space="preserve">567 Куртка д/м "Эрик" серый р.68-134 </t>
  </si>
  <si>
    <t>f3653c36-0cfb-11e0-a89e-001fd00efffa</t>
  </si>
  <si>
    <t>0567-72-12</t>
  </si>
  <si>
    <t xml:space="preserve">567 Куртка д/м "Эрик" серый р.72-140 </t>
  </si>
  <si>
    <t>f3653c38-0cfb-11e0-a89e-001fd00efffa</t>
  </si>
  <si>
    <t>0567-76-12</t>
  </si>
  <si>
    <t xml:space="preserve">567 Куртка д/м "Эрик" серый р.76-146 </t>
  </si>
  <si>
    <t>f3653c3a-0cfb-11e0-a89e-001fd00efffa</t>
  </si>
  <si>
    <t>0567-80-12</t>
  </si>
  <si>
    <t>567 Куртка д/м "Эрик" серый р.80-152</t>
  </si>
  <si>
    <t>f3653c3c-0cfb-11e0-a89e-001fd00efffa</t>
  </si>
  <si>
    <t>0567-84-12</t>
  </si>
  <si>
    <t xml:space="preserve">567 Куртка д/м "Эрик" серый р.84-158 </t>
  </si>
  <si>
    <t>f3653c52-0cfb-11e0-a89e-001fd00efffa</t>
  </si>
  <si>
    <t>0567-68-06</t>
  </si>
  <si>
    <t xml:space="preserve">567 Куртка д/м "Эрик" синий р.68-134 </t>
  </si>
  <si>
    <t>f3653c54-0cfb-11e0-a89e-001fd00efffa</t>
  </si>
  <si>
    <t>0567-72-06</t>
  </si>
  <si>
    <t>567 Куртка д/м "Эрик" синий р.72-140</t>
  </si>
  <si>
    <t>f3653c56-0cfb-11e0-a89e-001fd00efffa</t>
  </si>
  <si>
    <t>0567-76-06</t>
  </si>
  <si>
    <t xml:space="preserve">567 Куртка д/м "Эрик" синий р.76-146 </t>
  </si>
  <si>
    <t>f3653c58-0cfb-11e0-a89e-001fd00efffa</t>
  </si>
  <si>
    <t>0567-80-06</t>
  </si>
  <si>
    <t xml:space="preserve">567 Куртка д/м "Эрик" синий р.80-152 </t>
  </si>
  <si>
    <t>f3653c5a-0cfb-11e0-a89e-001fd00efffa</t>
  </si>
  <si>
    <t>0567-84-06</t>
  </si>
  <si>
    <t xml:space="preserve">567 Куртка д/м "Эрик" синий р.84-158 </t>
  </si>
  <si>
    <t>8b2d3a2e-1504-11e1-b9a6-001517fd1db5</t>
  </si>
  <si>
    <t xml:space="preserve">567 Куртка д/м "Эрик" т.коричневый р.72-140 </t>
  </si>
  <si>
    <t>f3653c4a-0cfb-11e0-a89e-001fd00efffa</t>
  </si>
  <si>
    <t>0567-72-32</t>
  </si>
  <si>
    <t xml:space="preserve">567 Куртка д/м "Эрик" т.серый р.72-140 </t>
  </si>
  <si>
    <t>d54fc57a-d472-11e0-834b-001517fd1db5</t>
  </si>
  <si>
    <t>0567-68-32</t>
  </si>
  <si>
    <t xml:space="preserve">567 Куртка д/м "Эрик" черный  р.68-134 </t>
  </si>
  <si>
    <t>6267936c-d498-11e0-834b-001517fd1db5</t>
  </si>
  <si>
    <t xml:space="preserve">567 Куртка д/м "Эрик" черный р.72-140 </t>
  </si>
  <si>
    <t>6267936e-d498-11e0-834b-001517fd1db5</t>
  </si>
  <si>
    <t>0567-76-32</t>
  </si>
  <si>
    <t xml:space="preserve">567 Куртка д/м "Эрик" черный р.76-146 </t>
  </si>
  <si>
    <t>62679370-d498-11e0-834b-001517fd1db5</t>
  </si>
  <si>
    <t>0567-80-32</t>
  </si>
  <si>
    <t xml:space="preserve">567 Куртка д/м "Эрик" черный р.80-152 </t>
  </si>
  <si>
    <t>62679372-d498-11e0-834b-001517fd1db5</t>
  </si>
  <si>
    <t>0567-84-32</t>
  </si>
  <si>
    <t xml:space="preserve">567 Куртка д/м "Эрик" черный р.84-158 </t>
  </si>
  <si>
    <t>569 Куртка д/д "Милена"</t>
  </si>
  <si>
    <t>6688256e-0c2d-11e0-a89e-001fd00efffa</t>
  </si>
  <si>
    <t>0569-64-09</t>
  </si>
  <si>
    <t xml:space="preserve">569 Куртка д/д "Милена" бордовый р.64-128 </t>
  </si>
  <si>
    <t>66882572-0c2d-11e0-a89e-001fd00efffa</t>
  </si>
  <si>
    <t>0569-72-09</t>
  </si>
  <si>
    <t xml:space="preserve">569 Куртка д/д "Милена" бордовый р.72-140 </t>
  </si>
  <si>
    <t>66882578-0c2d-11e0-a89e-001fd00efffa</t>
  </si>
  <si>
    <t>0569-84-09</t>
  </si>
  <si>
    <t xml:space="preserve">569 Куртка д/д "Милена" бордовый р.84-158 </t>
  </si>
  <si>
    <t>6688256c-0c2d-11e0-a89e-001fd00efffa</t>
  </si>
  <si>
    <t>0569-64-47</t>
  </si>
  <si>
    <t xml:space="preserve">569 Куртка д/д "Милена" изумрудный р.64-128 </t>
  </si>
  <si>
    <t>6688256a-0c2d-11e0-a89e-001fd00efffa</t>
  </si>
  <si>
    <t>0569-68-47</t>
  </si>
  <si>
    <t xml:space="preserve">569 Куртка д/д "Милена" изумрудный р.68-134 </t>
  </si>
  <si>
    <t>66882568-0c2d-11e0-a89e-001fd00efffa</t>
  </si>
  <si>
    <t>0569-72-47</t>
  </si>
  <si>
    <t xml:space="preserve">569 Куртка д/д "Милена" изумрудный р.72-140 </t>
  </si>
  <si>
    <t>66882566-0c2d-11e0-a89e-001fd00efffa</t>
  </si>
  <si>
    <t>0569-76-47</t>
  </si>
  <si>
    <t xml:space="preserve">569 Куртка д/д "Милена" изумрудный р.76-146 </t>
  </si>
  <si>
    <t>66882564-0c2d-11e0-a89e-001fd00efffa</t>
  </si>
  <si>
    <t>0569-80-47</t>
  </si>
  <si>
    <t xml:space="preserve">569 Куртка д/д "Милена" изумрудный р.80-152 </t>
  </si>
  <si>
    <t>66882562-0c2d-11e0-a89e-001fd00efffa</t>
  </si>
  <si>
    <t>0569-84-47</t>
  </si>
  <si>
    <t xml:space="preserve">569 Куртка д/д "Милена" изумрудный р.84-158 </t>
  </si>
  <si>
    <t>66882584-0c2d-11e0-a89e-001fd00efffa</t>
  </si>
  <si>
    <t>0569-64-27</t>
  </si>
  <si>
    <t>569 Куртка д/д "Милена" хаки р.64-122</t>
  </si>
  <si>
    <t>66882582-0c2d-11e0-a89e-001fd00efffa</t>
  </si>
  <si>
    <t>0569-68-27</t>
  </si>
  <si>
    <t xml:space="preserve">569 Куртка д/д "Милена" хаки р.68-134 </t>
  </si>
  <si>
    <t>66882580-0c2d-11e0-a89e-001fd00efffa</t>
  </si>
  <si>
    <t>0569-72-27</t>
  </si>
  <si>
    <t xml:space="preserve">569 Куртка д/д "Милена" хаки р.72-140 </t>
  </si>
  <si>
    <t>6688257e-0c2d-11e0-a89e-001fd00efffa</t>
  </si>
  <si>
    <t>0569-76-27</t>
  </si>
  <si>
    <t xml:space="preserve">569 Куртка д/д "Милена" хаки р.76-146 </t>
  </si>
  <si>
    <t>6688257c-0c2d-11e0-a89e-001fd00efffa</t>
  </si>
  <si>
    <t>0569-80-27</t>
  </si>
  <si>
    <t xml:space="preserve">569 Куртка д/д "Милена" хаки р.80-152 </t>
  </si>
  <si>
    <t>6688257a-0c2d-11e0-a89e-001fd00efffa</t>
  </si>
  <si>
    <t>0569-84-27</t>
  </si>
  <si>
    <t>569 Куртка д/д "Милена" хаки р.84-158</t>
  </si>
  <si>
    <t>570 Куртка "Рокфор"</t>
  </si>
  <si>
    <t>9f8fcb2e-0d7e-11e0-a89e-001fd00efffa</t>
  </si>
  <si>
    <t>0570-34-12</t>
  </si>
  <si>
    <t xml:space="preserve">570 Куртка "Рокфор" серый р.68-134 </t>
  </si>
  <si>
    <t>e314e504-1c8e-11e0-a331-001517b6793d</t>
  </si>
  <si>
    <t>0570-36-12</t>
  </si>
  <si>
    <t xml:space="preserve">570 Куртка "Рокфор" серый р.72-140 </t>
  </si>
  <si>
    <t>9f8fcb32-0d7e-11e0-a89e-001fd00efffa</t>
  </si>
  <si>
    <t>0570-38-12</t>
  </si>
  <si>
    <t xml:space="preserve">570 Куртка "Рокфор" серый р.76-146 </t>
  </si>
  <si>
    <t>9f8fcb34-0d7e-11e0-a89e-001fd00efffa</t>
  </si>
  <si>
    <t>0570-40-12</t>
  </si>
  <si>
    <t xml:space="preserve">570 Куртка "Рокфор" серый р.80-152 </t>
  </si>
  <si>
    <t>9f8fcb36-0d7e-11e0-a89e-001fd00efffa</t>
  </si>
  <si>
    <t>0570-42-12</t>
  </si>
  <si>
    <t xml:space="preserve">570 Куртка "Рокфор" серый р.84-158 </t>
  </si>
  <si>
    <t>9f8fcb40-0d7e-11e0-a89e-001fd00efffa</t>
  </si>
  <si>
    <t>0570-34-53</t>
  </si>
  <si>
    <t xml:space="preserve">570 Куртка "Рокфор" сливовый р.68-134 </t>
  </si>
  <si>
    <t>571 Куртка д/д "Аврора"</t>
  </si>
  <si>
    <t>fd13038e-0d01-11e0-a89e-001fd00efffa</t>
  </si>
  <si>
    <t>0571-68-09</t>
  </si>
  <si>
    <t>571 Куртка д/д "Аврора" бордовый р.68-134</t>
  </si>
  <si>
    <t>fd130394-0d01-11e0-a89e-001fd00efffa</t>
  </si>
  <si>
    <t>0571-80-09</t>
  </si>
  <si>
    <t xml:space="preserve">571 Куртка д/д "Аврора" бордовый р.80-152 </t>
  </si>
  <si>
    <t>9a43b0b6-0cfe-11e0-a89e-001fd00efffa</t>
  </si>
  <si>
    <t>0571-68-02</t>
  </si>
  <si>
    <t xml:space="preserve">571 Куртка д/д "Аврора" розовый р.68-134 </t>
  </si>
  <si>
    <t>9a43b0b8-0cfe-11e0-a89e-001fd00efffa</t>
  </si>
  <si>
    <t>0571-72-02</t>
  </si>
  <si>
    <t xml:space="preserve">571 Куртка д/д "Аврора" розовый р.72-140 </t>
  </si>
  <si>
    <t>9a43b0be-0cfe-11e0-a89e-001fd00efffa</t>
  </si>
  <si>
    <t>0571-80-02</t>
  </si>
  <si>
    <t xml:space="preserve">571 Куртка д/д "Аврора" розовый р.80-152 </t>
  </si>
  <si>
    <t>9a43b0c0-0cfe-11e0-a89e-001fd00efffa</t>
  </si>
  <si>
    <t>0571-68-06</t>
  </si>
  <si>
    <t xml:space="preserve">571 Куртка д/д "Аврора" синий р.68-134 </t>
  </si>
  <si>
    <t>9a43b0c2-0cfe-11e0-a89e-001fd00efffa</t>
  </si>
  <si>
    <t>0571-72-06</t>
  </si>
  <si>
    <t xml:space="preserve">571 Куртка д/д "Аврора" синий р.72-140 </t>
  </si>
  <si>
    <t>9a43b0c4-0cfe-11e0-a89e-001fd00efffa</t>
  </si>
  <si>
    <t>0571-76-06</t>
  </si>
  <si>
    <t xml:space="preserve">571 Куртка д/д "Аврора" синий р.76-146 </t>
  </si>
  <si>
    <t>9a43b0c6-0cfe-11e0-a89e-001fd00efffa</t>
  </si>
  <si>
    <t>0571-80-06</t>
  </si>
  <si>
    <t xml:space="preserve">571 Куртка д/д "Аврора" синий р.80-152 </t>
  </si>
  <si>
    <t>9a43b0c8-0cfe-11e0-a89e-001fd00efffa</t>
  </si>
  <si>
    <t>0571-84-06</t>
  </si>
  <si>
    <t xml:space="preserve">571 Куртка д/д "Аврора" синий р.84-158 </t>
  </si>
  <si>
    <t>fd13038c-0d01-11e0-a89e-001fd00efffa</t>
  </si>
  <si>
    <t>0571-68-04</t>
  </si>
  <si>
    <t xml:space="preserve">571 Куртка д/д "Аврора" сиреневый р.68-134 </t>
  </si>
  <si>
    <t>fd13038a-0d01-11e0-a89e-001fd00efffa</t>
  </si>
  <si>
    <t>0571-72-04</t>
  </si>
  <si>
    <t xml:space="preserve">571 Куртка д/д "Аврора" сиреневый р.72-140 </t>
  </si>
  <si>
    <t>fd130388-0d01-11e0-a89e-001fd00efffa</t>
  </si>
  <si>
    <t>0571-76-04</t>
  </si>
  <si>
    <t xml:space="preserve">571 Куртка д/д "Аврора" сиреневый р.76-146 </t>
  </si>
  <si>
    <t>9a43b0cc-0cfe-11e0-a89e-001fd00efffa</t>
  </si>
  <si>
    <t>0571-80-04</t>
  </si>
  <si>
    <t xml:space="preserve">571 Куртка д/д "Аврора" сиреневый р.80-152 </t>
  </si>
  <si>
    <t>9a43b0ca-0cfe-11e0-a89e-001fd00efffa</t>
  </si>
  <si>
    <t>0571-84-04</t>
  </si>
  <si>
    <t xml:space="preserve">571 Куртка д/д "Аврора" сиреневый р.84-158 </t>
  </si>
  <si>
    <t>572 Куртка д/м "Кен"</t>
  </si>
  <si>
    <t>8a4c93c3-e083-11e1-b01f-001517fd1db5</t>
  </si>
  <si>
    <t>0572-36-140</t>
  </si>
  <si>
    <t>572 Куртка д/м "Кен" васильковый р.72-140</t>
  </si>
  <si>
    <t>a55ed8b0-9dce-11e2-97e8-00155d010013</t>
  </si>
  <si>
    <t>0572-38-146</t>
  </si>
  <si>
    <t>572 Куртка д/м "Кен" васильковый р.76-146</t>
  </si>
  <si>
    <t>a55ed8b2-9dce-11e2-97e8-00155d010013</t>
  </si>
  <si>
    <t>0572-40-152</t>
  </si>
  <si>
    <t>572 Куртка д/м "Кен" васильковый р.80-152</t>
  </si>
  <si>
    <t>a55ed8b4-9dce-11e2-97e8-00155d010013</t>
  </si>
  <si>
    <t>0572-42-158</t>
  </si>
  <si>
    <t>572 Куртка д/м "Кен" васильковый р.84-158</t>
  </si>
  <si>
    <t>575 Куртка д/м "Ортвин"</t>
  </si>
  <si>
    <t>aefe8bfb-e04f-11e1-b01f-001517fd1db5</t>
  </si>
  <si>
    <t>0575-32-122</t>
  </si>
  <si>
    <t>575 Куртка д/м "Ортвин" серый р.64-122</t>
  </si>
  <si>
    <t>a55ed8a5-9dce-11e2-97e8-00155d010013</t>
  </si>
  <si>
    <t>0575-32-128</t>
  </si>
  <si>
    <t>575 Куртка д/м "Ортвин" серый р.64-128</t>
  </si>
  <si>
    <t>a55ed8a7-9dce-11e2-97e8-00155d010013</t>
  </si>
  <si>
    <t>0575-34-134</t>
  </si>
  <si>
    <t>575 Куртка д/м "Ортвин" серый р.68-134</t>
  </si>
  <si>
    <t>a55ed8a9-9dce-11e2-97e8-00155d010013</t>
  </si>
  <si>
    <t>0575-36-140</t>
  </si>
  <si>
    <t>575 Куртка д/м "Ортвин" серый р.72-140</t>
  </si>
  <si>
    <t>7cb3466c-9dd7-11e2-97e8-00155d010013</t>
  </si>
  <si>
    <t>575 Куртка д/м "Ортвин" сливовый р.64-122</t>
  </si>
  <si>
    <t>7cb3466e-9dd7-11e2-97e8-00155d010013</t>
  </si>
  <si>
    <t>575 Куртка д/м "Ортвин" сливовый р.64-128</t>
  </si>
  <si>
    <t>7cb34670-9dd7-11e2-97e8-00155d010013</t>
  </si>
  <si>
    <t>575 Куртка д/м "Ортвин" сливовый р.68-134</t>
  </si>
  <si>
    <t>7cb34672-9dd7-11e2-97e8-00155d010013</t>
  </si>
  <si>
    <t>575 Куртка д/м "Ортвин" сливовый р.72-140</t>
  </si>
  <si>
    <t>a55ed8ad-9dce-11e2-97e8-00155d010013</t>
  </si>
  <si>
    <t>575 Куртка д/м "Ортвин" т.синий р.64-122</t>
  </si>
  <si>
    <t>7cb34650-9dd7-11e2-97e8-00155d010013</t>
  </si>
  <si>
    <t>575 Куртка д/м "Ортвин" т.синий р.64-128</t>
  </si>
  <si>
    <t>7cb34652-9dd7-11e2-97e8-00155d010013</t>
  </si>
  <si>
    <t>575 Куртка д/м "Ортвин" т.синий р.68-134</t>
  </si>
  <si>
    <t>7cb34654-9dd7-11e2-97e8-00155d010013</t>
  </si>
  <si>
    <t>575 Куртка д/м "Ортвин" т.синий р.72-140</t>
  </si>
  <si>
    <t>580 Куртка д/м "Ален"</t>
  </si>
  <si>
    <t>fa6b3fb0-9dde-11e2-97e8-00155d010013</t>
  </si>
  <si>
    <t>0580-36-146</t>
  </si>
  <si>
    <t>580 Куртка д/м "Ален" черный р.72-146</t>
  </si>
  <si>
    <t>fa6b3fb2-9dde-11e2-97e8-00155d010013</t>
  </si>
  <si>
    <t>0580-40-152</t>
  </si>
  <si>
    <t>580 Куртка д/м "Ален" черный р.80-152</t>
  </si>
  <si>
    <t>fa6b3fb4-9dde-11e2-97e8-00155d010013</t>
  </si>
  <si>
    <t>0580-42-158</t>
  </si>
  <si>
    <t>580 Куртка д/м "Ален" черный р.84-158</t>
  </si>
  <si>
    <t>fa6b3fb6-9dde-11e2-97e8-00155d010013</t>
  </si>
  <si>
    <t>0580-44-164</t>
  </si>
  <si>
    <t>580 Куртка д/м "Ален" черный р.88-164</t>
  </si>
  <si>
    <t>720 Комплект д/д "Даша"</t>
  </si>
  <si>
    <t>ed82f4ff-edf8-11dd-b766-505054503030</t>
  </si>
  <si>
    <t>0720-36-09</t>
  </si>
  <si>
    <t>720 Комплект Даша бордовый р.72-140</t>
  </si>
  <si>
    <t>735 Комплект д/м "Макарушка"</t>
  </si>
  <si>
    <t>fc58882e-1d0e-11df-8bb0-001fd00efffa</t>
  </si>
  <si>
    <t>0735-24-38</t>
  </si>
  <si>
    <t>735 Комплект д/м Макарушка коричневый/св.зеленый р.24-92</t>
  </si>
  <si>
    <t>fc588830-1d0e-11df-8bb0-001fd00efffa</t>
  </si>
  <si>
    <t>0735-26-38</t>
  </si>
  <si>
    <t>735 Комплект д/м Макарушка коричневый/св.зеленый р.26-104</t>
  </si>
  <si>
    <t>736 Комплект д/м "Алекс"</t>
  </si>
  <si>
    <t>ff4e6e17-ba06-11de-bb42-0019dbf54591</t>
  </si>
  <si>
    <t>0736-24-06</t>
  </si>
  <si>
    <t>736 Комплект д/м Алекс синий/черный р.48-98</t>
  </si>
  <si>
    <t>0935ddb6-4f27-11de-aabc-0019dbf54591</t>
  </si>
  <si>
    <t>0736-26-06</t>
  </si>
  <si>
    <t>736 Комплект д/м Алекс синий/черный р.52-104</t>
  </si>
  <si>
    <t>737 Комплект д/д "Лагуна"</t>
  </si>
  <si>
    <t>e6a8eb30-2778-11e0-a331-001517b6793d</t>
  </si>
  <si>
    <t>0737-30-02</t>
  </si>
  <si>
    <t>737 Комплект д/д Лагуна сиреневый р.60-116</t>
  </si>
  <si>
    <t>e6a8eb32-2778-11e0-a331-001517b6793d</t>
  </si>
  <si>
    <t>0737-32-15</t>
  </si>
  <si>
    <t>737 Комплект д/д Лагуна сиреневый р.64-122</t>
  </si>
  <si>
    <t>e6a8eb34-2778-11e0-a331-001517b6793d</t>
  </si>
  <si>
    <t>0737-34-15</t>
  </si>
  <si>
    <t>737 Комплект д/д Лагуна сиреневый р.68-134</t>
  </si>
  <si>
    <t>e6a8eb36-2778-11e0-a331-001517b6793d</t>
  </si>
  <si>
    <t>0737-36-15</t>
  </si>
  <si>
    <t>737 Комплект д/д Лагуна сиреневый р.72-140</t>
  </si>
  <si>
    <t>738 Комплект д/м "Ник"</t>
  </si>
  <si>
    <t>8f9ce721-266e-11de-acc5-001d606ab932</t>
  </si>
  <si>
    <t>0738-38-06</t>
  </si>
  <si>
    <t>738 Комплект д/м Ник синий/черный р.38-152</t>
  </si>
  <si>
    <t>081c89ec-26a8-11df-8d3e-001517b6793d</t>
  </si>
  <si>
    <t>0738-32-06</t>
  </si>
  <si>
    <t>738 Комплект д/м Ник синий/черный р.64-122</t>
  </si>
  <si>
    <t>081c89f0-26a8-11df-8d3e-001517b6793d</t>
  </si>
  <si>
    <t>0738-36-06</t>
  </si>
  <si>
    <t>738 Комплект д/м Ник синий/черный р.72-140</t>
  </si>
  <si>
    <t>740 Комплект д/д "Бетти"</t>
  </si>
  <si>
    <t>fc588807-1d0e-11df-8bb0-001fd00efffa</t>
  </si>
  <si>
    <t>0740-24-04</t>
  </si>
  <si>
    <t>740 Комплект Бетти сиреневый р.48-98</t>
  </si>
  <si>
    <t>fc588813-1d0e-11df-8bb0-001fd00efffa</t>
  </si>
  <si>
    <t>0740-26-04</t>
  </si>
  <si>
    <t>740 Комплект Бетти сиреневый р.52-104</t>
  </si>
  <si>
    <t>fc588817-1d0e-11df-8bb0-001fd00efffa</t>
  </si>
  <si>
    <t>0740-28-04</t>
  </si>
  <si>
    <t>740 Комплект Бетти сиреневый р.56-110</t>
  </si>
  <si>
    <t>fc58881b-1d0e-11df-8bb0-001fd00efffa</t>
  </si>
  <si>
    <t>0740-30-04</t>
  </si>
  <si>
    <t>740 Комплект Бетти сиреневый р.60-116</t>
  </si>
  <si>
    <t>753 Комплект д/м "Каспер"</t>
  </si>
  <si>
    <t>1c74201a-2744-11df-8d3e-001517b6793d</t>
  </si>
  <si>
    <t>0753-24-03</t>
  </si>
  <si>
    <t>753 Комплект д/м Каспер красный/черный р.48-86</t>
  </si>
  <si>
    <t>1230c5de-275e-11df-8d3e-001517b6793d</t>
  </si>
  <si>
    <t>0753-28-03</t>
  </si>
  <si>
    <t>753 Комплект д/м Каспер красный/черный р.56-98</t>
  </si>
  <si>
    <t>755 Комплект д/м "Фродо"</t>
  </si>
  <si>
    <t>1c741ff7-2744-11df-8d3e-001517b6793d</t>
  </si>
  <si>
    <t>0755-26-17</t>
  </si>
  <si>
    <t>755 Комплект д/м Фродо зеленый/т.серый р.52-104</t>
  </si>
  <si>
    <t>1c741ffb-2744-11df-8d3e-001517b6793d</t>
  </si>
  <si>
    <t>0755-28-17</t>
  </si>
  <si>
    <t>755 Комплект д/м Фродо зеленый/т.серый р.56-110</t>
  </si>
  <si>
    <t>1c742001-2744-11df-8d3e-001517b6793d</t>
  </si>
  <si>
    <t>0755-30-17</t>
  </si>
  <si>
    <t>755 Комплект д/м Фродо зеленый/т.серый р.60-116</t>
  </si>
  <si>
    <t>1c742007-2744-11df-8d3e-001517b6793d</t>
  </si>
  <si>
    <t>0755-32-17</t>
  </si>
  <si>
    <t>755 Комплект д/м Фродо зеленый/т.серый р.64-122</t>
  </si>
  <si>
    <t>1c74200d-2744-11df-8d3e-001517b6793d</t>
  </si>
  <si>
    <t>0755-34-17</t>
  </si>
  <si>
    <t>755 Комплект д/м Фродо зеленый/т.серый р.68-134</t>
  </si>
  <si>
    <t>1c741ff5-2744-11df-8d3e-001517b6793d</t>
  </si>
  <si>
    <t>0755-26-47</t>
  </si>
  <si>
    <t>755 Комплект д/м Фродо изумрудный/коричневый р.52-104</t>
  </si>
  <si>
    <t>1c74200f-2744-11df-8d3e-001517b6793d</t>
  </si>
  <si>
    <t>0755-34-47</t>
  </si>
  <si>
    <t>755 Комплект д/м Фродо изумрудный/коричневый р.68-134</t>
  </si>
  <si>
    <t>1f48af43-0d9c-11e0-a89e-001fd00efffa</t>
  </si>
  <si>
    <t>755 Комплект д/м Фродо оранжевый/т.серый р.52-104</t>
  </si>
  <si>
    <t>1c741fff-2744-11df-8d3e-001517b6793d</t>
  </si>
  <si>
    <t>0755-28-12</t>
  </si>
  <si>
    <t>755 Комплект д/м Фродо серый/черный р.56-110</t>
  </si>
  <si>
    <t>1c74200b-2744-11df-8d3e-001517b6793d</t>
  </si>
  <si>
    <t>0755-32-12</t>
  </si>
  <si>
    <t>755 Комплект д/м Фродо серый/черный р.64-122</t>
  </si>
  <si>
    <t>1c742011-2744-11df-8d3e-001517b6793d</t>
  </si>
  <si>
    <t>0755-34-12</t>
  </si>
  <si>
    <t>755 Комплект д/м Фродо серый/черный р.68-134</t>
  </si>
  <si>
    <t>756 Комплект д/д "Суон"</t>
  </si>
  <si>
    <t>e1c5521f-2681-11df-8d3e-001517b6793d</t>
  </si>
  <si>
    <t>0756-24-05</t>
  </si>
  <si>
    <t>756 Комплект д/д Суон голубой/сиреневый р.48-98</t>
  </si>
  <si>
    <t>84d84d00-2696-11df-8d3e-001517b6793d</t>
  </si>
  <si>
    <t>0756-30-05</t>
  </si>
  <si>
    <t>756 Комплект д/д Суон голубой/сиреневый р.60-116</t>
  </si>
  <si>
    <t>84d84cf2-2696-11df-8d3e-001517b6793d</t>
  </si>
  <si>
    <t>0756-24-01</t>
  </si>
  <si>
    <t>756 Комплект д/д Суон персиковый/сиреневый р.48-98</t>
  </si>
  <si>
    <t>84d84cf6-2696-11df-8d3e-001517b6793d</t>
  </si>
  <si>
    <t>0756-26-01</t>
  </si>
  <si>
    <t>756 Комплект д/д Суон персиковый/сиреневый р.52-104</t>
  </si>
  <si>
    <t>84d84cfc-2696-11df-8d3e-001517b6793d</t>
  </si>
  <si>
    <t>0756-28-01</t>
  </si>
  <si>
    <t>756 Комплект д/д Суон персиковый/сиреневый р.56-110</t>
  </si>
  <si>
    <t>84d84d02-2696-11df-8d3e-001517b6793d</t>
  </si>
  <si>
    <t>0756-30-01</t>
  </si>
  <si>
    <t>756 Комплект д/д Суон персиковый/сиреневый р.60-116</t>
  </si>
  <si>
    <t>e1c5521d-2681-11df-8d3e-001517b6793d</t>
  </si>
  <si>
    <t>0756-24-02</t>
  </si>
  <si>
    <t>756 Комплект д/д Суон розовый/сиреневый р.48-98</t>
  </si>
  <si>
    <t>757 Комплект д/м "Стенли"</t>
  </si>
  <si>
    <t>e1c551e7-2681-11df-8d3e-001517b6793d</t>
  </si>
  <si>
    <t>0757-28-15</t>
  </si>
  <si>
    <t>757 Комплект д/м Стенли бирюзовый/коричневый р.56-110</t>
  </si>
  <si>
    <t>e1c551ed-2681-11df-8d3e-001517b6793d</t>
  </si>
  <si>
    <t>0757-30-15</t>
  </si>
  <si>
    <t>757 Комплект д/м Стенли бирюзовый/коричневый р.60-116</t>
  </si>
  <si>
    <t>e1c551f1-2681-11df-8d3e-001517b6793d</t>
  </si>
  <si>
    <t>0757-32-15</t>
  </si>
  <si>
    <t>757 Комплект д/м Стенли бирюзовый/коричневый р.64-122</t>
  </si>
  <si>
    <t>e1c551f5-2681-11df-8d3e-001517b6793d</t>
  </si>
  <si>
    <t>0757-34-15</t>
  </si>
  <si>
    <t>757 Комплект д/м Стенли бирюзовый/коричневый р.68-134</t>
  </si>
  <si>
    <t>e1c551eb-2681-11df-8d3e-001517b6793d</t>
  </si>
  <si>
    <t>0757-28-41</t>
  </si>
  <si>
    <t>757 Комплект д/м Стенли терракотовый/серый р.56-110</t>
  </si>
  <si>
    <t>e1c551ef-2681-11df-8d3e-001517b6793d</t>
  </si>
  <si>
    <t>0757-30-41</t>
  </si>
  <si>
    <t>757 Комплект д/м Стенли терракотовый/серый р.60-116</t>
  </si>
  <si>
    <t>e1c551f3-2681-11df-8d3e-001517b6793d</t>
  </si>
  <si>
    <t>0757-32-41</t>
  </si>
  <si>
    <t>757 Комплект д/м Стенли терракотовый/серый р.64-122</t>
  </si>
  <si>
    <t>e1c551f7-2681-11df-8d3e-001517b6793d</t>
  </si>
  <si>
    <t>0757-34-41</t>
  </si>
  <si>
    <t>757 Комплект д/м Стенли терракотовый/серый р.68-134</t>
  </si>
  <si>
    <t>758 Комплект д/д "Молли"</t>
  </si>
  <si>
    <t>56e7ec48-280c-11df-9d42-001517b6793d</t>
  </si>
  <si>
    <t>0758-24-02</t>
  </si>
  <si>
    <t>758 Комплект д/д Молли розовый/сиреневый р.48-92</t>
  </si>
  <si>
    <t>56e7ec44-280c-11df-9d42-001517b6793d</t>
  </si>
  <si>
    <t>0758-24-22</t>
  </si>
  <si>
    <t>758 Комплект д/д Молли т.розовый/сиреневый р.48-92</t>
  </si>
  <si>
    <t>761 Комплект д/м "Джастин"</t>
  </si>
  <si>
    <t>af6221d5-25cc-11df-8d3e-001517b6793d</t>
  </si>
  <si>
    <t>0761-28-42</t>
  </si>
  <si>
    <t>761 Комплект д/м Джастин голубой/т.серый р.56-110</t>
  </si>
  <si>
    <t>af6221d7-25cc-11df-8d3e-001517b6793d</t>
  </si>
  <si>
    <t>0761-30-42</t>
  </si>
  <si>
    <t>761 Комплект д/м Джастин голубой/т.серый р.60-116</t>
  </si>
  <si>
    <t>af6221d9-25cc-11df-8d3e-001517b6793d</t>
  </si>
  <si>
    <t>0761-32-42</t>
  </si>
  <si>
    <t>761 Комплект д/м Джастин голубой/т.серый р.64-122</t>
  </si>
  <si>
    <t>af6221db-25cc-11df-8d3e-001517b6793d</t>
  </si>
  <si>
    <t>0761-34-42</t>
  </si>
  <si>
    <t>761 Комплект д/м Джастин голубой/т.серый р.68-134</t>
  </si>
  <si>
    <t>af6221dd-25cc-11df-8d3e-001517b6793d</t>
  </si>
  <si>
    <t>761 Комплект д/м Джастин св.серый/синий р.56-110</t>
  </si>
  <si>
    <t>762 Комплект д/д "Самира"</t>
  </si>
  <si>
    <t>74cfc576-0da3-11e0-a89e-001fd00efffa</t>
  </si>
  <si>
    <t>762 Комплект д/д Самира бордовый/серый р.56-110</t>
  </si>
  <si>
    <t>74cfc574-0da3-11e0-a89e-001fd00efffa</t>
  </si>
  <si>
    <t>762 Комплект д/д Самира бордовый/серый р.60-116</t>
  </si>
  <si>
    <t>74cfc570-0da3-11e0-a89e-001fd00efffa</t>
  </si>
  <si>
    <t>762 Комплект д/д Самира бордовый/серый р.68-134</t>
  </si>
  <si>
    <t>d7b2c2d1-2781-11df-9d42-001517b6793d</t>
  </si>
  <si>
    <t>0762-36-02</t>
  </si>
  <si>
    <t>762 Комплект д/д Самира розовый/серый р.72-140</t>
  </si>
  <si>
    <t>74cfc56a-0da3-11e0-a89e-001fd00efffa</t>
  </si>
  <si>
    <t>762 Комплект д/д Самира сиреневый/серый р.68-134</t>
  </si>
  <si>
    <t>763 Комплект д/м "Арчи"</t>
  </si>
  <si>
    <t>af6221b1-25cc-11df-8d3e-001517b6793d</t>
  </si>
  <si>
    <t>0763-28-09</t>
  </si>
  <si>
    <t>763 Комплект д/м Арчи бордовый/серый р.56-110</t>
  </si>
  <si>
    <t>af6221b5-25cc-11df-8d3e-001517b6793d</t>
  </si>
  <si>
    <t>0763-30-09</t>
  </si>
  <si>
    <t>763 Комплект д/м Арчи бордовый/серый р.60-116</t>
  </si>
  <si>
    <t>af6221b9-25cc-11df-8d3e-001517b6793d</t>
  </si>
  <si>
    <t>0763-32-09</t>
  </si>
  <si>
    <t>763 Комплект д/м Арчи бордовый/серый р.64-122</t>
  </si>
  <si>
    <t>af6221bd-25cc-11df-8d3e-001517b6793d</t>
  </si>
  <si>
    <t>0763-34-09</t>
  </si>
  <si>
    <t>763 Комплект д/м Арчи бордовый/серый р.68-134</t>
  </si>
  <si>
    <t>764 Комплект-трансформер д/м, д/д "Карапуз"</t>
  </si>
  <si>
    <t>2667f273-2813-11df-9d42-001517b6793d</t>
  </si>
  <si>
    <t>0764-24-02</t>
  </si>
  <si>
    <t>764 Комплект-трансформер д/м, д/д Карапуз розовый/бордовый р.48-86</t>
  </si>
  <si>
    <t>765 Комплект д/м "Мэтью"</t>
  </si>
  <si>
    <t>7ab7562a-25eb-11df-8d3e-001517b6793d</t>
  </si>
  <si>
    <t>0765-32-06</t>
  </si>
  <si>
    <t>765 Комплект д/м Мэтью синий/коричневый р.64-122</t>
  </si>
  <si>
    <t>783 Комплект д/м "Тейлор"</t>
  </si>
  <si>
    <t>f3653c32-0cfb-11e0-a89e-001fd00efffa</t>
  </si>
  <si>
    <t xml:space="preserve">783 Комплект д/м "Тейлор" голубой/коричневый р.48-86 </t>
  </si>
  <si>
    <t>f3653c30-0cfb-11e0-a89e-001fd00efffa</t>
  </si>
  <si>
    <t xml:space="preserve">783 Комплект д/м "Тейлор" голубой/коричневый р.48-92 </t>
  </si>
  <si>
    <t>f3653c2e-0cfb-11e0-a89e-001fd00efffa</t>
  </si>
  <si>
    <t xml:space="preserve">783 Комплект д/м "Тейлор" голубой/коричневый р.52-104 </t>
  </si>
  <si>
    <t>f3653c2c-0cfb-11e0-a89e-001fd00efffa</t>
  </si>
  <si>
    <t xml:space="preserve">783 Комплект д/м "Тейлор" голубой/коричневый р.52-98 </t>
  </si>
  <si>
    <t>a1c8daf2-7f03-11e1-bbef-001517fd1db5</t>
  </si>
  <si>
    <t xml:space="preserve">783 Комплект д/м "Тейлор" св.бирюза/коричневый р.48-86 </t>
  </si>
  <si>
    <t>a1c8daf4-7f03-11e1-bbef-001517fd1db5</t>
  </si>
  <si>
    <t>783 Комплект д/м "Тейлор" св.бирюза/коричневый р.48-92</t>
  </si>
  <si>
    <t>a1c8daf6-7f03-11e1-bbef-001517fd1db5</t>
  </si>
  <si>
    <t>783 Комплект д/м "Тейлор" св.бирюза/коричневый р.52-104</t>
  </si>
  <si>
    <t>a1c8daf8-7f03-11e1-bbef-001517fd1db5</t>
  </si>
  <si>
    <t>783 Комплект д/м "Тейлор" св.бирюза/коричневый р.52-98</t>
  </si>
  <si>
    <t>f3653c24-0cfb-11e0-a89e-001fd00efffa</t>
  </si>
  <si>
    <t xml:space="preserve">783 Комплект д/м "Тейлор" сиреневый/черный р.48-86 </t>
  </si>
  <si>
    <t>f3653c26-0cfb-11e0-a89e-001fd00efffa</t>
  </si>
  <si>
    <t xml:space="preserve">783 Комплект д/м "Тейлор" сиреневый/черный р.48-92 </t>
  </si>
  <si>
    <t>f3653c28-0cfb-11e0-a89e-001fd00efffa</t>
  </si>
  <si>
    <t xml:space="preserve">783 Комплект д/м "Тейлор" сиреневый/черный р.52-104 </t>
  </si>
  <si>
    <t>f3653c2a-0cfb-11e0-a89e-001fd00efffa</t>
  </si>
  <si>
    <t xml:space="preserve">783 Комплект д/м "Тейлор" сиреневый/черный р.52-98 </t>
  </si>
  <si>
    <t>784 Комплект д/д "Агнез"</t>
  </si>
  <si>
    <t>9f8fcb54-0d7e-11e0-a89e-001fd00efffa</t>
  </si>
  <si>
    <t>784 Комплект д/д "Агнез" розовый/бордо р.52-104</t>
  </si>
  <si>
    <t>9f8fcb56-0d7e-11e0-a89e-001fd00efffa</t>
  </si>
  <si>
    <t>784 Комплект д/д "Агнез" розовый/бордо р.56-110</t>
  </si>
  <si>
    <t>9f8fcb58-0d7e-11e0-a89e-001fd00efffa</t>
  </si>
  <si>
    <t>784 Комплект д/д "Агнез" розовый/бордо р.60-116</t>
  </si>
  <si>
    <t>5448a438-0d88-11e0-a89e-001fd00efffa</t>
  </si>
  <si>
    <t>784 Комплект д/д "Агнез" розовый/бордо р.64-122</t>
  </si>
  <si>
    <t>5448a449-0d88-11e0-a89e-001fd00efffa</t>
  </si>
  <si>
    <t>784 Комплект д/д "Агнез" розовый/серо-синий р.52-104</t>
  </si>
  <si>
    <t>5448a447-0d88-11e0-a89e-001fd00efffa</t>
  </si>
  <si>
    <t>784 Комплект д/д "Агнез" розовый/серо-синий р.56-110</t>
  </si>
  <si>
    <t>5448a445-0d88-11e0-a89e-001fd00efffa</t>
  </si>
  <si>
    <t>784 Комплект д/д "Агнез" розовый/серо-синий р.60-116</t>
  </si>
  <si>
    <t>5448a443-0d88-11e0-a89e-001fd00efffa</t>
  </si>
  <si>
    <t>784 Комплект д/д "Агнез" розовый/серо-синий р.64-122</t>
  </si>
  <si>
    <t>5448a44b-0d88-11e0-a89e-001fd00efffa</t>
  </si>
  <si>
    <t>784 Комплект д/д "Агнез" св.серый/фиолетовый р.52-104</t>
  </si>
  <si>
    <t>5448a44d-0d88-11e0-a89e-001fd00efffa</t>
  </si>
  <si>
    <t>784 Комплект д/д "Агнез" св.серый/фиолетовый р.56-110</t>
  </si>
  <si>
    <t>5448a44f-0d88-11e0-a89e-001fd00efffa</t>
  </si>
  <si>
    <t>784 Комплект д/д "Агнез" св.серый/фиолетовый р.60-116</t>
  </si>
  <si>
    <t>5448a451-0d88-11e0-a89e-001fd00efffa</t>
  </si>
  <si>
    <t>784 Комплект д/д "Агнез" св.серый/фиолетовый р.64-122</t>
  </si>
  <si>
    <t>5448a43b-0d88-11e0-a89e-001fd00efffa</t>
  </si>
  <si>
    <t>784 Комплект д/д "Агнез" т.бирюзовый/серый р.52-104</t>
  </si>
  <si>
    <t>5448a43d-0d88-11e0-a89e-001fd00efffa</t>
  </si>
  <si>
    <t>784 Комплект д/д "Агнез" т.бирюзовый/серый р.56-110</t>
  </si>
  <si>
    <t>5448a43f-0d88-11e0-a89e-001fd00efffa</t>
  </si>
  <si>
    <t>784 Комплект д/д "Агнез" т.бирюзовый/серый р.60-116</t>
  </si>
  <si>
    <t>5448a441-0d88-11e0-a89e-001fd00efffa</t>
  </si>
  <si>
    <t>784 Комплект д/д "Агнез" т.бирюзовый/серый р.64-122</t>
  </si>
  <si>
    <t>6c80ed8d-7e57-11e1-bbef-001517fd1db5</t>
  </si>
  <si>
    <t>0784-26</t>
  </si>
  <si>
    <t>784 Комплект д/д "Агнез" яр.персиковый/серо-сиреневый р.52-104</t>
  </si>
  <si>
    <t>29dace6d-7e5a-11e1-bbef-001517fd1db5</t>
  </si>
  <si>
    <t>0784-28</t>
  </si>
  <si>
    <t>784 Комплект д/д "Агнез" яр.персиковый/серо-сиреневый р.56-110</t>
  </si>
  <si>
    <t>29dace6f-7e5a-11e1-bbef-001517fd1db5</t>
  </si>
  <si>
    <t>0784-30</t>
  </si>
  <si>
    <t>784 Комплект д/д "Агнез" яр.персиковый/серо-сиреневый р.60-116</t>
  </si>
  <si>
    <t>29dace71-7e5a-11e1-bbef-001517fd1db5</t>
  </si>
  <si>
    <t>0784-32</t>
  </si>
  <si>
    <t>784 Комплект д/д "Агнез" яр.персиковый/серо-сиреневый р.64-122</t>
  </si>
  <si>
    <t>785 Комплект д/д "Соня"</t>
  </si>
  <si>
    <t>2a46f6fc-0d05-11e0-a89e-001fd00efffa</t>
  </si>
  <si>
    <t>785-24</t>
  </si>
  <si>
    <t xml:space="preserve">785 Комплект д/д "Соня" т.бирюзовый/фиолетовый р.48-86 </t>
  </si>
  <si>
    <t>2a46f6fa-0d05-11e0-a89e-001fd00efffa</t>
  </si>
  <si>
    <t>785 Комплект д/д "Соня" т.бирюзовый/фиолетовый р.48-92</t>
  </si>
  <si>
    <t>2a46f6f8-0d05-11e0-a89e-001fd00efffa</t>
  </si>
  <si>
    <t>785-26</t>
  </si>
  <si>
    <t xml:space="preserve">785 Комплект д/д "Соня" т.бирюзовый/фиолетовый р.52-104 </t>
  </si>
  <si>
    <t>2a46f6f6-0d05-11e0-a89e-001fd00efffa</t>
  </si>
  <si>
    <t xml:space="preserve">785 Комплект д/д "Соня" т.бирюзовый/фиолетовый р.52-98 </t>
  </si>
  <si>
    <t>786 Комплект д/м "Оскар"</t>
  </si>
  <si>
    <t>1f48af33-0d9c-11e0-a89e-001fd00efffa</t>
  </si>
  <si>
    <t>786 Комплект д/м "Оскар" лавровый/коричневый р.64-122</t>
  </si>
  <si>
    <t>1f48af35-0d9c-11e0-a89e-001fd00efffa</t>
  </si>
  <si>
    <t>786 Комплект д/м "Оскар" лавровый/коричневый р.64-128</t>
  </si>
  <si>
    <t>1f48af37-0d9c-11e0-a89e-001fd00efffa</t>
  </si>
  <si>
    <t>786 Комплект д/м "Оскар" лавровый/коричневый р.68-134</t>
  </si>
  <si>
    <t>1f48af39-0d9c-11e0-a89e-001fd00efffa</t>
  </si>
  <si>
    <t>786 Комплект д/м "Оскар" лавровый/коричневый р.72-140</t>
  </si>
  <si>
    <t>1f48af41-0d9c-11e0-a89e-001fd00efffa</t>
  </si>
  <si>
    <t>786 Комплект д/м "Оскар" серый/т.синий р.64-122</t>
  </si>
  <si>
    <t>787 Комплект д/м "Никола"</t>
  </si>
  <si>
    <t>e09e9ac6-0c1f-11e0-a89e-001fd00efffa</t>
  </si>
  <si>
    <t xml:space="preserve">787 Комплект д/м "Никола" оранжевый/т.синий р.52-104 </t>
  </si>
  <si>
    <t>e09e9ac4-0c1f-11e0-a89e-001fd00efffa</t>
  </si>
  <si>
    <t xml:space="preserve">787 Комплект д/м "Никола" оранжевый/т.синий р.56-110 </t>
  </si>
  <si>
    <t>e09e9ac2-0c1f-11e0-a89e-001fd00efffa</t>
  </si>
  <si>
    <t xml:space="preserve">787 Комплект д/м "Никола" оранжевый/т.синий р.60-116 </t>
  </si>
  <si>
    <t>e09e9ac0-0c1f-11e0-a89e-001fd00efffa</t>
  </si>
  <si>
    <t xml:space="preserve">787 Комплект д/м "Никола" оранжевый/т.синий р.64-122 </t>
  </si>
  <si>
    <t>e09e9abe-0c1f-11e0-a89e-001fd00efffa</t>
  </si>
  <si>
    <t xml:space="preserve">787 Комплект д/м "Никола" оранжевый/т.синий р.68-134 </t>
  </si>
  <si>
    <t>8cfc3a26-0c23-11e0-a89e-001fd00efffa</t>
  </si>
  <si>
    <t xml:space="preserve">787 Комплект д/м "Никола" серый/черный р.52-104 </t>
  </si>
  <si>
    <t>8cfc3a28-0c23-11e0-a89e-001fd00efffa</t>
  </si>
  <si>
    <t xml:space="preserve">787 Комплект д/м "Никола" серый/черный р.56-110 </t>
  </si>
  <si>
    <t>8cfc3a2a-0c23-11e0-a89e-001fd00efffa</t>
  </si>
  <si>
    <t xml:space="preserve">787 Комплект д/м "Никола" серый/черный р.60-116 </t>
  </si>
  <si>
    <t>8cfc3a2c-0c23-11e0-a89e-001fd00efffa</t>
  </si>
  <si>
    <t xml:space="preserve">787 Комплект д/м "Никола" серый/черный р.64-122 </t>
  </si>
  <si>
    <t>8cfc3a2e-0c23-11e0-a89e-001fd00efffa</t>
  </si>
  <si>
    <t xml:space="preserve">787 Комплект д/м "Никола" серый/черный р.68-134 </t>
  </si>
  <si>
    <t>e09e9ab4-0c1f-11e0-a89e-001fd00efffa</t>
  </si>
  <si>
    <t xml:space="preserve">787 Комплект д/м "Никола" т.бирюзовый/т.серый р.52-104 </t>
  </si>
  <si>
    <t>e09e9ab6-0c1f-11e0-a89e-001fd00efffa</t>
  </si>
  <si>
    <t xml:space="preserve">787 Комплект д/м "Никола" т.бирюзовый/т.серый р.56-110 </t>
  </si>
  <si>
    <t>e09e9ab8-0c1f-11e0-a89e-001fd00efffa</t>
  </si>
  <si>
    <t xml:space="preserve">787 Комплект д/м "Никола" т.бирюзовый/т.серый р.60-116 </t>
  </si>
  <si>
    <t>e09e9aba-0c1f-11e0-a89e-001fd00efffa</t>
  </si>
  <si>
    <t>787 Комплект д/м "Никола" т.бирюзовый/т.серый р.64-122</t>
  </si>
  <si>
    <t>e09e9abc-0c1f-11e0-a89e-001fd00efffa</t>
  </si>
  <si>
    <t xml:space="preserve">787 Комплект д/м "Никола" т.бирюзовый/т.серый р.68-134 </t>
  </si>
  <si>
    <t>788 Комплект д/м "Феликс"</t>
  </si>
  <si>
    <t>fd130398-0d01-11e0-a89e-001fd00efffa</t>
  </si>
  <si>
    <t>788 Комплект д/м "Феликс" серый/т.синий 48-92</t>
  </si>
  <si>
    <t>fd13039a-0d01-11e0-a89e-001fd00efffa</t>
  </si>
  <si>
    <t xml:space="preserve">788 Комплект д/м "Феликс" серый/т.синий 48-98 </t>
  </si>
  <si>
    <t>fd13039c-0d01-11e0-a89e-001fd00efffa</t>
  </si>
  <si>
    <t xml:space="preserve">788 Комплект д/м "Феликс" серый/т.синий 52-104 </t>
  </si>
  <si>
    <t>fd13039e-0d01-11e0-a89e-001fd00efffa</t>
  </si>
  <si>
    <t xml:space="preserve">788 Комплект д/м "Феликс" серый/т.синий 56-110 </t>
  </si>
  <si>
    <t>fd1303a0-0d01-11e0-a89e-001fd00efffa</t>
  </si>
  <si>
    <t xml:space="preserve">788 Комплект д/м "Феликс" серый/т.синий 60-116 </t>
  </si>
  <si>
    <t>32254387-13ca-11e0-b7cf-001517b6793d</t>
  </si>
  <si>
    <t xml:space="preserve">788 Комплект д/м "Феликс" сиреневый/черный 48-92 </t>
  </si>
  <si>
    <t>fd1303aa-0d01-11e0-a89e-001fd00efffa</t>
  </si>
  <si>
    <t xml:space="preserve">788 Комплект д/м "Феликс" сиреневый/черный 48-98 </t>
  </si>
  <si>
    <t>fd1303ac-0d01-11e0-a89e-001fd00efffa</t>
  </si>
  <si>
    <t xml:space="preserve">788 Комплект д/м "Феликс" сиреневый/черный 52-104 </t>
  </si>
  <si>
    <t>3225438e-13ca-11e0-b7cf-001517b6793d</t>
  </si>
  <si>
    <t xml:space="preserve">788 Комплект д/м "Феликс" сиреневый/черный 56-110 </t>
  </si>
  <si>
    <t>fd1303ae-0d01-11e0-a89e-001fd00efffa</t>
  </si>
  <si>
    <t xml:space="preserve">788 Комплект д/м "Феликс" сиреневый/черный 60-116 </t>
  </si>
  <si>
    <t>789 Комплект д/д "Машенька"</t>
  </si>
  <si>
    <t>e09e9a9c-0c1f-11e0-a89e-001fd00efffa</t>
  </si>
  <si>
    <t xml:space="preserve">789 Комплект д/д "Машенька" бирюзовый/т.изумрудный р.48-98 </t>
  </si>
  <si>
    <t>e09e9aac-0c1f-11e0-a89e-001fd00efffa</t>
  </si>
  <si>
    <t xml:space="preserve">789 Комплект д/д "Машенька" св.коралловый/синий р.48-98 </t>
  </si>
  <si>
    <t>e09e9aae-0c1f-11e0-a89e-001fd00efffa</t>
  </si>
  <si>
    <t xml:space="preserve">789 Комплект д/д "Машенька" св.коралловый/синий р.52-104 </t>
  </si>
  <si>
    <t>e09e9ab0-0c1f-11e0-a89e-001fd00efffa</t>
  </si>
  <si>
    <t xml:space="preserve">789 Комплект д/д "Машенька" св.коралловый/синий р.56-110 </t>
  </si>
  <si>
    <t>e09e9ab2-0c1f-11e0-a89e-001fd00efffa</t>
  </si>
  <si>
    <t xml:space="preserve">789 Комплект д/д "Машенька" св.коралловый/синий р.60-116 </t>
  </si>
  <si>
    <t>790 Комплект д/д "Оливия"</t>
  </si>
  <si>
    <t>7e372236-0db0-11e0-a89e-001fd00efffa</t>
  </si>
  <si>
    <t>790 Комплект д/д "Оливия" желтый/серый р.52-98</t>
  </si>
  <si>
    <t>74cfc59c-0da3-11e0-a89e-001fd00efffa</t>
  </si>
  <si>
    <t>790 Комплект д/д "Оливия" коралловый/серый р.48-86</t>
  </si>
  <si>
    <t>7e372224-0db0-11e0-a89e-001fd00efffa</t>
  </si>
  <si>
    <t>790 Комплект д/д "Оливия" коралловый/серый р.48-92</t>
  </si>
  <si>
    <t>7e372226-0db0-11e0-a89e-001fd00efffa</t>
  </si>
  <si>
    <t>790 Комплект д/д "Оливия" коралловый/серый р.52-98</t>
  </si>
  <si>
    <t>7e372230-0db0-11e0-a89e-001fd00efffa</t>
  </si>
  <si>
    <t>790 Комплект д/д "Оливия" сиреневый/серый р.48-86</t>
  </si>
  <si>
    <t>7e37222e-0db0-11e0-a89e-001fd00efffa</t>
  </si>
  <si>
    <t>790 Комплект д/д "Оливия" сиреневый/серый р.48-92</t>
  </si>
  <si>
    <t>7e37222a-0db0-11e0-a89e-001fd00efffa</t>
  </si>
  <si>
    <t>790 Комплект д/д "Оливия" сиреневый/серый р.52-104</t>
  </si>
  <si>
    <t>7e37222c-0db0-11e0-a89e-001fd00efffa</t>
  </si>
  <si>
    <t>790 Комплект д/д "Оливия" сиреневый/серый р.52-98</t>
  </si>
  <si>
    <t>791 Комплект д/м "Марк"</t>
  </si>
  <si>
    <t>9a43b08e-0cfe-11e0-a89e-001fd00efffa</t>
  </si>
  <si>
    <t>791 Комплект д/м "Марк" серый/коричневый р.48-98</t>
  </si>
  <si>
    <t>9a43b090-0cfe-11e0-a89e-001fd00efffa</t>
  </si>
  <si>
    <t xml:space="preserve">791 Комплект д/м "Марк" серый/коричневый р.52-104 </t>
  </si>
  <si>
    <t>9a43b092-0cfe-11e0-a89e-001fd00efffa</t>
  </si>
  <si>
    <t xml:space="preserve">791 Комплект д/м "Марк" серый/коричневый р.56-110 </t>
  </si>
  <si>
    <t>9a43b094-0cfe-11e0-a89e-001fd00efffa</t>
  </si>
  <si>
    <t xml:space="preserve">791 Комплект д/м "Марк" серый/коричневый р.60-116 </t>
  </si>
  <si>
    <t>55f1b243-455a-11e0-92af-001517b6793d</t>
  </si>
  <si>
    <t>791 Комплект д/м "Марк" серый/коричневый р.64-122</t>
  </si>
  <si>
    <t>9a43b0a0-0cfe-11e0-a89e-001fd00efffa</t>
  </si>
  <si>
    <t xml:space="preserve">791 Комплект д/м "Марк" серый/т.синий р.52-104 </t>
  </si>
  <si>
    <t>9a43b09c-0cfe-11e0-a89e-001fd00efffa</t>
  </si>
  <si>
    <t xml:space="preserve">791 Комплект д/м "Марк" серый/черный р.48-98 </t>
  </si>
  <si>
    <t>9a43b09a-0cfe-11e0-a89e-001fd00efffa</t>
  </si>
  <si>
    <t xml:space="preserve">791 Комплект д/м "Марк" серый/черный р.52-104 </t>
  </si>
  <si>
    <t>9a43b098-0cfe-11e0-a89e-001fd00efffa</t>
  </si>
  <si>
    <t xml:space="preserve">791 Комплект д/м "Марк" серый/черный р.56-110 </t>
  </si>
  <si>
    <t>9a43b096-0cfe-11e0-a89e-001fd00efffa</t>
  </si>
  <si>
    <t xml:space="preserve">791 Комплект д/м "Марк" серый/черный р.60-116 </t>
  </si>
  <si>
    <t>b9128606-6685-11e0-92af-001517b6793d</t>
  </si>
  <si>
    <t>791 Комплект д/м "Марк" серый/черный р.64-122</t>
  </si>
  <si>
    <t>792 Комплект д/м "Матвей"</t>
  </si>
  <si>
    <t>026bde0d-0c0f-11e0-a89e-001fd00efffa</t>
  </si>
  <si>
    <t xml:space="preserve">792 Комплект д/м "Матвей" бежевый/т.синий р.56-110 </t>
  </si>
  <si>
    <t>026bde0f-0c0f-11e0-a89e-001fd00efffa</t>
  </si>
  <si>
    <t xml:space="preserve">792 Комплект д/м "Матвей" бежевый/т.синий р.60-116 </t>
  </si>
  <si>
    <t>026bde11-0c0f-11e0-a89e-001fd00efffa</t>
  </si>
  <si>
    <t xml:space="preserve">792 Комплект д/м "Матвей" бежевый/т.синий р.64-122 </t>
  </si>
  <si>
    <t>026bde13-0c0f-11e0-a89e-001fd00efffa</t>
  </si>
  <si>
    <t xml:space="preserve">792 Комплект д/м "Матвей" бежевый/т.синий р.68-134 </t>
  </si>
  <si>
    <t>026bde15-0c0f-11e0-a89e-001fd00efffa</t>
  </si>
  <si>
    <t>792 Комплект д/м "Матвей" бежевый/т.синий р.72-140</t>
  </si>
  <si>
    <t>026bde03-0c0f-11e0-a89e-001fd00efffa</t>
  </si>
  <si>
    <t xml:space="preserve">792 Комплект д/м "Матвей" голубой/т.синий р.56-110 </t>
  </si>
  <si>
    <t>026bde05-0c0f-11e0-a89e-001fd00efffa</t>
  </si>
  <si>
    <t xml:space="preserve">792 Комплект д/м "Матвей" голубой/т.синий р.60-116 </t>
  </si>
  <si>
    <t>026bde07-0c0f-11e0-a89e-001fd00efffa</t>
  </si>
  <si>
    <t xml:space="preserve">792 Комплект д/м "Матвей" голубой/т.синий р.64-122 </t>
  </si>
  <si>
    <t>026bde09-0c0f-11e0-a89e-001fd00efffa</t>
  </si>
  <si>
    <t>792 Комплект д/м "Матвей" голубой/т.синий р.68-134</t>
  </si>
  <si>
    <t>026bde0b-0c0f-11e0-a89e-001fd00efffa</t>
  </si>
  <si>
    <t xml:space="preserve">792 Комплект д/м "Матвей" голубой/т.синий р.72-140 </t>
  </si>
  <si>
    <t>026bde17-0c0f-11e0-a89e-001fd00efffa</t>
  </si>
  <si>
    <t>792 Комплект д/м "Матвей" хаки/т.коричневый р.56-110</t>
  </si>
  <si>
    <t>026bde19-0c0f-11e0-a89e-001fd00efffa</t>
  </si>
  <si>
    <t xml:space="preserve">792 Комплект д/м "Матвей" хаки/т.коричневый р.60-116 </t>
  </si>
  <si>
    <t>026bde1b-0c0f-11e0-a89e-001fd00efffa</t>
  </si>
  <si>
    <t xml:space="preserve">792 Комплект д/м "Матвей" хаки/т.коричневый р.64-122 </t>
  </si>
  <si>
    <t>026bde1d-0c0f-11e0-a89e-001fd00efffa</t>
  </si>
  <si>
    <t xml:space="preserve">792 Комплект д/м "Матвей" хаки/т.коричневый р.68-134 </t>
  </si>
  <si>
    <t>026bde1f-0c0f-11e0-a89e-001fd00efffa</t>
  </si>
  <si>
    <t xml:space="preserve">792 Комплект д/м "Матвей" хаки/т.коричневый р.72-140 </t>
  </si>
  <si>
    <t>793 Комплект д/м "Прохор"</t>
  </si>
  <si>
    <t>fd1303c2-0d01-11e0-a89e-001fd00efffa</t>
  </si>
  <si>
    <t xml:space="preserve">793 Комплект д/м "Прохор" бирюзовый/черный 52-104 </t>
  </si>
  <si>
    <t>fd1303c0-0d01-11e0-a89e-001fd00efffa</t>
  </si>
  <si>
    <t xml:space="preserve">793 Комплект д/м "Прохор" бирюзовый/черный 56-110 </t>
  </si>
  <si>
    <t>fd1303be-0d01-11e0-a89e-001fd00efffa</t>
  </si>
  <si>
    <t xml:space="preserve">793 Комплект д/м "Прохор" бирюзовый/черный 60-116 </t>
  </si>
  <si>
    <t>fd1303bc-0d01-11e0-a89e-001fd00efffa</t>
  </si>
  <si>
    <t xml:space="preserve">793 Комплект д/м "Прохор" бирюзовый/черный 64-122 </t>
  </si>
  <si>
    <t>fd1303ba-0d01-11e0-a89e-001fd00efffa</t>
  </si>
  <si>
    <t xml:space="preserve">793 Комплект д/м "Прохор" бирюзовый/черный 68-134 </t>
  </si>
  <si>
    <t>794 Куртка д/д "Тоня"</t>
  </si>
  <si>
    <t>b1f66885-7f0d-11e1-bbef-001517fd1db5</t>
  </si>
  <si>
    <t>794-52</t>
  </si>
  <si>
    <t>794 Куртка д/д "Тоня" яр.голубой р.52-104</t>
  </si>
  <si>
    <t>b1f66887-7f0d-11e1-bbef-001517fd1db5</t>
  </si>
  <si>
    <t>794-56</t>
  </si>
  <si>
    <t>794 Куртка д/д "Тоня" яр.голубой р.56-110</t>
  </si>
  <si>
    <t>b1f66889-7f0d-11e1-bbef-001517fd1db5</t>
  </si>
  <si>
    <t>794-60</t>
  </si>
  <si>
    <t>794 Куртка д/д "Тоня" яр.голубой р.60-116</t>
  </si>
  <si>
    <t>b1f6688b-7f0d-11e1-bbef-001517fd1db5</t>
  </si>
  <si>
    <t>794-64</t>
  </si>
  <si>
    <t>794 Куртка д/д "Тоня" яр.голубой р.64-128</t>
  </si>
  <si>
    <t>b1f6688d-7f0d-11e1-bbef-001517fd1db5</t>
  </si>
  <si>
    <t>794-38</t>
  </si>
  <si>
    <t>794 Куртка д/д "Тоня" яр.голубой р.68-134</t>
  </si>
  <si>
    <t>b1f66891-7f0d-11e1-bbef-001517fd1db5</t>
  </si>
  <si>
    <t>794 Куртка д/д "Тоня" яр.розовый р.52-104</t>
  </si>
  <si>
    <t>b1f66893-7f0d-11e1-bbef-001517fd1db5</t>
  </si>
  <si>
    <t>794 Куртка д/д "Тоня" яр.розовый р.56-110</t>
  </si>
  <si>
    <t>b1f66895-7f0d-11e1-bbef-001517fd1db5</t>
  </si>
  <si>
    <t>794 Куртка д/д "Тоня" яр.розовый р.60-116</t>
  </si>
  <si>
    <t>b1f66897-7f0d-11e1-bbef-001517fd1db5</t>
  </si>
  <si>
    <t>794 Куртка д/д "Тоня" яр.розовый р.64-128</t>
  </si>
  <si>
    <t>2826d5a0-7f15-11e1-bbef-001517fd1db5</t>
  </si>
  <si>
    <t>794-68</t>
  </si>
  <si>
    <t>794 Куртка д/д "Тоня" яр.розовый р.68-134</t>
  </si>
  <si>
    <t>794 П\комбинезон "Тоня"</t>
  </si>
  <si>
    <t>b1f6689c-7f0d-11e1-bbef-001517fd1db5</t>
  </si>
  <si>
    <t>794-26</t>
  </si>
  <si>
    <t>794 П\комбинезон "Тоня" т.синий р.52-104</t>
  </si>
  <si>
    <t>b1f6689e-7f0d-11e1-bbef-001517fd1db5</t>
  </si>
  <si>
    <t>794-28</t>
  </si>
  <si>
    <t>794 П\комбинезон "Тоня" т.синий р.56-110</t>
  </si>
  <si>
    <t>b1f668a0-7f0d-11e1-bbef-001517fd1db5</t>
  </si>
  <si>
    <t>794-30</t>
  </si>
  <si>
    <t>794 П\комбинезон "Тоня" т.синий р.60-116</t>
  </si>
  <si>
    <t>b1f668a2-7f0d-11e1-bbef-001517fd1db5</t>
  </si>
  <si>
    <t>794-32</t>
  </si>
  <si>
    <t>794 П\комбинезон "Тоня" т.синий р.64-122</t>
  </si>
  <si>
    <t>b1f668a4-7f0d-11e1-bbef-001517fd1db5</t>
  </si>
  <si>
    <t>794 П\комбинезон "Тоня" т.синий р.68-134</t>
  </si>
  <si>
    <t>795 Комплект д/д "Варвара"</t>
  </si>
  <si>
    <t>4715f959-0d91-11e0-a89e-001fd00efffa</t>
  </si>
  <si>
    <t>795 Комплект д/д "Варвара" розовый/т.серый р.60-116</t>
  </si>
  <si>
    <t>1f48af13-0d9c-11e0-a89e-001fd00efffa</t>
  </si>
  <si>
    <t>795 Комплект д/д "Варвара" розовый/т.серый р.64-122</t>
  </si>
  <si>
    <t>1f48af15-0d9c-11e0-a89e-001fd00efffa</t>
  </si>
  <si>
    <t>795 Комплект д/д "Варвара" розовый/т.серый р.64-128</t>
  </si>
  <si>
    <t>1f48af17-0d9c-11e0-a89e-001fd00efffa</t>
  </si>
  <si>
    <t>795 Комплект д/д "Варвара" розовый/т.серый р.68-134</t>
  </si>
  <si>
    <t>1f48af19-0d9c-11e0-a89e-001fd00efffa</t>
  </si>
  <si>
    <t>795 Комплект д/д "Варвара" розовый/т.серый р.72-140</t>
  </si>
  <si>
    <t>796 Комплект д/м "Роберт"</t>
  </si>
  <si>
    <t>1f48af2b-0d9c-11e0-a89e-001fd00efffa</t>
  </si>
  <si>
    <t>796 Комплект д/м "Роберт" сливовый р.64-122</t>
  </si>
  <si>
    <t>1f48af2f-0d9c-11e0-a89e-001fd00efffa</t>
  </si>
  <si>
    <t>796 Комплект д/м "Роберт" сливовый р.68-134</t>
  </si>
  <si>
    <t>1f48af25-0d9c-11e0-a89e-001fd00efffa</t>
  </si>
  <si>
    <t>796 Комплект д/м "Роберт" т.коричневый р.64-128</t>
  </si>
  <si>
    <t>1f48af29-0d9c-11e0-a89e-001fd00efffa</t>
  </si>
  <si>
    <t>796 Комплект д/м "Роберт" т.коричневый р.72-140</t>
  </si>
  <si>
    <t>1f48af21-0d9c-11e0-a89e-001fd00efffa</t>
  </si>
  <si>
    <t>796 Комплект д/м "Роберт" черный р.72-140</t>
  </si>
  <si>
    <t>803 Пальто д/д "Люсси"</t>
  </si>
  <si>
    <t>b3324301-a8b4-11e2-9d37-10155d020005</t>
  </si>
  <si>
    <t>0803-36</t>
  </si>
  <si>
    <t>803 Пальто д/д "Люсси" сиреневый р.72-140</t>
  </si>
  <si>
    <t>804 Пальто д/д "Жанна"</t>
  </si>
  <si>
    <t>17f3a050-7ee3-11e1-bbef-001517fd1db5</t>
  </si>
  <si>
    <t>804-32</t>
  </si>
  <si>
    <t>804 Пальто д/д "Жанна" баклажан р.64-128</t>
  </si>
  <si>
    <t>17f3a052-7ee3-11e1-bbef-001517fd1db5</t>
  </si>
  <si>
    <t>804-34</t>
  </si>
  <si>
    <t>804 Пальто д/д "Жанна" баклажан р.68-134</t>
  </si>
  <si>
    <t>17f3a054-7ee3-11e1-bbef-001517fd1db5</t>
  </si>
  <si>
    <t>804-36</t>
  </si>
  <si>
    <t>804 Пальто д/д "Жанна" баклажан р.72-140</t>
  </si>
  <si>
    <t>17f3a056-7ee3-11e1-bbef-001517fd1db5</t>
  </si>
  <si>
    <t>804-38</t>
  </si>
  <si>
    <t>804 Пальто д/д "Жанна" баклажан р.76-146</t>
  </si>
  <si>
    <t>17f3a058-7ee3-11e1-bbef-001517fd1db5</t>
  </si>
  <si>
    <t>804-40</t>
  </si>
  <si>
    <t>804 Пальто д/д "Жанна" баклажан р.80-152</t>
  </si>
  <si>
    <t>6f73fb5d-7896-11e1-baaf-001517fd1db5</t>
  </si>
  <si>
    <t>0804-64</t>
  </si>
  <si>
    <t>804 Пальто д/д "Жанна" св.серый р.64-128</t>
  </si>
  <si>
    <t>6f73fb5f-7896-11e1-baaf-001517fd1db5</t>
  </si>
  <si>
    <t>0804-68</t>
  </si>
  <si>
    <t>804 Пальто д/д "Жанна" св.серый р.68-134</t>
  </si>
  <si>
    <t>6f73fb61-7896-11e1-baaf-001517fd1db5</t>
  </si>
  <si>
    <t>0804-72</t>
  </si>
  <si>
    <t>804 Пальто д/д "Жанна" св.серый р.72-140</t>
  </si>
  <si>
    <t>6f73fb63-7896-11e1-baaf-001517fd1db5</t>
  </si>
  <si>
    <t>804 Пальто д/д "Жанна" св.серый р.72-146</t>
  </si>
  <si>
    <t>6f73fb65-7896-11e1-baaf-001517fd1db5</t>
  </si>
  <si>
    <t>0804-80</t>
  </si>
  <si>
    <t>804 Пальто д/д "Жанна" св.серый р.80-152</t>
  </si>
  <si>
    <t>6f73fb6b-7896-11e1-baaf-001517fd1db5</t>
  </si>
  <si>
    <t>804 Пальто д/д "Жанна" св.серый/бежевый р.64-128</t>
  </si>
  <si>
    <t>6f73fb6d-7896-11e1-baaf-001517fd1db5</t>
  </si>
  <si>
    <t>804 Пальто д/д "Жанна" св.серый/бежевый р.68-134</t>
  </si>
  <si>
    <t>6f73fb6f-7896-11e1-baaf-001517fd1db5</t>
  </si>
  <si>
    <t>804 Пальто д/д "Жанна" св.серый/бежевый р.72-140</t>
  </si>
  <si>
    <t>6f73fb71-7896-11e1-baaf-001517fd1db5</t>
  </si>
  <si>
    <t>0804-76</t>
  </si>
  <si>
    <t>804 Пальто д/д "Жанна" св.серый/бежевый р.76-146</t>
  </si>
  <si>
    <t>6f73fb73-7896-11e1-baaf-001517fd1db5</t>
  </si>
  <si>
    <t>804 Пальто д/д "Жанна" св.серый/бежевый р.80-152</t>
  </si>
  <si>
    <t>17f3a05f-7ee3-11e1-bbef-001517fd1db5</t>
  </si>
  <si>
    <t>804 Пальто д/д "Жанна" фиолетовый р.64-128</t>
  </si>
  <si>
    <t>17f3a061-7ee3-11e1-bbef-001517fd1db5</t>
  </si>
  <si>
    <t>804 Пальто д/д "Жанна" фиолетовый р.68-134</t>
  </si>
  <si>
    <t>17f3a063-7ee3-11e1-bbef-001517fd1db5</t>
  </si>
  <si>
    <t>804 Пальто д/д "Жанна" фиолетовый р.72-140</t>
  </si>
  <si>
    <t>17f3a065-7ee3-11e1-bbef-001517fd1db5</t>
  </si>
  <si>
    <t>804 Пальто д/д "Жанна" фиолетовый р.76-146</t>
  </si>
  <si>
    <t>17f3a067-7ee3-11e1-bbef-001517fd1db5</t>
  </si>
  <si>
    <t>804 Пальто д/д "Жанна" фиолетовый р.80-152</t>
  </si>
  <si>
    <t>17f3a046-7ee3-11e1-bbef-001517fd1db5</t>
  </si>
  <si>
    <t>804 Пальто д/д "Жанна" черный р.64-128</t>
  </si>
  <si>
    <t>d80bd3be-5b8a-11e1-baae-001517fd1db5</t>
  </si>
  <si>
    <t>804 Пальто д/д "Жанна" черный р.68-134</t>
  </si>
  <si>
    <t>17f3a048-7ee3-11e1-bbef-001517fd1db5</t>
  </si>
  <si>
    <t>804 Пальто д/д "Жанна" черный р.72-140</t>
  </si>
  <si>
    <t>17f3a04a-7ee3-11e1-bbef-001517fd1db5</t>
  </si>
  <si>
    <t>804 Пальто д/д "Жанна" черный р.76-146</t>
  </si>
  <si>
    <t>17f3a04c-7ee3-11e1-bbef-001517fd1db5</t>
  </si>
  <si>
    <t>804 Пальто д/д "Жанна" черный р.80-152</t>
  </si>
  <si>
    <t>821 Пальто д/д "Белла"</t>
  </si>
  <si>
    <t>7cff2719-888d-11de-aabe-0019dbf54591</t>
  </si>
  <si>
    <t>0821-36-02</t>
  </si>
  <si>
    <t>821 Пальто Белла розовый р.72-140</t>
  </si>
  <si>
    <t>bade1312-88b0-11de-aabe-0019dbf54591</t>
  </si>
  <si>
    <t>0821-38-02</t>
  </si>
  <si>
    <t>821 Пальто Белла розовый р.76-146</t>
  </si>
  <si>
    <t>bade1313-88b0-11de-aabe-0019dbf54591</t>
  </si>
  <si>
    <t>0821-40-02</t>
  </si>
  <si>
    <t>821 Пальто Белла розовый р.80-152</t>
  </si>
  <si>
    <t>4625d7be-2a45-11de-acc5-001d606ab932</t>
  </si>
  <si>
    <t>0821-34-06</t>
  </si>
  <si>
    <t>821 Пальто Белла синий р.68-134</t>
  </si>
  <si>
    <t>bade1314-88b0-11de-aabe-0019dbf54591</t>
  </si>
  <si>
    <t>0821-36-06</t>
  </si>
  <si>
    <t>821 Пальто Белла синий р.72-140</t>
  </si>
  <si>
    <t>bade1315-88b0-11de-aabe-0019dbf54591</t>
  </si>
  <si>
    <t>0821-38-06</t>
  </si>
  <si>
    <t>821 Пальто Белла синий р.76-146</t>
  </si>
  <si>
    <t>bade1316-88b0-11de-aabe-0019dbf54591</t>
  </si>
  <si>
    <t>0821-40-06</t>
  </si>
  <si>
    <t>821 Пальто Белла синий р.80-152</t>
  </si>
  <si>
    <t>823 Куртка д/д "Кайли"</t>
  </si>
  <si>
    <t>7d782641-251b-11df-8bb0-001fd00efffa</t>
  </si>
  <si>
    <t>0823-32-14</t>
  </si>
  <si>
    <t>823 Куртка д/д Кайли фиолетовый р.64-128</t>
  </si>
  <si>
    <t>825 Пальто д/д "Катрин"</t>
  </si>
  <si>
    <t>66882592-0c2d-11e0-a89e-001fd00efffa</t>
  </si>
  <si>
    <t xml:space="preserve">825 Пальто д/д Катрин синий р.76-146 </t>
  </si>
  <si>
    <t>66882590-0c2d-11e0-a89e-001fd00efffa</t>
  </si>
  <si>
    <t>0825-40-14</t>
  </si>
  <si>
    <t xml:space="preserve">825 Пальто д/д Катрин синий р.80-152 </t>
  </si>
  <si>
    <t>7ab7564e-25eb-11df-8d3e-001517b6793d</t>
  </si>
  <si>
    <t>0825-34-27</t>
  </si>
  <si>
    <t>825 Пальто д/д Катрин хаки р.68-134</t>
  </si>
  <si>
    <t>7ab75650-25eb-11df-8d3e-001517b6793d</t>
  </si>
  <si>
    <t>0825-36-27</t>
  </si>
  <si>
    <t>825 Пальто д/д Катрин хаки р.72-140</t>
  </si>
  <si>
    <t>7ab75652-25eb-11df-8d3e-001517b6793d</t>
  </si>
  <si>
    <t>0825-38-27</t>
  </si>
  <si>
    <t>825 Пальто д/д Катрин хаки р.76-146</t>
  </si>
  <si>
    <t>7ab75654-25eb-11df-8d3e-001517b6793d</t>
  </si>
  <si>
    <t>0825-40-27</t>
  </si>
  <si>
    <t>825 Пальто д/д Катрин хаки р.80-152</t>
  </si>
  <si>
    <t>826 Пальто д/д "Ариша"</t>
  </si>
  <si>
    <t>8cfc3a52-0c23-11e0-a89e-001fd00efffa</t>
  </si>
  <si>
    <t xml:space="preserve">826 Пальто "Ариша" св.бирюзовый р.56-110 </t>
  </si>
  <si>
    <t>8cfc3a50-0c23-11e0-a89e-001fd00efffa</t>
  </si>
  <si>
    <t xml:space="preserve">826 Пальто "Ариша" св.бирюзовый р.60-116 </t>
  </si>
  <si>
    <t>8cfc3a4e-0c23-11e0-a89e-001fd00efffa</t>
  </si>
  <si>
    <t xml:space="preserve">826 Пальто "Ариша" св.бирюзовый р.64-122 </t>
  </si>
  <si>
    <t>8cfc3a4c-0c23-11e0-a89e-001fd00efffa</t>
  </si>
  <si>
    <t xml:space="preserve">826 Пальто "Ариша" св.бирюзовый р.68-134 </t>
  </si>
  <si>
    <t>8cfc3a54-0c23-11e0-a89e-001fd00efffa</t>
  </si>
  <si>
    <t xml:space="preserve">826 Пальто "Ариша" св.серый р.56-110 </t>
  </si>
  <si>
    <t>8cfc3a56-0c23-11e0-a89e-001fd00efffa</t>
  </si>
  <si>
    <t xml:space="preserve">826 Пальто "Ариша" св.серый р.60-116 </t>
  </si>
  <si>
    <t>8cfc3a58-0c23-11e0-a89e-001fd00efffa</t>
  </si>
  <si>
    <t xml:space="preserve">826 Пальто "Ариша" св.серый р.64-122 </t>
  </si>
  <si>
    <t>8cfc3a5a-0c23-11e0-a89e-001fd00efffa</t>
  </si>
  <si>
    <t>826 Пальто "Ариша" св.серый р.68-134</t>
  </si>
  <si>
    <t>8cfc3a62-0c23-11e0-a89e-001fd00efffa</t>
  </si>
  <si>
    <t xml:space="preserve">826 Пальто "Ариша" яр.розовый р.56-110 </t>
  </si>
  <si>
    <t>8cfc3a60-0c23-11e0-a89e-001fd00efffa</t>
  </si>
  <si>
    <t xml:space="preserve">826 Пальто "Ариша" яр.розовый р.60-116 </t>
  </si>
  <si>
    <t>8cfc3a5e-0c23-11e0-a89e-001fd00efffa</t>
  </si>
  <si>
    <t xml:space="preserve">826 Пальто "Ариша" яр.розовый р.64-122 </t>
  </si>
  <si>
    <t>8cfc3a5c-0c23-11e0-a89e-001fd00efffa</t>
  </si>
  <si>
    <t xml:space="preserve">826 Пальто "Ариша" яр.розовый р.68-134 </t>
  </si>
  <si>
    <t>827 Пальто д/д "Ядвига"</t>
  </si>
  <si>
    <t>4715f939-0d91-11e0-a89e-001fd00efffa</t>
  </si>
  <si>
    <t>827 Пальто д/д "Ядвига" красный  р.64-122</t>
  </si>
  <si>
    <t>4715f937-0d91-11e0-a89e-001fd00efffa</t>
  </si>
  <si>
    <t>827 Пальто д/д "Ядвига" красный  р.64-128</t>
  </si>
  <si>
    <t>4715f935-0d91-11e0-a89e-001fd00efffa</t>
  </si>
  <si>
    <t>827 Пальто д/д "Ядвига" красный  р.68-134</t>
  </si>
  <si>
    <t>4715f933-0d91-11e0-a89e-001fd00efffa</t>
  </si>
  <si>
    <t>827 Пальто д/д "Ядвига" красный  р.72-140</t>
  </si>
  <si>
    <t>4715f931-0d91-11e0-a89e-001fd00efffa</t>
  </si>
  <si>
    <t>827 Пальто д/д "Ядвига" красный  р.76-146</t>
  </si>
  <si>
    <t>4715f93b-0d91-11e0-a89e-001fd00efffa</t>
  </si>
  <si>
    <t>827 Пальто д/д "Ядвига" розовый  р.64-122</t>
  </si>
  <si>
    <t>4715f93d-0d91-11e0-a89e-001fd00efffa</t>
  </si>
  <si>
    <t>827 Пальто д/д "Ядвига" розовый  р.64-128</t>
  </si>
  <si>
    <t>4715f93f-0d91-11e0-a89e-001fd00efffa</t>
  </si>
  <si>
    <t>827 Пальто д/д "Ядвига" розовый  р.68-134</t>
  </si>
  <si>
    <t>4715f941-0d91-11e0-a89e-001fd00efffa</t>
  </si>
  <si>
    <t>827 Пальто д/д "Ядвига" розовый  р.72-140</t>
  </si>
  <si>
    <t>4715f943-0d91-11e0-a89e-001fd00efffa</t>
  </si>
  <si>
    <t>827 Пальто д/д "Ядвига" розовый р.76-146</t>
  </si>
  <si>
    <t>4715f927-0d91-11e0-a89e-001fd00efffa</t>
  </si>
  <si>
    <t>827 Пальто д/д "Ядвига" синий р.64-122</t>
  </si>
  <si>
    <t>4715f929-0d91-11e0-a89e-001fd00efffa</t>
  </si>
  <si>
    <t>827 Пальто д/д "Ядвига" синий р.64-128</t>
  </si>
  <si>
    <t>4715f92b-0d91-11e0-a89e-001fd00efffa</t>
  </si>
  <si>
    <t>827 Пальто д/д "Ядвига" синий р.68-134</t>
  </si>
  <si>
    <t>4715f92f-0d91-11e0-a89e-001fd00efffa</t>
  </si>
  <si>
    <t>827 Пальто д/д "Ядвига" синий р.72-140</t>
  </si>
  <si>
    <t>4715f92d-0d91-11e0-a89e-001fd00efffa</t>
  </si>
  <si>
    <t>827 Пальто д/д "Ядвига" синий р.76-146</t>
  </si>
  <si>
    <t>4715f91d-0d91-11e0-a89e-001fd00efffa</t>
  </si>
  <si>
    <t>827 Пальто д/д "Ядвига" фиолетовый р.64-122</t>
  </si>
  <si>
    <t>4715f91f-0d91-11e0-a89e-001fd00efffa</t>
  </si>
  <si>
    <t>827 Пальто д/д "Ядвига" фиолетовый р.64-128</t>
  </si>
  <si>
    <t>4715f921-0d91-11e0-a89e-001fd00efffa</t>
  </si>
  <si>
    <t>827 Пальто д/д "Ядвига" фиолетовый р.68-134</t>
  </si>
  <si>
    <t>4715f923-0d91-11e0-a89e-001fd00efffa</t>
  </si>
  <si>
    <t>827 Пальто д/д "Ядвига" фиолетовый р.72-140</t>
  </si>
  <si>
    <t>4715f925-0d91-11e0-a89e-001fd00efffa</t>
  </si>
  <si>
    <t>827 Пальто д/д "Ядвига" фиолетовый р.76-146</t>
  </si>
  <si>
    <t>830 Пальто д/д "Аризона"</t>
  </si>
  <si>
    <t>918b40ec-9db2-11e2-97e8-00155d010013</t>
  </si>
  <si>
    <t>0830-32-122</t>
  </si>
  <si>
    <t>830 Пальто д/д "Аризона" горчичный р.64-122</t>
  </si>
  <si>
    <t>918b40ee-9db2-11e2-97e8-00155d010013</t>
  </si>
  <si>
    <t>0830-32-128</t>
  </si>
  <si>
    <t>830 Пальто д/д "Аризона" горчичный р.64-128</t>
  </si>
  <si>
    <t>918b40f0-9db2-11e2-97e8-00155d010013</t>
  </si>
  <si>
    <t>0830-34-134</t>
  </si>
  <si>
    <t>830 Пальто д/д "Аризона" горчичный р.68-134</t>
  </si>
  <si>
    <t>918b40f2-9db2-11e2-97e8-00155d010013</t>
  </si>
  <si>
    <t>0830-36-140</t>
  </si>
  <si>
    <t>830 Пальто д/д "Аризона" горчичный р.72-140</t>
  </si>
  <si>
    <t>918b40f6-9db2-11e2-97e8-00155d010013</t>
  </si>
  <si>
    <t>830 Пальто д/д "Аризона" лиловый р.64-122</t>
  </si>
  <si>
    <t>918b40f8-9db2-11e2-97e8-00155d010013</t>
  </si>
  <si>
    <t>830 Пальто д/д "Аризона" лиловый р.64-128</t>
  </si>
  <si>
    <t>918b40fa-9db2-11e2-97e8-00155d010013</t>
  </si>
  <si>
    <t>830 Пальто д/д "Аризона" лиловый р.68-134</t>
  </si>
  <si>
    <t>918b40fc-9db2-11e2-97e8-00155d010013</t>
  </si>
  <si>
    <t>830 Пальто д/д "Аризона" лиловый р.72-140</t>
  </si>
  <si>
    <t>aefe8c01-e04f-11e1-b01f-001517fd1db5</t>
  </si>
  <si>
    <t>830 Пальто д/д "Аризона" морская волна р.64-122</t>
  </si>
  <si>
    <t>918b40da-9db2-11e2-97e8-00155d010013</t>
  </si>
  <si>
    <t>830 Пальто д/д "Аризона" морская волна р.64-128</t>
  </si>
  <si>
    <t>918b40dc-9db2-11e2-97e8-00155d010013</t>
  </si>
  <si>
    <t>830 Пальто д/д "Аризона" морская волна р.68-134</t>
  </si>
  <si>
    <t>918b40de-9db2-11e2-97e8-00155d010013</t>
  </si>
  <si>
    <t>830 Пальто д/д "Аризона" морская волна р.72-140</t>
  </si>
  <si>
    <t>918b40e2-9db2-11e2-97e8-00155d010013</t>
  </si>
  <si>
    <t>830 Пальто д/д "Аризона" серый р.64-122</t>
  </si>
  <si>
    <t>918b40e4-9db2-11e2-97e8-00155d010013</t>
  </si>
  <si>
    <t>830 Пальто д/д "Аризона" серый р.64-128</t>
  </si>
  <si>
    <t>918b40e6-9db2-11e2-97e8-00155d010013</t>
  </si>
  <si>
    <t>830 Пальто д/д "Аризона" серый р.68-134</t>
  </si>
  <si>
    <t>918b40e8-9db2-11e2-97e8-00155d010013</t>
  </si>
  <si>
    <t>830 Пальто д/д "Аризона" серый р.72-140</t>
  </si>
  <si>
    <t>831 Пальто д/д "Виола"</t>
  </si>
  <si>
    <t>918b4115-9db2-11e2-97e8-00155d010013</t>
  </si>
  <si>
    <t>0831-34-134</t>
  </si>
  <si>
    <t>831 Пальто д/д "Виола" серый р. 64-134</t>
  </si>
  <si>
    <t>918b4117-9db2-11e2-97e8-00155d010013</t>
  </si>
  <si>
    <t>0831-36-140</t>
  </si>
  <si>
    <t>831 Пальто д/д "Виола" серый р. 72-140</t>
  </si>
  <si>
    <t>6307c3c3-9dba-11e2-97e8-00155d010013</t>
  </si>
  <si>
    <t>0831-38-146</t>
  </si>
  <si>
    <t>831 Пальто д/д "Виола" серый р. 76-146</t>
  </si>
  <si>
    <t>6307c3c5-9dba-11e2-97e8-00155d010013</t>
  </si>
  <si>
    <t>0831-40-152</t>
  </si>
  <si>
    <t>831 Пальто д/д "Виола" серый р. 80-152</t>
  </si>
  <si>
    <t>918b410b-9db2-11e2-97e8-00155d010013</t>
  </si>
  <si>
    <t>831 Пальто д/д "Виола" синий р. 64-134</t>
  </si>
  <si>
    <t>918b410d-9db2-11e2-97e8-00155d010013</t>
  </si>
  <si>
    <t>831 Пальто д/д "Виола" синий р. 72-140</t>
  </si>
  <si>
    <t>918b410f-9db2-11e2-97e8-00155d010013</t>
  </si>
  <si>
    <t>831 Пальто д/д "Виола" синий р. 76-146</t>
  </si>
  <si>
    <t>918b4111-9db2-11e2-97e8-00155d010013</t>
  </si>
  <si>
    <t>831 Пальто д/д "Виола" синий р. 80-152</t>
  </si>
  <si>
    <t>Одежда распродажа (зима старая)</t>
  </si>
  <si>
    <t>111 Комбинезон "Лучик"</t>
  </si>
  <si>
    <t>a9ea89be-edf8-11dd-b766-505054503030</t>
  </si>
  <si>
    <t>111 Комбинезон "Лучик" р.22 персик</t>
  </si>
  <si>
    <t>119 Комбинизон "Шалунишка"</t>
  </si>
  <si>
    <t>976ce850-0581-11df-b0de-001fd00efffa</t>
  </si>
  <si>
    <t>0119-22-13</t>
  </si>
  <si>
    <t>119 Комбинезон Шалунишка св.бордовый/розовый р.44-86</t>
  </si>
  <si>
    <t>128 Куртка "Пинки"</t>
  </si>
  <si>
    <t>e09e9a9a-0c1f-11e0-a89e-001fd00efffa</t>
  </si>
  <si>
    <t>0128-26-02</t>
  </si>
  <si>
    <t xml:space="preserve">128 Комбинезон "Пинки" розовый 52-92 </t>
  </si>
  <si>
    <t>710 Комплект д/м "Степа"</t>
  </si>
  <si>
    <t>4268f2bf-5638-11de-aabc-0019dbf54591</t>
  </si>
  <si>
    <t>0710-30-19</t>
  </si>
  <si>
    <t>710 Комплект "Степа" р.30 коричневый</t>
  </si>
  <si>
    <t>ed82f40d-edf8-11dd-b766-505054503030</t>
  </si>
  <si>
    <t>0710-30-06</t>
  </si>
  <si>
    <t>710 Комплект "Степа" р.30 синий</t>
  </si>
  <si>
    <t>712 Комплект д/д "Тутси"</t>
  </si>
  <si>
    <t>ed82f46e-edf8-11dd-b766-505054503030</t>
  </si>
  <si>
    <t>712 Комплект "Тутси" р. 34 роз\бордо</t>
  </si>
  <si>
    <t>ed82f470-edf8-11dd-b766-505054503030</t>
  </si>
  <si>
    <t>0712-34-07</t>
  </si>
  <si>
    <t>712 Комплект "Тутси" р.34 салат\горчица</t>
  </si>
  <si>
    <t>723 Комплект д/д "Ксюша"</t>
  </si>
  <si>
    <t>ed82f57c-edf8-11dd-b766-505054503030</t>
  </si>
  <si>
    <t>0723-30-02</t>
  </si>
  <si>
    <t>723 Комплект Ксюша р.30 розовый</t>
  </si>
  <si>
    <t>726 Комплект д/д "Женя"</t>
  </si>
  <si>
    <t>54c2affa-5966-11de-aabc-0019dbf54591</t>
  </si>
  <si>
    <t>0726-28-12</t>
  </si>
  <si>
    <t>726 Комплект Женя р.28 сер/голубой</t>
  </si>
  <si>
    <t>ed82f591-edf8-11dd-b766-505054503030</t>
  </si>
  <si>
    <t>0726-32-02</t>
  </si>
  <si>
    <t>726 Комплект Женя р.32 розовый</t>
  </si>
  <si>
    <t>760 Комплект д/д "Миранда"</t>
  </si>
  <si>
    <t>407ac807-250e-11df-8bb0-001fd00efffa</t>
  </si>
  <si>
    <t>0760-26-02</t>
  </si>
  <si>
    <t>760 Комплект д/д Миранда розовый/коричневый р.52-104</t>
  </si>
  <si>
    <t>813 Пальто д/д "Катюша"</t>
  </si>
  <si>
    <t>f3bdfade-edf8-11dd-b766-505054503030</t>
  </si>
  <si>
    <t>0813-28-02</t>
  </si>
  <si>
    <t>813 Пальто Катюша р.28 розовый</t>
  </si>
  <si>
    <t>814 Пальто д/д "Алёна"</t>
  </si>
  <si>
    <t>f3bdfafc-edf8-11dd-b766-505054503030</t>
  </si>
  <si>
    <t>0814-26-05</t>
  </si>
  <si>
    <t>814 Пальто Алена р.26 голубой</t>
  </si>
  <si>
    <t>f3bdfb02-edf8-11dd-b766-505054503030</t>
  </si>
  <si>
    <t>0814-30-05</t>
  </si>
  <si>
    <t>814 Пальто Алена р.30 голубой</t>
  </si>
  <si>
    <t>836 Комплект</t>
  </si>
  <si>
    <t>fa21871f-edf8-11dd-b766-505054503030</t>
  </si>
  <si>
    <t>836 Комплект р. 26 жел</t>
  </si>
  <si>
    <t>fa218721-edf8-11dd-b766-505054503030</t>
  </si>
  <si>
    <t>836 Комплект р. 26 роз.</t>
  </si>
  <si>
    <t>fa218726-edf8-11dd-b766-505054503030</t>
  </si>
  <si>
    <t>836 Комплект р. 28 св. гол</t>
  </si>
  <si>
    <t>fa21872b-edf8-11dd-b766-505054503030</t>
  </si>
  <si>
    <t>836 Комплект р. 30 розовая</t>
  </si>
  <si>
    <t>АксАрт</t>
  </si>
  <si>
    <t>9ab6ffd4-508a-11e1-baae-001517fd1db5</t>
  </si>
  <si>
    <t>3080 Полупальто красный р. 134/140-36</t>
  </si>
  <si>
    <t>9ab6ffce-508a-11e1-baae-001517fd1db5</t>
  </si>
  <si>
    <t>3080 Полупальто черный р. 122/128-32</t>
  </si>
  <si>
    <t>9ab6ffd0-508a-11e1-baae-001517fd1db5</t>
  </si>
  <si>
    <t>3080 Полупальто черный р. 128/134-34</t>
  </si>
  <si>
    <t>9ab6ffd2-508a-11e1-baae-001517fd1db5</t>
  </si>
  <si>
    <t>3080 Полупальто черный р. 134/140-36</t>
  </si>
  <si>
    <t>a1857251-4e34-11e1-baae-001517fd1db5</t>
  </si>
  <si>
    <t>М-3080</t>
  </si>
  <si>
    <t>М-3080 Пальто трансформер красный р.32-128</t>
  </si>
  <si>
    <t>9ab6ffc8-508a-11e1-baae-001517fd1db5</t>
  </si>
  <si>
    <t>М-3218/3</t>
  </si>
  <si>
    <t>М-3218/3 Пальто трансформер "Кукла" р.20-62</t>
  </si>
  <si>
    <t>9ab6fff7-508a-11e1-baae-001517fd1db5</t>
  </si>
  <si>
    <t xml:space="preserve">М-3222/2 </t>
  </si>
  <si>
    <t>М-3222/2 Пальто трансформер "Неженка" розовый р.22-80</t>
  </si>
  <si>
    <t>a1857253-4e34-11e1-baae-001517fd1db5</t>
  </si>
  <si>
    <t>М-34/3</t>
  </si>
  <si>
    <t>М-34/3 Комбинезон св.синий р.74</t>
  </si>
  <si>
    <t>9ab6fff9-508a-11e1-baae-001517fd1db5</t>
  </si>
  <si>
    <t>М-34/3У</t>
  </si>
  <si>
    <t>М-34/3У  Комбинезон  р.86</t>
  </si>
  <si>
    <t>a185724f-4e34-11e1-baae-001517fd1db5</t>
  </si>
  <si>
    <t xml:space="preserve">М-4120/3 </t>
  </si>
  <si>
    <t>М-4120/3 Куртка "Карим" т.синий р.34-122</t>
  </si>
  <si>
    <t>9ab6ffdc-508a-11e1-baae-001517fd1db5</t>
  </si>
  <si>
    <t>М-4123/3</t>
  </si>
  <si>
    <t>М-4123/3 Куртка "Серж" р.116/122-32</t>
  </si>
  <si>
    <t>a185726d-4e34-11e1-baae-001517fd1db5</t>
  </si>
  <si>
    <t>М-4126/3</t>
  </si>
  <si>
    <t>М-4126/3 Куртка "Формула-1" р.26-104</t>
  </si>
  <si>
    <t>a1857263-4e34-11e1-baae-001517fd1db5</t>
  </si>
  <si>
    <t>М-4126/3 Куртка "Формула-1" р.28-110</t>
  </si>
  <si>
    <t>a1857267-4e34-11e1-baae-001517fd1db5</t>
  </si>
  <si>
    <t>М-4126/3 Куртка "Формула-1" р.30-116</t>
  </si>
  <si>
    <t>a1857265-4e34-11e1-baae-001517fd1db5</t>
  </si>
  <si>
    <t>М-4126/3 Куртка "Формула-1" р.32-128</t>
  </si>
  <si>
    <t>9ab6ffe2-508a-11e1-baae-001517fd1db5</t>
  </si>
  <si>
    <t>М-4127/3</t>
  </si>
  <si>
    <t>М-4127/3 Куртка "Тимур"  р.26-104</t>
  </si>
  <si>
    <t>a185724d-4e34-11e1-baae-001517fd1db5</t>
  </si>
  <si>
    <t xml:space="preserve">М-4128/3 </t>
  </si>
  <si>
    <t>М-4128/3 Куртка "Дэн"серый/красный р.28-110</t>
  </si>
  <si>
    <t>a185726b-4e34-11e1-baae-001517fd1db5</t>
  </si>
  <si>
    <t>М-4173/3</t>
  </si>
  <si>
    <t>М-4173/3 Куртка "Текст" р.36-152</t>
  </si>
  <si>
    <t>a1857257-4e34-11e1-baae-001517fd1db5</t>
  </si>
  <si>
    <t>М-4202/2</t>
  </si>
  <si>
    <t>М-4202/2 Куртка "Лейла"  р.38-152</t>
  </si>
  <si>
    <t>9ab6ffde-508a-11e1-baae-001517fd1db5</t>
  </si>
  <si>
    <t>М-4203/2</t>
  </si>
  <si>
    <t>М-4203/2 Куртка "Жанна" р.134/140-36</t>
  </si>
  <si>
    <t>a1857255-4e34-11e1-baae-001517fd1db5</t>
  </si>
  <si>
    <t>М-4227/3</t>
  </si>
  <si>
    <t>М-4227/3 Куртка "Нэля" малиновый р.30-128</t>
  </si>
  <si>
    <t>a185725b-4e34-11e1-baae-001517fd1db5</t>
  </si>
  <si>
    <t>М-4242/3</t>
  </si>
  <si>
    <t>М-4242/3 Куртка "Тома" зеленая р.40-158</t>
  </si>
  <si>
    <t>9ab6ffe0-508a-11e1-baae-001517fd1db5</t>
  </si>
  <si>
    <t>М-4245/3</t>
  </si>
  <si>
    <t>М-4245/3 Куртка "Квадрат" р.152/158-36</t>
  </si>
  <si>
    <t>9ab6ffca-508a-11e1-baae-001517fd1db5</t>
  </si>
  <si>
    <t>М-5021/3</t>
  </si>
  <si>
    <t>М-5021/3 Костюм '' Енотик"  р.22-80</t>
  </si>
  <si>
    <t>9ab6fff3-508a-11e1-baae-001517fd1db5</t>
  </si>
  <si>
    <t>М-5021/3 Костюм '' Енотик"  р.24-86</t>
  </si>
  <si>
    <t>9ab6fff5-508a-11e1-baae-001517fd1db5</t>
  </si>
  <si>
    <t>М-5021/3 Костюм '' Енотик"  р.26-92</t>
  </si>
  <si>
    <t>a1857261-4e34-11e1-baae-001517fd1db5</t>
  </si>
  <si>
    <t>М-5120/3</t>
  </si>
  <si>
    <t>М-5120/3 Костюм ''Трио'' зеленый р.26-104</t>
  </si>
  <si>
    <t>a185725d-4e34-11e1-baae-001517fd1db5</t>
  </si>
  <si>
    <t>М-5120/3 Костюм ''Трио'' зеленый р.28-110</t>
  </si>
  <si>
    <t>a1857249-4e34-11e1-baae-001517fd1db5</t>
  </si>
  <si>
    <t>М-5125/2</t>
  </si>
  <si>
    <t>М-5125/2 Комплект "Илюша" св.синий/жёлтый р.26-92</t>
  </si>
  <si>
    <t>9ab6ffcc-508a-11e1-baae-001517fd1db5</t>
  </si>
  <si>
    <t>М-5221/3</t>
  </si>
  <si>
    <t>М-5221/3 Костюм '' Соня"  р.22-80</t>
  </si>
  <si>
    <t>a1857269-4e34-11e1-baae-001517fd1db5</t>
  </si>
  <si>
    <t>М-5223/3</t>
  </si>
  <si>
    <t>М-5223/3 Костюм ''Маргаритка''  р.32-80</t>
  </si>
  <si>
    <t>a1857259-4e34-11e1-baae-001517fd1db5</t>
  </si>
  <si>
    <t xml:space="preserve">М-8201/2 </t>
  </si>
  <si>
    <t>М-8201/2 Пальто "Лика" сиреневый р.26-104</t>
  </si>
  <si>
    <t>9ab6ffe4-508a-11e1-baae-001517fd1db5</t>
  </si>
  <si>
    <t>М-8208/3</t>
  </si>
  <si>
    <t>М-8208/3 Куртка "Снежинка" красная р.24-92/98</t>
  </si>
  <si>
    <t>9ab6ffe6-508a-11e1-baae-001517fd1db5</t>
  </si>
  <si>
    <t>М-8208/3 Куртка "Снежинка" красная р.28-104/110</t>
  </si>
  <si>
    <t>9ab6ffe8-508a-11e1-baae-001517fd1db5</t>
  </si>
  <si>
    <t>М-8208/3 Куртка "Снежинка" сиреневый р.24-92/98</t>
  </si>
  <si>
    <t>9ab6ffea-508a-11e1-baae-001517fd1db5</t>
  </si>
  <si>
    <t>М-8208/3 Куртка "Снежинка" сиреневый р.26-98/104</t>
  </si>
  <si>
    <t>9ab6ffee-508a-11e1-baae-001517fd1db5</t>
  </si>
  <si>
    <t>М-8208/3 Куртка "Снежинка" сиреневый р.28-104/110</t>
  </si>
  <si>
    <t>9ab6ffec-508a-11e1-baae-001517fd1db5</t>
  </si>
  <si>
    <t>М-8208/3 Куртка "Снежинка" сиреневый р.30-110/116</t>
  </si>
  <si>
    <t>9ab6fff1-508a-11e1-baae-001517fd1db5</t>
  </si>
  <si>
    <t>М-8208/3 Куртка "Снежинка" сиреневый р.32-116/122</t>
  </si>
  <si>
    <t>Шапки Батик</t>
  </si>
  <si>
    <t>904 Шапка "Прохор"</t>
  </si>
  <si>
    <t>e6a8eb4e-2778-11e0-a331-001517b6793d</t>
  </si>
  <si>
    <t>0904-50</t>
  </si>
  <si>
    <t xml:space="preserve">904 Шапка "Прохор" цветной р.50-52  </t>
  </si>
  <si>
    <t>e6a8eb50-2778-11e0-a331-001517b6793d</t>
  </si>
  <si>
    <t>0904-52</t>
  </si>
  <si>
    <t>904 Шапка "Прохор" цветной р.52-54</t>
  </si>
  <si>
    <t>905 Шапка "Оскар"</t>
  </si>
  <si>
    <t>4fea09c5-6a33-11e0-92af-001517b6793d</t>
  </si>
  <si>
    <t>0905-50-55</t>
  </si>
  <si>
    <t xml:space="preserve">905 Шапка "Оскар" хаки/коричневый р.50-52  </t>
  </si>
  <si>
    <t>906 Шапка "Женя"</t>
  </si>
  <si>
    <t>fa218856-edf8-11dd-b766-505054503030</t>
  </si>
  <si>
    <t>0906-50-06</t>
  </si>
  <si>
    <t xml:space="preserve">906 Шапка Женя синий р.50-52 </t>
  </si>
  <si>
    <t>487dafe8-768e-11de-92a7-001f290c8d60</t>
  </si>
  <si>
    <t>0906-52-06</t>
  </si>
  <si>
    <t xml:space="preserve">906 Шапка Женя синий р.52-54 </t>
  </si>
  <si>
    <t>912 Шапка "Фома"</t>
  </si>
  <si>
    <t>1cbc50ee-2f44-11e0-a89e-001fd00efffa</t>
  </si>
  <si>
    <t>0912-50-58</t>
  </si>
  <si>
    <t>912 Шапка "Фома" серая/коричневая р.50-52</t>
  </si>
  <si>
    <t>913 Шапка "Алиса"</t>
  </si>
  <si>
    <t>5c165389-888a-11de-aabe-0019dbf54591</t>
  </si>
  <si>
    <t>0913-50-05</t>
  </si>
  <si>
    <t>913 Шапка Алиса голубой р.50-52</t>
  </si>
  <si>
    <t>5c16538b-888a-11de-aabe-0019dbf54591</t>
  </si>
  <si>
    <t>0913-52-05</t>
  </si>
  <si>
    <t>913 Шапка Алиса голубой р.52-54</t>
  </si>
  <si>
    <t>f05a23ad-51b3-11df-bed6-001517b6793d</t>
  </si>
  <si>
    <t>0913-50-40</t>
  </si>
  <si>
    <t>913 Шапка Алиса коралл р.50-52</t>
  </si>
  <si>
    <t>915 Шапка "Долли"</t>
  </si>
  <si>
    <t>d54fc585-d472-11e0-834b-001517fd1db5</t>
  </si>
  <si>
    <t>0915-50</t>
  </si>
  <si>
    <t>915 Шапка  "Долли"  бирюзовый р. 50-52</t>
  </si>
  <si>
    <t>684803aa-dcfe-11e0-834b-001517fd1db5</t>
  </si>
  <si>
    <t>0915-52</t>
  </si>
  <si>
    <t>915 Шапка  "Долли"  персиковая р. 50-52</t>
  </si>
  <si>
    <t>917 Шапка "Юленька"</t>
  </si>
  <si>
    <t>e1b5c6a7-279f-11e0-a331-001517b6793d</t>
  </si>
  <si>
    <t>0917-50</t>
  </si>
  <si>
    <t>917 Шапка  "Юленька"  голуб. р. 50-52</t>
  </si>
  <si>
    <t>e1b5c6a9-279f-11e0-a331-001517b6793d</t>
  </si>
  <si>
    <t>0917-52</t>
  </si>
  <si>
    <t>917 Шапка  "Юленька"  голуб. р. 52-54</t>
  </si>
  <si>
    <t>d2e1da16-c321-11e0-90b4-001517fd1db5</t>
  </si>
  <si>
    <t>917 Шапка  "Юленька"  розовый. р. 50-52</t>
  </si>
  <si>
    <t>d2e1da18-c321-11e0-90b4-001517fd1db5</t>
  </si>
  <si>
    <t>917 Шапка  "Юленька"  розовый. р. 52-54</t>
  </si>
  <si>
    <t>d67b9f1b-8cd7-11e0-b1f6-001517b6793d</t>
  </si>
  <si>
    <t>917 Шапка  "Юленька"  синий р. 50-52</t>
  </si>
  <si>
    <t>d67b9f19-8cd7-11e0-b1f6-001517b6793d</t>
  </si>
  <si>
    <t>917 Шапка  "Юленька"  синий р. 52-54</t>
  </si>
  <si>
    <t>3ad66b4e-ab82-11e0-a5c1-001517fd1db5</t>
  </si>
  <si>
    <t>917 Шапка  "Юленька" бордовый. р. 50-52</t>
  </si>
  <si>
    <t>3ad66b50-ab82-11e0-a5c1-001517fd1db5</t>
  </si>
  <si>
    <t>917 Шапка  "Юленька" бордовый. р. 52-54</t>
  </si>
  <si>
    <t>918 Шапка "Любаша"</t>
  </si>
  <si>
    <t>e1b5c6ac-279f-11e0-a331-001517b6793d</t>
  </si>
  <si>
    <t>0918-50-03</t>
  </si>
  <si>
    <t>918 Шапка  "Любаша"  красный р. 50-52</t>
  </si>
  <si>
    <t>e1b5c6ae-279f-11e0-a331-001517b6793d</t>
  </si>
  <si>
    <t>0918-50-05</t>
  </si>
  <si>
    <t>918 Шапка  "Любаша" голубой р. 50-52</t>
  </si>
  <si>
    <t>5e58c9a1-5e7d-11e0-92af-001517b6793d</t>
  </si>
  <si>
    <t>0918-50-61</t>
  </si>
  <si>
    <t>918 Шапка  "Любаша" розовый/сиреневый р. 50-52</t>
  </si>
  <si>
    <t>2af34870-64b5-11e0-92af-001517b6793d</t>
  </si>
  <si>
    <t>0918-52-61</t>
  </si>
  <si>
    <t>918 Шапка  "Любаша" розовый/сиреневый р. 52-54</t>
  </si>
  <si>
    <t>5e58c99f-5e7d-11e0-92af-001517b6793d</t>
  </si>
  <si>
    <t>0918-50-23</t>
  </si>
  <si>
    <t>918 Шапка  "Любаша" св. розовый р. 50-52</t>
  </si>
  <si>
    <t>922 Шапка "Крис"</t>
  </si>
  <si>
    <t>2826d5d3-7f15-11e1-bbef-001517fd1db5</t>
  </si>
  <si>
    <t>922-52-54</t>
  </si>
  <si>
    <t>922 Шапка "Крис" т.серый р.52-54</t>
  </si>
  <si>
    <t>926 Шапка "Толенька"</t>
  </si>
  <si>
    <t>2a810b8a-96d1-11de-9ee0-000423cef8a8</t>
  </si>
  <si>
    <t>0926-50-27</t>
  </si>
  <si>
    <t>926 Шапка Толенька хаки р.50-52</t>
  </si>
  <si>
    <t>2a810b8b-96d1-11de-9ee0-000423cef8a8</t>
  </si>
  <si>
    <t>0926-52-27</t>
  </si>
  <si>
    <t>926 Шапка Толенька хаки р.52-54</t>
  </si>
  <si>
    <t>927 Шапка д/м Николаша</t>
  </si>
  <si>
    <t>978e96c5-2682-11df-8bb0-001fd00efffa</t>
  </si>
  <si>
    <t>927-50-05</t>
  </si>
  <si>
    <t>927 Шапка д/м Николаша голубой/св.серый р.50-52</t>
  </si>
  <si>
    <t>978e96c7-2682-11df-8bb0-001fd00efffa</t>
  </si>
  <si>
    <t>927-52-05</t>
  </si>
  <si>
    <t>927 Шапка д/м Николаша голубой/св.серый р.52-54</t>
  </si>
  <si>
    <t>978e96b5-2682-11df-8bb0-001fd00efffa</t>
  </si>
  <si>
    <t>927-50-19</t>
  </si>
  <si>
    <t>927 Шапка д/м Николаша коричневый/серый р.50-52</t>
  </si>
  <si>
    <t>978e96b7-2682-11df-8bb0-001fd00efffa</t>
  </si>
  <si>
    <t>927-52-19</t>
  </si>
  <si>
    <t>927 Шапка д/м Николаша коричневый/серый р.52-54</t>
  </si>
  <si>
    <t>978e96c1-2682-11df-8bb0-001fd00efffa</t>
  </si>
  <si>
    <t>927-50-16</t>
  </si>
  <si>
    <t>927 Шапка д/м Николаша т.синий/голубой р.50-52</t>
  </si>
  <si>
    <t>978e96bf-2682-11df-8bb0-001fd00efffa</t>
  </si>
  <si>
    <t>927-52-27</t>
  </si>
  <si>
    <t>927 Шапка д/м Николаша хаки/бежевый р.52-54</t>
  </si>
  <si>
    <t>929/1 Шапка "Иришка"</t>
  </si>
  <si>
    <t>442a31d7-618d-11df-bed6-001517b6793d</t>
  </si>
  <si>
    <t>0929-1-52-15</t>
  </si>
  <si>
    <t>929/1 Шапка "Иришка" бирюзовый р.52-54</t>
  </si>
  <si>
    <t>930 Шапка "Кристина"</t>
  </si>
  <si>
    <t>df216eed-317d-11df-8bb0-001fd00efffa</t>
  </si>
  <si>
    <t>0930-50-15</t>
  </si>
  <si>
    <t>930 Шапка Кристина бирюзовый р.50-52</t>
  </si>
  <si>
    <t>931 Шапка "Настюша"</t>
  </si>
  <si>
    <t>58ec6c04-af2d-11df-8259-001fd00efffa</t>
  </si>
  <si>
    <t>0931-50-05</t>
  </si>
  <si>
    <t>931 Шапка Настюша голубой р.50-52</t>
  </si>
  <si>
    <t>933 Шапка "Тема"</t>
  </si>
  <si>
    <t>e1bb915b-2b40-11df-9d42-001517b6793d</t>
  </si>
  <si>
    <t>0933-50</t>
  </si>
  <si>
    <t>933 Шапка Тема синий р.50-52</t>
  </si>
  <si>
    <t>934 Шапка "Митюша"</t>
  </si>
  <si>
    <t>aa6da395-eb21-11e0-adc2-001517fd1db5</t>
  </si>
  <si>
    <t>0934-50</t>
  </si>
  <si>
    <t>934 Шапка Митюша черный/салатовый р.50-52</t>
  </si>
  <si>
    <t>21c88c79-d783-11e0-834b-001517fd1db5</t>
  </si>
  <si>
    <t>0934-52</t>
  </si>
  <si>
    <t>934 Шапка Митюша черный/салатовый р.52-54</t>
  </si>
  <si>
    <t>935 Шапка "Макар"</t>
  </si>
  <si>
    <t>f05a23a4-51b3-11df-bed6-001517b6793d</t>
  </si>
  <si>
    <t>0935-50-06</t>
  </si>
  <si>
    <t>935 Шапка Макар синий р.50-52</t>
  </si>
  <si>
    <t>938 Шапка "Солнышко"</t>
  </si>
  <si>
    <t>764f1738-c46b-11df-ae16-001fd00efffa</t>
  </si>
  <si>
    <t>0938-52</t>
  </si>
  <si>
    <t xml:space="preserve">938 Шапка "Солнышко" бирюзовый р.52-54 </t>
  </si>
  <si>
    <t>764f1726-c46b-11df-ae16-001fd00efffa</t>
  </si>
  <si>
    <t>0938-50</t>
  </si>
  <si>
    <t xml:space="preserve">938 Шапка "Солнышко" голубой р.50-52 </t>
  </si>
  <si>
    <t>764f1728-c46b-11df-ae16-001fd00efffa</t>
  </si>
  <si>
    <t xml:space="preserve">938 Шапка "Солнышко" голубой р.52-54 </t>
  </si>
  <si>
    <t>764f172e-c46b-11df-ae16-001fd00efffa</t>
  </si>
  <si>
    <t xml:space="preserve">938 Шапка "Солнышко" св.бирюзовый р.50-52 </t>
  </si>
  <si>
    <t>764f1730-c46b-11df-ae16-001fd00efffa</t>
  </si>
  <si>
    <t xml:space="preserve">938 Шапка "Солнышко" св.бирюзовый р.52-54 </t>
  </si>
  <si>
    <t>943 Шапка "Костенька"</t>
  </si>
  <si>
    <t>997f966e-a032-11e2-97e8-00155d010013</t>
  </si>
  <si>
    <t>0943-52-54</t>
  </si>
  <si>
    <t>943 Шапка "Костенька" синий/голубой р.52-54</t>
  </si>
  <si>
    <t>997f9670-a032-11e2-97e8-00155d010013</t>
  </si>
  <si>
    <t>0943-54-56</t>
  </si>
  <si>
    <t>943 Шапка "Костенька" синий/голубой р.54-56</t>
  </si>
  <si>
    <t>997f9678-a032-11e2-97e8-00155d010013</t>
  </si>
  <si>
    <t>943 Шапка "Костенька" черный/серый р.54-56</t>
  </si>
  <si>
    <t>944 Шапка "Синтия"</t>
  </si>
  <si>
    <t>6c3ec600-a02a-11e2-97e8-00155d010013</t>
  </si>
  <si>
    <t>0944-50-52</t>
  </si>
  <si>
    <t>944 Шапка "Синтия" белый/бордовый р. 50-52</t>
  </si>
  <si>
    <t>6c3ec603-a02a-11e2-97e8-00155d010013</t>
  </si>
  <si>
    <t>0944-52-54</t>
  </si>
  <si>
    <t>944 Шапка "Синтия" белый/бордовый р. 52-54</t>
  </si>
  <si>
    <t>ba0e45f9-a017-11e2-97e8-00155d010013</t>
  </si>
  <si>
    <t>944 Шапка "Синтия" белый/голубой р. 50-52</t>
  </si>
  <si>
    <t>ba0e45fb-a017-11e2-97e8-00155d010013</t>
  </si>
  <si>
    <t>944 Шапка "Синтия" белый/голубой р. 52-54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</si>
</sst>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4" fillId="33" borderId="11" xfId="0" applyNumberFormat="1" applyFont="1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4" borderId="16" xfId="0" applyNumberFormat="1" applyFont="1" applyFill="1" applyBorder="1" applyAlignment="1">
      <alignment horizontal="left"/>
    </xf>
    <xf numFmtId="0" fontId="4" fillId="34" borderId="18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indent="1"/>
    </xf>
    <xf numFmtId="0" fontId="4" fillId="0" borderId="16" xfId="0" applyFont="1" applyBorder="1" applyAlignment="1">
      <alignment horizontal="left" indent="2"/>
    </xf>
    <xf numFmtId="0" fontId="4" fillId="0" borderId="16" xfId="0" applyFont="1" applyBorder="1" applyAlignment="1">
      <alignment horizontal="left" indent="3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 indent="4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4" borderId="16" xfId="0" applyNumberFormat="1" applyFont="1" applyFill="1" applyBorder="1" applyAlignment="1">
      <alignment horizontal="left"/>
    </xf>
    <xf numFmtId="0" fontId="4" fillId="34" borderId="19" xfId="0" applyNumberFormat="1" applyFont="1" applyFill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left"/>
    </xf>
    <xf numFmtId="1" fontId="0" fillId="0" borderId="16" xfId="0" applyNumberFormat="1" applyFont="1" applyBorder="1" applyAlignment="1">
      <alignment horizontal="left" indent="4"/>
    </xf>
    <xf numFmtId="0" fontId="0" fillId="0" borderId="20" xfId="0" applyFont="1" applyBorder="1" applyAlignment="1">
      <alignment horizontal="left"/>
    </xf>
    <xf numFmtId="0" fontId="0" fillId="0" borderId="16" xfId="0" applyFont="1" applyBorder="1" applyAlignment="1">
      <alignment horizontal="left" indent="4"/>
    </xf>
    <xf numFmtId="1" fontId="0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 indent="3"/>
    </xf>
    <xf numFmtId="0" fontId="4" fillId="0" borderId="16" xfId="0" applyFont="1" applyBorder="1" applyAlignment="1">
      <alignment horizontal="left" indent="2"/>
    </xf>
    <xf numFmtId="0" fontId="0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indent="1"/>
    </xf>
    <xf numFmtId="0" fontId="0" fillId="33" borderId="16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left"/>
    </xf>
    <xf numFmtId="0" fontId="0" fillId="33" borderId="10" xfId="0" applyNumberFormat="1" applyFont="1" applyFill="1" applyBorder="1" applyAlignment="1">
      <alignment horizontal="left"/>
    </xf>
    <xf numFmtId="0" fontId="0" fillId="33" borderId="21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BF0"/>
      <rgbColor rgb="00993366"/>
      <rgbColor rgb="00DDFFB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50"/>
  <sheetViews>
    <sheetView tabSelected="1" zoomScalePageLayoutView="0" workbookViewId="0" topLeftCell="A1">
      <selection activeCell="A1" sqref="A1"/>
    </sheetView>
  </sheetViews>
  <sheetFormatPr defaultColWidth="10.66015625" defaultRowHeight="11.25" outlineLevelRow="4"/>
  <cols>
    <col min="1" max="1" width="3.16015625" style="1" customWidth="1"/>
    <col min="2" max="2" width="0.1640625" style="1" customWidth="1"/>
    <col min="3" max="3" width="10.66015625" style="1" customWidth="1"/>
    <col min="4" max="4" width="25.5" style="1" customWidth="1"/>
    <col min="5" max="5" width="15.66015625" style="1" customWidth="1"/>
    <col min="6" max="6" width="8.33203125" style="1" customWidth="1"/>
    <col min="7" max="7" width="17.83203125" style="1" customWidth="1"/>
    <col min="8" max="8" width="10.66015625" style="1" customWidth="1"/>
    <col min="9" max="9" width="4.33203125" style="1" customWidth="1"/>
    <col min="10" max="10" width="12.5" style="1" customWidth="1"/>
    <col min="11" max="11" width="3.16015625" style="1" customWidth="1"/>
    <col min="12" max="12" width="15.5" style="1" customWidth="1"/>
    <col min="13" max="13" width="14.5" style="1" customWidth="1"/>
    <col min="14" max="14" width="16.33203125" style="1" customWidth="1"/>
    <col min="15" max="15" width="13.66015625" style="1" customWidth="1"/>
    <col min="16" max="16" width="16.16015625" style="1" customWidth="1"/>
    <col min="17" max="17" width="13.83203125" style="1" customWidth="1"/>
    <col min="18" max="18" width="15" style="1" customWidth="1"/>
  </cols>
  <sheetData>
    <row r="1" ht="18">
      <c r="B1" s="2" t="s">
        <v>0</v>
      </c>
    </row>
    <row r="3" ht="12.75">
      <c r="B3" s="3" t="s">
        <v>1</v>
      </c>
    </row>
    <row r="4" ht="12.75">
      <c r="B4" s="3" t="s">
        <v>2</v>
      </c>
    </row>
    <row r="6" ht="12.75">
      <c r="B6" s="3" t="s">
        <v>3</v>
      </c>
    </row>
    <row r="8" ht="11.25">
      <c r="B8" s="4" t="s">
        <v>4</v>
      </c>
    </row>
    <row r="9" ht="11.25">
      <c r="B9" s="4" t="s">
        <v>5</v>
      </c>
    </row>
    <row r="11" spans="2:12" ht="11.25">
      <c r="B11" s="42" t="s">
        <v>6</v>
      </c>
      <c r="C11" s="42"/>
      <c r="D11" s="42"/>
      <c r="E11" s="5" t="s">
        <v>7</v>
      </c>
      <c r="F11" s="6" t="s">
        <v>8</v>
      </c>
      <c r="G11" s="42" t="s">
        <v>9</v>
      </c>
      <c r="H11" s="42"/>
      <c r="I11" s="43" t="s">
        <v>7</v>
      </c>
      <c r="J11" s="43"/>
      <c r="K11" s="44" t="s">
        <v>8</v>
      </c>
      <c r="L11" s="44"/>
    </row>
    <row r="12" spans="2:12" ht="11.25">
      <c r="B12" s="45" t="s">
        <v>10</v>
      </c>
      <c r="C12" s="45"/>
      <c r="D12" s="45"/>
      <c r="E12" s="7" t="s">
        <v>7</v>
      </c>
      <c r="F12" s="8" t="s">
        <v>11</v>
      </c>
      <c r="G12" s="42" t="s">
        <v>12</v>
      </c>
      <c r="H12" s="42"/>
      <c r="I12" s="43" t="s">
        <v>7</v>
      </c>
      <c r="J12" s="43"/>
      <c r="K12" s="44" t="s">
        <v>8</v>
      </c>
      <c r="L12" s="44"/>
    </row>
    <row r="13" spans="5:9" ht="11.25">
      <c r="E13" s="1">
        <f>SUM(P19:P840)</f>
        <v>0</v>
      </c>
      <c r="I13" s="1">
        <f>SUM(Q19:Q840)</f>
        <v>0</v>
      </c>
    </row>
    <row r="14" spans="2:9" ht="11.25">
      <c r="B14" s="1" t="s">
        <v>13</v>
      </c>
      <c r="D14" s="1" t="s">
        <v>14</v>
      </c>
      <c r="E14" s="1">
        <f>SUM(O19:O841)</f>
        <v>0</v>
      </c>
      <c r="H14" s="4" t="s">
        <v>15</v>
      </c>
      <c r="I14" s="4">
        <f>SUM(R19:R841)</f>
        <v>0</v>
      </c>
    </row>
    <row r="15" spans="10:12" ht="11.25">
      <c r="J15" s="1" t="s">
        <v>16</v>
      </c>
      <c r="L15" s="9">
        <v>0</v>
      </c>
    </row>
    <row r="16" spans="1:18" ht="21.75" customHeight="1">
      <c r="A16"/>
      <c r="B16" s="10"/>
      <c r="C16" s="11" t="s">
        <v>17</v>
      </c>
      <c r="D16" s="39" t="s">
        <v>18</v>
      </c>
      <c r="E16" s="39"/>
      <c r="F16" s="39"/>
      <c r="G16" s="39"/>
      <c r="H16" s="39" t="s">
        <v>19</v>
      </c>
      <c r="I16" s="39"/>
      <c r="J16" s="39" t="s">
        <v>20</v>
      </c>
      <c r="K16" s="39"/>
      <c r="L16" s="13" t="s">
        <v>16</v>
      </c>
      <c r="M16" s="12" t="s">
        <v>21</v>
      </c>
      <c r="N16" s="13" t="s">
        <v>22</v>
      </c>
      <c r="O16" s="14" t="s">
        <v>23</v>
      </c>
      <c r="P16" s="14" t="s">
        <v>24</v>
      </c>
      <c r="Q16" s="14" t="s">
        <v>25</v>
      </c>
      <c r="R16" s="15" t="s">
        <v>26</v>
      </c>
    </row>
    <row r="17" spans="1:18" ht="11.25" customHeight="1">
      <c r="A17"/>
      <c r="B17" s="16"/>
      <c r="C17" s="17"/>
      <c r="D17" s="40" t="s">
        <v>27</v>
      </c>
      <c r="E17" s="40"/>
      <c r="F17" s="40"/>
      <c r="G17" s="40"/>
      <c r="H17" s="19"/>
      <c r="I17" s="18"/>
      <c r="J17" s="19"/>
      <c r="K17" s="18"/>
      <c r="L17" s="20"/>
      <c r="M17" s="17"/>
      <c r="N17" s="20"/>
      <c r="O17" s="21"/>
      <c r="P17" s="21"/>
      <c r="Q17" s="21"/>
      <c r="R17" s="22"/>
    </row>
    <row r="18" spans="1:18" ht="11.25" customHeight="1" outlineLevel="1">
      <c r="A18"/>
      <c r="B18" s="16"/>
      <c r="C18" s="23"/>
      <c r="D18" s="41" t="s">
        <v>28</v>
      </c>
      <c r="E18" s="41"/>
      <c r="F18" s="41"/>
      <c r="G18" s="41"/>
      <c r="H18" s="19"/>
      <c r="I18" s="18"/>
      <c r="J18" s="19"/>
      <c r="K18" s="18"/>
      <c r="L18" s="20"/>
      <c r="M18" s="17"/>
      <c r="N18" s="20"/>
      <c r="O18" s="21"/>
      <c r="P18" s="21"/>
      <c r="Q18" s="21"/>
      <c r="R18" s="22"/>
    </row>
    <row r="19" spans="1:18" ht="11.25" customHeight="1" outlineLevel="2">
      <c r="A19"/>
      <c r="B19" s="16"/>
      <c r="C19" s="24"/>
      <c r="D19" s="38" t="s">
        <v>29</v>
      </c>
      <c r="E19" s="38"/>
      <c r="F19" s="38"/>
      <c r="G19" s="38"/>
      <c r="H19" s="19"/>
      <c r="I19" s="18"/>
      <c r="J19" s="19"/>
      <c r="K19" s="18"/>
      <c r="L19" s="20"/>
      <c r="M19" s="17"/>
      <c r="N19" s="20"/>
      <c r="O19" s="21"/>
      <c r="P19" s="21"/>
      <c r="Q19" s="21"/>
      <c r="R19" s="22"/>
    </row>
    <row r="20" spans="1:18" ht="11.25" customHeight="1" outlineLevel="3">
      <c r="A20"/>
      <c r="B20" s="16"/>
      <c r="C20" s="25"/>
      <c r="D20" s="37" t="s">
        <v>30</v>
      </c>
      <c r="E20" s="37"/>
      <c r="F20" s="37"/>
      <c r="G20" s="37"/>
      <c r="H20" s="19"/>
      <c r="I20" s="18"/>
      <c r="J20" s="19"/>
      <c r="K20" s="18"/>
      <c r="L20" s="20"/>
      <c r="M20" s="17"/>
      <c r="N20" s="20"/>
      <c r="O20" s="21"/>
      <c r="P20" s="21"/>
      <c r="Q20" s="21"/>
      <c r="R20" s="22"/>
    </row>
    <row r="21" spans="1:18" ht="11.25" customHeight="1" outlineLevel="4">
      <c r="A21"/>
      <c r="B21" s="26" t="s">
        <v>31</v>
      </c>
      <c r="C21" s="27" t="s">
        <v>32</v>
      </c>
      <c r="D21" s="35" t="s">
        <v>33</v>
      </c>
      <c r="E21" s="35"/>
      <c r="F21" s="35"/>
      <c r="G21" s="35"/>
      <c r="H21" s="36">
        <v>53</v>
      </c>
      <c r="I21" s="36"/>
      <c r="J21" s="36">
        <v>2150</v>
      </c>
      <c r="K21" s="36"/>
      <c r="L21" s="28">
        <f>$L$17</f>
        <v>0</v>
      </c>
      <c r="M21" s="29">
        <f>J21*(1-L21/100)</f>
        <v>2150</v>
      </c>
      <c r="N21" s="28"/>
      <c r="O21" s="30"/>
      <c r="P21" s="30">
        <f>O21*J21</f>
        <v>0</v>
      </c>
      <c r="Q21" s="30">
        <f>P21-R21</f>
        <v>0</v>
      </c>
      <c r="R21" s="31">
        <f>M21*O21</f>
        <v>0</v>
      </c>
    </row>
    <row r="22" spans="1:18" ht="11.25" customHeight="1" outlineLevel="4">
      <c r="A22"/>
      <c r="B22" s="26" t="s">
        <v>34</v>
      </c>
      <c r="C22" s="27" t="s">
        <v>35</v>
      </c>
      <c r="D22" s="35" t="s">
        <v>36</v>
      </c>
      <c r="E22" s="35"/>
      <c r="F22" s="35"/>
      <c r="G22" s="35"/>
      <c r="H22" s="36">
        <v>54</v>
      </c>
      <c r="I22" s="36"/>
      <c r="J22" s="36">
        <v>2150</v>
      </c>
      <c r="K22" s="36"/>
      <c r="L22" s="28">
        <f>$L$17</f>
        <v>0</v>
      </c>
      <c r="M22" s="29">
        <f>J22*(1-L22/100)</f>
        <v>2150</v>
      </c>
      <c r="N22" s="28"/>
      <c r="O22" s="30"/>
      <c r="P22" s="30">
        <f>O22*J22</f>
        <v>0</v>
      </c>
      <c r="Q22" s="30">
        <f>P22-R22</f>
        <v>0</v>
      </c>
      <c r="R22" s="31">
        <f>M22*O22</f>
        <v>0</v>
      </c>
    </row>
    <row r="23" spans="1:18" ht="11.25" customHeight="1" outlineLevel="3">
      <c r="A23"/>
      <c r="B23" s="16"/>
      <c r="C23" s="25"/>
      <c r="D23" s="37" t="s">
        <v>37</v>
      </c>
      <c r="E23" s="37"/>
      <c r="F23" s="37"/>
      <c r="G23" s="37"/>
      <c r="H23" s="19"/>
      <c r="I23" s="18"/>
      <c r="J23" s="19"/>
      <c r="K23" s="18"/>
      <c r="L23" s="20"/>
      <c r="M23" s="17"/>
      <c r="N23" s="20"/>
      <c r="O23" s="21"/>
      <c r="P23" s="21"/>
      <c r="Q23" s="21"/>
      <c r="R23" s="22"/>
    </row>
    <row r="24" spans="1:18" ht="11.25" customHeight="1" outlineLevel="4">
      <c r="A24"/>
      <c r="B24" s="26" t="s">
        <v>38</v>
      </c>
      <c r="C24" s="27" t="s">
        <v>39</v>
      </c>
      <c r="D24" s="35" t="s">
        <v>40</v>
      </c>
      <c r="E24" s="35"/>
      <c r="F24" s="35"/>
      <c r="G24" s="35"/>
      <c r="H24" s="36">
        <v>24</v>
      </c>
      <c r="I24" s="36"/>
      <c r="J24" s="36">
        <v>2050</v>
      </c>
      <c r="K24" s="36"/>
      <c r="L24" s="28">
        <f aca="true" t="shared" si="0" ref="L24:L32">$L$17</f>
        <v>0</v>
      </c>
      <c r="M24" s="29">
        <f aca="true" t="shared" si="1" ref="M24:M32">J24*(1-L24/100)</f>
        <v>2050</v>
      </c>
      <c r="N24" s="32">
        <v>4690464009273</v>
      </c>
      <c r="O24" s="30"/>
      <c r="P24" s="30">
        <f aca="true" t="shared" si="2" ref="P24:P32">O24*J24</f>
        <v>0</v>
      </c>
      <c r="Q24" s="30">
        <f aca="true" t="shared" si="3" ref="Q24:Q32">P24-R24</f>
        <v>0</v>
      </c>
      <c r="R24" s="31">
        <f aca="true" t="shared" si="4" ref="R24:R32">M24*O24</f>
        <v>0</v>
      </c>
    </row>
    <row r="25" spans="1:18" ht="11.25" customHeight="1" outlineLevel="4">
      <c r="A25"/>
      <c r="B25" s="26" t="s">
        <v>41</v>
      </c>
      <c r="C25" s="27" t="s">
        <v>42</v>
      </c>
      <c r="D25" s="35" t="s">
        <v>43</v>
      </c>
      <c r="E25" s="35"/>
      <c r="F25" s="35"/>
      <c r="G25" s="35"/>
      <c r="H25" s="36">
        <v>24</v>
      </c>
      <c r="I25" s="36"/>
      <c r="J25" s="36">
        <v>2050</v>
      </c>
      <c r="K25" s="36"/>
      <c r="L25" s="28">
        <f t="shared" si="0"/>
        <v>0</v>
      </c>
      <c r="M25" s="29">
        <f t="shared" si="1"/>
        <v>2050</v>
      </c>
      <c r="N25" s="32">
        <v>4690464008870</v>
      </c>
      <c r="O25" s="30"/>
      <c r="P25" s="30">
        <f t="shared" si="2"/>
        <v>0</v>
      </c>
      <c r="Q25" s="30">
        <f t="shared" si="3"/>
        <v>0</v>
      </c>
      <c r="R25" s="31">
        <f t="shared" si="4"/>
        <v>0</v>
      </c>
    </row>
    <row r="26" spans="1:18" ht="11.25" customHeight="1" outlineLevel="4">
      <c r="A26"/>
      <c r="B26" s="26" t="s">
        <v>44</v>
      </c>
      <c r="C26" s="27" t="s">
        <v>42</v>
      </c>
      <c r="D26" s="35" t="s">
        <v>45</v>
      </c>
      <c r="E26" s="35"/>
      <c r="F26" s="35"/>
      <c r="G26" s="35"/>
      <c r="H26" s="36">
        <v>22</v>
      </c>
      <c r="I26" s="36"/>
      <c r="J26" s="36">
        <v>2050</v>
      </c>
      <c r="K26" s="36"/>
      <c r="L26" s="28">
        <f t="shared" si="0"/>
        <v>0</v>
      </c>
      <c r="M26" s="29">
        <f t="shared" si="1"/>
        <v>2050</v>
      </c>
      <c r="N26" s="32">
        <v>4690464009358</v>
      </c>
      <c r="O26" s="30"/>
      <c r="P26" s="30">
        <f t="shared" si="2"/>
        <v>0</v>
      </c>
      <c r="Q26" s="30">
        <f t="shared" si="3"/>
        <v>0</v>
      </c>
      <c r="R26" s="31">
        <f t="shared" si="4"/>
        <v>0</v>
      </c>
    </row>
    <row r="27" spans="1:18" ht="11.25" customHeight="1" outlineLevel="4">
      <c r="A27"/>
      <c r="B27" s="26" t="s">
        <v>46</v>
      </c>
      <c r="C27" s="27" t="s">
        <v>47</v>
      </c>
      <c r="D27" s="35" t="s">
        <v>48</v>
      </c>
      <c r="E27" s="35"/>
      <c r="F27" s="35"/>
      <c r="G27" s="35"/>
      <c r="H27" s="36">
        <v>4</v>
      </c>
      <c r="I27" s="36"/>
      <c r="J27" s="36">
        <v>2050</v>
      </c>
      <c r="K27" s="36"/>
      <c r="L27" s="28">
        <f t="shared" si="0"/>
        <v>0</v>
      </c>
      <c r="M27" s="29">
        <f t="shared" si="1"/>
        <v>2050</v>
      </c>
      <c r="N27" s="28"/>
      <c r="O27" s="30"/>
      <c r="P27" s="30">
        <f t="shared" si="2"/>
        <v>0</v>
      </c>
      <c r="Q27" s="30">
        <f t="shared" si="3"/>
        <v>0</v>
      </c>
      <c r="R27" s="31">
        <f t="shared" si="4"/>
        <v>0</v>
      </c>
    </row>
    <row r="28" spans="1:18" ht="11.25" customHeight="1" outlineLevel="4">
      <c r="A28"/>
      <c r="B28" s="26" t="s">
        <v>49</v>
      </c>
      <c r="C28" s="27" t="s">
        <v>47</v>
      </c>
      <c r="D28" s="35" t="s">
        <v>50</v>
      </c>
      <c r="E28" s="35"/>
      <c r="F28" s="35"/>
      <c r="G28" s="35"/>
      <c r="H28" s="36">
        <v>3</v>
      </c>
      <c r="I28" s="36"/>
      <c r="J28" s="36">
        <v>2050</v>
      </c>
      <c r="K28" s="36"/>
      <c r="L28" s="28">
        <f t="shared" si="0"/>
        <v>0</v>
      </c>
      <c r="M28" s="29">
        <f t="shared" si="1"/>
        <v>2050</v>
      </c>
      <c r="N28" s="28"/>
      <c r="O28" s="30"/>
      <c r="P28" s="30">
        <f t="shared" si="2"/>
        <v>0</v>
      </c>
      <c r="Q28" s="30">
        <f t="shared" si="3"/>
        <v>0</v>
      </c>
      <c r="R28" s="31">
        <f t="shared" si="4"/>
        <v>0</v>
      </c>
    </row>
    <row r="29" spans="1:18" ht="11.25" customHeight="1" outlineLevel="4">
      <c r="A29"/>
      <c r="B29" s="26" t="s">
        <v>51</v>
      </c>
      <c r="C29" s="27" t="s">
        <v>47</v>
      </c>
      <c r="D29" s="35" t="s">
        <v>52</v>
      </c>
      <c r="E29" s="35"/>
      <c r="F29" s="35"/>
      <c r="G29" s="35"/>
      <c r="H29" s="36">
        <v>4</v>
      </c>
      <c r="I29" s="36"/>
      <c r="J29" s="36">
        <v>2050</v>
      </c>
      <c r="K29" s="36"/>
      <c r="L29" s="28">
        <f t="shared" si="0"/>
        <v>0</v>
      </c>
      <c r="M29" s="29">
        <f t="shared" si="1"/>
        <v>2050</v>
      </c>
      <c r="N29" s="28"/>
      <c r="O29" s="30"/>
      <c r="P29" s="30">
        <f t="shared" si="2"/>
        <v>0</v>
      </c>
      <c r="Q29" s="30">
        <f t="shared" si="3"/>
        <v>0</v>
      </c>
      <c r="R29" s="31">
        <f t="shared" si="4"/>
        <v>0</v>
      </c>
    </row>
    <row r="30" spans="1:18" ht="11.25" customHeight="1" outlineLevel="4">
      <c r="A30"/>
      <c r="B30" s="26" t="s">
        <v>53</v>
      </c>
      <c r="C30" s="27" t="s">
        <v>54</v>
      </c>
      <c r="D30" s="35" t="s">
        <v>55</v>
      </c>
      <c r="E30" s="35"/>
      <c r="F30" s="35"/>
      <c r="G30" s="35"/>
      <c r="H30" s="36">
        <v>49</v>
      </c>
      <c r="I30" s="36"/>
      <c r="J30" s="36">
        <v>2050</v>
      </c>
      <c r="K30" s="36"/>
      <c r="L30" s="28">
        <f t="shared" si="0"/>
        <v>0</v>
      </c>
      <c r="M30" s="29">
        <f t="shared" si="1"/>
        <v>2050</v>
      </c>
      <c r="N30" s="32">
        <v>4690464009273</v>
      </c>
      <c r="O30" s="30"/>
      <c r="P30" s="30">
        <f t="shared" si="2"/>
        <v>0</v>
      </c>
      <c r="Q30" s="30">
        <f t="shared" si="3"/>
        <v>0</v>
      </c>
      <c r="R30" s="31">
        <f t="shared" si="4"/>
        <v>0</v>
      </c>
    </row>
    <row r="31" spans="1:18" ht="11.25" customHeight="1" outlineLevel="4">
      <c r="A31"/>
      <c r="B31" s="26" t="s">
        <v>56</v>
      </c>
      <c r="C31" s="27" t="s">
        <v>57</v>
      </c>
      <c r="D31" s="35" t="s">
        <v>58</v>
      </c>
      <c r="E31" s="35"/>
      <c r="F31" s="35"/>
      <c r="G31" s="35"/>
      <c r="H31" s="36">
        <v>49</v>
      </c>
      <c r="I31" s="36"/>
      <c r="J31" s="36">
        <v>2050</v>
      </c>
      <c r="K31" s="36"/>
      <c r="L31" s="28">
        <f t="shared" si="0"/>
        <v>0</v>
      </c>
      <c r="M31" s="29">
        <f t="shared" si="1"/>
        <v>2050</v>
      </c>
      <c r="N31" s="32">
        <v>4690464008870</v>
      </c>
      <c r="O31" s="30"/>
      <c r="P31" s="30">
        <f t="shared" si="2"/>
        <v>0</v>
      </c>
      <c r="Q31" s="30">
        <f t="shared" si="3"/>
        <v>0</v>
      </c>
      <c r="R31" s="31">
        <f t="shared" si="4"/>
        <v>0</v>
      </c>
    </row>
    <row r="32" spans="1:18" ht="11.25" customHeight="1" outlineLevel="4">
      <c r="A32"/>
      <c r="B32" s="26" t="s">
        <v>59</v>
      </c>
      <c r="C32" s="27" t="s">
        <v>57</v>
      </c>
      <c r="D32" s="35" t="s">
        <v>60</v>
      </c>
      <c r="E32" s="35"/>
      <c r="F32" s="35"/>
      <c r="G32" s="35"/>
      <c r="H32" s="36">
        <v>49</v>
      </c>
      <c r="I32" s="36"/>
      <c r="J32" s="36">
        <v>2050</v>
      </c>
      <c r="K32" s="36"/>
      <c r="L32" s="28">
        <f t="shared" si="0"/>
        <v>0</v>
      </c>
      <c r="M32" s="29">
        <f t="shared" si="1"/>
        <v>2050</v>
      </c>
      <c r="N32" s="32">
        <v>4690464009358</v>
      </c>
      <c r="O32" s="30"/>
      <c r="P32" s="30">
        <f t="shared" si="2"/>
        <v>0</v>
      </c>
      <c r="Q32" s="30">
        <f t="shared" si="3"/>
        <v>0</v>
      </c>
      <c r="R32" s="31">
        <f t="shared" si="4"/>
        <v>0</v>
      </c>
    </row>
    <row r="33" spans="1:18" ht="11.25" customHeight="1" outlineLevel="3">
      <c r="A33"/>
      <c r="B33" s="16"/>
      <c r="C33" s="25"/>
      <c r="D33" s="37" t="s">
        <v>61</v>
      </c>
      <c r="E33" s="37"/>
      <c r="F33" s="37"/>
      <c r="G33" s="37"/>
      <c r="H33" s="19"/>
      <c r="I33" s="18"/>
      <c r="J33" s="19"/>
      <c r="K33" s="18"/>
      <c r="L33" s="20"/>
      <c r="M33" s="17"/>
      <c r="N33" s="20"/>
      <c r="O33" s="21"/>
      <c r="P33" s="21"/>
      <c r="Q33" s="21"/>
      <c r="R33" s="22"/>
    </row>
    <row r="34" spans="1:18" ht="11.25" customHeight="1" outlineLevel="4">
      <c r="A34"/>
      <c r="B34" s="26" t="s">
        <v>62</v>
      </c>
      <c r="C34" s="27" t="s">
        <v>63</v>
      </c>
      <c r="D34" s="35" t="s">
        <v>64</v>
      </c>
      <c r="E34" s="35"/>
      <c r="F34" s="35"/>
      <c r="G34" s="35"/>
      <c r="H34" s="36">
        <v>53</v>
      </c>
      <c r="I34" s="36"/>
      <c r="J34" s="36">
        <v>1950</v>
      </c>
      <c r="K34" s="36"/>
      <c r="L34" s="28">
        <f>$L$17</f>
        <v>0</v>
      </c>
      <c r="M34" s="29">
        <f>J34*(1-L34/100)</f>
        <v>1950</v>
      </c>
      <c r="N34" s="32">
        <v>4690464009266</v>
      </c>
      <c r="O34" s="30"/>
      <c r="P34" s="30">
        <f>O34*J34</f>
        <v>0</v>
      </c>
      <c r="Q34" s="30">
        <f>P34-R34</f>
        <v>0</v>
      </c>
      <c r="R34" s="31">
        <f>M34*O34</f>
        <v>0</v>
      </c>
    </row>
    <row r="35" spans="1:18" ht="11.25" customHeight="1" outlineLevel="4">
      <c r="A35"/>
      <c r="B35" s="26" t="s">
        <v>65</v>
      </c>
      <c r="C35" s="27" t="s">
        <v>66</v>
      </c>
      <c r="D35" s="35" t="s">
        <v>67</v>
      </c>
      <c r="E35" s="35"/>
      <c r="F35" s="35"/>
      <c r="G35" s="35"/>
      <c r="H35" s="36">
        <v>53</v>
      </c>
      <c r="I35" s="36"/>
      <c r="J35" s="36">
        <v>1950</v>
      </c>
      <c r="K35" s="36"/>
      <c r="L35" s="28">
        <f>$L$17</f>
        <v>0</v>
      </c>
      <c r="M35" s="29">
        <f>J35*(1-L35/100)</f>
        <v>1950</v>
      </c>
      <c r="N35" s="32">
        <v>4690464008863</v>
      </c>
      <c r="O35" s="30"/>
      <c r="P35" s="30">
        <f>O35*J35</f>
        <v>0</v>
      </c>
      <c r="Q35" s="30">
        <f>P35-R35</f>
        <v>0</v>
      </c>
      <c r="R35" s="31">
        <f>M35*O35</f>
        <v>0</v>
      </c>
    </row>
    <row r="36" spans="1:18" ht="11.25" customHeight="1" outlineLevel="3">
      <c r="A36"/>
      <c r="B36" s="16"/>
      <c r="C36" s="25"/>
      <c r="D36" s="37" t="s">
        <v>68</v>
      </c>
      <c r="E36" s="37"/>
      <c r="F36" s="37"/>
      <c r="G36" s="37"/>
      <c r="H36" s="19"/>
      <c r="I36" s="18"/>
      <c r="J36" s="19"/>
      <c r="K36" s="18"/>
      <c r="L36" s="20"/>
      <c r="M36" s="17"/>
      <c r="N36" s="20"/>
      <c r="O36" s="21"/>
      <c r="P36" s="21"/>
      <c r="Q36" s="21"/>
      <c r="R36" s="22"/>
    </row>
    <row r="37" spans="1:18" ht="11.25" customHeight="1" outlineLevel="4">
      <c r="A37"/>
      <c r="B37" s="26" t="s">
        <v>69</v>
      </c>
      <c r="C37" s="27" t="s">
        <v>70</v>
      </c>
      <c r="D37" s="35" t="s">
        <v>71</v>
      </c>
      <c r="E37" s="35"/>
      <c r="F37" s="35"/>
      <c r="G37" s="35"/>
      <c r="H37" s="36">
        <v>50</v>
      </c>
      <c r="I37" s="36"/>
      <c r="J37" s="36">
        <v>1200</v>
      </c>
      <c r="K37" s="36"/>
      <c r="L37" s="28">
        <f>$L$17</f>
        <v>0</v>
      </c>
      <c r="M37" s="29">
        <f>J37*(1-L37/100)</f>
        <v>1200</v>
      </c>
      <c r="N37" s="32">
        <v>4690464009143</v>
      </c>
      <c r="O37" s="30"/>
      <c r="P37" s="30">
        <f>O37*J37</f>
        <v>0</v>
      </c>
      <c r="Q37" s="30">
        <f>P37-R37</f>
        <v>0</v>
      </c>
      <c r="R37" s="31">
        <f>M37*O37</f>
        <v>0</v>
      </c>
    </row>
    <row r="38" spans="1:18" ht="11.25" customHeight="1" outlineLevel="4">
      <c r="A38"/>
      <c r="B38" s="26" t="s">
        <v>72</v>
      </c>
      <c r="C38" s="27" t="s">
        <v>73</v>
      </c>
      <c r="D38" s="35" t="s">
        <v>74</v>
      </c>
      <c r="E38" s="35"/>
      <c r="F38" s="35"/>
      <c r="G38" s="35"/>
      <c r="H38" s="36">
        <v>55</v>
      </c>
      <c r="I38" s="36"/>
      <c r="J38" s="36">
        <v>1200</v>
      </c>
      <c r="K38" s="36"/>
      <c r="L38" s="28">
        <f>$L$17</f>
        <v>0</v>
      </c>
      <c r="M38" s="29">
        <f>J38*(1-L38/100)</f>
        <v>1200</v>
      </c>
      <c r="N38" s="32">
        <v>4630005148146</v>
      </c>
      <c r="O38" s="30"/>
      <c r="P38" s="30">
        <f>O38*J38</f>
        <v>0</v>
      </c>
      <c r="Q38" s="30">
        <f>P38-R38</f>
        <v>0</v>
      </c>
      <c r="R38" s="31">
        <f>M38*O38</f>
        <v>0</v>
      </c>
    </row>
    <row r="39" spans="1:18" ht="11.25" customHeight="1" outlineLevel="3">
      <c r="A39"/>
      <c r="B39" s="16"/>
      <c r="C39" s="25"/>
      <c r="D39" s="37" t="s">
        <v>75</v>
      </c>
      <c r="E39" s="37"/>
      <c r="F39" s="37"/>
      <c r="G39" s="37"/>
      <c r="H39" s="19"/>
      <c r="I39" s="18"/>
      <c r="J39" s="19"/>
      <c r="K39" s="18"/>
      <c r="L39" s="20"/>
      <c r="M39" s="17"/>
      <c r="N39" s="20"/>
      <c r="O39" s="21"/>
      <c r="P39" s="21"/>
      <c r="Q39" s="21"/>
      <c r="R39" s="22"/>
    </row>
    <row r="40" spans="1:18" ht="11.25" customHeight="1" outlineLevel="4">
      <c r="A40"/>
      <c r="B40" s="26" t="s">
        <v>76</v>
      </c>
      <c r="C40" s="27" t="s">
        <v>77</v>
      </c>
      <c r="D40" s="35" t="s">
        <v>78</v>
      </c>
      <c r="E40" s="35"/>
      <c r="F40" s="35"/>
      <c r="G40" s="35"/>
      <c r="H40" s="36">
        <v>2</v>
      </c>
      <c r="I40" s="36"/>
      <c r="J40" s="36">
        <v>1980</v>
      </c>
      <c r="K40" s="36"/>
      <c r="L40" s="28">
        <f>$L$17</f>
        <v>0</v>
      </c>
      <c r="M40" s="29">
        <f>J40*(1-L40/100)</f>
        <v>1980</v>
      </c>
      <c r="N40" s="32">
        <v>4690464029363</v>
      </c>
      <c r="O40" s="30"/>
      <c r="P40" s="30">
        <f>O40*J40</f>
        <v>0</v>
      </c>
      <c r="Q40" s="30">
        <f>P40-R40</f>
        <v>0</v>
      </c>
      <c r="R40" s="31">
        <f>M40*O40</f>
        <v>0</v>
      </c>
    </row>
    <row r="41" spans="1:18" ht="11.25" customHeight="1" outlineLevel="4">
      <c r="A41"/>
      <c r="B41" s="26" t="s">
        <v>79</v>
      </c>
      <c r="C41" s="27" t="s">
        <v>80</v>
      </c>
      <c r="D41" s="35" t="s">
        <v>81</v>
      </c>
      <c r="E41" s="35"/>
      <c r="F41" s="35"/>
      <c r="G41" s="35"/>
      <c r="H41" s="36">
        <v>4</v>
      </c>
      <c r="I41" s="36"/>
      <c r="J41" s="36">
        <v>1980</v>
      </c>
      <c r="K41" s="36"/>
      <c r="L41" s="28">
        <f>$L$17</f>
        <v>0</v>
      </c>
      <c r="M41" s="29">
        <f>J41*(1-L41/100)</f>
        <v>1980</v>
      </c>
      <c r="N41" s="32">
        <v>4690464029349</v>
      </c>
      <c r="O41" s="30"/>
      <c r="P41" s="30">
        <f>O41*J41</f>
        <v>0</v>
      </c>
      <c r="Q41" s="30">
        <f>P41-R41</f>
        <v>0</v>
      </c>
      <c r="R41" s="31">
        <f>M41*O41</f>
        <v>0</v>
      </c>
    </row>
    <row r="42" spans="1:18" ht="11.25" customHeight="1" outlineLevel="4">
      <c r="A42"/>
      <c r="B42" s="26" t="s">
        <v>82</v>
      </c>
      <c r="C42" s="27" t="s">
        <v>77</v>
      </c>
      <c r="D42" s="35" t="s">
        <v>83</v>
      </c>
      <c r="E42" s="35"/>
      <c r="F42" s="35"/>
      <c r="G42" s="35"/>
      <c r="H42" s="36">
        <v>1</v>
      </c>
      <c r="I42" s="36"/>
      <c r="J42" s="36">
        <v>1980</v>
      </c>
      <c r="K42" s="36"/>
      <c r="L42" s="28">
        <f>$L$17</f>
        <v>0</v>
      </c>
      <c r="M42" s="29">
        <f>J42*(1-L42/100)</f>
        <v>1980</v>
      </c>
      <c r="N42" s="32">
        <v>4690464029301</v>
      </c>
      <c r="O42" s="30"/>
      <c r="P42" s="30">
        <f>O42*J42</f>
        <v>0</v>
      </c>
      <c r="Q42" s="30">
        <f>P42-R42</f>
        <v>0</v>
      </c>
      <c r="R42" s="31">
        <f>M42*O42</f>
        <v>0</v>
      </c>
    </row>
    <row r="43" spans="1:18" ht="11.25" customHeight="1" outlineLevel="4">
      <c r="A43"/>
      <c r="B43" s="26" t="s">
        <v>84</v>
      </c>
      <c r="C43" s="27" t="s">
        <v>80</v>
      </c>
      <c r="D43" s="35" t="s">
        <v>85</v>
      </c>
      <c r="E43" s="35"/>
      <c r="F43" s="35"/>
      <c r="G43" s="35"/>
      <c r="H43" s="36">
        <v>1</v>
      </c>
      <c r="I43" s="36"/>
      <c r="J43" s="36">
        <v>1980</v>
      </c>
      <c r="K43" s="36"/>
      <c r="L43" s="28">
        <f>$L$17</f>
        <v>0</v>
      </c>
      <c r="M43" s="29">
        <f>J43*(1-L43/100)</f>
        <v>1980</v>
      </c>
      <c r="N43" s="32">
        <v>4690464029325</v>
      </c>
      <c r="O43" s="30"/>
      <c r="P43" s="30">
        <f>O43*J43</f>
        <v>0</v>
      </c>
      <c r="Q43" s="30">
        <f>P43-R43</f>
        <v>0</v>
      </c>
      <c r="R43" s="31">
        <f>M43*O43</f>
        <v>0</v>
      </c>
    </row>
    <row r="44" spans="1:18" ht="11.25" customHeight="1" outlineLevel="3">
      <c r="A44"/>
      <c r="B44" s="16"/>
      <c r="C44" s="25"/>
      <c r="D44" s="37" t="s">
        <v>86</v>
      </c>
      <c r="E44" s="37"/>
      <c r="F44" s="37"/>
      <c r="G44" s="37"/>
      <c r="H44" s="19"/>
      <c r="I44" s="18"/>
      <c r="J44" s="19"/>
      <c r="K44" s="18"/>
      <c r="L44" s="20"/>
      <c r="M44" s="17"/>
      <c r="N44" s="20"/>
      <c r="O44" s="21"/>
      <c r="P44" s="21"/>
      <c r="Q44" s="21"/>
      <c r="R44" s="22"/>
    </row>
    <row r="45" spans="1:18" ht="11.25" customHeight="1" outlineLevel="4">
      <c r="A45"/>
      <c r="B45" s="26" t="s">
        <v>87</v>
      </c>
      <c r="C45" s="27" t="s">
        <v>88</v>
      </c>
      <c r="D45" s="35" t="s">
        <v>89</v>
      </c>
      <c r="E45" s="35"/>
      <c r="F45" s="35"/>
      <c r="G45" s="35"/>
      <c r="H45" s="36">
        <v>17</v>
      </c>
      <c r="I45" s="36"/>
      <c r="J45" s="36">
        <v>2100</v>
      </c>
      <c r="K45" s="36"/>
      <c r="L45" s="28">
        <f>$L$17</f>
        <v>0</v>
      </c>
      <c r="M45" s="29">
        <f>J45*(1-L45/100)</f>
        <v>2100</v>
      </c>
      <c r="N45" s="32">
        <v>4690464015038</v>
      </c>
      <c r="O45" s="30"/>
      <c r="P45" s="30">
        <f>O45*J45</f>
        <v>0</v>
      </c>
      <c r="Q45" s="30">
        <f>P45-R45</f>
        <v>0</v>
      </c>
      <c r="R45" s="31">
        <f>M45*O45</f>
        <v>0</v>
      </c>
    </row>
    <row r="46" spans="1:18" ht="11.25" customHeight="1" outlineLevel="4">
      <c r="A46"/>
      <c r="B46" s="26" t="s">
        <v>90</v>
      </c>
      <c r="C46" s="27" t="s">
        <v>88</v>
      </c>
      <c r="D46" s="35" t="s">
        <v>91</v>
      </c>
      <c r="E46" s="35"/>
      <c r="F46" s="35"/>
      <c r="G46" s="35"/>
      <c r="H46" s="36">
        <v>63</v>
      </c>
      <c r="I46" s="36"/>
      <c r="J46" s="36">
        <v>2100</v>
      </c>
      <c r="K46" s="36"/>
      <c r="L46" s="28">
        <f>$L$17</f>
        <v>0</v>
      </c>
      <c r="M46" s="29">
        <f>J46*(1-L46/100)</f>
        <v>2100</v>
      </c>
      <c r="N46" s="32">
        <v>4690464015038</v>
      </c>
      <c r="O46" s="30"/>
      <c r="P46" s="30">
        <f>O46*J46</f>
        <v>0</v>
      </c>
      <c r="Q46" s="30">
        <f>P46-R46</f>
        <v>0</v>
      </c>
      <c r="R46" s="31">
        <f>M46*O46</f>
        <v>0</v>
      </c>
    </row>
    <row r="47" spans="1:18" ht="11.25" customHeight="1" outlineLevel="4">
      <c r="A47"/>
      <c r="B47" s="26" t="s">
        <v>92</v>
      </c>
      <c r="C47" s="27" t="s">
        <v>93</v>
      </c>
      <c r="D47" s="35" t="s">
        <v>94</v>
      </c>
      <c r="E47" s="35"/>
      <c r="F47" s="35"/>
      <c r="G47" s="35"/>
      <c r="H47" s="36">
        <v>64</v>
      </c>
      <c r="I47" s="36"/>
      <c r="J47" s="36">
        <v>2100</v>
      </c>
      <c r="K47" s="36"/>
      <c r="L47" s="28">
        <f>$L$17</f>
        <v>0</v>
      </c>
      <c r="M47" s="29">
        <f>J47*(1-L47/100)</f>
        <v>2100</v>
      </c>
      <c r="N47" s="32">
        <v>4690464015045</v>
      </c>
      <c r="O47" s="30"/>
      <c r="P47" s="30">
        <f>O47*J47</f>
        <v>0</v>
      </c>
      <c r="Q47" s="30">
        <f>P47-R47</f>
        <v>0</v>
      </c>
      <c r="R47" s="31">
        <f>M47*O47</f>
        <v>0</v>
      </c>
    </row>
    <row r="48" spans="1:18" ht="11.25" customHeight="1" outlineLevel="3">
      <c r="A48"/>
      <c r="B48" s="16"/>
      <c r="C48" s="25"/>
      <c r="D48" s="37" t="s">
        <v>95</v>
      </c>
      <c r="E48" s="37"/>
      <c r="F48" s="37"/>
      <c r="G48" s="37"/>
      <c r="H48" s="19"/>
      <c r="I48" s="18"/>
      <c r="J48" s="19"/>
      <c r="K48" s="18"/>
      <c r="L48" s="20"/>
      <c r="M48" s="17"/>
      <c r="N48" s="20"/>
      <c r="O48" s="21"/>
      <c r="P48" s="21"/>
      <c r="Q48" s="21"/>
      <c r="R48" s="22"/>
    </row>
    <row r="49" spans="1:18" ht="11.25" customHeight="1" outlineLevel="4">
      <c r="A49"/>
      <c r="B49" s="26" t="s">
        <v>96</v>
      </c>
      <c r="C49" s="27" t="s">
        <v>97</v>
      </c>
      <c r="D49" s="35" t="s">
        <v>98</v>
      </c>
      <c r="E49" s="35"/>
      <c r="F49" s="35"/>
      <c r="G49" s="35"/>
      <c r="H49" s="36">
        <v>5</v>
      </c>
      <c r="I49" s="36"/>
      <c r="J49" s="36">
        <v>1980</v>
      </c>
      <c r="K49" s="36"/>
      <c r="L49" s="28">
        <f>$L$17</f>
        <v>0</v>
      </c>
      <c r="M49" s="29">
        <f>J49*(1-L49/100)</f>
        <v>1980</v>
      </c>
      <c r="N49" s="32">
        <v>4690464030024</v>
      </c>
      <c r="O49" s="30"/>
      <c r="P49" s="30">
        <f>O49*J49</f>
        <v>0</v>
      </c>
      <c r="Q49" s="30">
        <f>P49-R49</f>
        <v>0</v>
      </c>
      <c r="R49" s="31">
        <f>M49*O49</f>
        <v>0</v>
      </c>
    </row>
    <row r="50" spans="1:18" ht="11.25" customHeight="1" outlineLevel="4">
      <c r="A50"/>
      <c r="B50" s="26" t="s">
        <v>99</v>
      </c>
      <c r="C50" s="27" t="s">
        <v>100</v>
      </c>
      <c r="D50" s="35" t="s">
        <v>101</v>
      </c>
      <c r="E50" s="35"/>
      <c r="F50" s="35"/>
      <c r="G50" s="35"/>
      <c r="H50" s="36">
        <v>5</v>
      </c>
      <c r="I50" s="36"/>
      <c r="J50" s="36">
        <v>1980</v>
      </c>
      <c r="K50" s="36"/>
      <c r="L50" s="28">
        <f>$L$17</f>
        <v>0</v>
      </c>
      <c r="M50" s="29">
        <f>J50*(1-L50/100)</f>
        <v>1980</v>
      </c>
      <c r="N50" s="32">
        <v>4690464030031</v>
      </c>
      <c r="O50" s="30"/>
      <c r="P50" s="30">
        <f>O50*J50</f>
        <v>0</v>
      </c>
      <c r="Q50" s="30">
        <f>P50-R50</f>
        <v>0</v>
      </c>
      <c r="R50" s="31">
        <f>M50*O50</f>
        <v>0</v>
      </c>
    </row>
    <row r="51" spans="1:18" ht="11.25" customHeight="1" outlineLevel="3">
      <c r="A51"/>
      <c r="B51" s="16"/>
      <c r="C51" s="25"/>
      <c r="D51" s="37" t="s">
        <v>102</v>
      </c>
      <c r="E51" s="37"/>
      <c r="F51" s="37"/>
      <c r="G51" s="37"/>
      <c r="H51" s="19"/>
      <c r="I51" s="18"/>
      <c r="J51" s="19"/>
      <c r="K51" s="18"/>
      <c r="L51" s="20"/>
      <c r="M51" s="17"/>
      <c r="N51" s="20"/>
      <c r="O51" s="21"/>
      <c r="P51" s="21"/>
      <c r="Q51" s="21"/>
      <c r="R51" s="22"/>
    </row>
    <row r="52" spans="1:18" ht="11.25" customHeight="1" outlineLevel="4">
      <c r="A52"/>
      <c r="B52" s="26" t="s">
        <v>103</v>
      </c>
      <c r="C52" s="27" t="s">
        <v>104</v>
      </c>
      <c r="D52" s="35" t="s">
        <v>105</v>
      </c>
      <c r="E52" s="35"/>
      <c r="F52" s="35"/>
      <c r="G52" s="35"/>
      <c r="H52" s="36">
        <v>28</v>
      </c>
      <c r="I52" s="36"/>
      <c r="J52" s="36">
        <v>2250</v>
      </c>
      <c r="K52" s="36"/>
      <c r="L52" s="28">
        <f>$L$17</f>
        <v>0</v>
      </c>
      <c r="M52" s="29">
        <f>J52*(1-L52/100)</f>
        <v>2250</v>
      </c>
      <c r="N52" s="32">
        <v>4690464028786</v>
      </c>
      <c r="O52" s="30"/>
      <c r="P52" s="30">
        <f>O52*J52</f>
        <v>0</v>
      </c>
      <c r="Q52" s="30">
        <f>P52-R52</f>
        <v>0</v>
      </c>
      <c r="R52" s="31">
        <f>M52*O52</f>
        <v>0</v>
      </c>
    </row>
    <row r="53" spans="1:18" ht="11.25" customHeight="1" outlineLevel="4">
      <c r="A53"/>
      <c r="B53" s="26" t="s">
        <v>106</v>
      </c>
      <c r="C53" s="27" t="s">
        <v>107</v>
      </c>
      <c r="D53" s="35" t="s">
        <v>108</v>
      </c>
      <c r="E53" s="35"/>
      <c r="F53" s="35"/>
      <c r="G53" s="35"/>
      <c r="H53" s="36">
        <v>28</v>
      </c>
      <c r="I53" s="36"/>
      <c r="J53" s="36">
        <v>2250</v>
      </c>
      <c r="K53" s="36"/>
      <c r="L53" s="28">
        <f>$L$17</f>
        <v>0</v>
      </c>
      <c r="M53" s="29">
        <f>J53*(1-L53/100)</f>
        <v>2250</v>
      </c>
      <c r="N53" s="32">
        <v>4690464028793</v>
      </c>
      <c r="O53" s="30"/>
      <c r="P53" s="30">
        <f>O53*J53</f>
        <v>0</v>
      </c>
      <c r="Q53" s="30">
        <f>P53-R53</f>
        <v>0</v>
      </c>
      <c r="R53" s="31">
        <f>M53*O53</f>
        <v>0</v>
      </c>
    </row>
    <row r="54" spans="1:18" ht="11.25" customHeight="1" outlineLevel="3">
      <c r="A54"/>
      <c r="B54" s="16"/>
      <c r="C54" s="25"/>
      <c r="D54" s="37" t="s">
        <v>109</v>
      </c>
      <c r="E54" s="37"/>
      <c r="F54" s="37"/>
      <c r="G54" s="37"/>
      <c r="H54" s="19"/>
      <c r="I54" s="18"/>
      <c r="J54" s="19"/>
      <c r="K54" s="18"/>
      <c r="L54" s="20"/>
      <c r="M54" s="17"/>
      <c r="N54" s="20"/>
      <c r="O54" s="21"/>
      <c r="P54" s="21"/>
      <c r="Q54" s="21"/>
      <c r="R54" s="22"/>
    </row>
    <row r="55" spans="1:18" ht="11.25" customHeight="1" outlineLevel="4">
      <c r="A55"/>
      <c r="B55" s="26" t="s">
        <v>110</v>
      </c>
      <c r="C55" s="27" t="s">
        <v>111</v>
      </c>
      <c r="D55" s="35" t="s">
        <v>112</v>
      </c>
      <c r="E55" s="35"/>
      <c r="F55" s="35"/>
      <c r="G55" s="35"/>
      <c r="H55" s="36">
        <v>4</v>
      </c>
      <c r="I55" s="36"/>
      <c r="J55" s="36">
        <v>2250</v>
      </c>
      <c r="K55" s="36"/>
      <c r="L55" s="28">
        <f>$L$17</f>
        <v>0</v>
      </c>
      <c r="M55" s="29">
        <f>J55*(1-L55/100)</f>
        <v>2250</v>
      </c>
      <c r="N55" s="32">
        <v>4690464029288</v>
      </c>
      <c r="O55" s="30"/>
      <c r="P55" s="30">
        <f>O55*J55</f>
        <v>0</v>
      </c>
      <c r="Q55" s="30">
        <f>P55-R55</f>
        <v>0</v>
      </c>
      <c r="R55" s="31">
        <f>M55*O55</f>
        <v>0</v>
      </c>
    </row>
    <row r="56" spans="1:18" ht="11.25" customHeight="1" outlineLevel="4">
      <c r="A56"/>
      <c r="B56" s="26" t="s">
        <v>113</v>
      </c>
      <c r="C56" s="27" t="s">
        <v>114</v>
      </c>
      <c r="D56" s="35" t="s">
        <v>115</v>
      </c>
      <c r="E56" s="35"/>
      <c r="F56" s="35"/>
      <c r="G56" s="35"/>
      <c r="H56" s="36">
        <v>4</v>
      </c>
      <c r="I56" s="36"/>
      <c r="J56" s="36">
        <v>2250</v>
      </c>
      <c r="K56" s="36"/>
      <c r="L56" s="28">
        <f>$L$17</f>
        <v>0</v>
      </c>
      <c r="M56" s="29">
        <f>J56*(1-L56/100)</f>
        <v>2250</v>
      </c>
      <c r="N56" s="32">
        <v>4690464029295</v>
      </c>
      <c r="O56" s="30"/>
      <c r="P56" s="30">
        <f>O56*J56</f>
        <v>0</v>
      </c>
      <c r="Q56" s="30">
        <f>P56-R56</f>
        <v>0</v>
      </c>
      <c r="R56" s="31">
        <f>M56*O56</f>
        <v>0</v>
      </c>
    </row>
    <row r="57" spans="1:18" ht="11.25" customHeight="1" outlineLevel="4">
      <c r="A57"/>
      <c r="B57" s="26" t="s">
        <v>116</v>
      </c>
      <c r="C57" s="27" t="s">
        <v>111</v>
      </c>
      <c r="D57" s="35" t="s">
        <v>117</v>
      </c>
      <c r="E57" s="35"/>
      <c r="F57" s="35"/>
      <c r="G57" s="35"/>
      <c r="H57" s="36">
        <v>1</v>
      </c>
      <c r="I57" s="36"/>
      <c r="J57" s="36">
        <v>2250</v>
      </c>
      <c r="K57" s="36"/>
      <c r="L57" s="28">
        <f>$L$17</f>
        <v>0</v>
      </c>
      <c r="M57" s="29">
        <f>J57*(1-L57/100)</f>
        <v>2250</v>
      </c>
      <c r="N57" s="32">
        <v>4690464029264</v>
      </c>
      <c r="O57" s="30"/>
      <c r="P57" s="30">
        <f>O57*J57</f>
        <v>0</v>
      </c>
      <c r="Q57" s="30">
        <f>P57-R57</f>
        <v>0</v>
      </c>
      <c r="R57" s="31">
        <f>M57*O57</f>
        <v>0</v>
      </c>
    </row>
    <row r="58" spans="1:18" ht="11.25" customHeight="1" outlineLevel="4">
      <c r="A58"/>
      <c r="B58" s="26" t="s">
        <v>118</v>
      </c>
      <c r="C58" s="27" t="s">
        <v>114</v>
      </c>
      <c r="D58" s="35" t="s">
        <v>119</v>
      </c>
      <c r="E58" s="35"/>
      <c r="F58" s="35"/>
      <c r="G58" s="35"/>
      <c r="H58" s="36">
        <v>1</v>
      </c>
      <c r="I58" s="36"/>
      <c r="J58" s="36">
        <v>2250</v>
      </c>
      <c r="K58" s="36"/>
      <c r="L58" s="28">
        <f>$L$17</f>
        <v>0</v>
      </c>
      <c r="M58" s="29">
        <f>J58*(1-L58/100)</f>
        <v>2250</v>
      </c>
      <c r="N58" s="32">
        <v>4690464029271</v>
      </c>
      <c r="O58" s="30"/>
      <c r="P58" s="30">
        <f>O58*J58</f>
        <v>0</v>
      </c>
      <c r="Q58" s="30">
        <f>P58-R58</f>
        <v>0</v>
      </c>
      <c r="R58" s="31">
        <f>M58*O58</f>
        <v>0</v>
      </c>
    </row>
    <row r="59" spans="1:18" ht="11.25" customHeight="1" outlineLevel="3">
      <c r="A59"/>
      <c r="B59" s="16"/>
      <c r="C59" s="25"/>
      <c r="D59" s="37" t="s">
        <v>120</v>
      </c>
      <c r="E59" s="37"/>
      <c r="F59" s="37"/>
      <c r="G59" s="37"/>
      <c r="H59" s="19"/>
      <c r="I59" s="18"/>
      <c r="J59" s="19"/>
      <c r="K59" s="18"/>
      <c r="L59" s="20"/>
      <c r="M59" s="17"/>
      <c r="N59" s="20"/>
      <c r="O59" s="21"/>
      <c r="P59" s="21"/>
      <c r="Q59" s="21"/>
      <c r="R59" s="22"/>
    </row>
    <row r="60" spans="1:18" ht="11.25" customHeight="1" outlineLevel="4">
      <c r="A60"/>
      <c r="B60" s="26" t="s">
        <v>121</v>
      </c>
      <c r="C60" s="27" t="s">
        <v>122</v>
      </c>
      <c r="D60" s="35" t="s">
        <v>123</v>
      </c>
      <c r="E60" s="35"/>
      <c r="F60" s="35"/>
      <c r="G60" s="35"/>
      <c r="H60" s="36">
        <v>23</v>
      </c>
      <c r="I60" s="36"/>
      <c r="J60" s="36">
        <v>2200</v>
      </c>
      <c r="K60" s="36"/>
      <c r="L60" s="28">
        <f>$L$17</f>
        <v>0</v>
      </c>
      <c r="M60" s="29">
        <f>J60*(1-L60/100)</f>
        <v>2200</v>
      </c>
      <c r="N60" s="32">
        <v>4690464030628</v>
      </c>
      <c r="O60" s="30"/>
      <c r="P60" s="30">
        <f>O60*J60</f>
        <v>0</v>
      </c>
      <c r="Q60" s="30">
        <f>P60-R60</f>
        <v>0</v>
      </c>
      <c r="R60" s="31">
        <f>M60*O60</f>
        <v>0</v>
      </c>
    </row>
    <row r="61" spans="1:18" ht="11.25" customHeight="1" outlineLevel="4">
      <c r="A61"/>
      <c r="B61" s="26" t="s">
        <v>124</v>
      </c>
      <c r="C61" s="27" t="s">
        <v>125</v>
      </c>
      <c r="D61" s="35" t="s">
        <v>126</v>
      </c>
      <c r="E61" s="35"/>
      <c r="F61" s="35"/>
      <c r="G61" s="35"/>
      <c r="H61" s="36">
        <v>25</v>
      </c>
      <c r="I61" s="36"/>
      <c r="J61" s="36">
        <v>2200</v>
      </c>
      <c r="K61" s="36"/>
      <c r="L61" s="28">
        <f>$L$17</f>
        <v>0</v>
      </c>
      <c r="M61" s="29">
        <f>J61*(1-L61/100)</f>
        <v>2200</v>
      </c>
      <c r="N61" s="32">
        <v>4690464030635</v>
      </c>
      <c r="O61" s="30"/>
      <c r="P61" s="30">
        <f>O61*J61</f>
        <v>0</v>
      </c>
      <c r="Q61" s="30">
        <f>P61-R61</f>
        <v>0</v>
      </c>
      <c r="R61" s="31">
        <f>M61*O61</f>
        <v>0</v>
      </c>
    </row>
    <row r="62" spans="1:18" ht="11.25" customHeight="1" outlineLevel="4">
      <c r="A62"/>
      <c r="B62" s="26" t="s">
        <v>127</v>
      </c>
      <c r="C62" s="27" t="s">
        <v>128</v>
      </c>
      <c r="D62" s="35" t="s">
        <v>129</v>
      </c>
      <c r="E62" s="35"/>
      <c r="F62" s="35"/>
      <c r="G62" s="35"/>
      <c r="H62" s="36">
        <v>24</v>
      </c>
      <c r="I62" s="36"/>
      <c r="J62" s="36">
        <v>2200</v>
      </c>
      <c r="K62" s="36"/>
      <c r="L62" s="28">
        <f>$L$17</f>
        <v>0</v>
      </c>
      <c r="M62" s="29">
        <f>J62*(1-L62/100)</f>
        <v>2200</v>
      </c>
      <c r="N62" s="32">
        <v>4690464030642</v>
      </c>
      <c r="O62" s="30"/>
      <c r="P62" s="30">
        <f>O62*J62</f>
        <v>0</v>
      </c>
      <c r="Q62" s="30">
        <f>P62-R62</f>
        <v>0</v>
      </c>
      <c r="R62" s="31">
        <f>M62*O62</f>
        <v>0</v>
      </c>
    </row>
    <row r="63" spans="1:18" ht="11.25" customHeight="1" outlineLevel="3">
      <c r="A63"/>
      <c r="B63" s="16"/>
      <c r="C63" s="25"/>
      <c r="D63" s="37" t="s">
        <v>130</v>
      </c>
      <c r="E63" s="37"/>
      <c r="F63" s="37"/>
      <c r="G63" s="37"/>
      <c r="H63" s="19"/>
      <c r="I63" s="18"/>
      <c r="J63" s="19"/>
      <c r="K63" s="18"/>
      <c r="L63" s="20"/>
      <c r="M63" s="17"/>
      <c r="N63" s="20"/>
      <c r="O63" s="21"/>
      <c r="P63" s="21"/>
      <c r="Q63" s="21"/>
      <c r="R63" s="22"/>
    </row>
    <row r="64" spans="1:18" ht="11.25" customHeight="1" outlineLevel="4">
      <c r="A64"/>
      <c r="B64" s="26" t="s">
        <v>131</v>
      </c>
      <c r="C64" s="27" t="s">
        <v>132</v>
      </c>
      <c r="D64" s="35" t="s">
        <v>133</v>
      </c>
      <c r="E64" s="35"/>
      <c r="F64" s="35"/>
      <c r="G64" s="35"/>
      <c r="H64" s="36">
        <v>1</v>
      </c>
      <c r="I64" s="36"/>
      <c r="J64" s="36">
        <v>2500</v>
      </c>
      <c r="K64" s="36"/>
      <c r="L64" s="28">
        <f>$L$17</f>
        <v>0</v>
      </c>
      <c r="M64" s="29">
        <f>J64*(1-L64/100)</f>
        <v>2500</v>
      </c>
      <c r="N64" s="32">
        <v>4690464030697</v>
      </c>
      <c r="O64" s="30"/>
      <c r="P64" s="30">
        <f>O64*J64</f>
        <v>0</v>
      </c>
      <c r="Q64" s="30">
        <f>P64-R64</f>
        <v>0</v>
      </c>
      <c r="R64" s="31">
        <f>M64*O64</f>
        <v>0</v>
      </c>
    </row>
    <row r="65" spans="1:18" ht="11.25" customHeight="1" outlineLevel="4">
      <c r="A65"/>
      <c r="B65" s="26" t="s">
        <v>134</v>
      </c>
      <c r="C65" s="27" t="s">
        <v>135</v>
      </c>
      <c r="D65" s="35" t="s">
        <v>136</v>
      </c>
      <c r="E65" s="35"/>
      <c r="F65" s="35"/>
      <c r="G65" s="35"/>
      <c r="H65" s="36">
        <v>1</v>
      </c>
      <c r="I65" s="36"/>
      <c r="J65" s="36">
        <v>2500</v>
      </c>
      <c r="K65" s="36"/>
      <c r="L65" s="28">
        <f>$L$17</f>
        <v>0</v>
      </c>
      <c r="M65" s="29">
        <f>J65*(1-L65/100)</f>
        <v>2500</v>
      </c>
      <c r="N65" s="32">
        <v>4690464030703</v>
      </c>
      <c r="O65" s="30"/>
      <c r="P65" s="30">
        <f>O65*J65</f>
        <v>0</v>
      </c>
      <c r="Q65" s="30">
        <f>P65-R65</f>
        <v>0</v>
      </c>
      <c r="R65" s="31">
        <f>M65*O65</f>
        <v>0</v>
      </c>
    </row>
    <row r="66" spans="1:18" ht="11.25" customHeight="1" outlineLevel="3">
      <c r="A66"/>
      <c r="B66" s="16"/>
      <c r="C66" s="25"/>
      <c r="D66" s="37" t="s">
        <v>137</v>
      </c>
      <c r="E66" s="37"/>
      <c r="F66" s="37"/>
      <c r="G66" s="37"/>
      <c r="H66" s="19"/>
      <c r="I66" s="18"/>
      <c r="J66" s="19"/>
      <c r="K66" s="18"/>
      <c r="L66" s="20"/>
      <c r="M66" s="17"/>
      <c r="N66" s="20"/>
      <c r="O66" s="21"/>
      <c r="P66" s="21"/>
      <c r="Q66" s="21"/>
      <c r="R66" s="22"/>
    </row>
    <row r="67" spans="1:18" ht="11.25" customHeight="1" outlineLevel="4">
      <c r="A67"/>
      <c r="B67" s="26" t="s">
        <v>138</v>
      </c>
      <c r="C67" s="27" t="s">
        <v>139</v>
      </c>
      <c r="D67" s="35" t="s">
        <v>140</v>
      </c>
      <c r="E67" s="35"/>
      <c r="F67" s="35"/>
      <c r="G67" s="35"/>
      <c r="H67" s="36">
        <v>1</v>
      </c>
      <c r="I67" s="36"/>
      <c r="J67" s="36">
        <v>1980</v>
      </c>
      <c r="K67" s="36"/>
      <c r="L67" s="28">
        <f aca="true" t="shared" si="5" ref="L67:L76">$L$17</f>
        <v>0</v>
      </c>
      <c r="M67" s="29">
        <f aca="true" t="shared" si="6" ref="M67:M76">J67*(1-L67/100)</f>
        <v>1980</v>
      </c>
      <c r="N67" s="32">
        <v>4690464029387</v>
      </c>
      <c r="O67" s="30"/>
      <c r="P67" s="30">
        <f aca="true" t="shared" si="7" ref="P67:P76">O67*J67</f>
        <v>0</v>
      </c>
      <c r="Q67" s="30">
        <f aca="true" t="shared" si="8" ref="Q67:Q76">P67-R67</f>
        <v>0</v>
      </c>
      <c r="R67" s="31">
        <f aca="true" t="shared" si="9" ref="R67:R76">M67*O67</f>
        <v>0</v>
      </c>
    </row>
    <row r="68" spans="1:18" ht="11.25" customHeight="1" outlineLevel="4">
      <c r="A68"/>
      <c r="B68" s="26" t="s">
        <v>141</v>
      </c>
      <c r="C68" s="27" t="s">
        <v>142</v>
      </c>
      <c r="D68" s="35" t="s">
        <v>143</v>
      </c>
      <c r="E68" s="35"/>
      <c r="F68" s="35"/>
      <c r="G68" s="35"/>
      <c r="H68" s="36">
        <v>1</v>
      </c>
      <c r="I68" s="36"/>
      <c r="J68" s="36">
        <v>1980</v>
      </c>
      <c r="K68" s="36"/>
      <c r="L68" s="28">
        <f t="shared" si="5"/>
        <v>0</v>
      </c>
      <c r="M68" s="29">
        <f t="shared" si="6"/>
        <v>1980</v>
      </c>
      <c r="N68" s="32">
        <v>4690464029394</v>
      </c>
      <c r="O68" s="30"/>
      <c r="P68" s="30">
        <f t="shared" si="7"/>
        <v>0</v>
      </c>
      <c r="Q68" s="30">
        <f t="shared" si="8"/>
        <v>0</v>
      </c>
      <c r="R68" s="31">
        <f t="shared" si="9"/>
        <v>0</v>
      </c>
    </row>
    <row r="69" spans="1:18" ht="11.25" customHeight="1" outlineLevel="4">
      <c r="A69"/>
      <c r="B69" s="26" t="s">
        <v>144</v>
      </c>
      <c r="C69" s="27" t="s">
        <v>139</v>
      </c>
      <c r="D69" s="35" t="s">
        <v>145</v>
      </c>
      <c r="E69" s="35"/>
      <c r="F69" s="35"/>
      <c r="G69" s="35"/>
      <c r="H69" s="36">
        <v>55</v>
      </c>
      <c r="I69" s="36"/>
      <c r="J69" s="36">
        <v>1980</v>
      </c>
      <c r="K69" s="36"/>
      <c r="L69" s="28">
        <f t="shared" si="5"/>
        <v>0</v>
      </c>
      <c r="M69" s="29">
        <f t="shared" si="6"/>
        <v>1980</v>
      </c>
      <c r="N69" s="32">
        <v>4690464029356</v>
      </c>
      <c r="O69" s="30"/>
      <c r="P69" s="30">
        <f t="shared" si="7"/>
        <v>0</v>
      </c>
      <c r="Q69" s="30">
        <f t="shared" si="8"/>
        <v>0</v>
      </c>
      <c r="R69" s="31">
        <f t="shared" si="9"/>
        <v>0</v>
      </c>
    </row>
    <row r="70" spans="1:18" ht="11.25" customHeight="1" outlineLevel="4">
      <c r="A70"/>
      <c r="B70" s="26" t="s">
        <v>146</v>
      </c>
      <c r="C70" s="27" t="s">
        <v>142</v>
      </c>
      <c r="D70" s="35" t="s">
        <v>147</v>
      </c>
      <c r="E70" s="35"/>
      <c r="F70" s="35"/>
      <c r="G70" s="35"/>
      <c r="H70" s="36">
        <v>53</v>
      </c>
      <c r="I70" s="36"/>
      <c r="J70" s="36">
        <v>1980</v>
      </c>
      <c r="K70" s="36"/>
      <c r="L70" s="28">
        <f t="shared" si="5"/>
        <v>0</v>
      </c>
      <c r="M70" s="29">
        <f t="shared" si="6"/>
        <v>1980</v>
      </c>
      <c r="N70" s="32">
        <v>4690464029370</v>
      </c>
      <c r="O70" s="30"/>
      <c r="P70" s="30">
        <f t="shared" si="7"/>
        <v>0</v>
      </c>
      <c r="Q70" s="30">
        <f t="shared" si="8"/>
        <v>0</v>
      </c>
      <c r="R70" s="31">
        <f t="shared" si="9"/>
        <v>0</v>
      </c>
    </row>
    <row r="71" spans="1:18" ht="11.25" customHeight="1" outlineLevel="4">
      <c r="A71"/>
      <c r="B71" s="26" t="s">
        <v>148</v>
      </c>
      <c r="C71" s="27" t="s">
        <v>139</v>
      </c>
      <c r="D71" s="35" t="s">
        <v>149</v>
      </c>
      <c r="E71" s="35"/>
      <c r="F71" s="35"/>
      <c r="G71" s="35"/>
      <c r="H71" s="36">
        <v>45</v>
      </c>
      <c r="I71" s="36"/>
      <c r="J71" s="36">
        <v>1980</v>
      </c>
      <c r="K71" s="36"/>
      <c r="L71" s="28">
        <f t="shared" si="5"/>
        <v>0</v>
      </c>
      <c r="M71" s="29">
        <f t="shared" si="6"/>
        <v>1980</v>
      </c>
      <c r="N71" s="32">
        <v>4690464029455</v>
      </c>
      <c r="O71" s="30"/>
      <c r="P71" s="30">
        <f t="shared" si="7"/>
        <v>0</v>
      </c>
      <c r="Q71" s="30">
        <f t="shared" si="8"/>
        <v>0</v>
      </c>
      <c r="R71" s="31">
        <f t="shared" si="9"/>
        <v>0</v>
      </c>
    </row>
    <row r="72" spans="1:18" ht="11.25" customHeight="1" outlineLevel="4">
      <c r="A72"/>
      <c r="B72" s="26" t="s">
        <v>150</v>
      </c>
      <c r="C72" s="27" t="s">
        <v>142</v>
      </c>
      <c r="D72" s="35" t="s">
        <v>151</v>
      </c>
      <c r="E72" s="35"/>
      <c r="F72" s="35"/>
      <c r="G72" s="35"/>
      <c r="H72" s="36">
        <v>46</v>
      </c>
      <c r="I72" s="36"/>
      <c r="J72" s="36">
        <v>1980</v>
      </c>
      <c r="K72" s="36"/>
      <c r="L72" s="28">
        <f t="shared" si="5"/>
        <v>0</v>
      </c>
      <c r="M72" s="29">
        <f t="shared" si="6"/>
        <v>1980</v>
      </c>
      <c r="N72" s="32">
        <v>4690464029448</v>
      </c>
      <c r="O72" s="30"/>
      <c r="P72" s="30">
        <f t="shared" si="7"/>
        <v>0</v>
      </c>
      <c r="Q72" s="30">
        <f t="shared" si="8"/>
        <v>0</v>
      </c>
      <c r="R72" s="31">
        <f t="shared" si="9"/>
        <v>0</v>
      </c>
    </row>
    <row r="73" spans="1:18" ht="11.25" customHeight="1" outlineLevel="4">
      <c r="A73"/>
      <c r="B73" s="26" t="s">
        <v>152</v>
      </c>
      <c r="C73" s="27" t="s">
        <v>139</v>
      </c>
      <c r="D73" s="35" t="s">
        <v>153</v>
      </c>
      <c r="E73" s="35"/>
      <c r="F73" s="35"/>
      <c r="G73" s="35"/>
      <c r="H73" s="36">
        <v>67</v>
      </c>
      <c r="I73" s="36"/>
      <c r="J73" s="36">
        <v>1980</v>
      </c>
      <c r="K73" s="36"/>
      <c r="L73" s="28">
        <f t="shared" si="5"/>
        <v>0</v>
      </c>
      <c r="M73" s="29">
        <f t="shared" si="6"/>
        <v>1980</v>
      </c>
      <c r="N73" s="32">
        <v>4690464029400</v>
      </c>
      <c r="O73" s="30"/>
      <c r="P73" s="30">
        <f t="shared" si="7"/>
        <v>0</v>
      </c>
      <c r="Q73" s="30">
        <f t="shared" si="8"/>
        <v>0</v>
      </c>
      <c r="R73" s="31">
        <f t="shared" si="9"/>
        <v>0</v>
      </c>
    </row>
    <row r="74" spans="1:18" ht="11.25" customHeight="1" outlineLevel="4">
      <c r="A74"/>
      <c r="B74" s="26" t="s">
        <v>154</v>
      </c>
      <c r="C74" s="27" t="s">
        <v>142</v>
      </c>
      <c r="D74" s="35" t="s">
        <v>155</v>
      </c>
      <c r="E74" s="35"/>
      <c r="F74" s="35"/>
      <c r="G74" s="35"/>
      <c r="H74" s="36">
        <v>68</v>
      </c>
      <c r="I74" s="36"/>
      <c r="J74" s="36">
        <v>1980</v>
      </c>
      <c r="K74" s="36"/>
      <c r="L74" s="28">
        <f t="shared" si="5"/>
        <v>0</v>
      </c>
      <c r="M74" s="29">
        <f t="shared" si="6"/>
        <v>1980</v>
      </c>
      <c r="N74" s="32">
        <v>4690464029431</v>
      </c>
      <c r="O74" s="30"/>
      <c r="P74" s="30">
        <f t="shared" si="7"/>
        <v>0</v>
      </c>
      <c r="Q74" s="30">
        <f t="shared" si="8"/>
        <v>0</v>
      </c>
      <c r="R74" s="31">
        <f t="shared" si="9"/>
        <v>0</v>
      </c>
    </row>
    <row r="75" spans="1:18" ht="11.25" customHeight="1" outlineLevel="4">
      <c r="A75"/>
      <c r="B75" s="26" t="s">
        <v>156</v>
      </c>
      <c r="C75" s="27" t="s">
        <v>139</v>
      </c>
      <c r="D75" s="35" t="s">
        <v>157</v>
      </c>
      <c r="E75" s="35"/>
      <c r="F75" s="35"/>
      <c r="G75" s="35"/>
      <c r="H75" s="36">
        <v>8</v>
      </c>
      <c r="I75" s="36"/>
      <c r="J75" s="36">
        <v>1980</v>
      </c>
      <c r="K75" s="36"/>
      <c r="L75" s="28">
        <f t="shared" si="5"/>
        <v>0</v>
      </c>
      <c r="M75" s="29">
        <f t="shared" si="6"/>
        <v>1980</v>
      </c>
      <c r="N75" s="32">
        <v>4690464029424</v>
      </c>
      <c r="O75" s="30"/>
      <c r="P75" s="30">
        <f t="shared" si="7"/>
        <v>0</v>
      </c>
      <c r="Q75" s="30">
        <f t="shared" si="8"/>
        <v>0</v>
      </c>
      <c r="R75" s="31">
        <f t="shared" si="9"/>
        <v>0</v>
      </c>
    </row>
    <row r="76" spans="1:18" ht="11.25" customHeight="1" outlineLevel="4">
      <c r="A76"/>
      <c r="B76" s="26" t="s">
        <v>158</v>
      </c>
      <c r="C76" s="27" t="s">
        <v>142</v>
      </c>
      <c r="D76" s="35" t="s">
        <v>159</v>
      </c>
      <c r="E76" s="35"/>
      <c r="F76" s="35"/>
      <c r="G76" s="35"/>
      <c r="H76" s="36">
        <v>7</v>
      </c>
      <c r="I76" s="36"/>
      <c r="J76" s="36">
        <v>1980</v>
      </c>
      <c r="K76" s="36"/>
      <c r="L76" s="28">
        <f t="shared" si="5"/>
        <v>0</v>
      </c>
      <c r="M76" s="29">
        <f t="shared" si="6"/>
        <v>1980</v>
      </c>
      <c r="N76" s="32">
        <v>4690464029417</v>
      </c>
      <c r="O76" s="30"/>
      <c r="P76" s="30">
        <f t="shared" si="7"/>
        <v>0</v>
      </c>
      <c r="Q76" s="30">
        <f t="shared" si="8"/>
        <v>0</v>
      </c>
      <c r="R76" s="31">
        <f t="shared" si="9"/>
        <v>0</v>
      </c>
    </row>
    <row r="77" spans="1:18" ht="11.25" customHeight="1" outlineLevel="3">
      <c r="A77"/>
      <c r="B77" s="16"/>
      <c r="C77" s="25"/>
      <c r="D77" s="37" t="s">
        <v>160</v>
      </c>
      <c r="E77" s="37"/>
      <c r="F77" s="37"/>
      <c r="G77" s="37"/>
      <c r="H77" s="19"/>
      <c r="I77" s="18"/>
      <c r="J77" s="19"/>
      <c r="K77" s="18"/>
      <c r="L77" s="20"/>
      <c r="M77" s="17"/>
      <c r="N77" s="20"/>
      <c r="O77" s="21"/>
      <c r="P77" s="21"/>
      <c r="Q77" s="21"/>
      <c r="R77" s="22"/>
    </row>
    <row r="78" spans="1:18" ht="11.25" customHeight="1" outlineLevel="4">
      <c r="A78"/>
      <c r="B78" s="26" t="s">
        <v>161</v>
      </c>
      <c r="C78" s="27" t="s">
        <v>162</v>
      </c>
      <c r="D78" s="35" t="s">
        <v>163</v>
      </c>
      <c r="E78" s="35"/>
      <c r="F78" s="35"/>
      <c r="G78" s="35"/>
      <c r="H78" s="36">
        <v>27</v>
      </c>
      <c r="I78" s="36"/>
      <c r="J78" s="36">
        <v>2000</v>
      </c>
      <c r="K78" s="36"/>
      <c r="L78" s="28">
        <f aca="true" t="shared" si="10" ref="L78:L97">$L$17</f>
        <v>0</v>
      </c>
      <c r="M78" s="29">
        <f aca="true" t="shared" si="11" ref="M78:M97">J78*(1-L78/100)</f>
        <v>2000</v>
      </c>
      <c r="N78" s="32">
        <v>4690464014529</v>
      </c>
      <c r="O78" s="30"/>
      <c r="P78" s="30">
        <f aca="true" t="shared" si="12" ref="P78:P97">O78*J78</f>
        <v>0</v>
      </c>
      <c r="Q78" s="30">
        <f aca="true" t="shared" si="13" ref="Q78:Q97">P78-R78</f>
        <v>0</v>
      </c>
      <c r="R78" s="31">
        <f aca="true" t="shared" si="14" ref="R78:R97">M78*O78</f>
        <v>0</v>
      </c>
    </row>
    <row r="79" spans="1:18" ht="11.25" customHeight="1" outlineLevel="4">
      <c r="A79"/>
      <c r="B79" s="26" t="s">
        <v>164</v>
      </c>
      <c r="C79" s="27" t="s">
        <v>165</v>
      </c>
      <c r="D79" s="35" t="s">
        <v>166</v>
      </c>
      <c r="E79" s="35"/>
      <c r="F79" s="35"/>
      <c r="G79" s="35"/>
      <c r="H79" s="36">
        <v>29</v>
      </c>
      <c r="I79" s="36"/>
      <c r="J79" s="36">
        <v>2000</v>
      </c>
      <c r="K79" s="36"/>
      <c r="L79" s="28">
        <f t="shared" si="10"/>
        <v>0</v>
      </c>
      <c r="M79" s="29">
        <f t="shared" si="11"/>
        <v>2000</v>
      </c>
      <c r="N79" s="32">
        <v>4690464014475</v>
      </c>
      <c r="O79" s="30"/>
      <c r="P79" s="30">
        <f t="shared" si="12"/>
        <v>0</v>
      </c>
      <c r="Q79" s="30">
        <f t="shared" si="13"/>
        <v>0</v>
      </c>
      <c r="R79" s="31">
        <f t="shared" si="14"/>
        <v>0</v>
      </c>
    </row>
    <row r="80" spans="1:18" ht="11.25" customHeight="1" outlineLevel="4">
      <c r="A80"/>
      <c r="B80" s="26" t="s">
        <v>167</v>
      </c>
      <c r="C80" s="27" t="s">
        <v>165</v>
      </c>
      <c r="D80" s="35" t="s">
        <v>168</v>
      </c>
      <c r="E80" s="35"/>
      <c r="F80" s="35"/>
      <c r="G80" s="35"/>
      <c r="H80" s="36">
        <v>29</v>
      </c>
      <c r="I80" s="36"/>
      <c r="J80" s="36">
        <v>2000</v>
      </c>
      <c r="K80" s="36"/>
      <c r="L80" s="28">
        <f t="shared" si="10"/>
        <v>0</v>
      </c>
      <c r="M80" s="29">
        <f t="shared" si="11"/>
        <v>2000</v>
      </c>
      <c r="N80" s="32">
        <v>4690464014505</v>
      </c>
      <c r="O80" s="30"/>
      <c r="P80" s="30">
        <f t="shared" si="12"/>
        <v>0</v>
      </c>
      <c r="Q80" s="30">
        <f t="shared" si="13"/>
        <v>0</v>
      </c>
      <c r="R80" s="31">
        <f t="shared" si="14"/>
        <v>0</v>
      </c>
    </row>
    <row r="81" spans="1:18" ht="11.25" customHeight="1" outlineLevel="4">
      <c r="A81"/>
      <c r="B81" s="26" t="s">
        <v>169</v>
      </c>
      <c r="C81" s="27" t="s">
        <v>170</v>
      </c>
      <c r="D81" s="35" t="s">
        <v>171</v>
      </c>
      <c r="E81" s="35"/>
      <c r="F81" s="35"/>
      <c r="G81" s="35"/>
      <c r="H81" s="36">
        <v>29</v>
      </c>
      <c r="I81" s="36"/>
      <c r="J81" s="36">
        <v>2000</v>
      </c>
      <c r="K81" s="36"/>
      <c r="L81" s="28">
        <f t="shared" si="10"/>
        <v>0</v>
      </c>
      <c r="M81" s="29">
        <f t="shared" si="11"/>
        <v>2000</v>
      </c>
      <c r="N81" s="32">
        <v>4690464014512</v>
      </c>
      <c r="O81" s="30"/>
      <c r="P81" s="30">
        <f t="shared" si="12"/>
        <v>0</v>
      </c>
      <c r="Q81" s="30">
        <f t="shared" si="13"/>
        <v>0</v>
      </c>
      <c r="R81" s="31">
        <f t="shared" si="14"/>
        <v>0</v>
      </c>
    </row>
    <row r="82" spans="1:18" ht="11.25" customHeight="1" outlineLevel="4">
      <c r="A82"/>
      <c r="B82" s="26" t="s">
        <v>172</v>
      </c>
      <c r="C82" s="27" t="s">
        <v>173</v>
      </c>
      <c r="D82" s="35" t="s">
        <v>174</v>
      </c>
      <c r="E82" s="35"/>
      <c r="F82" s="35"/>
      <c r="G82" s="35"/>
      <c r="H82" s="36">
        <v>28</v>
      </c>
      <c r="I82" s="36"/>
      <c r="J82" s="36">
        <v>2000</v>
      </c>
      <c r="K82" s="36"/>
      <c r="L82" s="28">
        <f t="shared" si="10"/>
        <v>0</v>
      </c>
      <c r="M82" s="29">
        <f t="shared" si="11"/>
        <v>2000</v>
      </c>
      <c r="N82" s="32">
        <v>4690464014499</v>
      </c>
      <c r="O82" s="30"/>
      <c r="P82" s="30">
        <f t="shared" si="12"/>
        <v>0</v>
      </c>
      <c r="Q82" s="30">
        <f t="shared" si="13"/>
        <v>0</v>
      </c>
      <c r="R82" s="31">
        <f t="shared" si="14"/>
        <v>0</v>
      </c>
    </row>
    <row r="83" spans="1:18" ht="11.25" customHeight="1" outlineLevel="4">
      <c r="A83"/>
      <c r="B83" s="26" t="s">
        <v>175</v>
      </c>
      <c r="C83" s="27" t="s">
        <v>162</v>
      </c>
      <c r="D83" s="35" t="s">
        <v>176</v>
      </c>
      <c r="E83" s="35"/>
      <c r="F83" s="35"/>
      <c r="G83" s="35"/>
      <c r="H83" s="36">
        <v>21</v>
      </c>
      <c r="I83" s="36"/>
      <c r="J83" s="36">
        <v>2000</v>
      </c>
      <c r="K83" s="36"/>
      <c r="L83" s="28">
        <f t="shared" si="10"/>
        <v>0</v>
      </c>
      <c r="M83" s="29">
        <f t="shared" si="11"/>
        <v>2000</v>
      </c>
      <c r="N83" s="32">
        <v>4690464014529</v>
      </c>
      <c r="O83" s="30"/>
      <c r="P83" s="30">
        <f t="shared" si="12"/>
        <v>0</v>
      </c>
      <c r="Q83" s="30">
        <f t="shared" si="13"/>
        <v>0</v>
      </c>
      <c r="R83" s="31">
        <f t="shared" si="14"/>
        <v>0</v>
      </c>
    </row>
    <row r="84" spans="1:18" ht="11.25" customHeight="1" outlineLevel="4">
      <c r="A84"/>
      <c r="B84" s="26" t="s">
        <v>177</v>
      </c>
      <c r="C84" s="27" t="s">
        <v>165</v>
      </c>
      <c r="D84" s="35" t="s">
        <v>178</v>
      </c>
      <c r="E84" s="35"/>
      <c r="F84" s="35"/>
      <c r="G84" s="35"/>
      <c r="H84" s="36">
        <v>20</v>
      </c>
      <c r="I84" s="36"/>
      <c r="J84" s="36">
        <v>2000</v>
      </c>
      <c r="K84" s="36"/>
      <c r="L84" s="28">
        <f t="shared" si="10"/>
        <v>0</v>
      </c>
      <c r="M84" s="29">
        <f t="shared" si="11"/>
        <v>2000</v>
      </c>
      <c r="N84" s="32">
        <v>4690464014475</v>
      </c>
      <c r="O84" s="30"/>
      <c r="P84" s="30">
        <f t="shared" si="12"/>
        <v>0</v>
      </c>
      <c r="Q84" s="30">
        <f t="shared" si="13"/>
        <v>0</v>
      </c>
      <c r="R84" s="31">
        <f t="shared" si="14"/>
        <v>0</v>
      </c>
    </row>
    <row r="85" spans="1:18" ht="11.25" customHeight="1" outlineLevel="4">
      <c r="A85"/>
      <c r="B85" s="26" t="s">
        <v>179</v>
      </c>
      <c r="C85" s="27" t="s">
        <v>165</v>
      </c>
      <c r="D85" s="35" t="s">
        <v>180</v>
      </c>
      <c r="E85" s="35"/>
      <c r="F85" s="35"/>
      <c r="G85" s="35"/>
      <c r="H85" s="36">
        <v>22</v>
      </c>
      <c r="I85" s="36"/>
      <c r="J85" s="36">
        <v>2000</v>
      </c>
      <c r="K85" s="36"/>
      <c r="L85" s="28">
        <f t="shared" si="10"/>
        <v>0</v>
      </c>
      <c r="M85" s="29">
        <f t="shared" si="11"/>
        <v>2000</v>
      </c>
      <c r="N85" s="32">
        <v>4690464014505</v>
      </c>
      <c r="O85" s="30"/>
      <c r="P85" s="30">
        <f t="shared" si="12"/>
        <v>0</v>
      </c>
      <c r="Q85" s="30">
        <f t="shared" si="13"/>
        <v>0</v>
      </c>
      <c r="R85" s="31">
        <f t="shared" si="14"/>
        <v>0</v>
      </c>
    </row>
    <row r="86" spans="1:18" ht="11.25" customHeight="1" outlineLevel="4">
      <c r="A86"/>
      <c r="B86" s="26" t="s">
        <v>181</v>
      </c>
      <c r="C86" s="27" t="s">
        <v>170</v>
      </c>
      <c r="D86" s="35" t="s">
        <v>182</v>
      </c>
      <c r="E86" s="35"/>
      <c r="F86" s="35"/>
      <c r="G86" s="35"/>
      <c r="H86" s="36">
        <v>23</v>
      </c>
      <c r="I86" s="36"/>
      <c r="J86" s="36">
        <v>2000</v>
      </c>
      <c r="K86" s="36"/>
      <c r="L86" s="28">
        <f t="shared" si="10"/>
        <v>0</v>
      </c>
      <c r="M86" s="29">
        <f t="shared" si="11"/>
        <v>2000</v>
      </c>
      <c r="N86" s="32">
        <v>4690464014512</v>
      </c>
      <c r="O86" s="30"/>
      <c r="P86" s="30">
        <f t="shared" si="12"/>
        <v>0</v>
      </c>
      <c r="Q86" s="30">
        <f t="shared" si="13"/>
        <v>0</v>
      </c>
      <c r="R86" s="31">
        <f t="shared" si="14"/>
        <v>0</v>
      </c>
    </row>
    <row r="87" spans="1:18" ht="11.25" customHeight="1" outlineLevel="4">
      <c r="A87"/>
      <c r="B87" s="26" t="s">
        <v>183</v>
      </c>
      <c r="C87" s="27" t="s">
        <v>173</v>
      </c>
      <c r="D87" s="35" t="s">
        <v>184</v>
      </c>
      <c r="E87" s="35"/>
      <c r="F87" s="35"/>
      <c r="G87" s="35"/>
      <c r="H87" s="36">
        <v>21</v>
      </c>
      <c r="I87" s="36"/>
      <c r="J87" s="36">
        <v>2000</v>
      </c>
      <c r="K87" s="36"/>
      <c r="L87" s="28">
        <f t="shared" si="10"/>
        <v>0</v>
      </c>
      <c r="M87" s="29">
        <f t="shared" si="11"/>
        <v>2000</v>
      </c>
      <c r="N87" s="32">
        <v>4690464014499</v>
      </c>
      <c r="O87" s="30"/>
      <c r="P87" s="30">
        <f t="shared" si="12"/>
        <v>0</v>
      </c>
      <c r="Q87" s="30">
        <f t="shared" si="13"/>
        <v>0</v>
      </c>
      <c r="R87" s="31">
        <f t="shared" si="14"/>
        <v>0</v>
      </c>
    </row>
    <row r="88" spans="1:18" ht="11.25" customHeight="1" outlineLevel="4">
      <c r="A88"/>
      <c r="B88" s="26" t="s">
        <v>185</v>
      </c>
      <c r="C88" s="27" t="s">
        <v>162</v>
      </c>
      <c r="D88" s="35" t="s">
        <v>186</v>
      </c>
      <c r="E88" s="35"/>
      <c r="F88" s="35"/>
      <c r="G88" s="35"/>
      <c r="H88" s="36">
        <v>17</v>
      </c>
      <c r="I88" s="36"/>
      <c r="J88" s="36">
        <v>2000</v>
      </c>
      <c r="K88" s="36"/>
      <c r="L88" s="28">
        <f t="shared" si="10"/>
        <v>0</v>
      </c>
      <c r="M88" s="29">
        <f t="shared" si="11"/>
        <v>2000</v>
      </c>
      <c r="N88" s="32">
        <v>4690464014529</v>
      </c>
      <c r="O88" s="30"/>
      <c r="P88" s="30">
        <f t="shared" si="12"/>
        <v>0</v>
      </c>
      <c r="Q88" s="30">
        <f t="shared" si="13"/>
        <v>0</v>
      </c>
      <c r="R88" s="31">
        <f t="shared" si="14"/>
        <v>0</v>
      </c>
    </row>
    <row r="89" spans="1:18" ht="11.25" customHeight="1" outlineLevel="4">
      <c r="A89"/>
      <c r="B89" s="26" t="s">
        <v>187</v>
      </c>
      <c r="C89" s="27" t="s">
        <v>165</v>
      </c>
      <c r="D89" s="35" t="s">
        <v>188</v>
      </c>
      <c r="E89" s="35"/>
      <c r="F89" s="35"/>
      <c r="G89" s="35"/>
      <c r="H89" s="36">
        <v>16</v>
      </c>
      <c r="I89" s="36"/>
      <c r="J89" s="36">
        <v>2000</v>
      </c>
      <c r="K89" s="36"/>
      <c r="L89" s="28">
        <f t="shared" si="10"/>
        <v>0</v>
      </c>
      <c r="M89" s="29">
        <f t="shared" si="11"/>
        <v>2000</v>
      </c>
      <c r="N89" s="32">
        <v>4690464014475</v>
      </c>
      <c r="O89" s="30"/>
      <c r="P89" s="30">
        <f t="shared" si="12"/>
        <v>0</v>
      </c>
      <c r="Q89" s="30">
        <f t="shared" si="13"/>
        <v>0</v>
      </c>
      <c r="R89" s="31">
        <f t="shared" si="14"/>
        <v>0</v>
      </c>
    </row>
    <row r="90" spans="1:18" ht="11.25" customHeight="1" outlineLevel="4">
      <c r="A90"/>
      <c r="B90" s="26" t="s">
        <v>189</v>
      </c>
      <c r="C90" s="27" t="s">
        <v>165</v>
      </c>
      <c r="D90" s="35" t="s">
        <v>190</v>
      </c>
      <c r="E90" s="35"/>
      <c r="F90" s="35"/>
      <c r="G90" s="35"/>
      <c r="H90" s="36">
        <v>18</v>
      </c>
      <c r="I90" s="36"/>
      <c r="J90" s="36">
        <v>2000</v>
      </c>
      <c r="K90" s="36"/>
      <c r="L90" s="28">
        <f t="shared" si="10"/>
        <v>0</v>
      </c>
      <c r="M90" s="29">
        <f t="shared" si="11"/>
        <v>2000</v>
      </c>
      <c r="N90" s="32">
        <v>4690464014505</v>
      </c>
      <c r="O90" s="30"/>
      <c r="P90" s="30">
        <f t="shared" si="12"/>
        <v>0</v>
      </c>
      <c r="Q90" s="30">
        <f t="shared" si="13"/>
        <v>0</v>
      </c>
      <c r="R90" s="31">
        <f t="shared" si="14"/>
        <v>0</v>
      </c>
    </row>
    <row r="91" spans="1:18" ht="11.25" customHeight="1" outlineLevel="4">
      <c r="A91"/>
      <c r="B91" s="26" t="s">
        <v>191</v>
      </c>
      <c r="C91" s="27" t="s">
        <v>170</v>
      </c>
      <c r="D91" s="35" t="s">
        <v>192</v>
      </c>
      <c r="E91" s="35"/>
      <c r="F91" s="35"/>
      <c r="G91" s="35"/>
      <c r="H91" s="36">
        <v>16</v>
      </c>
      <c r="I91" s="36"/>
      <c r="J91" s="36">
        <v>2000</v>
      </c>
      <c r="K91" s="36"/>
      <c r="L91" s="28">
        <f t="shared" si="10"/>
        <v>0</v>
      </c>
      <c r="M91" s="29">
        <f t="shared" si="11"/>
        <v>2000</v>
      </c>
      <c r="N91" s="32">
        <v>4690464014512</v>
      </c>
      <c r="O91" s="30"/>
      <c r="P91" s="30">
        <f t="shared" si="12"/>
        <v>0</v>
      </c>
      <c r="Q91" s="30">
        <f t="shared" si="13"/>
        <v>0</v>
      </c>
      <c r="R91" s="31">
        <f t="shared" si="14"/>
        <v>0</v>
      </c>
    </row>
    <row r="92" spans="1:18" ht="11.25" customHeight="1" outlineLevel="4">
      <c r="A92"/>
      <c r="B92" s="26" t="s">
        <v>193</v>
      </c>
      <c r="C92" s="27" t="s">
        <v>173</v>
      </c>
      <c r="D92" s="35" t="s">
        <v>194</v>
      </c>
      <c r="E92" s="35"/>
      <c r="F92" s="35"/>
      <c r="G92" s="35"/>
      <c r="H92" s="36">
        <v>17</v>
      </c>
      <c r="I92" s="36"/>
      <c r="J92" s="36">
        <v>2000</v>
      </c>
      <c r="K92" s="36"/>
      <c r="L92" s="28">
        <f t="shared" si="10"/>
        <v>0</v>
      </c>
      <c r="M92" s="29">
        <f t="shared" si="11"/>
        <v>2000</v>
      </c>
      <c r="N92" s="32">
        <v>4690464014499</v>
      </c>
      <c r="O92" s="30"/>
      <c r="P92" s="30">
        <f t="shared" si="12"/>
        <v>0</v>
      </c>
      <c r="Q92" s="30">
        <f t="shared" si="13"/>
        <v>0</v>
      </c>
      <c r="R92" s="31">
        <f t="shared" si="14"/>
        <v>0</v>
      </c>
    </row>
    <row r="93" spans="1:18" ht="11.25" customHeight="1" outlineLevel="4">
      <c r="A93"/>
      <c r="B93" s="26" t="s">
        <v>195</v>
      </c>
      <c r="C93" s="27" t="s">
        <v>162</v>
      </c>
      <c r="D93" s="35" t="s">
        <v>196</v>
      </c>
      <c r="E93" s="35"/>
      <c r="F93" s="35"/>
      <c r="G93" s="35"/>
      <c r="H93" s="36">
        <v>17</v>
      </c>
      <c r="I93" s="36"/>
      <c r="J93" s="36">
        <v>2000</v>
      </c>
      <c r="K93" s="36"/>
      <c r="L93" s="28">
        <f t="shared" si="10"/>
        <v>0</v>
      </c>
      <c r="M93" s="29">
        <f t="shared" si="11"/>
        <v>2000</v>
      </c>
      <c r="N93" s="32">
        <v>4690464014529</v>
      </c>
      <c r="O93" s="30"/>
      <c r="P93" s="30">
        <f t="shared" si="12"/>
        <v>0</v>
      </c>
      <c r="Q93" s="30">
        <f t="shared" si="13"/>
        <v>0</v>
      </c>
      <c r="R93" s="31">
        <f t="shared" si="14"/>
        <v>0</v>
      </c>
    </row>
    <row r="94" spans="1:18" ht="11.25" customHeight="1" outlineLevel="4">
      <c r="A94"/>
      <c r="B94" s="26" t="s">
        <v>197</v>
      </c>
      <c r="C94" s="27" t="s">
        <v>165</v>
      </c>
      <c r="D94" s="35" t="s">
        <v>198</v>
      </c>
      <c r="E94" s="35"/>
      <c r="F94" s="35"/>
      <c r="G94" s="35"/>
      <c r="H94" s="36">
        <v>18</v>
      </c>
      <c r="I94" s="36"/>
      <c r="J94" s="36">
        <v>2000</v>
      </c>
      <c r="K94" s="36"/>
      <c r="L94" s="28">
        <f t="shared" si="10"/>
        <v>0</v>
      </c>
      <c r="M94" s="29">
        <f t="shared" si="11"/>
        <v>2000</v>
      </c>
      <c r="N94" s="32">
        <v>4690464014475</v>
      </c>
      <c r="O94" s="30"/>
      <c r="P94" s="30">
        <f t="shared" si="12"/>
        <v>0</v>
      </c>
      <c r="Q94" s="30">
        <f t="shared" si="13"/>
        <v>0</v>
      </c>
      <c r="R94" s="31">
        <f t="shared" si="14"/>
        <v>0</v>
      </c>
    </row>
    <row r="95" spans="1:18" ht="11.25" customHeight="1" outlineLevel="4">
      <c r="A95"/>
      <c r="B95" s="26" t="s">
        <v>199</v>
      </c>
      <c r="C95" s="27" t="s">
        <v>165</v>
      </c>
      <c r="D95" s="35" t="s">
        <v>200</v>
      </c>
      <c r="E95" s="35"/>
      <c r="F95" s="35"/>
      <c r="G95" s="35"/>
      <c r="H95" s="36">
        <v>19</v>
      </c>
      <c r="I95" s="36"/>
      <c r="J95" s="36">
        <v>2000</v>
      </c>
      <c r="K95" s="36"/>
      <c r="L95" s="28">
        <f t="shared" si="10"/>
        <v>0</v>
      </c>
      <c r="M95" s="29">
        <f t="shared" si="11"/>
        <v>2000</v>
      </c>
      <c r="N95" s="32">
        <v>4690464014505</v>
      </c>
      <c r="O95" s="30"/>
      <c r="P95" s="30">
        <f t="shared" si="12"/>
        <v>0</v>
      </c>
      <c r="Q95" s="30">
        <f t="shared" si="13"/>
        <v>0</v>
      </c>
      <c r="R95" s="31">
        <f t="shared" si="14"/>
        <v>0</v>
      </c>
    </row>
    <row r="96" spans="1:18" ht="11.25" customHeight="1" outlineLevel="4">
      <c r="A96"/>
      <c r="B96" s="26" t="s">
        <v>201</v>
      </c>
      <c r="C96" s="27" t="s">
        <v>170</v>
      </c>
      <c r="D96" s="35" t="s">
        <v>202</v>
      </c>
      <c r="E96" s="35"/>
      <c r="F96" s="35"/>
      <c r="G96" s="35"/>
      <c r="H96" s="36">
        <v>18</v>
      </c>
      <c r="I96" s="36"/>
      <c r="J96" s="36">
        <v>2000</v>
      </c>
      <c r="K96" s="36"/>
      <c r="L96" s="28">
        <f t="shared" si="10"/>
        <v>0</v>
      </c>
      <c r="M96" s="29">
        <f t="shared" si="11"/>
        <v>2000</v>
      </c>
      <c r="N96" s="32">
        <v>4690464014512</v>
      </c>
      <c r="O96" s="30"/>
      <c r="P96" s="30">
        <f t="shared" si="12"/>
        <v>0</v>
      </c>
      <c r="Q96" s="30">
        <f t="shared" si="13"/>
        <v>0</v>
      </c>
      <c r="R96" s="31">
        <f t="shared" si="14"/>
        <v>0</v>
      </c>
    </row>
    <row r="97" spans="1:18" ht="11.25" customHeight="1" outlineLevel="4">
      <c r="A97"/>
      <c r="B97" s="26" t="s">
        <v>203</v>
      </c>
      <c r="C97" s="27" t="s">
        <v>173</v>
      </c>
      <c r="D97" s="35" t="s">
        <v>204</v>
      </c>
      <c r="E97" s="35"/>
      <c r="F97" s="35"/>
      <c r="G97" s="35"/>
      <c r="H97" s="36">
        <v>19</v>
      </c>
      <c r="I97" s="36"/>
      <c r="J97" s="36">
        <v>2000</v>
      </c>
      <c r="K97" s="36"/>
      <c r="L97" s="28">
        <f t="shared" si="10"/>
        <v>0</v>
      </c>
      <c r="M97" s="29">
        <f t="shared" si="11"/>
        <v>2000</v>
      </c>
      <c r="N97" s="32">
        <v>4690464014499</v>
      </c>
      <c r="O97" s="30"/>
      <c r="P97" s="30">
        <f t="shared" si="12"/>
        <v>0</v>
      </c>
      <c r="Q97" s="30">
        <f t="shared" si="13"/>
        <v>0</v>
      </c>
      <c r="R97" s="31">
        <f t="shared" si="14"/>
        <v>0</v>
      </c>
    </row>
    <row r="98" spans="1:18" ht="11.25" customHeight="1" outlineLevel="3">
      <c r="A98"/>
      <c r="B98" s="16"/>
      <c r="C98" s="25"/>
      <c r="D98" s="37" t="s">
        <v>205</v>
      </c>
      <c r="E98" s="37"/>
      <c r="F98" s="37"/>
      <c r="G98" s="37"/>
      <c r="H98" s="19"/>
      <c r="I98" s="18"/>
      <c r="J98" s="19"/>
      <c r="K98" s="18"/>
      <c r="L98" s="20"/>
      <c r="M98" s="17"/>
      <c r="N98" s="20"/>
      <c r="O98" s="21"/>
      <c r="P98" s="21"/>
      <c r="Q98" s="21"/>
      <c r="R98" s="22"/>
    </row>
    <row r="99" spans="1:18" ht="11.25" customHeight="1" outlineLevel="4">
      <c r="A99"/>
      <c r="B99" s="26" t="s">
        <v>206</v>
      </c>
      <c r="C99" s="27" t="s">
        <v>207</v>
      </c>
      <c r="D99" s="35" t="s">
        <v>208</v>
      </c>
      <c r="E99" s="35"/>
      <c r="F99" s="35"/>
      <c r="G99" s="35"/>
      <c r="H99" s="36">
        <v>1</v>
      </c>
      <c r="I99" s="36"/>
      <c r="J99" s="36">
        <v>2300</v>
      </c>
      <c r="K99" s="36"/>
      <c r="L99" s="28">
        <f aca="true" t="shared" si="15" ref="L99:L112">$L$17</f>
        <v>0</v>
      </c>
      <c r="M99" s="29">
        <f aca="true" t="shared" si="16" ref="M99:M112">J99*(1-L99/100)</f>
        <v>2300</v>
      </c>
      <c r="N99" s="32">
        <v>4690464014659</v>
      </c>
      <c r="O99" s="30"/>
      <c r="P99" s="30">
        <f aca="true" t="shared" si="17" ref="P99:P112">O99*J99</f>
        <v>0</v>
      </c>
      <c r="Q99" s="30">
        <f aca="true" t="shared" si="18" ref="Q99:Q112">P99-R99</f>
        <v>0</v>
      </c>
      <c r="R99" s="31">
        <f aca="true" t="shared" si="19" ref="R99:R112">M99*O99</f>
        <v>0</v>
      </c>
    </row>
    <row r="100" spans="1:18" ht="11.25" customHeight="1" outlineLevel="4">
      <c r="A100"/>
      <c r="B100" s="26" t="s">
        <v>209</v>
      </c>
      <c r="C100" s="27" t="s">
        <v>210</v>
      </c>
      <c r="D100" s="35" t="s">
        <v>211</v>
      </c>
      <c r="E100" s="35"/>
      <c r="F100" s="35"/>
      <c r="G100" s="35"/>
      <c r="H100" s="36">
        <v>1</v>
      </c>
      <c r="I100" s="36"/>
      <c r="J100" s="36">
        <v>2300</v>
      </c>
      <c r="K100" s="36"/>
      <c r="L100" s="28">
        <f t="shared" si="15"/>
        <v>0</v>
      </c>
      <c r="M100" s="29">
        <f t="shared" si="16"/>
        <v>2300</v>
      </c>
      <c r="N100" s="32">
        <v>4690464014666</v>
      </c>
      <c r="O100" s="30"/>
      <c r="P100" s="30">
        <f t="shared" si="17"/>
        <v>0</v>
      </c>
      <c r="Q100" s="30">
        <f t="shared" si="18"/>
        <v>0</v>
      </c>
      <c r="R100" s="31">
        <f t="shared" si="19"/>
        <v>0</v>
      </c>
    </row>
    <row r="101" spans="1:18" ht="11.25" customHeight="1" outlineLevel="4">
      <c r="A101"/>
      <c r="B101" s="26" t="s">
        <v>212</v>
      </c>
      <c r="C101" s="27" t="s">
        <v>213</v>
      </c>
      <c r="D101" s="35" t="s">
        <v>214</v>
      </c>
      <c r="E101" s="35"/>
      <c r="F101" s="35"/>
      <c r="G101" s="35"/>
      <c r="H101" s="36">
        <v>2</v>
      </c>
      <c r="I101" s="36"/>
      <c r="J101" s="36">
        <v>2300</v>
      </c>
      <c r="K101" s="36"/>
      <c r="L101" s="28">
        <f t="shared" si="15"/>
        <v>0</v>
      </c>
      <c r="M101" s="29">
        <f t="shared" si="16"/>
        <v>2300</v>
      </c>
      <c r="N101" s="32">
        <v>4690464014680</v>
      </c>
      <c r="O101" s="30"/>
      <c r="P101" s="30">
        <f t="shared" si="17"/>
        <v>0</v>
      </c>
      <c r="Q101" s="30">
        <f t="shared" si="18"/>
        <v>0</v>
      </c>
      <c r="R101" s="31">
        <f t="shared" si="19"/>
        <v>0</v>
      </c>
    </row>
    <row r="102" spans="1:18" ht="11.25" customHeight="1" outlineLevel="4">
      <c r="A102"/>
      <c r="B102" s="26" t="s">
        <v>215</v>
      </c>
      <c r="C102" s="27" t="s">
        <v>216</v>
      </c>
      <c r="D102" s="35" t="s">
        <v>217</v>
      </c>
      <c r="E102" s="35"/>
      <c r="F102" s="35"/>
      <c r="G102" s="35"/>
      <c r="H102" s="36">
        <v>2</v>
      </c>
      <c r="I102" s="36"/>
      <c r="J102" s="36">
        <v>2300</v>
      </c>
      <c r="K102" s="36"/>
      <c r="L102" s="28">
        <f t="shared" si="15"/>
        <v>0</v>
      </c>
      <c r="M102" s="29">
        <f t="shared" si="16"/>
        <v>2300</v>
      </c>
      <c r="N102" s="32">
        <v>4690464014697</v>
      </c>
      <c r="O102" s="30"/>
      <c r="P102" s="30">
        <f t="shared" si="17"/>
        <v>0</v>
      </c>
      <c r="Q102" s="30">
        <f t="shared" si="18"/>
        <v>0</v>
      </c>
      <c r="R102" s="31">
        <f t="shared" si="19"/>
        <v>0</v>
      </c>
    </row>
    <row r="103" spans="1:18" ht="11.25" customHeight="1" outlineLevel="4">
      <c r="A103"/>
      <c r="B103" s="26" t="s">
        <v>218</v>
      </c>
      <c r="C103" s="27" t="s">
        <v>207</v>
      </c>
      <c r="D103" s="35" t="s">
        <v>219</v>
      </c>
      <c r="E103" s="35"/>
      <c r="F103" s="35"/>
      <c r="G103" s="35"/>
      <c r="H103" s="36">
        <v>3</v>
      </c>
      <c r="I103" s="36"/>
      <c r="J103" s="36">
        <v>2300</v>
      </c>
      <c r="K103" s="36"/>
      <c r="L103" s="28">
        <f t="shared" si="15"/>
        <v>0</v>
      </c>
      <c r="M103" s="29">
        <f t="shared" si="16"/>
        <v>2300</v>
      </c>
      <c r="N103" s="32">
        <v>4690464014659</v>
      </c>
      <c r="O103" s="30"/>
      <c r="P103" s="30">
        <f t="shared" si="17"/>
        <v>0</v>
      </c>
      <c r="Q103" s="30">
        <f t="shared" si="18"/>
        <v>0</v>
      </c>
      <c r="R103" s="31">
        <f t="shared" si="19"/>
        <v>0</v>
      </c>
    </row>
    <row r="104" spans="1:18" ht="11.25" customHeight="1" outlineLevel="4">
      <c r="A104"/>
      <c r="B104" s="26" t="s">
        <v>220</v>
      </c>
      <c r="C104" s="27" t="s">
        <v>207</v>
      </c>
      <c r="D104" s="35" t="s">
        <v>221</v>
      </c>
      <c r="E104" s="35"/>
      <c r="F104" s="35"/>
      <c r="G104" s="35"/>
      <c r="H104" s="36">
        <v>3</v>
      </c>
      <c r="I104" s="36"/>
      <c r="J104" s="36">
        <v>2300</v>
      </c>
      <c r="K104" s="36"/>
      <c r="L104" s="28">
        <f t="shared" si="15"/>
        <v>0</v>
      </c>
      <c r="M104" s="29">
        <f t="shared" si="16"/>
        <v>2300</v>
      </c>
      <c r="N104" s="32">
        <v>4690464014673</v>
      </c>
      <c r="O104" s="30"/>
      <c r="P104" s="30">
        <f t="shared" si="17"/>
        <v>0</v>
      </c>
      <c r="Q104" s="30">
        <f t="shared" si="18"/>
        <v>0</v>
      </c>
      <c r="R104" s="31">
        <f t="shared" si="19"/>
        <v>0</v>
      </c>
    </row>
    <row r="105" spans="1:18" ht="11.25" customHeight="1" outlineLevel="4">
      <c r="A105"/>
      <c r="B105" s="26" t="s">
        <v>222</v>
      </c>
      <c r="C105" s="27" t="s">
        <v>207</v>
      </c>
      <c r="D105" s="35" t="s">
        <v>223</v>
      </c>
      <c r="E105" s="35"/>
      <c r="F105" s="35"/>
      <c r="G105" s="35"/>
      <c r="H105" s="36">
        <v>2</v>
      </c>
      <c r="I105" s="36"/>
      <c r="J105" s="36">
        <v>2300</v>
      </c>
      <c r="K105" s="36"/>
      <c r="L105" s="28">
        <f t="shared" si="15"/>
        <v>0</v>
      </c>
      <c r="M105" s="29">
        <f t="shared" si="16"/>
        <v>2300</v>
      </c>
      <c r="N105" s="32">
        <v>4690464014666</v>
      </c>
      <c r="O105" s="30"/>
      <c r="P105" s="30">
        <f t="shared" si="17"/>
        <v>0</v>
      </c>
      <c r="Q105" s="30">
        <f t="shared" si="18"/>
        <v>0</v>
      </c>
      <c r="R105" s="31">
        <f t="shared" si="19"/>
        <v>0</v>
      </c>
    </row>
    <row r="106" spans="1:18" ht="11.25" customHeight="1" outlineLevel="4">
      <c r="A106"/>
      <c r="B106" s="26" t="s">
        <v>224</v>
      </c>
      <c r="C106" s="27" t="s">
        <v>207</v>
      </c>
      <c r="D106" s="35" t="s">
        <v>225</v>
      </c>
      <c r="E106" s="35"/>
      <c r="F106" s="35"/>
      <c r="G106" s="35"/>
      <c r="H106" s="36">
        <v>3</v>
      </c>
      <c r="I106" s="36"/>
      <c r="J106" s="36">
        <v>2300</v>
      </c>
      <c r="K106" s="36"/>
      <c r="L106" s="28">
        <f t="shared" si="15"/>
        <v>0</v>
      </c>
      <c r="M106" s="29">
        <f t="shared" si="16"/>
        <v>2300</v>
      </c>
      <c r="N106" s="32">
        <v>4690464014680</v>
      </c>
      <c r="O106" s="30"/>
      <c r="P106" s="30">
        <f t="shared" si="17"/>
        <v>0</v>
      </c>
      <c r="Q106" s="30">
        <f t="shared" si="18"/>
        <v>0</v>
      </c>
      <c r="R106" s="31">
        <f t="shared" si="19"/>
        <v>0</v>
      </c>
    </row>
    <row r="107" spans="1:18" ht="11.25" customHeight="1" outlineLevel="4">
      <c r="A107"/>
      <c r="B107" s="26" t="s">
        <v>226</v>
      </c>
      <c r="C107" s="27" t="s">
        <v>207</v>
      </c>
      <c r="D107" s="35" t="s">
        <v>227</v>
      </c>
      <c r="E107" s="35"/>
      <c r="F107" s="35"/>
      <c r="G107" s="35"/>
      <c r="H107" s="36">
        <v>4</v>
      </c>
      <c r="I107" s="36"/>
      <c r="J107" s="36">
        <v>2300</v>
      </c>
      <c r="K107" s="36"/>
      <c r="L107" s="28">
        <f t="shared" si="15"/>
        <v>0</v>
      </c>
      <c r="M107" s="29">
        <f t="shared" si="16"/>
        <v>2300</v>
      </c>
      <c r="N107" s="32">
        <v>4690464014697</v>
      </c>
      <c r="O107" s="30"/>
      <c r="P107" s="30">
        <f t="shared" si="17"/>
        <v>0</v>
      </c>
      <c r="Q107" s="30">
        <f t="shared" si="18"/>
        <v>0</v>
      </c>
      <c r="R107" s="31">
        <f t="shared" si="19"/>
        <v>0</v>
      </c>
    </row>
    <row r="108" spans="1:18" ht="11.25" customHeight="1" outlineLevel="4">
      <c r="A108"/>
      <c r="B108" s="26" t="s">
        <v>228</v>
      </c>
      <c r="C108" s="27" t="s">
        <v>229</v>
      </c>
      <c r="D108" s="35" t="s">
        <v>230</v>
      </c>
      <c r="E108" s="35"/>
      <c r="F108" s="35"/>
      <c r="G108" s="35"/>
      <c r="H108" s="36">
        <v>26</v>
      </c>
      <c r="I108" s="36"/>
      <c r="J108" s="36">
        <v>2300</v>
      </c>
      <c r="K108" s="36"/>
      <c r="L108" s="28">
        <f t="shared" si="15"/>
        <v>0</v>
      </c>
      <c r="M108" s="29">
        <f t="shared" si="16"/>
        <v>2300</v>
      </c>
      <c r="N108" s="32">
        <v>4690464014659</v>
      </c>
      <c r="O108" s="30"/>
      <c r="P108" s="30">
        <f t="shared" si="17"/>
        <v>0</v>
      </c>
      <c r="Q108" s="30">
        <f t="shared" si="18"/>
        <v>0</v>
      </c>
      <c r="R108" s="31">
        <f t="shared" si="19"/>
        <v>0</v>
      </c>
    </row>
    <row r="109" spans="1:18" ht="11.25" customHeight="1" outlineLevel="4">
      <c r="A109"/>
      <c r="B109" s="26" t="s">
        <v>231</v>
      </c>
      <c r="C109" s="27" t="s">
        <v>210</v>
      </c>
      <c r="D109" s="35" t="s">
        <v>232</v>
      </c>
      <c r="E109" s="35"/>
      <c r="F109" s="35"/>
      <c r="G109" s="35"/>
      <c r="H109" s="36">
        <v>26</v>
      </c>
      <c r="I109" s="36"/>
      <c r="J109" s="36">
        <v>2300</v>
      </c>
      <c r="K109" s="36"/>
      <c r="L109" s="28">
        <f t="shared" si="15"/>
        <v>0</v>
      </c>
      <c r="M109" s="29">
        <f t="shared" si="16"/>
        <v>2300</v>
      </c>
      <c r="N109" s="32">
        <v>4690464014673</v>
      </c>
      <c r="O109" s="30"/>
      <c r="P109" s="30">
        <f t="shared" si="17"/>
        <v>0</v>
      </c>
      <c r="Q109" s="30">
        <f t="shared" si="18"/>
        <v>0</v>
      </c>
      <c r="R109" s="31">
        <f t="shared" si="19"/>
        <v>0</v>
      </c>
    </row>
    <row r="110" spans="1:18" ht="11.25" customHeight="1" outlineLevel="4">
      <c r="A110"/>
      <c r="B110" s="26" t="s">
        <v>233</v>
      </c>
      <c r="C110" s="27" t="s">
        <v>210</v>
      </c>
      <c r="D110" s="35" t="s">
        <v>234</v>
      </c>
      <c r="E110" s="35"/>
      <c r="F110" s="35"/>
      <c r="G110" s="35"/>
      <c r="H110" s="36">
        <v>27</v>
      </c>
      <c r="I110" s="36"/>
      <c r="J110" s="36">
        <v>2300</v>
      </c>
      <c r="K110" s="36"/>
      <c r="L110" s="28">
        <f t="shared" si="15"/>
        <v>0</v>
      </c>
      <c r="M110" s="29">
        <f t="shared" si="16"/>
        <v>2300</v>
      </c>
      <c r="N110" s="32">
        <v>4690464014666</v>
      </c>
      <c r="O110" s="30"/>
      <c r="P110" s="30">
        <f t="shared" si="17"/>
        <v>0</v>
      </c>
      <c r="Q110" s="30">
        <f t="shared" si="18"/>
        <v>0</v>
      </c>
      <c r="R110" s="31">
        <f t="shared" si="19"/>
        <v>0</v>
      </c>
    </row>
    <row r="111" spans="1:18" ht="11.25" customHeight="1" outlineLevel="4">
      <c r="A111"/>
      <c r="B111" s="26" t="s">
        <v>235</v>
      </c>
      <c r="C111" s="27" t="s">
        <v>213</v>
      </c>
      <c r="D111" s="35" t="s">
        <v>236</v>
      </c>
      <c r="E111" s="35"/>
      <c r="F111" s="35"/>
      <c r="G111" s="35"/>
      <c r="H111" s="36">
        <v>27</v>
      </c>
      <c r="I111" s="36"/>
      <c r="J111" s="36">
        <v>2300</v>
      </c>
      <c r="K111" s="36"/>
      <c r="L111" s="28">
        <f t="shared" si="15"/>
        <v>0</v>
      </c>
      <c r="M111" s="29">
        <f t="shared" si="16"/>
        <v>2300</v>
      </c>
      <c r="N111" s="32">
        <v>4690464014680</v>
      </c>
      <c r="O111" s="30"/>
      <c r="P111" s="30">
        <f t="shared" si="17"/>
        <v>0</v>
      </c>
      <c r="Q111" s="30">
        <f t="shared" si="18"/>
        <v>0</v>
      </c>
      <c r="R111" s="31">
        <f t="shared" si="19"/>
        <v>0</v>
      </c>
    </row>
    <row r="112" spans="1:18" ht="11.25" customHeight="1" outlineLevel="4">
      <c r="A112"/>
      <c r="B112" s="26" t="s">
        <v>237</v>
      </c>
      <c r="C112" s="27" t="s">
        <v>216</v>
      </c>
      <c r="D112" s="35" t="s">
        <v>238</v>
      </c>
      <c r="E112" s="35"/>
      <c r="F112" s="35"/>
      <c r="G112" s="35"/>
      <c r="H112" s="36">
        <v>27</v>
      </c>
      <c r="I112" s="36"/>
      <c r="J112" s="36">
        <v>2300</v>
      </c>
      <c r="K112" s="36"/>
      <c r="L112" s="28">
        <f t="shared" si="15"/>
        <v>0</v>
      </c>
      <c r="M112" s="29">
        <f t="shared" si="16"/>
        <v>2300</v>
      </c>
      <c r="N112" s="32">
        <v>4690464014697</v>
      </c>
      <c r="O112" s="30"/>
      <c r="P112" s="30">
        <f t="shared" si="17"/>
        <v>0</v>
      </c>
      <c r="Q112" s="30">
        <f t="shared" si="18"/>
        <v>0</v>
      </c>
      <c r="R112" s="31">
        <f t="shared" si="19"/>
        <v>0</v>
      </c>
    </row>
    <row r="113" spans="1:18" ht="11.25" customHeight="1" outlineLevel="3">
      <c r="A113"/>
      <c r="B113" s="16"/>
      <c r="C113" s="25"/>
      <c r="D113" s="37" t="s">
        <v>239</v>
      </c>
      <c r="E113" s="37"/>
      <c r="F113" s="37"/>
      <c r="G113" s="37"/>
      <c r="H113" s="19"/>
      <c r="I113" s="18"/>
      <c r="J113" s="19"/>
      <c r="K113" s="18"/>
      <c r="L113" s="20"/>
      <c r="M113" s="17"/>
      <c r="N113" s="20"/>
      <c r="O113" s="21"/>
      <c r="P113" s="21"/>
      <c r="Q113" s="21"/>
      <c r="R113" s="22"/>
    </row>
    <row r="114" spans="1:18" ht="11.25" customHeight="1" outlineLevel="4">
      <c r="A114"/>
      <c r="B114" s="26" t="s">
        <v>240</v>
      </c>
      <c r="C114" s="27" t="s">
        <v>241</v>
      </c>
      <c r="D114" s="35" t="s">
        <v>242</v>
      </c>
      <c r="E114" s="35"/>
      <c r="F114" s="35"/>
      <c r="G114" s="35"/>
      <c r="H114" s="36">
        <v>1</v>
      </c>
      <c r="I114" s="36"/>
      <c r="J114" s="36">
        <v>2200</v>
      </c>
      <c r="K114" s="36"/>
      <c r="L114" s="28">
        <f aca="true" t="shared" si="20" ref="L114:L127">$L$17</f>
        <v>0</v>
      </c>
      <c r="M114" s="29">
        <f aca="true" t="shared" si="21" ref="M114:M127">J114*(1-L114/100)</f>
        <v>2200</v>
      </c>
      <c r="N114" s="32">
        <v>4690464014987</v>
      </c>
      <c r="O114" s="30"/>
      <c r="P114" s="30">
        <f aca="true" t="shared" si="22" ref="P114:P127">O114*J114</f>
        <v>0</v>
      </c>
      <c r="Q114" s="30">
        <f aca="true" t="shared" si="23" ref="Q114:Q127">P114-R114</f>
        <v>0</v>
      </c>
      <c r="R114" s="31">
        <f aca="true" t="shared" si="24" ref="R114:R127">M114*O114</f>
        <v>0</v>
      </c>
    </row>
    <row r="115" spans="1:18" ht="11.25" customHeight="1" outlineLevel="4">
      <c r="A115"/>
      <c r="B115" s="26" t="s">
        <v>243</v>
      </c>
      <c r="C115" s="27" t="s">
        <v>241</v>
      </c>
      <c r="D115" s="35" t="s">
        <v>244</v>
      </c>
      <c r="E115" s="35"/>
      <c r="F115" s="35"/>
      <c r="G115" s="35"/>
      <c r="H115" s="36">
        <v>1</v>
      </c>
      <c r="I115" s="36"/>
      <c r="J115" s="36">
        <v>2200</v>
      </c>
      <c r="K115" s="36"/>
      <c r="L115" s="28">
        <f t="shared" si="20"/>
        <v>0</v>
      </c>
      <c r="M115" s="29">
        <f t="shared" si="21"/>
        <v>2200</v>
      </c>
      <c r="N115" s="32">
        <v>4690464015021</v>
      </c>
      <c r="O115" s="30"/>
      <c r="P115" s="30">
        <f t="shared" si="22"/>
        <v>0</v>
      </c>
      <c r="Q115" s="30">
        <f t="shared" si="23"/>
        <v>0</v>
      </c>
      <c r="R115" s="31">
        <f t="shared" si="24"/>
        <v>0</v>
      </c>
    </row>
    <row r="116" spans="1:18" ht="11.25" customHeight="1" outlineLevel="4">
      <c r="A116"/>
      <c r="B116" s="26" t="s">
        <v>245</v>
      </c>
      <c r="C116" s="27" t="s">
        <v>246</v>
      </c>
      <c r="D116" s="35" t="s">
        <v>247</v>
      </c>
      <c r="E116" s="35"/>
      <c r="F116" s="35"/>
      <c r="G116" s="35"/>
      <c r="H116" s="36">
        <v>1</v>
      </c>
      <c r="I116" s="36"/>
      <c r="J116" s="36">
        <v>2200</v>
      </c>
      <c r="K116" s="36"/>
      <c r="L116" s="28">
        <f t="shared" si="20"/>
        <v>0</v>
      </c>
      <c r="M116" s="29">
        <f t="shared" si="21"/>
        <v>2200</v>
      </c>
      <c r="N116" s="32">
        <v>4690464015014</v>
      </c>
      <c r="O116" s="30"/>
      <c r="P116" s="30">
        <f t="shared" si="22"/>
        <v>0</v>
      </c>
      <c r="Q116" s="30">
        <f t="shared" si="23"/>
        <v>0</v>
      </c>
      <c r="R116" s="31">
        <f t="shared" si="24"/>
        <v>0</v>
      </c>
    </row>
    <row r="117" spans="1:18" ht="11.25" customHeight="1" outlineLevel="4">
      <c r="A117"/>
      <c r="B117" s="26" t="s">
        <v>248</v>
      </c>
      <c r="C117" s="27" t="s">
        <v>246</v>
      </c>
      <c r="D117" s="35" t="s">
        <v>249</v>
      </c>
      <c r="E117" s="35"/>
      <c r="F117" s="35"/>
      <c r="G117" s="35"/>
      <c r="H117" s="36">
        <v>2</v>
      </c>
      <c r="I117" s="36"/>
      <c r="J117" s="36">
        <v>2200</v>
      </c>
      <c r="K117" s="36"/>
      <c r="L117" s="28">
        <f t="shared" si="20"/>
        <v>0</v>
      </c>
      <c r="M117" s="29">
        <f t="shared" si="21"/>
        <v>2200</v>
      </c>
      <c r="N117" s="32">
        <v>4690464015007</v>
      </c>
      <c r="O117" s="30"/>
      <c r="P117" s="30">
        <f t="shared" si="22"/>
        <v>0</v>
      </c>
      <c r="Q117" s="30">
        <f t="shared" si="23"/>
        <v>0</v>
      </c>
      <c r="R117" s="31">
        <f t="shared" si="24"/>
        <v>0</v>
      </c>
    </row>
    <row r="118" spans="1:18" ht="11.25" customHeight="1" outlineLevel="4">
      <c r="A118"/>
      <c r="B118" s="26" t="s">
        <v>250</v>
      </c>
      <c r="C118" s="27" t="s">
        <v>251</v>
      </c>
      <c r="D118" s="35" t="s">
        <v>252</v>
      </c>
      <c r="E118" s="35"/>
      <c r="F118" s="35"/>
      <c r="G118" s="35"/>
      <c r="H118" s="36">
        <v>3</v>
      </c>
      <c r="I118" s="36"/>
      <c r="J118" s="36">
        <v>2200</v>
      </c>
      <c r="K118" s="36"/>
      <c r="L118" s="28">
        <f t="shared" si="20"/>
        <v>0</v>
      </c>
      <c r="M118" s="29">
        <f t="shared" si="21"/>
        <v>2200</v>
      </c>
      <c r="N118" s="32">
        <v>4690464014963</v>
      </c>
      <c r="O118" s="30"/>
      <c r="P118" s="30">
        <f t="shared" si="22"/>
        <v>0</v>
      </c>
      <c r="Q118" s="30">
        <f t="shared" si="23"/>
        <v>0</v>
      </c>
      <c r="R118" s="31">
        <f t="shared" si="24"/>
        <v>0</v>
      </c>
    </row>
    <row r="119" spans="1:18" ht="11.25" customHeight="1" outlineLevel="4">
      <c r="A119"/>
      <c r="B119" s="26" t="s">
        <v>253</v>
      </c>
      <c r="C119" s="27" t="s">
        <v>241</v>
      </c>
      <c r="D119" s="35" t="s">
        <v>254</v>
      </c>
      <c r="E119" s="35"/>
      <c r="F119" s="35"/>
      <c r="G119" s="35"/>
      <c r="H119" s="36">
        <v>8</v>
      </c>
      <c r="I119" s="36"/>
      <c r="J119" s="36">
        <v>2200</v>
      </c>
      <c r="K119" s="36"/>
      <c r="L119" s="28">
        <f t="shared" si="20"/>
        <v>0</v>
      </c>
      <c r="M119" s="29">
        <f t="shared" si="21"/>
        <v>2200</v>
      </c>
      <c r="N119" s="32">
        <v>4690464014987</v>
      </c>
      <c r="O119" s="30"/>
      <c r="P119" s="30">
        <f t="shared" si="22"/>
        <v>0</v>
      </c>
      <c r="Q119" s="30">
        <f t="shared" si="23"/>
        <v>0</v>
      </c>
      <c r="R119" s="31">
        <f t="shared" si="24"/>
        <v>0</v>
      </c>
    </row>
    <row r="120" spans="1:18" ht="11.25" customHeight="1" outlineLevel="4">
      <c r="A120"/>
      <c r="B120" s="26" t="s">
        <v>255</v>
      </c>
      <c r="C120" s="27" t="s">
        <v>241</v>
      </c>
      <c r="D120" s="35" t="s">
        <v>256</v>
      </c>
      <c r="E120" s="35"/>
      <c r="F120" s="35"/>
      <c r="G120" s="35"/>
      <c r="H120" s="36">
        <v>8</v>
      </c>
      <c r="I120" s="36"/>
      <c r="J120" s="36">
        <v>2200</v>
      </c>
      <c r="K120" s="36"/>
      <c r="L120" s="28">
        <f t="shared" si="20"/>
        <v>0</v>
      </c>
      <c r="M120" s="29">
        <f t="shared" si="21"/>
        <v>2200</v>
      </c>
      <c r="N120" s="32">
        <v>4690464015021</v>
      </c>
      <c r="O120" s="30"/>
      <c r="P120" s="30">
        <f t="shared" si="22"/>
        <v>0</v>
      </c>
      <c r="Q120" s="30">
        <f t="shared" si="23"/>
        <v>0</v>
      </c>
      <c r="R120" s="31">
        <f t="shared" si="24"/>
        <v>0</v>
      </c>
    </row>
    <row r="121" spans="1:18" ht="11.25" customHeight="1" outlineLevel="4">
      <c r="A121"/>
      <c r="B121" s="26" t="s">
        <v>257</v>
      </c>
      <c r="C121" s="27" t="s">
        <v>246</v>
      </c>
      <c r="D121" s="35" t="s">
        <v>258</v>
      </c>
      <c r="E121" s="35"/>
      <c r="F121" s="35"/>
      <c r="G121" s="35"/>
      <c r="H121" s="36">
        <v>10</v>
      </c>
      <c r="I121" s="36"/>
      <c r="J121" s="36">
        <v>2200</v>
      </c>
      <c r="K121" s="36"/>
      <c r="L121" s="28">
        <f t="shared" si="20"/>
        <v>0</v>
      </c>
      <c r="M121" s="29">
        <f t="shared" si="21"/>
        <v>2200</v>
      </c>
      <c r="N121" s="32">
        <v>4690464015014</v>
      </c>
      <c r="O121" s="30"/>
      <c r="P121" s="30">
        <f t="shared" si="22"/>
        <v>0</v>
      </c>
      <c r="Q121" s="30">
        <f t="shared" si="23"/>
        <v>0</v>
      </c>
      <c r="R121" s="31">
        <f t="shared" si="24"/>
        <v>0</v>
      </c>
    </row>
    <row r="122" spans="1:18" ht="11.25" customHeight="1" outlineLevel="4">
      <c r="A122"/>
      <c r="B122" s="26" t="s">
        <v>259</v>
      </c>
      <c r="C122" s="27" t="s">
        <v>246</v>
      </c>
      <c r="D122" s="35" t="s">
        <v>260</v>
      </c>
      <c r="E122" s="35"/>
      <c r="F122" s="35"/>
      <c r="G122" s="35"/>
      <c r="H122" s="36">
        <v>9</v>
      </c>
      <c r="I122" s="36"/>
      <c r="J122" s="36">
        <v>2200</v>
      </c>
      <c r="K122" s="36"/>
      <c r="L122" s="28">
        <f t="shared" si="20"/>
        <v>0</v>
      </c>
      <c r="M122" s="29">
        <f t="shared" si="21"/>
        <v>2200</v>
      </c>
      <c r="N122" s="32">
        <v>4690464015007</v>
      </c>
      <c r="O122" s="30"/>
      <c r="P122" s="30">
        <f t="shared" si="22"/>
        <v>0</v>
      </c>
      <c r="Q122" s="30">
        <f t="shared" si="23"/>
        <v>0</v>
      </c>
      <c r="R122" s="31">
        <f t="shared" si="24"/>
        <v>0</v>
      </c>
    </row>
    <row r="123" spans="1:18" ht="11.25" customHeight="1" outlineLevel="4">
      <c r="A123"/>
      <c r="B123" s="26" t="s">
        <v>261</v>
      </c>
      <c r="C123" s="27" t="s">
        <v>251</v>
      </c>
      <c r="D123" s="35" t="s">
        <v>262</v>
      </c>
      <c r="E123" s="35"/>
      <c r="F123" s="35"/>
      <c r="G123" s="35"/>
      <c r="H123" s="36">
        <v>9</v>
      </c>
      <c r="I123" s="36"/>
      <c r="J123" s="36">
        <v>2200</v>
      </c>
      <c r="K123" s="36"/>
      <c r="L123" s="28">
        <f t="shared" si="20"/>
        <v>0</v>
      </c>
      <c r="M123" s="29">
        <f t="shared" si="21"/>
        <v>2200</v>
      </c>
      <c r="N123" s="32">
        <v>4690464014963</v>
      </c>
      <c r="O123" s="30"/>
      <c r="P123" s="30">
        <f t="shared" si="22"/>
        <v>0</v>
      </c>
      <c r="Q123" s="30">
        <f t="shared" si="23"/>
        <v>0</v>
      </c>
      <c r="R123" s="31">
        <f t="shared" si="24"/>
        <v>0</v>
      </c>
    </row>
    <row r="124" spans="1:18" ht="11.25" customHeight="1" outlineLevel="4">
      <c r="A124"/>
      <c r="B124" s="26" t="s">
        <v>263</v>
      </c>
      <c r="C124" s="27" t="s">
        <v>241</v>
      </c>
      <c r="D124" s="35" t="s">
        <v>264</v>
      </c>
      <c r="E124" s="35"/>
      <c r="F124" s="35"/>
      <c r="G124" s="35"/>
      <c r="H124" s="36">
        <v>1</v>
      </c>
      <c r="I124" s="36"/>
      <c r="J124" s="36">
        <v>2200</v>
      </c>
      <c r="K124" s="36"/>
      <c r="L124" s="28">
        <f t="shared" si="20"/>
        <v>0</v>
      </c>
      <c r="M124" s="29">
        <f t="shared" si="21"/>
        <v>2200</v>
      </c>
      <c r="N124" s="32">
        <v>4690464014987</v>
      </c>
      <c r="O124" s="30"/>
      <c r="P124" s="30">
        <f t="shared" si="22"/>
        <v>0</v>
      </c>
      <c r="Q124" s="30">
        <f t="shared" si="23"/>
        <v>0</v>
      </c>
      <c r="R124" s="31">
        <f t="shared" si="24"/>
        <v>0</v>
      </c>
    </row>
    <row r="125" spans="1:18" ht="11.25" customHeight="1" outlineLevel="4">
      <c r="A125"/>
      <c r="B125" s="26" t="s">
        <v>265</v>
      </c>
      <c r="C125" s="27" t="s">
        <v>241</v>
      </c>
      <c r="D125" s="35" t="s">
        <v>266</v>
      </c>
      <c r="E125" s="35"/>
      <c r="F125" s="35"/>
      <c r="G125" s="35"/>
      <c r="H125" s="36">
        <v>1</v>
      </c>
      <c r="I125" s="36"/>
      <c r="J125" s="36">
        <v>2200</v>
      </c>
      <c r="K125" s="36"/>
      <c r="L125" s="28">
        <f t="shared" si="20"/>
        <v>0</v>
      </c>
      <c r="M125" s="29">
        <f t="shared" si="21"/>
        <v>2200</v>
      </c>
      <c r="N125" s="32">
        <v>4690464015021</v>
      </c>
      <c r="O125" s="30"/>
      <c r="P125" s="30">
        <f t="shared" si="22"/>
        <v>0</v>
      </c>
      <c r="Q125" s="30">
        <f t="shared" si="23"/>
        <v>0</v>
      </c>
      <c r="R125" s="31">
        <f t="shared" si="24"/>
        <v>0</v>
      </c>
    </row>
    <row r="126" spans="1:18" ht="11.25" customHeight="1" outlineLevel="4">
      <c r="A126"/>
      <c r="B126" s="26" t="s">
        <v>267</v>
      </c>
      <c r="C126" s="27" t="s">
        <v>246</v>
      </c>
      <c r="D126" s="35" t="s">
        <v>268</v>
      </c>
      <c r="E126" s="35"/>
      <c r="F126" s="35"/>
      <c r="G126" s="35"/>
      <c r="H126" s="36">
        <v>1</v>
      </c>
      <c r="I126" s="36"/>
      <c r="J126" s="36">
        <v>2200</v>
      </c>
      <c r="K126" s="36"/>
      <c r="L126" s="28">
        <f t="shared" si="20"/>
        <v>0</v>
      </c>
      <c r="M126" s="29">
        <f t="shared" si="21"/>
        <v>2200</v>
      </c>
      <c r="N126" s="32">
        <v>4690464015014</v>
      </c>
      <c r="O126" s="30"/>
      <c r="P126" s="30">
        <f t="shared" si="22"/>
        <v>0</v>
      </c>
      <c r="Q126" s="30">
        <f t="shared" si="23"/>
        <v>0</v>
      </c>
      <c r="R126" s="31">
        <f t="shared" si="24"/>
        <v>0</v>
      </c>
    </row>
    <row r="127" spans="1:18" ht="11.25" customHeight="1" outlineLevel="4">
      <c r="A127"/>
      <c r="B127" s="26" t="s">
        <v>269</v>
      </c>
      <c r="C127" s="27" t="s">
        <v>246</v>
      </c>
      <c r="D127" s="35" t="s">
        <v>270</v>
      </c>
      <c r="E127" s="35"/>
      <c r="F127" s="35"/>
      <c r="G127" s="35"/>
      <c r="H127" s="36">
        <v>1</v>
      </c>
      <c r="I127" s="36"/>
      <c r="J127" s="36">
        <v>2200</v>
      </c>
      <c r="K127" s="36"/>
      <c r="L127" s="28">
        <f t="shared" si="20"/>
        <v>0</v>
      </c>
      <c r="M127" s="29">
        <f t="shared" si="21"/>
        <v>2200</v>
      </c>
      <c r="N127" s="32">
        <v>4690464015007</v>
      </c>
      <c r="O127" s="30"/>
      <c r="P127" s="30">
        <f t="shared" si="22"/>
        <v>0</v>
      </c>
      <c r="Q127" s="30">
        <f t="shared" si="23"/>
        <v>0</v>
      </c>
      <c r="R127" s="31">
        <f t="shared" si="24"/>
        <v>0</v>
      </c>
    </row>
    <row r="128" spans="1:18" ht="11.25" customHeight="1" outlineLevel="3">
      <c r="A128"/>
      <c r="B128" s="16"/>
      <c r="C128" s="25"/>
      <c r="D128" s="37" t="s">
        <v>271</v>
      </c>
      <c r="E128" s="37"/>
      <c r="F128" s="37"/>
      <c r="G128" s="37"/>
      <c r="H128" s="19"/>
      <c r="I128" s="18"/>
      <c r="J128" s="19"/>
      <c r="K128" s="18"/>
      <c r="L128" s="20"/>
      <c r="M128" s="17"/>
      <c r="N128" s="20"/>
      <c r="O128" s="21"/>
      <c r="P128" s="21"/>
      <c r="Q128" s="21"/>
      <c r="R128" s="22"/>
    </row>
    <row r="129" spans="1:18" ht="11.25" customHeight="1" outlineLevel="4">
      <c r="A129"/>
      <c r="B129" s="26" t="s">
        <v>272</v>
      </c>
      <c r="C129" s="27" t="s">
        <v>273</v>
      </c>
      <c r="D129" s="35" t="s">
        <v>274</v>
      </c>
      <c r="E129" s="35"/>
      <c r="F129" s="35"/>
      <c r="G129" s="35"/>
      <c r="H129" s="36">
        <v>25</v>
      </c>
      <c r="I129" s="36"/>
      <c r="J129" s="36">
        <v>2200</v>
      </c>
      <c r="K129" s="36"/>
      <c r="L129" s="28">
        <f aca="true" t="shared" si="25" ref="L129:L143">$L$17</f>
        <v>0</v>
      </c>
      <c r="M129" s="29">
        <f aca="true" t="shared" si="26" ref="M129:M143">J129*(1-L129/100)</f>
        <v>2200</v>
      </c>
      <c r="N129" s="32">
        <v>4690464014741</v>
      </c>
      <c r="O129" s="30"/>
      <c r="P129" s="30">
        <f aca="true" t="shared" si="27" ref="P129:P143">O129*J129</f>
        <v>0</v>
      </c>
      <c r="Q129" s="30">
        <f aca="true" t="shared" si="28" ref="Q129:Q143">P129-R129</f>
        <v>0</v>
      </c>
      <c r="R129" s="31">
        <f aca="true" t="shared" si="29" ref="R129:R143">M129*O129</f>
        <v>0</v>
      </c>
    </row>
    <row r="130" spans="1:18" ht="11.25" customHeight="1" outlineLevel="4">
      <c r="A130"/>
      <c r="B130" s="26" t="s">
        <v>275</v>
      </c>
      <c r="C130" s="27" t="s">
        <v>273</v>
      </c>
      <c r="D130" s="35" t="s">
        <v>276</v>
      </c>
      <c r="E130" s="35"/>
      <c r="F130" s="35"/>
      <c r="G130" s="35"/>
      <c r="H130" s="36">
        <v>25</v>
      </c>
      <c r="I130" s="36"/>
      <c r="J130" s="36">
        <v>2200</v>
      </c>
      <c r="K130" s="36"/>
      <c r="L130" s="28">
        <f t="shared" si="25"/>
        <v>0</v>
      </c>
      <c r="M130" s="29">
        <f t="shared" si="26"/>
        <v>2200</v>
      </c>
      <c r="N130" s="32">
        <v>4690464014758</v>
      </c>
      <c r="O130" s="30"/>
      <c r="P130" s="30">
        <f t="shared" si="27"/>
        <v>0</v>
      </c>
      <c r="Q130" s="30">
        <f t="shared" si="28"/>
        <v>0</v>
      </c>
      <c r="R130" s="31">
        <f t="shared" si="29"/>
        <v>0</v>
      </c>
    </row>
    <row r="131" spans="1:18" ht="11.25" customHeight="1" outlineLevel="4">
      <c r="A131"/>
      <c r="B131" s="26" t="s">
        <v>277</v>
      </c>
      <c r="C131" s="27" t="s">
        <v>278</v>
      </c>
      <c r="D131" s="35" t="s">
        <v>279</v>
      </c>
      <c r="E131" s="35"/>
      <c r="F131" s="35"/>
      <c r="G131" s="35"/>
      <c r="H131" s="36">
        <v>25</v>
      </c>
      <c r="I131" s="36"/>
      <c r="J131" s="36">
        <v>2200</v>
      </c>
      <c r="K131" s="36"/>
      <c r="L131" s="28">
        <f t="shared" si="25"/>
        <v>0</v>
      </c>
      <c r="M131" s="29">
        <f t="shared" si="26"/>
        <v>2200</v>
      </c>
      <c r="N131" s="32">
        <v>4690464014765</v>
      </c>
      <c r="O131" s="30"/>
      <c r="P131" s="30">
        <f t="shared" si="27"/>
        <v>0</v>
      </c>
      <c r="Q131" s="30">
        <f t="shared" si="28"/>
        <v>0</v>
      </c>
      <c r="R131" s="31">
        <f t="shared" si="29"/>
        <v>0</v>
      </c>
    </row>
    <row r="132" spans="1:18" ht="11.25" customHeight="1" outlineLevel="4">
      <c r="A132"/>
      <c r="B132" s="26" t="s">
        <v>280</v>
      </c>
      <c r="C132" s="27" t="s">
        <v>281</v>
      </c>
      <c r="D132" s="35" t="s">
        <v>282</v>
      </c>
      <c r="E132" s="35"/>
      <c r="F132" s="35"/>
      <c r="G132" s="35"/>
      <c r="H132" s="36">
        <v>25</v>
      </c>
      <c r="I132" s="36"/>
      <c r="J132" s="36">
        <v>2200</v>
      </c>
      <c r="K132" s="36"/>
      <c r="L132" s="28">
        <f t="shared" si="25"/>
        <v>0</v>
      </c>
      <c r="M132" s="29">
        <f t="shared" si="26"/>
        <v>2200</v>
      </c>
      <c r="N132" s="32">
        <v>4690464014772</v>
      </c>
      <c r="O132" s="30"/>
      <c r="P132" s="30">
        <f t="shared" si="27"/>
        <v>0</v>
      </c>
      <c r="Q132" s="30">
        <f t="shared" si="28"/>
        <v>0</v>
      </c>
      <c r="R132" s="31">
        <f t="shared" si="29"/>
        <v>0</v>
      </c>
    </row>
    <row r="133" spans="1:18" ht="11.25" customHeight="1" outlineLevel="4">
      <c r="A133"/>
      <c r="B133" s="26" t="s">
        <v>283</v>
      </c>
      <c r="C133" s="27" t="s">
        <v>284</v>
      </c>
      <c r="D133" s="35" t="s">
        <v>285</v>
      </c>
      <c r="E133" s="35"/>
      <c r="F133" s="35"/>
      <c r="G133" s="35"/>
      <c r="H133" s="36">
        <v>26</v>
      </c>
      <c r="I133" s="36"/>
      <c r="J133" s="36">
        <v>2200</v>
      </c>
      <c r="K133" s="36"/>
      <c r="L133" s="28">
        <f t="shared" si="25"/>
        <v>0</v>
      </c>
      <c r="M133" s="29">
        <f t="shared" si="26"/>
        <v>2200</v>
      </c>
      <c r="N133" s="32">
        <v>4690464014789</v>
      </c>
      <c r="O133" s="30"/>
      <c r="P133" s="30">
        <f t="shared" si="27"/>
        <v>0</v>
      </c>
      <c r="Q133" s="30">
        <f t="shared" si="28"/>
        <v>0</v>
      </c>
      <c r="R133" s="31">
        <f t="shared" si="29"/>
        <v>0</v>
      </c>
    </row>
    <row r="134" spans="1:18" ht="11.25" customHeight="1" outlineLevel="4">
      <c r="A134"/>
      <c r="B134" s="26" t="s">
        <v>286</v>
      </c>
      <c r="C134" s="27" t="s">
        <v>273</v>
      </c>
      <c r="D134" s="35" t="s">
        <v>287</v>
      </c>
      <c r="E134" s="35"/>
      <c r="F134" s="35"/>
      <c r="G134" s="35"/>
      <c r="H134" s="36">
        <v>17</v>
      </c>
      <c r="I134" s="36"/>
      <c r="J134" s="36">
        <v>2200</v>
      </c>
      <c r="K134" s="36"/>
      <c r="L134" s="28">
        <f t="shared" si="25"/>
        <v>0</v>
      </c>
      <c r="M134" s="29">
        <f t="shared" si="26"/>
        <v>2200</v>
      </c>
      <c r="N134" s="32">
        <v>4690464014741</v>
      </c>
      <c r="O134" s="30"/>
      <c r="P134" s="30">
        <f t="shared" si="27"/>
        <v>0</v>
      </c>
      <c r="Q134" s="30">
        <f t="shared" si="28"/>
        <v>0</v>
      </c>
      <c r="R134" s="31">
        <f t="shared" si="29"/>
        <v>0</v>
      </c>
    </row>
    <row r="135" spans="1:18" ht="11.25" customHeight="1" outlineLevel="4">
      <c r="A135"/>
      <c r="B135" s="26" t="s">
        <v>288</v>
      </c>
      <c r="C135" s="27" t="s">
        <v>273</v>
      </c>
      <c r="D135" s="35" t="s">
        <v>289</v>
      </c>
      <c r="E135" s="35"/>
      <c r="F135" s="35"/>
      <c r="G135" s="35"/>
      <c r="H135" s="36">
        <v>14</v>
      </c>
      <c r="I135" s="36"/>
      <c r="J135" s="36">
        <v>2200</v>
      </c>
      <c r="K135" s="36"/>
      <c r="L135" s="28">
        <f t="shared" si="25"/>
        <v>0</v>
      </c>
      <c r="M135" s="29">
        <f t="shared" si="26"/>
        <v>2200</v>
      </c>
      <c r="N135" s="32">
        <v>4690464014758</v>
      </c>
      <c r="O135" s="30"/>
      <c r="P135" s="30">
        <f t="shared" si="27"/>
        <v>0</v>
      </c>
      <c r="Q135" s="30">
        <f t="shared" si="28"/>
        <v>0</v>
      </c>
      <c r="R135" s="31">
        <f t="shared" si="29"/>
        <v>0</v>
      </c>
    </row>
    <row r="136" spans="1:18" ht="11.25" customHeight="1" outlineLevel="4">
      <c r="A136"/>
      <c r="B136" s="26" t="s">
        <v>290</v>
      </c>
      <c r="C136" s="27" t="s">
        <v>278</v>
      </c>
      <c r="D136" s="35" t="s">
        <v>291</v>
      </c>
      <c r="E136" s="35"/>
      <c r="F136" s="35"/>
      <c r="G136" s="35"/>
      <c r="H136" s="36">
        <v>17</v>
      </c>
      <c r="I136" s="36"/>
      <c r="J136" s="36">
        <v>2200</v>
      </c>
      <c r="K136" s="36"/>
      <c r="L136" s="28">
        <f t="shared" si="25"/>
        <v>0</v>
      </c>
      <c r="M136" s="29">
        <f t="shared" si="26"/>
        <v>2200</v>
      </c>
      <c r="N136" s="32">
        <v>4690464014765</v>
      </c>
      <c r="O136" s="30"/>
      <c r="P136" s="30">
        <f t="shared" si="27"/>
        <v>0</v>
      </c>
      <c r="Q136" s="30">
        <f t="shared" si="28"/>
        <v>0</v>
      </c>
      <c r="R136" s="31">
        <f t="shared" si="29"/>
        <v>0</v>
      </c>
    </row>
    <row r="137" spans="1:18" ht="11.25" customHeight="1" outlineLevel="4">
      <c r="A137"/>
      <c r="B137" s="26" t="s">
        <v>292</v>
      </c>
      <c r="C137" s="27" t="s">
        <v>281</v>
      </c>
      <c r="D137" s="35" t="s">
        <v>293</v>
      </c>
      <c r="E137" s="35"/>
      <c r="F137" s="35"/>
      <c r="G137" s="35"/>
      <c r="H137" s="36">
        <v>16</v>
      </c>
      <c r="I137" s="36"/>
      <c r="J137" s="36">
        <v>2200</v>
      </c>
      <c r="K137" s="36"/>
      <c r="L137" s="28">
        <f t="shared" si="25"/>
        <v>0</v>
      </c>
      <c r="M137" s="29">
        <f t="shared" si="26"/>
        <v>2200</v>
      </c>
      <c r="N137" s="32">
        <v>4690464014772</v>
      </c>
      <c r="O137" s="30"/>
      <c r="P137" s="30">
        <f t="shared" si="27"/>
        <v>0</v>
      </c>
      <c r="Q137" s="30">
        <f t="shared" si="28"/>
        <v>0</v>
      </c>
      <c r="R137" s="31">
        <f t="shared" si="29"/>
        <v>0</v>
      </c>
    </row>
    <row r="138" spans="1:18" ht="11.25" customHeight="1" outlineLevel="4">
      <c r="A138"/>
      <c r="B138" s="26" t="s">
        <v>294</v>
      </c>
      <c r="C138" s="27" t="s">
        <v>284</v>
      </c>
      <c r="D138" s="35" t="s">
        <v>295</v>
      </c>
      <c r="E138" s="35"/>
      <c r="F138" s="35"/>
      <c r="G138" s="35"/>
      <c r="H138" s="36">
        <v>14</v>
      </c>
      <c r="I138" s="36"/>
      <c r="J138" s="36">
        <v>2200</v>
      </c>
      <c r="K138" s="36"/>
      <c r="L138" s="28">
        <f t="shared" si="25"/>
        <v>0</v>
      </c>
      <c r="M138" s="29">
        <f t="shared" si="26"/>
        <v>2200</v>
      </c>
      <c r="N138" s="32">
        <v>4690464014789</v>
      </c>
      <c r="O138" s="30"/>
      <c r="P138" s="30">
        <f t="shared" si="27"/>
        <v>0</v>
      </c>
      <c r="Q138" s="30">
        <f t="shared" si="28"/>
        <v>0</v>
      </c>
      <c r="R138" s="31">
        <f t="shared" si="29"/>
        <v>0</v>
      </c>
    </row>
    <row r="139" spans="1:18" ht="11.25" customHeight="1" outlineLevel="4">
      <c r="A139"/>
      <c r="B139" s="26" t="s">
        <v>296</v>
      </c>
      <c r="C139" s="27" t="s">
        <v>273</v>
      </c>
      <c r="D139" s="35" t="s">
        <v>297</v>
      </c>
      <c r="E139" s="35"/>
      <c r="F139" s="35"/>
      <c r="G139" s="35"/>
      <c r="H139" s="36">
        <v>50</v>
      </c>
      <c r="I139" s="36"/>
      <c r="J139" s="36">
        <v>2200</v>
      </c>
      <c r="K139" s="36"/>
      <c r="L139" s="28">
        <f t="shared" si="25"/>
        <v>0</v>
      </c>
      <c r="M139" s="29">
        <f t="shared" si="26"/>
        <v>2200</v>
      </c>
      <c r="N139" s="32">
        <v>4690464014741</v>
      </c>
      <c r="O139" s="30"/>
      <c r="P139" s="30">
        <f t="shared" si="27"/>
        <v>0</v>
      </c>
      <c r="Q139" s="30">
        <f t="shared" si="28"/>
        <v>0</v>
      </c>
      <c r="R139" s="31">
        <f t="shared" si="29"/>
        <v>0</v>
      </c>
    </row>
    <row r="140" spans="1:18" ht="11.25" customHeight="1" outlineLevel="4">
      <c r="A140"/>
      <c r="B140" s="26" t="s">
        <v>298</v>
      </c>
      <c r="C140" s="27" t="s">
        <v>273</v>
      </c>
      <c r="D140" s="35" t="s">
        <v>299</v>
      </c>
      <c r="E140" s="35"/>
      <c r="F140" s="35"/>
      <c r="G140" s="35"/>
      <c r="H140" s="36">
        <v>48</v>
      </c>
      <c r="I140" s="36"/>
      <c r="J140" s="36">
        <v>2200</v>
      </c>
      <c r="K140" s="36"/>
      <c r="L140" s="28">
        <f t="shared" si="25"/>
        <v>0</v>
      </c>
      <c r="M140" s="29">
        <f t="shared" si="26"/>
        <v>2200</v>
      </c>
      <c r="N140" s="32">
        <v>4690464014758</v>
      </c>
      <c r="O140" s="30"/>
      <c r="P140" s="30">
        <f t="shared" si="27"/>
        <v>0</v>
      </c>
      <c r="Q140" s="30">
        <f t="shared" si="28"/>
        <v>0</v>
      </c>
      <c r="R140" s="31">
        <f t="shared" si="29"/>
        <v>0</v>
      </c>
    </row>
    <row r="141" spans="1:18" ht="11.25" customHeight="1" outlineLevel="4">
      <c r="A141"/>
      <c r="B141" s="26" t="s">
        <v>300</v>
      </c>
      <c r="C141" s="27" t="s">
        <v>278</v>
      </c>
      <c r="D141" s="35" t="s">
        <v>301</v>
      </c>
      <c r="E141" s="35"/>
      <c r="F141" s="35"/>
      <c r="G141" s="35"/>
      <c r="H141" s="36">
        <v>48</v>
      </c>
      <c r="I141" s="36"/>
      <c r="J141" s="36">
        <v>2200</v>
      </c>
      <c r="K141" s="36"/>
      <c r="L141" s="28">
        <f t="shared" si="25"/>
        <v>0</v>
      </c>
      <c r="M141" s="29">
        <f t="shared" si="26"/>
        <v>2200</v>
      </c>
      <c r="N141" s="32">
        <v>4690464014765</v>
      </c>
      <c r="O141" s="30"/>
      <c r="P141" s="30">
        <f t="shared" si="27"/>
        <v>0</v>
      </c>
      <c r="Q141" s="30">
        <f t="shared" si="28"/>
        <v>0</v>
      </c>
      <c r="R141" s="31">
        <f t="shared" si="29"/>
        <v>0</v>
      </c>
    </row>
    <row r="142" spans="1:18" ht="11.25" customHeight="1" outlineLevel="4">
      <c r="A142"/>
      <c r="B142" s="26" t="s">
        <v>302</v>
      </c>
      <c r="C142" s="27" t="s">
        <v>281</v>
      </c>
      <c r="D142" s="35" t="s">
        <v>303</v>
      </c>
      <c r="E142" s="35"/>
      <c r="F142" s="35"/>
      <c r="G142" s="35"/>
      <c r="H142" s="36">
        <v>49</v>
      </c>
      <c r="I142" s="36"/>
      <c r="J142" s="36">
        <v>2200</v>
      </c>
      <c r="K142" s="36"/>
      <c r="L142" s="28">
        <f t="shared" si="25"/>
        <v>0</v>
      </c>
      <c r="M142" s="29">
        <f t="shared" si="26"/>
        <v>2200</v>
      </c>
      <c r="N142" s="32">
        <v>4690464014772</v>
      </c>
      <c r="O142" s="30"/>
      <c r="P142" s="30">
        <f t="shared" si="27"/>
        <v>0</v>
      </c>
      <c r="Q142" s="30">
        <f t="shared" si="28"/>
        <v>0</v>
      </c>
      <c r="R142" s="31">
        <f t="shared" si="29"/>
        <v>0</v>
      </c>
    </row>
    <row r="143" spans="1:18" ht="11.25" customHeight="1" outlineLevel="4">
      <c r="A143"/>
      <c r="B143" s="26" t="s">
        <v>304</v>
      </c>
      <c r="C143" s="27" t="s">
        <v>284</v>
      </c>
      <c r="D143" s="35" t="s">
        <v>305</v>
      </c>
      <c r="E143" s="35"/>
      <c r="F143" s="35"/>
      <c r="G143" s="35"/>
      <c r="H143" s="36">
        <v>49</v>
      </c>
      <c r="I143" s="36"/>
      <c r="J143" s="36">
        <v>2200</v>
      </c>
      <c r="K143" s="36"/>
      <c r="L143" s="28">
        <f t="shared" si="25"/>
        <v>0</v>
      </c>
      <c r="M143" s="29">
        <f t="shared" si="26"/>
        <v>2200</v>
      </c>
      <c r="N143" s="32">
        <v>4690464014789</v>
      </c>
      <c r="O143" s="30"/>
      <c r="P143" s="30">
        <f t="shared" si="27"/>
        <v>0</v>
      </c>
      <c r="Q143" s="30">
        <f t="shared" si="28"/>
        <v>0</v>
      </c>
      <c r="R143" s="31">
        <f t="shared" si="29"/>
        <v>0</v>
      </c>
    </row>
    <row r="144" spans="1:18" ht="11.25" customHeight="1" outlineLevel="3">
      <c r="A144"/>
      <c r="B144" s="16"/>
      <c r="C144" s="25"/>
      <c r="D144" s="37" t="s">
        <v>306</v>
      </c>
      <c r="E144" s="37"/>
      <c r="F144" s="37"/>
      <c r="G144" s="37"/>
      <c r="H144" s="19"/>
      <c r="I144" s="18"/>
      <c r="J144" s="19"/>
      <c r="K144" s="18"/>
      <c r="L144" s="20"/>
      <c r="M144" s="17"/>
      <c r="N144" s="20"/>
      <c r="O144" s="21"/>
      <c r="P144" s="21"/>
      <c r="Q144" s="21"/>
      <c r="R144" s="22"/>
    </row>
    <row r="145" spans="1:18" ht="11.25" customHeight="1" outlineLevel="4">
      <c r="A145"/>
      <c r="B145" s="26" t="s">
        <v>307</v>
      </c>
      <c r="C145" s="27" t="s">
        <v>308</v>
      </c>
      <c r="D145" s="35" t="s">
        <v>309</v>
      </c>
      <c r="E145" s="35"/>
      <c r="F145" s="35"/>
      <c r="G145" s="35"/>
      <c r="H145" s="36">
        <v>19</v>
      </c>
      <c r="I145" s="36"/>
      <c r="J145" s="36">
        <v>1800</v>
      </c>
      <c r="K145" s="36"/>
      <c r="L145" s="28">
        <f aca="true" t="shared" si="30" ref="L145:L153">$L$17</f>
        <v>0</v>
      </c>
      <c r="M145" s="29">
        <f aca="true" t="shared" si="31" ref="M145:M153">J145*(1-L145/100)</f>
        <v>1800</v>
      </c>
      <c r="N145" s="32">
        <v>4690464015106</v>
      </c>
      <c r="O145" s="30"/>
      <c r="P145" s="30">
        <f aca="true" t="shared" si="32" ref="P145:P153">O145*J145</f>
        <v>0</v>
      </c>
      <c r="Q145" s="30">
        <f aca="true" t="shared" si="33" ref="Q145:Q153">P145-R145</f>
        <v>0</v>
      </c>
      <c r="R145" s="31">
        <f aca="true" t="shared" si="34" ref="R145:R153">M145*O145</f>
        <v>0</v>
      </c>
    </row>
    <row r="146" spans="1:18" ht="11.25" customHeight="1" outlineLevel="4">
      <c r="A146"/>
      <c r="B146" s="26" t="s">
        <v>310</v>
      </c>
      <c r="C146" s="27" t="s">
        <v>311</v>
      </c>
      <c r="D146" s="35" t="s">
        <v>312</v>
      </c>
      <c r="E146" s="35"/>
      <c r="F146" s="35"/>
      <c r="G146" s="35"/>
      <c r="H146" s="36">
        <v>19</v>
      </c>
      <c r="I146" s="36"/>
      <c r="J146" s="36">
        <v>1800</v>
      </c>
      <c r="K146" s="36"/>
      <c r="L146" s="28">
        <f t="shared" si="30"/>
        <v>0</v>
      </c>
      <c r="M146" s="29">
        <f t="shared" si="31"/>
        <v>1800</v>
      </c>
      <c r="N146" s="32">
        <v>4690464015113</v>
      </c>
      <c r="O146" s="30"/>
      <c r="P146" s="30">
        <f t="shared" si="32"/>
        <v>0</v>
      </c>
      <c r="Q146" s="30">
        <f t="shared" si="33"/>
        <v>0</v>
      </c>
      <c r="R146" s="31">
        <f t="shared" si="34"/>
        <v>0</v>
      </c>
    </row>
    <row r="147" spans="1:18" ht="11.25" customHeight="1" outlineLevel="4">
      <c r="A147"/>
      <c r="B147" s="26" t="s">
        <v>313</v>
      </c>
      <c r="C147" s="27" t="s">
        <v>314</v>
      </c>
      <c r="D147" s="35" t="s">
        <v>315</v>
      </c>
      <c r="E147" s="35"/>
      <c r="F147" s="35"/>
      <c r="G147" s="35"/>
      <c r="H147" s="36">
        <v>17</v>
      </c>
      <c r="I147" s="36"/>
      <c r="J147" s="36">
        <v>1800</v>
      </c>
      <c r="K147" s="36"/>
      <c r="L147" s="28">
        <f t="shared" si="30"/>
        <v>0</v>
      </c>
      <c r="M147" s="29">
        <f t="shared" si="31"/>
        <v>1800</v>
      </c>
      <c r="N147" s="32">
        <v>4690464015120</v>
      </c>
      <c r="O147" s="30"/>
      <c r="P147" s="30">
        <f t="shared" si="32"/>
        <v>0</v>
      </c>
      <c r="Q147" s="30">
        <f t="shared" si="33"/>
        <v>0</v>
      </c>
      <c r="R147" s="31">
        <f t="shared" si="34"/>
        <v>0</v>
      </c>
    </row>
    <row r="148" spans="1:18" ht="11.25" customHeight="1" outlineLevel="4">
      <c r="A148"/>
      <c r="B148" s="26" t="s">
        <v>316</v>
      </c>
      <c r="C148" s="27" t="s">
        <v>317</v>
      </c>
      <c r="D148" s="35" t="s">
        <v>318</v>
      </c>
      <c r="E148" s="35"/>
      <c r="F148" s="35"/>
      <c r="G148" s="35"/>
      <c r="H148" s="36">
        <v>15</v>
      </c>
      <c r="I148" s="36"/>
      <c r="J148" s="36">
        <v>1800</v>
      </c>
      <c r="K148" s="36"/>
      <c r="L148" s="28">
        <f t="shared" si="30"/>
        <v>0</v>
      </c>
      <c r="M148" s="29">
        <f t="shared" si="31"/>
        <v>1800</v>
      </c>
      <c r="N148" s="32">
        <v>4690464015137</v>
      </c>
      <c r="O148" s="30"/>
      <c r="P148" s="30">
        <f t="shared" si="32"/>
        <v>0</v>
      </c>
      <c r="Q148" s="30">
        <f t="shared" si="33"/>
        <v>0</v>
      </c>
      <c r="R148" s="31">
        <f t="shared" si="34"/>
        <v>0</v>
      </c>
    </row>
    <row r="149" spans="1:18" ht="11.25" customHeight="1" outlineLevel="4">
      <c r="A149"/>
      <c r="B149" s="26" t="s">
        <v>319</v>
      </c>
      <c r="C149" s="27" t="s">
        <v>308</v>
      </c>
      <c r="D149" s="35" t="s">
        <v>320</v>
      </c>
      <c r="E149" s="35"/>
      <c r="F149" s="35"/>
      <c r="G149" s="35"/>
      <c r="H149" s="36">
        <v>1</v>
      </c>
      <c r="I149" s="36"/>
      <c r="J149" s="36">
        <v>1800</v>
      </c>
      <c r="K149" s="36"/>
      <c r="L149" s="28">
        <f t="shared" si="30"/>
        <v>0</v>
      </c>
      <c r="M149" s="29">
        <f t="shared" si="31"/>
        <v>1800</v>
      </c>
      <c r="N149" s="32">
        <v>4690464015106</v>
      </c>
      <c r="O149" s="30"/>
      <c r="P149" s="30">
        <f t="shared" si="32"/>
        <v>0</v>
      </c>
      <c r="Q149" s="30">
        <f t="shared" si="33"/>
        <v>0</v>
      </c>
      <c r="R149" s="31">
        <f t="shared" si="34"/>
        <v>0</v>
      </c>
    </row>
    <row r="150" spans="1:18" ht="11.25" customHeight="1" outlineLevel="4">
      <c r="A150"/>
      <c r="B150" s="26" t="s">
        <v>321</v>
      </c>
      <c r="C150" s="27" t="s">
        <v>308</v>
      </c>
      <c r="D150" s="35" t="s">
        <v>322</v>
      </c>
      <c r="E150" s="35"/>
      <c r="F150" s="35"/>
      <c r="G150" s="35"/>
      <c r="H150" s="36">
        <v>10</v>
      </c>
      <c r="I150" s="36"/>
      <c r="J150" s="36">
        <v>1800</v>
      </c>
      <c r="K150" s="36"/>
      <c r="L150" s="28">
        <f t="shared" si="30"/>
        <v>0</v>
      </c>
      <c r="M150" s="29">
        <f t="shared" si="31"/>
        <v>1800</v>
      </c>
      <c r="N150" s="32">
        <v>4690464015106</v>
      </c>
      <c r="O150" s="30"/>
      <c r="P150" s="30">
        <f t="shared" si="32"/>
        <v>0</v>
      </c>
      <c r="Q150" s="30">
        <f t="shared" si="33"/>
        <v>0</v>
      </c>
      <c r="R150" s="31">
        <f t="shared" si="34"/>
        <v>0</v>
      </c>
    </row>
    <row r="151" spans="1:18" ht="11.25" customHeight="1" outlineLevel="4">
      <c r="A151"/>
      <c r="B151" s="26" t="s">
        <v>323</v>
      </c>
      <c r="C151" s="27" t="s">
        <v>311</v>
      </c>
      <c r="D151" s="35" t="s">
        <v>324</v>
      </c>
      <c r="E151" s="35"/>
      <c r="F151" s="35"/>
      <c r="G151" s="35"/>
      <c r="H151" s="36">
        <v>10</v>
      </c>
      <c r="I151" s="36"/>
      <c r="J151" s="36">
        <v>1800</v>
      </c>
      <c r="K151" s="36"/>
      <c r="L151" s="28">
        <f t="shared" si="30"/>
        <v>0</v>
      </c>
      <c r="M151" s="29">
        <f t="shared" si="31"/>
        <v>1800</v>
      </c>
      <c r="N151" s="32">
        <v>4690464015113</v>
      </c>
      <c r="O151" s="30"/>
      <c r="P151" s="30">
        <f t="shared" si="32"/>
        <v>0</v>
      </c>
      <c r="Q151" s="30">
        <f t="shared" si="33"/>
        <v>0</v>
      </c>
      <c r="R151" s="31">
        <f t="shared" si="34"/>
        <v>0</v>
      </c>
    </row>
    <row r="152" spans="1:18" ht="11.25" customHeight="1" outlineLevel="4">
      <c r="A152"/>
      <c r="B152" s="26" t="s">
        <v>325</v>
      </c>
      <c r="C152" s="27" t="s">
        <v>314</v>
      </c>
      <c r="D152" s="35" t="s">
        <v>326</v>
      </c>
      <c r="E152" s="35"/>
      <c r="F152" s="35"/>
      <c r="G152" s="35"/>
      <c r="H152" s="36">
        <v>10</v>
      </c>
      <c r="I152" s="36"/>
      <c r="J152" s="36">
        <v>1800</v>
      </c>
      <c r="K152" s="36"/>
      <c r="L152" s="28">
        <f t="shared" si="30"/>
        <v>0</v>
      </c>
      <c r="M152" s="29">
        <f t="shared" si="31"/>
        <v>1800</v>
      </c>
      <c r="N152" s="32">
        <v>4690464015120</v>
      </c>
      <c r="O152" s="30"/>
      <c r="P152" s="30">
        <f t="shared" si="32"/>
        <v>0</v>
      </c>
      <c r="Q152" s="30">
        <f t="shared" si="33"/>
        <v>0</v>
      </c>
      <c r="R152" s="31">
        <f t="shared" si="34"/>
        <v>0</v>
      </c>
    </row>
    <row r="153" spans="1:18" ht="11.25" customHeight="1" outlineLevel="4">
      <c r="A153"/>
      <c r="B153" s="26" t="s">
        <v>327</v>
      </c>
      <c r="C153" s="27" t="s">
        <v>317</v>
      </c>
      <c r="D153" s="35" t="s">
        <v>328</v>
      </c>
      <c r="E153" s="35"/>
      <c r="F153" s="35"/>
      <c r="G153" s="35"/>
      <c r="H153" s="36">
        <v>10</v>
      </c>
      <c r="I153" s="36"/>
      <c r="J153" s="36">
        <v>1800</v>
      </c>
      <c r="K153" s="36"/>
      <c r="L153" s="28">
        <f t="shared" si="30"/>
        <v>0</v>
      </c>
      <c r="M153" s="29">
        <f t="shared" si="31"/>
        <v>1800</v>
      </c>
      <c r="N153" s="32">
        <v>4690464015137</v>
      </c>
      <c r="O153" s="30"/>
      <c r="P153" s="30">
        <f t="shared" si="32"/>
        <v>0</v>
      </c>
      <c r="Q153" s="30">
        <f t="shared" si="33"/>
        <v>0</v>
      </c>
      <c r="R153" s="31">
        <f t="shared" si="34"/>
        <v>0</v>
      </c>
    </row>
    <row r="154" spans="1:18" ht="11.25" customHeight="1" outlineLevel="3">
      <c r="A154"/>
      <c r="B154" s="16"/>
      <c r="C154" s="25"/>
      <c r="D154" s="37" t="s">
        <v>329</v>
      </c>
      <c r="E154" s="37"/>
      <c r="F154" s="37"/>
      <c r="G154" s="37"/>
      <c r="H154" s="19"/>
      <c r="I154" s="18"/>
      <c r="J154" s="19"/>
      <c r="K154" s="18"/>
      <c r="L154" s="20"/>
      <c r="M154" s="17"/>
      <c r="N154" s="20"/>
      <c r="O154" s="21"/>
      <c r="P154" s="21"/>
      <c r="Q154" s="21"/>
      <c r="R154" s="22"/>
    </row>
    <row r="155" spans="1:18" ht="11.25" customHeight="1" outlineLevel="4">
      <c r="A155"/>
      <c r="B155" s="26" t="s">
        <v>330</v>
      </c>
      <c r="C155" s="27" t="s">
        <v>331</v>
      </c>
      <c r="D155" s="35" t="s">
        <v>332</v>
      </c>
      <c r="E155" s="35"/>
      <c r="F155" s="35"/>
      <c r="G155" s="35"/>
      <c r="H155" s="36">
        <v>18</v>
      </c>
      <c r="I155" s="36"/>
      <c r="J155" s="36">
        <v>2450</v>
      </c>
      <c r="K155" s="36"/>
      <c r="L155" s="28">
        <f aca="true" t="shared" si="35" ref="L155:L166">$L$17</f>
        <v>0</v>
      </c>
      <c r="M155" s="29">
        <f aca="true" t="shared" si="36" ref="M155:M166">J155*(1-L155/100)</f>
        <v>2450</v>
      </c>
      <c r="N155" s="32">
        <v>4690464014703</v>
      </c>
      <c r="O155" s="30"/>
      <c r="P155" s="30">
        <f aca="true" t="shared" si="37" ref="P155:P166">O155*J155</f>
        <v>0</v>
      </c>
      <c r="Q155" s="30">
        <f aca="true" t="shared" si="38" ref="Q155:Q166">P155-R155</f>
        <v>0</v>
      </c>
      <c r="R155" s="31">
        <f aca="true" t="shared" si="39" ref="R155:R166">M155*O155</f>
        <v>0</v>
      </c>
    </row>
    <row r="156" spans="1:18" ht="11.25" customHeight="1" outlineLevel="4">
      <c r="A156"/>
      <c r="B156" s="26" t="s">
        <v>333</v>
      </c>
      <c r="C156" s="27" t="s">
        <v>334</v>
      </c>
      <c r="D156" s="35" t="s">
        <v>335</v>
      </c>
      <c r="E156" s="35"/>
      <c r="F156" s="35"/>
      <c r="G156" s="35"/>
      <c r="H156" s="36">
        <v>20</v>
      </c>
      <c r="I156" s="36"/>
      <c r="J156" s="36">
        <v>2450</v>
      </c>
      <c r="K156" s="36"/>
      <c r="L156" s="28">
        <f t="shared" si="35"/>
        <v>0</v>
      </c>
      <c r="M156" s="29">
        <f t="shared" si="36"/>
        <v>2450</v>
      </c>
      <c r="N156" s="32">
        <v>4690464014710</v>
      </c>
      <c r="O156" s="30"/>
      <c r="P156" s="30">
        <f t="shared" si="37"/>
        <v>0</v>
      </c>
      <c r="Q156" s="30">
        <f t="shared" si="38"/>
        <v>0</v>
      </c>
      <c r="R156" s="31">
        <f t="shared" si="39"/>
        <v>0</v>
      </c>
    </row>
    <row r="157" spans="1:18" ht="11.25" customHeight="1" outlineLevel="4">
      <c r="A157"/>
      <c r="B157" s="26" t="s">
        <v>336</v>
      </c>
      <c r="C157" s="27" t="s">
        <v>337</v>
      </c>
      <c r="D157" s="35" t="s">
        <v>338</v>
      </c>
      <c r="E157" s="35"/>
      <c r="F157" s="35"/>
      <c r="G157" s="35"/>
      <c r="H157" s="36">
        <v>20</v>
      </c>
      <c r="I157" s="36"/>
      <c r="J157" s="36">
        <v>2450</v>
      </c>
      <c r="K157" s="36"/>
      <c r="L157" s="28">
        <f t="shared" si="35"/>
        <v>0</v>
      </c>
      <c r="M157" s="29">
        <f t="shared" si="36"/>
        <v>2450</v>
      </c>
      <c r="N157" s="32">
        <v>4690464014727</v>
      </c>
      <c r="O157" s="30"/>
      <c r="P157" s="30">
        <f t="shared" si="37"/>
        <v>0</v>
      </c>
      <c r="Q157" s="30">
        <f t="shared" si="38"/>
        <v>0</v>
      </c>
      <c r="R157" s="31">
        <f t="shared" si="39"/>
        <v>0</v>
      </c>
    </row>
    <row r="158" spans="1:18" ht="11.25" customHeight="1" outlineLevel="4">
      <c r="A158"/>
      <c r="B158" s="26" t="s">
        <v>339</v>
      </c>
      <c r="C158" s="27" t="s">
        <v>340</v>
      </c>
      <c r="D158" s="35" t="s">
        <v>341</v>
      </c>
      <c r="E158" s="35"/>
      <c r="F158" s="35"/>
      <c r="G158" s="35"/>
      <c r="H158" s="36">
        <v>20</v>
      </c>
      <c r="I158" s="36"/>
      <c r="J158" s="36">
        <v>2450</v>
      </c>
      <c r="K158" s="36"/>
      <c r="L158" s="28">
        <f t="shared" si="35"/>
        <v>0</v>
      </c>
      <c r="M158" s="29">
        <f t="shared" si="36"/>
        <v>2450</v>
      </c>
      <c r="N158" s="32">
        <v>4690464014734</v>
      </c>
      <c r="O158" s="30"/>
      <c r="P158" s="30">
        <f t="shared" si="37"/>
        <v>0</v>
      </c>
      <c r="Q158" s="30">
        <f t="shared" si="38"/>
        <v>0</v>
      </c>
      <c r="R158" s="31">
        <f t="shared" si="39"/>
        <v>0</v>
      </c>
    </row>
    <row r="159" spans="1:18" ht="11.25" customHeight="1" outlineLevel="4">
      <c r="A159"/>
      <c r="B159" s="26" t="s">
        <v>342</v>
      </c>
      <c r="C159" s="27" t="s">
        <v>331</v>
      </c>
      <c r="D159" s="35" t="s">
        <v>343</v>
      </c>
      <c r="E159" s="35"/>
      <c r="F159" s="35"/>
      <c r="G159" s="35"/>
      <c r="H159" s="36">
        <v>21</v>
      </c>
      <c r="I159" s="36"/>
      <c r="J159" s="36">
        <v>2450</v>
      </c>
      <c r="K159" s="36"/>
      <c r="L159" s="28">
        <f t="shared" si="35"/>
        <v>0</v>
      </c>
      <c r="M159" s="29">
        <f t="shared" si="36"/>
        <v>2450</v>
      </c>
      <c r="N159" s="32">
        <v>4690464014703</v>
      </c>
      <c r="O159" s="30"/>
      <c r="P159" s="30">
        <f t="shared" si="37"/>
        <v>0</v>
      </c>
      <c r="Q159" s="30">
        <f t="shared" si="38"/>
        <v>0</v>
      </c>
      <c r="R159" s="31">
        <f t="shared" si="39"/>
        <v>0</v>
      </c>
    </row>
    <row r="160" spans="1:18" ht="11.25" customHeight="1" outlineLevel="4">
      <c r="A160"/>
      <c r="B160" s="26" t="s">
        <v>344</v>
      </c>
      <c r="C160" s="27" t="s">
        <v>334</v>
      </c>
      <c r="D160" s="35" t="s">
        <v>345</v>
      </c>
      <c r="E160" s="35"/>
      <c r="F160" s="35"/>
      <c r="G160" s="35"/>
      <c r="H160" s="36">
        <v>22</v>
      </c>
      <c r="I160" s="36"/>
      <c r="J160" s="36">
        <v>2450</v>
      </c>
      <c r="K160" s="36"/>
      <c r="L160" s="28">
        <f t="shared" si="35"/>
        <v>0</v>
      </c>
      <c r="M160" s="29">
        <f t="shared" si="36"/>
        <v>2450</v>
      </c>
      <c r="N160" s="32">
        <v>4690464014710</v>
      </c>
      <c r="O160" s="30"/>
      <c r="P160" s="30">
        <f t="shared" si="37"/>
        <v>0</v>
      </c>
      <c r="Q160" s="30">
        <f t="shared" si="38"/>
        <v>0</v>
      </c>
      <c r="R160" s="31">
        <f t="shared" si="39"/>
        <v>0</v>
      </c>
    </row>
    <row r="161" spans="1:18" ht="11.25" customHeight="1" outlineLevel="4">
      <c r="A161"/>
      <c r="B161" s="26" t="s">
        <v>346</v>
      </c>
      <c r="C161" s="27" t="s">
        <v>337</v>
      </c>
      <c r="D161" s="35" t="s">
        <v>347</v>
      </c>
      <c r="E161" s="35"/>
      <c r="F161" s="35"/>
      <c r="G161" s="35"/>
      <c r="H161" s="36">
        <v>18</v>
      </c>
      <c r="I161" s="36"/>
      <c r="J161" s="36">
        <v>2450</v>
      </c>
      <c r="K161" s="36"/>
      <c r="L161" s="28">
        <f t="shared" si="35"/>
        <v>0</v>
      </c>
      <c r="M161" s="29">
        <f t="shared" si="36"/>
        <v>2450</v>
      </c>
      <c r="N161" s="32">
        <v>4690464014727</v>
      </c>
      <c r="O161" s="30"/>
      <c r="P161" s="30">
        <f t="shared" si="37"/>
        <v>0</v>
      </c>
      <c r="Q161" s="30">
        <f t="shared" si="38"/>
        <v>0</v>
      </c>
      <c r="R161" s="31">
        <f t="shared" si="39"/>
        <v>0</v>
      </c>
    </row>
    <row r="162" spans="1:18" ht="11.25" customHeight="1" outlineLevel="4">
      <c r="A162"/>
      <c r="B162" s="26" t="s">
        <v>348</v>
      </c>
      <c r="C162" s="27" t="s">
        <v>340</v>
      </c>
      <c r="D162" s="35" t="s">
        <v>349</v>
      </c>
      <c r="E162" s="35"/>
      <c r="F162" s="35"/>
      <c r="G162" s="35"/>
      <c r="H162" s="36">
        <v>18</v>
      </c>
      <c r="I162" s="36"/>
      <c r="J162" s="36">
        <v>2450</v>
      </c>
      <c r="K162" s="36"/>
      <c r="L162" s="28">
        <f t="shared" si="35"/>
        <v>0</v>
      </c>
      <c r="M162" s="29">
        <f t="shared" si="36"/>
        <v>2450</v>
      </c>
      <c r="N162" s="32">
        <v>4690464014734</v>
      </c>
      <c r="O162" s="30"/>
      <c r="P162" s="30">
        <f t="shared" si="37"/>
        <v>0</v>
      </c>
      <c r="Q162" s="30">
        <f t="shared" si="38"/>
        <v>0</v>
      </c>
      <c r="R162" s="31">
        <f t="shared" si="39"/>
        <v>0</v>
      </c>
    </row>
    <row r="163" spans="1:18" ht="11.25" customHeight="1" outlineLevel="4">
      <c r="A163"/>
      <c r="B163" s="26" t="s">
        <v>350</v>
      </c>
      <c r="C163" s="27" t="s">
        <v>331</v>
      </c>
      <c r="D163" s="35" t="s">
        <v>351</v>
      </c>
      <c r="E163" s="35"/>
      <c r="F163" s="35"/>
      <c r="G163" s="35"/>
      <c r="H163" s="36">
        <v>11</v>
      </c>
      <c r="I163" s="36"/>
      <c r="J163" s="36">
        <v>2450</v>
      </c>
      <c r="K163" s="36"/>
      <c r="L163" s="28">
        <f t="shared" si="35"/>
        <v>0</v>
      </c>
      <c r="M163" s="29">
        <f t="shared" si="36"/>
        <v>2450</v>
      </c>
      <c r="N163" s="32">
        <v>4690464014703</v>
      </c>
      <c r="O163" s="30"/>
      <c r="P163" s="30">
        <f t="shared" si="37"/>
        <v>0</v>
      </c>
      <c r="Q163" s="30">
        <f t="shared" si="38"/>
        <v>0</v>
      </c>
      <c r="R163" s="31">
        <f t="shared" si="39"/>
        <v>0</v>
      </c>
    </row>
    <row r="164" spans="1:18" ht="11.25" customHeight="1" outlineLevel="4">
      <c r="A164"/>
      <c r="B164" s="26" t="s">
        <v>352</v>
      </c>
      <c r="C164" s="27" t="s">
        <v>334</v>
      </c>
      <c r="D164" s="35" t="s">
        <v>353</v>
      </c>
      <c r="E164" s="35"/>
      <c r="F164" s="35"/>
      <c r="G164" s="35"/>
      <c r="H164" s="36">
        <v>11</v>
      </c>
      <c r="I164" s="36"/>
      <c r="J164" s="36">
        <v>2450</v>
      </c>
      <c r="K164" s="36"/>
      <c r="L164" s="28">
        <f t="shared" si="35"/>
        <v>0</v>
      </c>
      <c r="M164" s="29">
        <f t="shared" si="36"/>
        <v>2450</v>
      </c>
      <c r="N164" s="32">
        <v>4690464014710</v>
      </c>
      <c r="O164" s="30"/>
      <c r="P164" s="30">
        <f t="shared" si="37"/>
        <v>0</v>
      </c>
      <c r="Q164" s="30">
        <f t="shared" si="38"/>
        <v>0</v>
      </c>
      <c r="R164" s="31">
        <f t="shared" si="39"/>
        <v>0</v>
      </c>
    </row>
    <row r="165" spans="1:18" ht="11.25" customHeight="1" outlineLevel="4">
      <c r="A165"/>
      <c r="B165" s="26" t="s">
        <v>354</v>
      </c>
      <c r="C165" s="27" t="s">
        <v>337</v>
      </c>
      <c r="D165" s="35" t="s">
        <v>355</v>
      </c>
      <c r="E165" s="35"/>
      <c r="F165" s="35"/>
      <c r="G165" s="35"/>
      <c r="H165" s="36">
        <v>10</v>
      </c>
      <c r="I165" s="36"/>
      <c r="J165" s="36">
        <v>2450</v>
      </c>
      <c r="K165" s="36"/>
      <c r="L165" s="28">
        <f t="shared" si="35"/>
        <v>0</v>
      </c>
      <c r="M165" s="29">
        <f t="shared" si="36"/>
        <v>2450</v>
      </c>
      <c r="N165" s="32">
        <v>4690464014727</v>
      </c>
      <c r="O165" s="30"/>
      <c r="P165" s="30">
        <f t="shared" si="37"/>
        <v>0</v>
      </c>
      <c r="Q165" s="30">
        <f t="shared" si="38"/>
        <v>0</v>
      </c>
      <c r="R165" s="31">
        <f t="shared" si="39"/>
        <v>0</v>
      </c>
    </row>
    <row r="166" spans="1:18" ht="11.25" customHeight="1" outlineLevel="4">
      <c r="A166"/>
      <c r="B166" s="26" t="s">
        <v>356</v>
      </c>
      <c r="C166" s="27" t="s">
        <v>340</v>
      </c>
      <c r="D166" s="35" t="s">
        <v>357</v>
      </c>
      <c r="E166" s="35"/>
      <c r="F166" s="35"/>
      <c r="G166" s="35"/>
      <c r="H166" s="36">
        <v>10</v>
      </c>
      <c r="I166" s="36"/>
      <c r="J166" s="36">
        <v>2450</v>
      </c>
      <c r="K166" s="36"/>
      <c r="L166" s="28">
        <f t="shared" si="35"/>
        <v>0</v>
      </c>
      <c r="M166" s="29">
        <f t="shared" si="36"/>
        <v>2450</v>
      </c>
      <c r="N166" s="32">
        <v>4690464014734</v>
      </c>
      <c r="O166" s="30"/>
      <c r="P166" s="30">
        <f t="shared" si="37"/>
        <v>0</v>
      </c>
      <c r="Q166" s="30">
        <f t="shared" si="38"/>
        <v>0</v>
      </c>
      <c r="R166" s="31">
        <f t="shared" si="39"/>
        <v>0</v>
      </c>
    </row>
    <row r="167" spans="1:18" ht="11.25" customHeight="1" outlineLevel="3">
      <c r="A167"/>
      <c r="B167" s="16"/>
      <c r="C167" s="25"/>
      <c r="D167" s="37" t="s">
        <v>358</v>
      </c>
      <c r="E167" s="37"/>
      <c r="F167" s="37"/>
      <c r="G167" s="37"/>
      <c r="H167" s="19"/>
      <c r="I167" s="18"/>
      <c r="J167" s="19"/>
      <c r="K167" s="18"/>
      <c r="L167" s="20"/>
      <c r="M167" s="17"/>
      <c r="N167" s="20"/>
      <c r="O167" s="21"/>
      <c r="P167" s="21"/>
      <c r="Q167" s="21"/>
      <c r="R167" s="22"/>
    </row>
    <row r="168" spans="1:18" ht="11.25" customHeight="1" outlineLevel="4">
      <c r="A168"/>
      <c r="B168" s="26" t="s">
        <v>359</v>
      </c>
      <c r="C168" s="27" t="s">
        <v>360</v>
      </c>
      <c r="D168" s="35" t="s">
        <v>361</v>
      </c>
      <c r="E168" s="35"/>
      <c r="F168" s="35"/>
      <c r="G168" s="35"/>
      <c r="H168" s="36">
        <v>1</v>
      </c>
      <c r="I168" s="36"/>
      <c r="J168" s="36">
        <v>2550</v>
      </c>
      <c r="K168" s="36"/>
      <c r="L168" s="28">
        <f>$L$17</f>
        <v>0</v>
      </c>
      <c r="M168" s="29">
        <f>J168*(1-L168/100)</f>
        <v>2550</v>
      </c>
      <c r="N168" s="32">
        <v>4690464015139</v>
      </c>
      <c r="O168" s="30"/>
      <c r="P168" s="30">
        <f>O168*J168</f>
        <v>0</v>
      </c>
      <c r="Q168" s="30">
        <f>P168-R168</f>
        <v>0</v>
      </c>
      <c r="R168" s="31">
        <f>M168*O168</f>
        <v>0</v>
      </c>
    </row>
    <row r="169" spans="1:18" ht="11.25" customHeight="1" outlineLevel="3">
      <c r="A169"/>
      <c r="B169" s="16"/>
      <c r="C169" s="25"/>
      <c r="D169" s="37" t="s">
        <v>362</v>
      </c>
      <c r="E169" s="37"/>
      <c r="F169" s="37"/>
      <c r="G169" s="37"/>
      <c r="H169" s="19"/>
      <c r="I169" s="18"/>
      <c r="J169" s="19"/>
      <c r="K169" s="18"/>
      <c r="L169" s="20"/>
      <c r="M169" s="17"/>
      <c r="N169" s="20"/>
      <c r="O169" s="21"/>
      <c r="P169" s="21"/>
      <c r="Q169" s="21"/>
      <c r="R169" s="22"/>
    </row>
    <row r="170" spans="1:18" ht="11.25" customHeight="1" outlineLevel="4">
      <c r="A170"/>
      <c r="B170" s="26" t="s">
        <v>363</v>
      </c>
      <c r="C170" s="27" t="s">
        <v>364</v>
      </c>
      <c r="D170" s="35" t="s">
        <v>365</v>
      </c>
      <c r="E170" s="35"/>
      <c r="F170" s="35"/>
      <c r="G170" s="35"/>
      <c r="H170" s="36">
        <v>21</v>
      </c>
      <c r="I170" s="36"/>
      <c r="J170" s="36">
        <v>1980</v>
      </c>
      <c r="K170" s="36"/>
      <c r="L170" s="28">
        <f aca="true" t="shared" si="40" ref="L170:L176">$L$17</f>
        <v>0</v>
      </c>
      <c r="M170" s="29">
        <f aca="true" t="shared" si="41" ref="M170:M176">J170*(1-L170/100)</f>
        <v>1980</v>
      </c>
      <c r="N170" s="32">
        <v>4690464014949</v>
      </c>
      <c r="O170" s="30"/>
      <c r="P170" s="30">
        <f aca="true" t="shared" si="42" ref="P170:P176">O170*J170</f>
        <v>0</v>
      </c>
      <c r="Q170" s="30">
        <f aca="true" t="shared" si="43" ref="Q170:Q176">P170-R170</f>
        <v>0</v>
      </c>
      <c r="R170" s="31">
        <f aca="true" t="shared" si="44" ref="R170:R176">M170*O170</f>
        <v>0</v>
      </c>
    </row>
    <row r="171" spans="1:18" ht="11.25" customHeight="1" outlineLevel="4">
      <c r="A171"/>
      <c r="B171" s="26" t="s">
        <v>366</v>
      </c>
      <c r="C171" s="27" t="s">
        <v>364</v>
      </c>
      <c r="D171" s="35" t="s">
        <v>367</v>
      </c>
      <c r="E171" s="35"/>
      <c r="F171" s="35"/>
      <c r="G171" s="35"/>
      <c r="H171" s="36">
        <v>24</v>
      </c>
      <c r="I171" s="36"/>
      <c r="J171" s="36">
        <v>1980</v>
      </c>
      <c r="K171" s="36"/>
      <c r="L171" s="28">
        <f t="shared" si="40"/>
        <v>0</v>
      </c>
      <c r="M171" s="29">
        <f t="shared" si="41"/>
        <v>1980</v>
      </c>
      <c r="N171" s="32">
        <v>4690464014956</v>
      </c>
      <c r="O171" s="30"/>
      <c r="P171" s="30">
        <f t="shared" si="42"/>
        <v>0</v>
      </c>
      <c r="Q171" s="30">
        <f t="shared" si="43"/>
        <v>0</v>
      </c>
      <c r="R171" s="31">
        <f t="shared" si="44"/>
        <v>0</v>
      </c>
    </row>
    <row r="172" spans="1:18" ht="11.25" customHeight="1" outlineLevel="4">
      <c r="A172"/>
      <c r="B172" s="26" t="s">
        <v>368</v>
      </c>
      <c r="C172" s="27" t="s">
        <v>369</v>
      </c>
      <c r="D172" s="35" t="s">
        <v>370</v>
      </c>
      <c r="E172" s="35"/>
      <c r="F172" s="35"/>
      <c r="G172" s="35"/>
      <c r="H172" s="36">
        <v>23</v>
      </c>
      <c r="I172" s="36"/>
      <c r="J172" s="36">
        <v>1980</v>
      </c>
      <c r="K172" s="36"/>
      <c r="L172" s="28">
        <f t="shared" si="40"/>
        <v>0</v>
      </c>
      <c r="M172" s="29">
        <f t="shared" si="41"/>
        <v>1980</v>
      </c>
      <c r="N172" s="32">
        <v>4690464014888</v>
      </c>
      <c r="O172" s="30"/>
      <c r="P172" s="30">
        <f t="shared" si="42"/>
        <v>0</v>
      </c>
      <c r="Q172" s="30">
        <f t="shared" si="43"/>
        <v>0</v>
      </c>
      <c r="R172" s="31">
        <f t="shared" si="44"/>
        <v>0</v>
      </c>
    </row>
    <row r="173" spans="1:18" ht="11.25" customHeight="1" outlineLevel="4">
      <c r="A173"/>
      <c r="B173" s="26" t="s">
        <v>371</v>
      </c>
      <c r="C173" s="27" t="s">
        <v>369</v>
      </c>
      <c r="D173" s="35" t="s">
        <v>372</v>
      </c>
      <c r="E173" s="35"/>
      <c r="F173" s="35"/>
      <c r="G173" s="35"/>
      <c r="H173" s="36">
        <v>21</v>
      </c>
      <c r="I173" s="36"/>
      <c r="J173" s="36">
        <v>1980</v>
      </c>
      <c r="K173" s="36"/>
      <c r="L173" s="28">
        <f t="shared" si="40"/>
        <v>0</v>
      </c>
      <c r="M173" s="29">
        <f t="shared" si="41"/>
        <v>1980</v>
      </c>
      <c r="N173" s="32">
        <v>4690464014970</v>
      </c>
      <c r="O173" s="30"/>
      <c r="P173" s="30">
        <f t="shared" si="42"/>
        <v>0</v>
      </c>
      <c r="Q173" s="30">
        <f t="shared" si="43"/>
        <v>0</v>
      </c>
      <c r="R173" s="31">
        <f t="shared" si="44"/>
        <v>0</v>
      </c>
    </row>
    <row r="174" spans="1:18" ht="11.25" customHeight="1" outlineLevel="4">
      <c r="A174"/>
      <c r="B174" s="26" t="s">
        <v>373</v>
      </c>
      <c r="C174" s="27" t="s">
        <v>364</v>
      </c>
      <c r="D174" s="35" t="s">
        <v>374</v>
      </c>
      <c r="E174" s="35"/>
      <c r="F174" s="35"/>
      <c r="G174" s="35"/>
      <c r="H174" s="36">
        <v>1</v>
      </c>
      <c r="I174" s="36"/>
      <c r="J174" s="36">
        <v>1980</v>
      </c>
      <c r="K174" s="36"/>
      <c r="L174" s="28">
        <f t="shared" si="40"/>
        <v>0</v>
      </c>
      <c r="M174" s="29">
        <f t="shared" si="41"/>
        <v>1980</v>
      </c>
      <c r="N174" s="32">
        <v>4690464014949</v>
      </c>
      <c r="O174" s="30"/>
      <c r="P174" s="30">
        <f t="shared" si="42"/>
        <v>0</v>
      </c>
      <c r="Q174" s="30">
        <f t="shared" si="43"/>
        <v>0</v>
      </c>
      <c r="R174" s="31">
        <f t="shared" si="44"/>
        <v>0</v>
      </c>
    </row>
    <row r="175" spans="1:18" ht="11.25" customHeight="1" outlineLevel="4">
      <c r="A175"/>
      <c r="B175" s="26" t="s">
        <v>375</v>
      </c>
      <c r="C175" s="27" t="s">
        <v>369</v>
      </c>
      <c r="D175" s="35" t="s">
        <v>376</v>
      </c>
      <c r="E175" s="35"/>
      <c r="F175" s="35"/>
      <c r="G175" s="35"/>
      <c r="H175" s="36">
        <v>1</v>
      </c>
      <c r="I175" s="36"/>
      <c r="J175" s="36">
        <v>1980</v>
      </c>
      <c r="K175" s="36"/>
      <c r="L175" s="28">
        <f t="shared" si="40"/>
        <v>0</v>
      </c>
      <c r="M175" s="29">
        <f t="shared" si="41"/>
        <v>1980</v>
      </c>
      <c r="N175" s="32">
        <v>4690464014888</v>
      </c>
      <c r="O175" s="30"/>
      <c r="P175" s="30">
        <f t="shared" si="42"/>
        <v>0</v>
      </c>
      <c r="Q175" s="30">
        <f t="shared" si="43"/>
        <v>0</v>
      </c>
      <c r="R175" s="31">
        <f t="shared" si="44"/>
        <v>0</v>
      </c>
    </row>
    <row r="176" spans="1:18" ht="11.25" customHeight="1" outlineLevel="4">
      <c r="A176"/>
      <c r="B176" s="26" t="s">
        <v>377</v>
      </c>
      <c r="C176" s="27" t="s">
        <v>369</v>
      </c>
      <c r="D176" s="35" t="s">
        <v>378</v>
      </c>
      <c r="E176" s="35"/>
      <c r="F176" s="35"/>
      <c r="G176" s="35"/>
      <c r="H176" s="36">
        <v>1</v>
      </c>
      <c r="I176" s="36"/>
      <c r="J176" s="36">
        <v>1980</v>
      </c>
      <c r="K176" s="36"/>
      <c r="L176" s="28">
        <f t="shared" si="40"/>
        <v>0</v>
      </c>
      <c r="M176" s="29">
        <f t="shared" si="41"/>
        <v>1980</v>
      </c>
      <c r="N176" s="32">
        <v>4690464014970</v>
      </c>
      <c r="O176" s="30"/>
      <c r="P176" s="30">
        <f t="shared" si="42"/>
        <v>0</v>
      </c>
      <c r="Q176" s="30">
        <f t="shared" si="43"/>
        <v>0</v>
      </c>
      <c r="R176" s="31">
        <f t="shared" si="44"/>
        <v>0</v>
      </c>
    </row>
    <row r="177" spans="1:18" ht="11.25" customHeight="1" outlineLevel="3">
      <c r="A177"/>
      <c r="B177" s="16"/>
      <c r="C177" s="25"/>
      <c r="D177" s="37" t="s">
        <v>379</v>
      </c>
      <c r="E177" s="37"/>
      <c r="F177" s="37"/>
      <c r="G177" s="37"/>
      <c r="H177" s="19"/>
      <c r="I177" s="18"/>
      <c r="J177" s="19"/>
      <c r="K177" s="18"/>
      <c r="L177" s="20"/>
      <c r="M177" s="17"/>
      <c r="N177" s="20"/>
      <c r="O177" s="21"/>
      <c r="P177" s="21"/>
      <c r="Q177" s="21"/>
      <c r="R177" s="22"/>
    </row>
    <row r="178" spans="1:18" ht="11.25" customHeight="1" outlineLevel="4">
      <c r="A178"/>
      <c r="B178" s="26" t="s">
        <v>380</v>
      </c>
      <c r="C178" s="27" t="s">
        <v>381</v>
      </c>
      <c r="D178" s="35" t="s">
        <v>382</v>
      </c>
      <c r="E178" s="35"/>
      <c r="F178" s="35"/>
      <c r="G178" s="35"/>
      <c r="H178" s="36">
        <v>1</v>
      </c>
      <c r="I178" s="36"/>
      <c r="J178" s="36">
        <v>2650</v>
      </c>
      <c r="K178" s="36"/>
      <c r="L178" s="28">
        <f aca="true" t="shared" si="45" ref="L178:L183">$L$17</f>
        <v>0</v>
      </c>
      <c r="M178" s="29">
        <f aca="true" t="shared" si="46" ref="M178:M183">J178*(1-L178/100)</f>
        <v>2650</v>
      </c>
      <c r="N178" s="32">
        <v>4690464019326</v>
      </c>
      <c r="O178" s="30"/>
      <c r="P178" s="30">
        <f aca="true" t="shared" si="47" ref="P178:P183">O178*J178</f>
        <v>0</v>
      </c>
      <c r="Q178" s="30">
        <f aca="true" t="shared" si="48" ref="Q178:Q183">P178-R178</f>
        <v>0</v>
      </c>
      <c r="R178" s="31">
        <f aca="true" t="shared" si="49" ref="R178:R183">M178*O178</f>
        <v>0</v>
      </c>
    </row>
    <row r="179" spans="1:18" ht="11.25" customHeight="1" outlineLevel="4">
      <c r="A179"/>
      <c r="B179" s="26" t="s">
        <v>383</v>
      </c>
      <c r="C179" s="27" t="s">
        <v>384</v>
      </c>
      <c r="D179" s="35" t="s">
        <v>385</v>
      </c>
      <c r="E179" s="35"/>
      <c r="F179" s="35"/>
      <c r="G179" s="35"/>
      <c r="H179" s="36">
        <v>1</v>
      </c>
      <c r="I179" s="36"/>
      <c r="J179" s="36">
        <v>2650</v>
      </c>
      <c r="K179" s="36"/>
      <c r="L179" s="28">
        <f t="shared" si="45"/>
        <v>0</v>
      </c>
      <c r="M179" s="29">
        <f t="shared" si="46"/>
        <v>2650</v>
      </c>
      <c r="N179" s="32">
        <v>4690464019333</v>
      </c>
      <c r="O179" s="30"/>
      <c r="P179" s="30">
        <f t="shared" si="47"/>
        <v>0</v>
      </c>
      <c r="Q179" s="30">
        <f t="shared" si="48"/>
        <v>0</v>
      </c>
      <c r="R179" s="31">
        <f t="shared" si="49"/>
        <v>0</v>
      </c>
    </row>
    <row r="180" spans="1:18" ht="11.25" customHeight="1" outlineLevel="4">
      <c r="A180"/>
      <c r="B180" s="26" t="s">
        <v>386</v>
      </c>
      <c r="C180" s="27" t="s">
        <v>387</v>
      </c>
      <c r="D180" s="35" t="s">
        <v>388</v>
      </c>
      <c r="E180" s="35"/>
      <c r="F180" s="35"/>
      <c r="G180" s="35"/>
      <c r="H180" s="36">
        <v>10</v>
      </c>
      <c r="I180" s="36"/>
      <c r="J180" s="36">
        <v>2650</v>
      </c>
      <c r="K180" s="36"/>
      <c r="L180" s="28">
        <f t="shared" si="45"/>
        <v>0</v>
      </c>
      <c r="M180" s="29">
        <f t="shared" si="46"/>
        <v>2650</v>
      </c>
      <c r="N180" s="32">
        <v>4690464019302</v>
      </c>
      <c r="O180" s="30"/>
      <c r="P180" s="30">
        <f t="shared" si="47"/>
        <v>0</v>
      </c>
      <c r="Q180" s="30">
        <f t="shared" si="48"/>
        <v>0</v>
      </c>
      <c r="R180" s="31">
        <f t="shared" si="49"/>
        <v>0</v>
      </c>
    </row>
    <row r="181" spans="1:18" ht="11.25" customHeight="1" outlineLevel="4">
      <c r="A181"/>
      <c r="B181" s="26" t="s">
        <v>389</v>
      </c>
      <c r="C181" s="27" t="s">
        <v>381</v>
      </c>
      <c r="D181" s="35" t="s">
        <v>390</v>
      </c>
      <c r="E181" s="35"/>
      <c r="F181" s="35"/>
      <c r="G181" s="35"/>
      <c r="H181" s="36">
        <v>11</v>
      </c>
      <c r="I181" s="36"/>
      <c r="J181" s="36">
        <v>2650</v>
      </c>
      <c r="K181" s="36"/>
      <c r="L181" s="28">
        <f t="shared" si="45"/>
        <v>0</v>
      </c>
      <c r="M181" s="29">
        <f t="shared" si="46"/>
        <v>2650</v>
      </c>
      <c r="N181" s="32">
        <v>4690464019319</v>
      </c>
      <c r="O181" s="30"/>
      <c r="P181" s="30">
        <f t="shared" si="47"/>
        <v>0</v>
      </c>
      <c r="Q181" s="30">
        <f t="shared" si="48"/>
        <v>0</v>
      </c>
      <c r="R181" s="31">
        <f t="shared" si="49"/>
        <v>0</v>
      </c>
    </row>
    <row r="182" spans="1:18" ht="11.25" customHeight="1" outlineLevel="4">
      <c r="A182"/>
      <c r="B182" s="26" t="s">
        <v>391</v>
      </c>
      <c r="C182" s="27" t="s">
        <v>381</v>
      </c>
      <c r="D182" s="35" t="s">
        <v>392</v>
      </c>
      <c r="E182" s="35"/>
      <c r="F182" s="35"/>
      <c r="G182" s="35"/>
      <c r="H182" s="36">
        <v>11</v>
      </c>
      <c r="I182" s="36"/>
      <c r="J182" s="36">
        <v>2650</v>
      </c>
      <c r="K182" s="36"/>
      <c r="L182" s="28">
        <f t="shared" si="45"/>
        <v>0</v>
      </c>
      <c r="M182" s="29">
        <f t="shared" si="46"/>
        <v>2650</v>
      </c>
      <c r="N182" s="32">
        <v>4690464019326</v>
      </c>
      <c r="O182" s="30"/>
      <c r="P182" s="30">
        <f t="shared" si="47"/>
        <v>0</v>
      </c>
      <c r="Q182" s="30">
        <f t="shared" si="48"/>
        <v>0</v>
      </c>
      <c r="R182" s="31">
        <f t="shared" si="49"/>
        <v>0</v>
      </c>
    </row>
    <row r="183" spans="1:18" ht="11.25" customHeight="1" outlineLevel="4">
      <c r="A183"/>
      <c r="B183" s="26" t="s">
        <v>393</v>
      </c>
      <c r="C183" s="27" t="s">
        <v>384</v>
      </c>
      <c r="D183" s="35" t="s">
        <v>394</v>
      </c>
      <c r="E183" s="35"/>
      <c r="F183" s="35"/>
      <c r="G183" s="35"/>
      <c r="H183" s="36">
        <v>11</v>
      </c>
      <c r="I183" s="36"/>
      <c r="J183" s="36">
        <v>2650</v>
      </c>
      <c r="K183" s="36"/>
      <c r="L183" s="28">
        <f t="shared" si="45"/>
        <v>0</v>
      </c>
      <c r="M183" s="29">
        <f t="shared" si="46"/>
        <v>2650</v>
      </c>
      <c r="N183" s="32">
        <v>4690464019333</v>
      </c>
      <c r="O183" s="30"/>
      <c r="P183" s="30">
        <f t="shared" si="47"/>
        <v>0</v>
      </c>
      <c r="Q183" s="30">
        <f t="shared" si="48"/>
        <v>0</v>
      </c>
      <c r="R183" s="31">
        <f t="shared" si="49"/>
        <v>0</v>
      </c>
    </row>
    <row r="184" spans="1:18" ht="11.25" customHeight="1" outlineLevel="3">
      <c r="A184"/>
      <c r="B184" s="16"/>
      <c r="C184" s="25"/>
      <c r="D184" s="37" t="s">
        <v>395</v>
      </c>
      <c r="E184" s="37"/>
      <c r="F184" s="37"/>
      <c r="G184" s="37"/>
      <c r="H184" s="19"/>
      <c r="I184" s="18"/>
      <c r="J184" s="19"/>
      <c r="K184" s="18"/>
      <c r="L184" s="20"/>
      <c r="M184" s="17"/>
      <c r="N184" s="20"/>
      <c r="O184" s="21"/>
      <c r="P184" s="21"/>
      <c r="Q184" s="21"/>
      <c r="R184" s="22"/>
    </row>
    <row r="185" spans="1:18" ht="11.25" customHeight="1" outlineLevel="4">
      <c r="A185"/>
      <c r="B185" s="26" t="s">
        <v>396</v>
      </c>
      <c r="C185" s="27" t="s">
        <v>397</v>
      </c>
      <c r="D185" s="35" t="s">
        <v>398</v>
      </c>
      <c r="E185" s="35"/>
      <c r="F185" s="35"/>
      <c r="G185" s="35"/>
      <c r="H185" s="36">
        <v>53</v>
      </c>
      <c r="I185" s="36"/>
      <c r="J185" s="36">
        <v>2550</v>
      </c>
      <c r="K185" s="36"/>
      <c r="L185" s="28">
        <f aca="true" t="shared" si="50" ref="L185:L202">$L$17</f>
        <v>0</v>
      </c>
      <c r="M185" s="29">
        <f aca="true" t="shared" si="51" ref="M185:M202">J185*(1-L185/100)</f>
        <v>2550</v>
      </c>
      <c r="N185" s="32">
        <v>4690464019340</v>
      </c>
      <c r="O185" s="30"/>
      <c r="P185" s="30">
        <f aca="true" t="shared" si="52" ref="P185:P202">O185*J185</f>
        <v>0</v>
      </c>
      <c r="Q185" s="30">
        <f aca="true" t="shared" si="53" ref="Q185:Q202">P185-R185</f>
        <v>0</v>
      </c>
      <c r="R185" s="31">
        <f aca="true" t="shared" si="54" ref="R185:R202">M185*O185</f>
        <v>0</v>
      </c>
    </row>
    <row r="186" spans="1:18" ht="11.25" customHeight="1" outlineLevel="4">
      <c r="A186"/>
      <c r="B186" s="26" t="s">
        <v>399</v>
      </c>
      <c r="C186" s="27" t="s">
        <v>400</v>
      </c>
      <c r="D186" s="35" t="s">
        <v>401</v>
      </c>
      <c r="E186" s="35"/>
      <c r="F186" s="35"/>
      <c r="G186" s="35"/>
      <c r="H186" s="36">
        <v>50</v>
      </c>
      <c r="I186" s="36"/>
      <c r="J186" s="36">
        <v>2550</v>
      </c>
      <c r="K186" s="36"/>
      <c r="L186" s="28">
        <f t="shared" si="50"/>
        <v>0</v>
      </c>
      <c r="M186" s="29">
        <f t="shared" si="51"/>
        <v>2550</v>
      </c>
      <c r="N186" s="32">
        <v>4690464019364</v>
      </c>
      <c r="O186" s="30"/>
      <c r="P186" s="30">
        <f t="shared" si="52"/>
        <v>0</v>
      </c>
      <c r="Q186" s="30">
        <f t="shared" si="53"/>
        <v>0</v>
      </c>
      <c r="R186" s="31">
        <f t="shared" si="54"/>
        <v>0</v>
      </c>
    </row>
    <row r="187" spans="1:18" ht="11.25" customHeight="1" outlineLevel="4">
      <c r="A187"/>
      <c r="B187" s="26" t="s">
        <v>402</v>
      </c>
      <c r="C187" s="27" t="s">
        <v>400</v>
      </c>
      <c r="D187" s="35" t="s">
        <v>403</v>
      </c>
      <c r="E187" s="35"/>
      <c r="F187" s="35"/>
      <c r="G187" s="35"/>
      <c r="H187" s="36">
        <v>54</v>
      </c>
      <c r="I187" s="36"/>
      <c r="J187" s="36">
        <v>2550</v>
      </c>
      <c r="K187" s="36"/>
      <c r="L187" s="28">
        <f t="shared" si="50"/>
        <v>0</v>
      </c>
      <c r="M187" s="29">
        <f t="shared" si="51"/>
        <v>2550</v>
      </c>
      <c r="N187" s="32">
        <v>4690464019357</v>
      </c>
      <c r="O187" s="30"/>
      <c r="P187" s="30">
        <f t="shared" si="52"/>
        <v>0</v>
      </c>
      <c r="Q187" s="30">
        <f t="shared" si="53"/>
        <v>0</v>
      </c>
      <c r="R187" s="31">
        <f t="shared" si="54"/>
        <v>0</v>
      </c>
    </row>
    <row r="188" spans="1:18" ht="11.25" customHeight="1" outlineLevel="4">
      <c r="A188"/>
      <c r="B188" s="26" t="s">
        <v>404</v>
      </c>
      <c r="C188" s="27" t="s">
        <v>405</v>
      </c>
      <c r="D188" s="35" t="s">
        <v>406</v>
      </c>
      <c r="E188" s="35"/>
      <c r="F188" s="35"/>
      <c r="G188" s="35"/>
      <c r="H188" s="36">
        <v>49</v>
      </c>
      <c r="I188" s="36"/>
      <c r="J188" s="36">
        <v>2550</v>
      </c>
      <c r="K188" s="36"/>
      <c r="L188" s="28">
        <f t="shared" si="50"/>
        <v>0</v>
      </c>
      <c r="M188" s="29">
        <f t="shared" si="51"/>
        <v>2550</v>
      </c>
      <c r="N188" s="32">
        <v>4690464019371</v>
      </c>
      <c r="O188" s="30"/>
      <c r="P188" s="30">
        <f t="shared" si="52"/>
        <v>0</v>
      </c>
      <c r="Q188" s="30">
        <f t="shared" si="53"/>
        <v>0</v>
      </c>
      <c r="R188" s="31">
        <f t="shared" si="54"/>
        <v>0</v>
      </c>
    </row>
    <row r="189" spans="1:18" ht="11.25" customHeight="1" outlineLevel="4">
      <c r="A189"/>
      <c r="B189" s="26" t="s">
        <v>407</v>
      </c>
      <c r="C189" s="27" t="s">
        <v>408</v>
      </c>
      <c r="D189" s="35" t="s">
        <v>409</v>
      </c>
      <c r="E189" s="35"/>
      <c r="F189" s="35"/>
      <c r="G189" s="35"/>
      <c r="H189" s="36">
        <v>42</v>
      </c>
      <c r="I189" s="36"/>
      <c r="J189" s="36">
        <v>2550</v>
      </c>
      <c r="K189" s="36"/>
      <c r="L189" s="28">
        <f t="shared" si="50"/>
        <v>0</v>
      </c>
      <c r="M189" s="29">
        <f t="shared" si="51"/>
        <v>2550</v>
      </c>
      <c r="N189" s="32">
        <v>4690464019388</v>
      </c>
      <c r="O189" s="30"/>
      <c r="P189" s="30">
        <f t="shared" si="52"/>
        <v>0</v>
      </c>
      <c r="Q189" s="30">
        <f t="shared" si="53"/>
        <v>0</v>
      </c>
      <c r="R189" s="31">
        <f t="shared" si="54"/>
        <v>0</v>
      </c>
    </row>
    <row r="190" spans="1:18" ht="11.25" customHeight="1" outlineLevel="4">
      <c r="A190"/>
      <c r="B190" s="26" t="s">
        <v>410</v>
      </c>
      <c r="C190" s="27" t="s">
        <v>397</v>
      </c>
      <c r="D190" s="35" t="s">
        <v>411</v>
      </c>
      <c r="E190" s="35"/>
      <c r="F190" s="35"/>
      <c r="G190" s="35"/>
      <c r="H190" s="36">
        <v>12</v>
      </c>
      <c r="I190" s="36"/>
      <c r="J190" s="36">
        <v>2550</v>
      </c>
      <c r="K190" s="36"/>
      <c r="L190" s="28">
        <f t="shared" si="50"/>
        <v>0</v>
      </c>
      <c r="M190" s="29">
        <f t="shared" si="51"/>
        <v>2550</v>
      </c>
      <c r="N190" s="32">
        <v>4690464019340</v>
      </c>
      <c r="O190" s="30"/>
      <c r="P190" s="30">
        <f t="shared" si="52"/>
        <v>0</v>
      </c>
      <c r="Q190" s="30">
        <f t="shared" si="53"/>
        <v>0</v>
      </c>
      <c r="R190" s="31">
        <f t="shared" si="54"/>
        <v>0</v>
      </c>
    </row>
    <row r="191" spans="1:18" ht="11.25" customHeight="1" outlineLevel="4">
      <c r="A191"/>
      <c r="B191" s="26" t="s">
        <v>412</v>
      </c>
      <c r="C191" s="27" t="s">
        <v>400</v>
      </c>
      <c r="D191" s="35" t="s">
        <v>413</v>
      </c>
      <c r="E191" s="35"/>
      <c r="F191" s="35"/>
      <c r="G191" s="35"/>
      <c r="H191" s="36">
        <v>12</v>
      </c>
      <c r="I191" s="36"/>
      <c r="J191" s="36">
        <v>2550</v>
      </c>
      <c r="K191" s="36"/>
      <c r="L191" s="28">
        <f t="shared" si="50"/>
        <v>0</v>
      </c>
      <c r="M191" s="29">
        <f t="shared" si="51"/>
        <v>2550</v>
      </c>
      <c r="N191" s="32">
        <v>4690464019364</v>
      </c>
      <c r="O191" s="30"/>
      <c r="P191" s="30">
        <f t="shared" si="52"/>
        <v>0</v>
      </c>
      <c r="Q191" s="30">
        <f t="shared" si="53"/>
        <v>0</v>
      </c>
      <c r="R191" s="31">
        <f t="shared" si="54"/>
        <v>0</v>
      </c>
    </row>
    <row r="192" spans="1:18" ht="11.25" customHeight="1" outlineLevel="4">
      <c r="A192"/>
      <c r="B192" s="26" t="s">
        <v>414</v>
      </c>
      <c r="C192" s="27" t="s">
        <v>400</v>
      </c>
      <c r="D192" s="35" t="s">
        <v>415</v>
      </c>
      <c r="E192" s="35"/>
      <c r="F192" s="35"/>
      <c r="G192" s="35"/>
      <c r="H192" s="36">
        <v>12</v>
      </c>
      <c r="I192" s="36"/>
      <c r="J192" s="36">
        <v>2550</v>
      </c>
      <c r="K192" s="36"/>
      <c r="L192" s="28">
        <f t="shared" si="50"/>
        <v>0</v>
      </c>
      <c r="M192" s="29">
        <f t="shared" si="51"/>
        <v>2550</v>
      </c>
      <c r="N192" s="32">
        <v>4690464019357</v>
      </c>
      <c r="O192" s="30"/>
      <c r="P192" s="30">
        <f t="shared" si="52"/>
        <v>0</v>
      </c>
      <c r="Q192" s="30">
        <f t="shared" si="53"/>
        <v>0</v>
      </c>
      <c r="R192" s="31">
        <f t="shared" si="54"/>
        <v>0</v>
      </c>
    </row>
    <row r="193" spans="1:18" ht="11.25" customHeight="1" outlineLevel="4">
      <c r="A193"/>
      <c r="B193" s="26" t="s">
        <v>416</v>
      </c>
      <c r="C193" s="27" t="s">
        <v>405</v>
      </c>
      <c r="D193" s="35" t="s">
        <v>417</v>
      </c>
      <c r="E193" s="35"/>
      <c r="F193" s="35"/>
      <c r="G193" s="35"/>
      <c r="H193" s="36">
        <v>11</v>
      </c>
      <c r="I193" s="36"/>
      <c r="J193" s="36">
        <v>2550</v>
      </c>
      <c r="K193" s="36"/>
      <c r="L193" s="28">
        <f t="shared" si="50"/>
        <v>0</v>
      </c>
      <c r="M193" s="29">
        <f t="shared" si="51"/>
        <v>2550</v>
      </c>
      <c r="N193" s="32">
        <v>4690464019371</v>
      </c>
      <c r="O193" s="30"/>
      <c r="P193" s="30">
        <f t="shared" si="52"/>
        <v>0</v>
      </c>
      <c r="Q193" s="30">
        <f t="shared" si="53"/>
        <v>0</v>
      </c>
      <c r="R193" s="31">
        <f t="shared" si="54"/>
        <v>0</v>
      </c>
    </row>
    <row r="194" spans="1:18" ht="11.25" customHeight="1" outlineLevel="4">
      <c r="A194"/>
      <c r="B194" s="26" t="s">
        <v>418</v>
      </c>
      <c r="C194" s="27" t="s">
        <v>408</v>
      </c>
      <c r="D194" s="35" t="s">
        <v>419</v>
      </c>
      <c r="E194" s="35"/>
      <c r="F194" s="35"/>
      <c r="G194" s="35"/>
      <c r="H194" s="36">
        <v>12</v>
      </c>
      <c r="I194" s="36"/>
      <c r="J194" s="36">
        <v>2550</v>
      </c>
      <c r="K194" s="36"/>
      <c r="L194" s="28">
        <f t="shared" si="50"/>
        <v>0</v>
      </c>
      <c r="M194" s="29">
        <f t="shared" si="51"/>
        <v>2550</v>
      </c>
      <c r="N194" s="32">
        <v>4690464019388</v>
      </c>
      <c r="O194" s="30"/>
      <c r="P194" s="30">
        <f t="shared" si="52"/>
        <v>0</v>
      </c>
      <c r="Q194" s="30">
        <f t="shared" si="53"/>
        <v>0</v>
      </c>
      <c r="R194" s="31">
        <f t="shared" si="54"/>
        <v>0</v>
      </c>
    </row>
    <row r="195" spans="1:18" ht="11.25" customHeight="1" outlineLevel="4">
      <c r="A195"/>
      <c r="B195" s="26" t="s">
        <v>420</v>
      </c>
      <c r="C195" s="27" t="s">
        <v>397</v>
      </c>
      <c r="D195" s="35" t="s">
        <v>421</v>
      </c>
      <c r="E195" s="35"/>
      <c r="F195" s="35"/>
      <c r="G195" s="35"/>
      <c r="H195" s="36">
        <v>1</v>
      </c>
      <c r="I195" s="36"/>
      <c r="J195" s="36">
        <v>2550</v>
      </c>
      <c r="K195" s="36"/>
      <c r="L195" s="28">
        <f t="shared" si="50"/>
        <v>0</v>
      </c>
      <c r="M195" s="29">
        <f t="shared" si="51"/>
        <v>2550</v>
      </c>
      <c r="N195" s="32">
        <v>4690464019340</v>
      </c>
      <c r="O195" s="30"/>
      <c r="P195" s="30">
        <f t="shared" si="52"/>
        <v>0</v>
      </c>
      <c r="Q195" s="30">
        <f t="shared" si="53"/>
        <v>0</v>
      </c>
      <c r="R195" s="31">
        <f t="shared" si="54"/>
        <v>0</v>
      </c>
    </row>
    <row r="196" spans="1:18" ht="11.25" customHeight="1" outlineLevel="4">
      <c r="A196"/>
      <c r="B196" s="26" t="s">
        <v>422</v>
      </c>
      <c r="C196" s="27" t="s">
        <v>400</v>
      </c>
      <c r="D196" s="35" t="s">
        <v>423</v>
      </c>
      <c r="E196" s="35"/>
      <c r="F196" s="35"/>
      <c r="G196" s="35"/>
      <c r="H196" s="36">
        <v>1</v>
      </c>
      <c r="I196" s="36"/>
      <c r="J196" s="36">
        <v>2550</v>
      </c>
      <c r="K196" s="36"/>
      <c r="L196" s="28">
        <f t="shared" si="50"/>
        <v>0</v>
      </c>
      <c r="M196" s="29">
        <f t="shared" si="51"/>
        <v>2550</v>
      </c>
      <c r="N196" s="32">
        <v>4690464019364</v>
      </c>
      <c r="O196" s="30"/>
      <c r="P196" s="30">
        <f t="shared" si="52"/>
        <v>0</v>
      </c>
      <c r="Q196" s="30">
        <f t="shared" si="53"/>
        <v>0</v>
      </c>
      <c r="R196" s="31">
        <f t="shared" si="54"/>
        <v>0</v>
      </c>
    </row>
    <row r="197" spans="1:18" ht="11.25" customHeight="1" outlineLevel="4">
      <c r="A197"/>
      <c r="B197" s="26" t="s">
        <v>424</v>
      </c>
      <c r="C197" s="27" t="s">
        <v>405</v>
      </c>
      <c r="D197" s="35" t="s">
        <v>425</v>
      </c>
      <c r="E197" s="35"/>
      <c r="F197" s="35"/>
      <c r="G197" s="35"/>
      <c r="H197" s="36">
        <v>1</v>
      </c>
      <c r="I197" s="36"/>
      <c r="J197" s="36">
        <v>2550</v>
      </c>
      <c r="K197" s="36"/>
      <c r="L197" s="28">
        <f t="shared" si="50"/>
        <v>0</v>
      </c>
      <c r="M197" s="29">
        <f t="shared" si="51"/>
        <v>2550</v>
      </c>
      <c r="N197" s="32">
        <v>4690464019371</v>
      </c>
      <c r="O197" s="30"/>
      <c r="P197" s="30">
        <f t="shared" si="52"/>
        <v>0</v>
      </c>
      <c r="Q197" s="30">
        <f t="shared" si="53"/>
        <v>0</v>
      </c>
      <c r="R197" s="31">
        <f t="shared" si="54"/>
        <v>0</v>
      </c>
    </row>
    <row r="198" spans="1:18" ht="11.25" customHeight="1" outlineLevel="4">
      <c r="A198"/>
      <c r="B198" s="26" t="s">
        <v>426</v>
      </c>
      <c r="C198" s="27" t="s">
        <v>397</v>
      </c>
      <c r="D198" s="35" t="s">
        <v>427</v>
      </c>
      <c r="E198" s="35"/>
      <c r="F198" s="35"/>
      <c r="G198" s="35"/>
      <c r="H198" s="36">
        <v>80</v>
      </c>
      <c r="I198" s="36"/>
      <c r="J198" s="36">
        <v>2550</v>
      </c>
      <c r="K198" s="36"/>
      <c r="L198" s="28">
        <f t="shared" si="50"/>
        <v>0</v>
      </c>
      <c r="M198" s="29">
        <f t="shared" si="51"/>
        <v>2550</v>
      </c>
      <c r="N198" s="32">
        <v>4690464019340</v>
      </c>
      <c r="O198" s="30"/>
      <c r="P198" s="30">
        <f t="shared" si="52"/>
        <v>0</v>
      </c>
      <c r="Q198" s="30">
        <f t="shared" si="53"/>
        <v>0</v>
      </c>
      <c r="R198" s="31">
        <f t="shared" si="54"/>
        <v>0</v>
      </c>
    </row>
    <row r="199" spans="1:18" ht="11.25" customHeight="1" outlineLevel="4">
      <c r="A199"/>
      <c r="B199" s="26" t="s">
        <v>428</v>
      </c>
      <c r="C199" s="27" t="s">
        <v>400</v>
      </c>
      <c r="D199" s="35" t="s">
        <v>429</v>
      </c>
      <c r="E199" s="35"/>
      <c r="F199" s="35"/>
      <c r="G199" s="35"/>
      <c r="H199" s="36">
        <v>80</v>
      </c>
      <c r="I199" s="36"/>
      <c r="J199" s="36">
        <v>2550</v>
      </c>
      <c r="K199" s="36"/>
      <c r="L199" s="28">
        <f t="shared" si="50"/>
        <v>0</v>
      </c>
      <c r="M199" s="29">
        <f t="shared" si="51"/>
        <v>2550</v>
      </c>
      <c r="N199" s="32">
        <v>4690464019364</v>
      </c>
      <c r="O199" s="30"/>
      <c r="P199" s="30">
        <f t="shared" si="52"/>
        <v>0</v>
      </c>
      <c r="Q199" s="30">
        <f t="shared" si="53"/>
        <v>0</v>
      </c>
      <c r="R199" s="31">
        <f t="shared" si="54"/>
        <v>0</v>
      </c>
    </row>
    <row r="200" spans="1:18" ht="11.25" customHeight="1" outlineLevel="4">
      <c r="A200"/>
      <c r="B200" s="26" t="s">
        <v>430</v>
      </c>
      <c r="C200" s="27" t="s">
        <v>400</v>
      </c>
      <c r="D200" s="35" t="s">
        <v>431</v>
      </c>
      <c r="E200" s="35"/>
      <c r="F200" s="35"/>
      <c r="G200" s="35"/>
      <c r="H200" s="36">
        <v>82</v>
      </c>
      <c r="I200" s="36"/>
      <c r="J200" s="36">
        <v>2550</v>
      </c>
      <c r="K200" s="36"/>
      <c r="L200" s="28">
        <f t="shared" si="50"/>
        <v>0</v>
      </c>
      <c r="M200" s="29">
        <f t="shared" si="51"/>
        <v>2550</v>
      </c>
      <c r="N200" s="32">
        <v>4690464019357</v>
      </c>
      <c r="O200" s="30"/>
      <c r="P200" s="30">
        <f t="shared" si="52"/>
        <v>0</v>
      </c>
      <c r="Q200" s="30">
        <f t="shared" si="53"/>
        <v>0</v>
      </c>
      <c r="R200" s="31">
        <f t="shared" si="54"/>
        <v>0</v>
      </c>
    </row>
    <row r="201" spans="1:18" ht="11.25" customHeight="1" outlineLevel="4">
      <c r="A201"/>
      <c r="B201" s="26" t="s">
        <v>432</v>
      </c>
      <c r="C201" s="27" t="s">
        <v>405</v>
      </c>
      <c r="D201" s="35" t="s">
        <v>433</v>
      </c>
      <c r="E201" s="35"/>
      <c r="F201" s="35"/>
      <c r="G201" s="35"/>
      <c r="H201" s="36">
        <v>79</v>
      </c>
      <c r="I201" s="36"/>
      <c r="J201" s="36">
        <v>2550</v>
      </c>
      <c r="K201" s="36"/>
      <c r="L201" s="28">
        <f t="shared" si="50"/>
        <v>0</v>
      </c>
      <c r="M201" s="29">
        <f t="shared" si="51"/>
        <v>2550</v>
      </c>
      <c r="N201" s="32">
        <v>4690464019371</v>
      </c>
      <c r="O201" s="30"/>
      <c r="P201" s="30">
        <f t="shared" si="52"/>
        <v>0</v>
      </c>
      <c r="Q201" s="30">
        <f t="shared" si="53"/>
        <v>0</v>
      </c>
      <c r="R201" s="31">
        <f t="shared" si="54"/>
        <v>0</v>
      </c>
    </row>
    <row r="202" spans="1:18" ht="11.25" customHeight="1" outlineLevel="4">
      <c r="A202"/>
      <c r="B202" s="26" t="s">
        <v>434</v>
      </c>
      <c r="C202" s="27" t="s">
        <v>408</v>
      </c>
      <c r="D202" s="35" t="s">
        <v>435</v>
      </c>
      <c r="E202" s="35"/>
      <c r="F202" s="35"/>
      <c r="G202" s="35"/>
      <c r="H202" s="36">
        <v>80</v>
      </c>
      <c r="I202" s="36"/>
      <c r="J202" s="36">
        <v>2550</v>
      </c>
      <c r="K202" s="36"/>
      <c r="L202" s="28">
        <f t="shared" si="50"/>
        <v>0</v>
      </c>
      <c r="M202" s="29">
        <f t="shared" si="51"/>
        <v>2550</v>
      </c>
      <c r="N202" s="32">
        <v>4690464019388</v>
      </c>
      <c r="O202" s="30"/>
      <c r="P202" s="30">
        <f t="shared" si="52"/>
        <v>0</v>
      </c>
      <c r="Q202" s="30">
        <f t="shared" si="53"/>
        <v>0</v>
      </c>
      <c r="R202" s="31">
        <f t="shared" si="54"/>
        <v>0</v>
      </c>
    </row>
    <row r="203" spans="1:18" ht="11.25" customHeight="1" outlineLevel="3">
      <c r="A203"/>
      <c r="B203" s="16"/>
      <c r="C203" s="25"/>
      <c r="D203" s="37" t="s">
        <v>436</v>
      </c>
      <c r="E203" s="37"/>
      <c r="F203" s="37"/>
      <c r="G203" s="37"/>
      <c r="H203" s="19"/>
      <c r="I203" s="18"/>
      <c r="J203" s="19"/>
      <c r="K203" s="18"/>
      <c r="L203" s="20"/>
      <c r="M203" s="17"/>
      <c r="N203" s="20"/>
      <c r="O203" s="21"/>
      <c r="P203" s="21"/>
      <c r="Q203" s="21"/>
      <c r="R203" s="22"/>
    </row>
    <row r="204" spans="1:18" ht="11.25" customHeight="1" outlineLevel="4">
      <c r="A204"/>
      <c r="B204" s="26" t="s">
        <v>437</v>
      </c>
      <c r="C204" s="27" t="s">
        <v>438</v>
      </c>
      <c r="D204" s="35" t="s">
        <v>439</v>
      </c>
      <c r="E204" s="35"/>
      <c r="F204" s="35"/>
      <c r="G204" s="35"/>
      <c r="H204" s="36">
        <v>16</v>
      </c>
      <c r="I204" s="36"/>
      <c r="J204" s="36">
        <v>2450</v>
      </c>
      <c r="K204" s="36"/>
      <c r="L204" s="28">
        <f aca="true" t="shared" si="55" ref="L204:L215">$L$17</f>
        <v>0</v>
      </c>
      <c r="M204" s="29">
        <f aca="true" t="shared" si="56" ref="M204:M215">J204*(1-L204/100)</f>
        <v>2450</v>
      </c>
      <c r="N204" s="32">
        <v>4690464030062</v>
      </c>
      <c r="O204" s="30"/>
      <c r="P204" s="30">
        <f aca="true" t="shared" si="57" ref="P204:P215">O204*J204</f>
        <v>0</v>
      </c>
      <c r="Q204" s="30">
        <f aca="true" t="shared" si="58" ref="Q204:Q215">P204-R204</f>
        <v>0</v>
      </c>
      <c r="R204" s="31">
        <f aca="true" t="shared" si="59" ref="R204:R215">M204*O204</f>
        <v>0</v>
      </c>
    </row>
    <row r="205" spans="1:18" ht="11.25" customHeight="1" outlineLevel="4">
      <c r="A205"/>
      <c r="B205" s="26" t="s">
        <v>440</v>
      </c>
      <c r="C205" s="27" t="s">
        <v>441</v>
      </c>
      <c r="D205" s="35" t="s">
        <v>442</v>
      </c>
      <c r="E205" s="35"/>
      <c r="F205" s="35"/>
      <c r="G205" s="35"/>
      <c r="H205" s="36">
        <v>17</v>
      </c>
      <c r="I205" s="36"/>
      <c r="J205" s="36">
        <v>2450</v>
      </c>
      <c r="K205" s="36"/>
      <c r="L205" s="28">
        <f t="shared" si="55"/>
        <v>0</v>
      </c>
      <c r="M205" s="29">
        <f t="shared" si="56"/>
        <v>2450</v>
      </c>
      <c r="N205" s="32">
        <v>4690464030079</v>
      </c>
      <c r="O205" s="30"/>
      <c r="P205" s="30">
        <f t="shared" si="57"/>
        <v>0</v>
      </c>
      <c r="Q205" s="30">
        <f t="shared" si="58"/>
        <v>0</v>
      </c>
      <c r="R205" s="31">
        <f t="shared" si="59"/>
        <v>0</v>
      </c>
    </row>
    <row r="206" spans="1:18" ht="11.25" customHeight="1" outlineLevel="4">
      <c r="A206"/>
      <c r="B206" s="26" t="s">
        <v>443</v>
      </c>
      <c r="C206" s="27" t="s">
        <v>444</v>
      </c>
      <c r="D206" s="35" t="s">
        <v>445</v>
      </c>
      <c r="E206" s="35"/>
      <c r="F206" s="35"/>
      <c r="G206" s="35"/>
      <c r="H206" s="36">
        <v>17</v>
      </c>
      <c r="I206" s="36"/>
      <c r="J206" s="36">
        <v>2450</v>
      </c>
      <c r="K206" s="36"/>
      <c r="L206" s="28">
        <f t="shared" si="55"/>
        <v>0</v>
      </c>
      <c r="M206" s="29">
        <f t="shared" si="56"/>
        <v>2450</v>
      </c>
      <c r="N206" s="32">
        <v>4690464030086</v>
      </c>
      <c r="O206" s="30"/>
      <c r="P206" s="30">
        <f t="shared" si="57"/>
        <v>0</v>
      </c>
      <c r="Q206" s="30">
        <f t="shared" si="58"/>
        <v>0</v>
      </c>
      <c r="R206" s="31">
        <f t="shared" si="59"/>
        <v>0</v>
      </c>
    </row>
    <row r="207" spans="1:18" ht="11.25" customHeight="1" outlineLevel="4">
      <c r="A207"/>
      <c r="B207" s="26" t="s">
        <v>446</v>
      </c>
      <c r="C207" s="27" t="s">
        <v>447</v>
      </c>
      <c r="D207" s="35" t="s">
        <v>448</v>
      </c>
      <c r="E207" s="35"/>
      <c r="F207" s="35"/>
      <c r="G207" s="35"/>
      <c r="H207" s="36">
        <v>17</v>
      </c>
      <c r="I207" s="36"/>
      <c r="J207" s="36">
        <v>2450</v>
      </c>
      <c r="K207" s="36"/>
      <c r="L207" s="28">
        <f t="shared" si="55"/>
        <v>0</v>
      </c>
      <c r="M207" s="29">
        <f t="shared" si="56"/>
        <v>2450</v>
      </c>
      <c r="N207" s="32">
        <v>4690464030093</v>
      </c>
      <c r="O207" s="30"/>
      <c r="P207" s="30">
        <f t="shared" si="57"/>
        <v>0</v>
      </c>
      <c r="Q207" s="30">
        <f t="shared" si="58"/>
        <v>0</v>
      </c>
      <c r="R207" s="31">
        <f t="shared" si="59"/>
        <v>0</v>
      </c>
    </row>
    <row r="208" spans="1:18" ht="11.25" customHeight="1" outlineLevel="4">
      <c r="A208"/>
      <c r="B208" s="26" t="s">
        <v>449</v>
      </c>
      <c r="C208" s="27" t="s">
        <v>438</v>
      </c>
      <c r="D208" s="35" t="s">
        <v>450</v>
      </c>
      <c r="E208" s="35"/>
      <c r="F208" s="35"/>
      <c r="G208" s="35"/>
      <c r="H208" s="36">
        <v>45</v>
      </c>
      <c r="I208" s="36"/>
      <c r="J208" s="36">
        <v>2450</v>
      </c>
      <c r="K208" s="36"/>
      <c r="L208" s="28">
        <f t="shared" si="55"/>
        <v>0</v>
      </c>
      <c r="M208" s="29">
        <f t="shared" si="56"/>
        <v>2450</v>
      </c>
      <c r="N208" s="32">
        <v>4690464030147</v>
      </c>
      <c r="O208" s="30"/>
      <c r="P208" s="30">
        <f t="shared" si="57"/>
        <v>0</v>
      </c>
      <c r="Q208" s="30">
        <f t="shared" si="58"/>
        <v>0</v>
      </c>
      <c r="R208" s="31">
        <f t="shared" si="59"/>
        <v>0</v>
      </c>
    </row>
    <row r="209" spans="1:18" ht="11.25" customHeight="1" outlineLevel="4">
      <c r="A209"/>
      <c r="B209" s="26" t="s">
        <v>451</v>
      </c>
      <c r="C209" s="27" t="s">
        <v>441</v>
      </c>
      <c r="D209" s="35" t="s">
        <v>452</v>
      </c>
      <c r="E209" s="35"/>
      <c r="F209" s="35"/>
      <c r="G209" s="35"/>
      <c r="H209" s="36">
        <v>46</v>
      </c>
      <c r="I209" s="36"/>
      <c r="J209" s="36">
        <v>2450</v>
      </c>
      <c r="K209" s="36"/>
      <c r="L209" s="28">
        <f t="shared" si="55"/>
        <v>0</v>
      </c>
      <c r="M209" s="29">
        <f t="shared" si="56"/>
        <v>2450</v>
      </c>
      <c r="N209" s="32">
        <v>4690464030154</v>
      </c>
      <c r="O209" s="30"/>
      <c r="P209" s="30">
        <f t="shared" si="57"/>
        <v>0</v>
      </c>
      <c r="Q209" s="30">
        <f t="shared" si="58"/>
        <v>0</v>
      </c>
      <c r="R209" s="31">
        <f t="shared" si="59"/>
        <v>0</v>
      </c>
    </row>
    <row r="210" spans="1:18" ht="11.25" customHeight="1" outlineLevel="4">
      <c r="A210"/>
      <c r="B210" s="26" t="s">
        <v>453</v>
      </c>
      <c r="C210" s="27" t="s">
        <v>444</v>
      </c>
      <c r="D210" s="35" t="s">
        <v>454</v>
      </c>
      <c r="E210" s="35"/>
      <c r="F210" s="35"/>
      <c r="G210" s="35"/>
      <c r="H210" s="36">
        <v>46</v>
      </c>
      <c r="I210" s="36"/>
      <c r="J210" s="36">
        <v>2450</v>
      </c>
      <c r="K210" s="36"/>
      <c r="L210" s="28">
        <f t="shared" si="55"/>
        <v>0</v>
      </c>
      <c r="M210" s="29">
        <f t="shared" si="56"/>
        <v>2450</v>
      </c>
      <c r="N210" s="32">
        <v>4690464030161</v>
      </c>
      <c r="O210" s="30"/>
      <c r="P210" s="30">
        <f t="shared" si="57"/>
        <v>0</v>
      </c>
      <c r="Q210" s="30">
        <f t="shared" si="58"/>
        <v>0</v>
      </c>
      <c r="R210" s="31">
        <f t="shared" si="59"/>
        <v>0</v>
      </c>
    </row>
    <row r="211" spans="1:18" ht="11.25" customHeight="1" outlineLevel="4">
      <c r="A211"/>
      <c r="B211" s="26" t="s">
        <v>455</v>
      </c>
      <c r="C211" s="27" t="s">
        <v>447</v>
      </c>
      <c r="D211" s="35" t="s">
        <v>456</v>
      </c>
      <c r="E211" s="35"/>
      <c r="F211" s="35"/>
      <c r="G211" s="35"/>
      <c r="H211" s="36">
        <v>46</v>
      </c>
      <c r="I211" s="36"/>
      <c r="J211" s="36">
        <v>2450</v>
      </c>
      <c r="K211" s="36"/>
      <c r="L211" s="28">
        <f t="shared" si="55"/>
        <v>0</v>
      </c>
      <c r="M211" s="29">
        <f t="shared" si="56"/>
        <v>2450</v>
      </c>
      <c r="N211" s="32">
        <v>4690464030178</v>
      </c>
      <c r="O211" s="30"/>
      <c r="P211" s="30">
        <f t="shared" si="57"/>
        <v>0</v>
      </c>
      <c r="Q211" s="30">
        <f t="shared" si="58"/>
        <v>0</v>
      </c>
      <c r="R211" s="31">
        <f t="shared" si="59"/>
        <v>0</v>
      </c>
    </row>
    <row r="212" spans="1:18" ht="11.25" customHeight="1" outlineLevel="4">
      <c r="A212"/>
      <c r="B212" s="26" t="s">
        <v>457</v>
      </c>
      <c r="C212" s="27" t="s">
        <v>438</v>
      </c>
      <c r="D212" s="35" t="s">
        <v>458</v>
      </c>
      <c r="E212" s="35"/>
      <c r="F212" s="35"/>
      <c r="G212" s="35"/>
      <c r="H212" s="36">
        <v>55</v>
      </c>
      <c r="I212" s="36"/>
      <c r="J212" s="36">
        <v>2450</v>
      </c>
      <c r="K212" s="36"/>
      <c r="L212" s="28">
        <f t="shared" si="55"/>
        <v>0</v>
      </c>
      <c r="M212" s="29">
        <f t="shared" si="56"/>
        <v>2450</v>
      </c>
      <c r="N212" s="32">
        <v>4690464030109</v>
      </c>
      <c r="O212" s="30"/>
      <c r="P212" s="30">
        <f t="shared" si="57"/>
        <v>0</v>
      </c>
      <c r="Q212" s="30">
        <f t="shared" si="58"/>
        <v>0</v>
      </c>
      <c r="R212" s="31">
        <f t="shared" si="59"/>
        <v>0</v>
      </c>
    </row>
    <row r="213" spans="1:18" ht="11.25" customHeight="1" outlineLevel="4">
      <c r="A213"/>
      <c r="B213" s="26" t="s">
        <v>459</v>
      </c>
      <c r="C213" s="27" t="s">
        <v>441</v>
      </c>
      <c r="D213" s="35" t="s">
        <v>460</v>
      </c>
      <c r="E213" s="35"/>
      <c r="F213" s="35"/>
      <c r="G213" s="35"/>
      <c r="H213" s="36">
        <v>56</v>
      </c>
      <c r="I213" s="36"/>
      <c r="J213" s="36">
        <v>2450</v>
      </c>
      <c r="K213" s="36"/>
      <c r="L213" s="28">
        <f t="shared" si="55"/>
        <v>0</v>
      </c>
      <c r="M213" s="29">
        <f t="shared" si="56"/>
        <v>2450</v>
      </c>
      <c r="N213" s="32">
        <v>4690464030116</v>
      </c>
      <c r="O213" s="30"/>
      <c r="P213" s="30">
        <f t="shared" si="57"/>
        <v>0</v>
      </c>
      <c r="Q213" s="30">
        <f t="shared" si="58"/>
        <v>0</v>
      </c>
      <c r="R213" s="31">
        <f t="shared" si="59"/>
        <v>0</v>
      </c>
    </row>
    <row r="214" spans="1:18" ht="11.25" customHeight="1" outlineLevel="4">
      <c r="A214"/>
      <c r="B214" s="26" t="s">
        <v>461</v>
      </c>
      <c r="C214" s="27" t="s">
        <v>444</v>
      </c>
      <c r="D214" s="35" t="s">
        <v>462</v>
      </c>
      <c r="E214" s="35"/>
      <c r="F214" s="35"/>
      <c r="G214" s="35"/>
      <c r="H214" s="36">
        <v>56</v>
      </c>
      <c r="I214" s="36"/>
      <c r="J214" s="36">
        <v>2450</v>
      </c>
      <c r="K214" s="36"/>
      <c r="L214" s="28">
        <f t="shared" si="55"/>
        <v>0</v>
      </c>
      <c r="M214" s="29">
        <f t="shared" si="56"/>
        <v>2450</v>
      </c>
      <c r="N214" s="32">
        <v>4690464030123</v>
      </c>
      <c r="O214" s="30"/>
      <c r="P214" s="30">
        <f t="shared" si="57"/>
        <v>0</v>
      </c>
      <c r="Q214" s="30">
        <f t="shared" si="58"/>
        <v>0</v>
      </c>
      <c r="R214" s="31">
        <f t="shared" si="59"/>
        <v>0</v>
      </c>
    </row>
    <row r="215" spans="1:18" ht="11.25" customHeight="1" outlineLevel="4">
      <c r="A215"/>
      <c r="B215" s="26" t="s">
        <v>463</v>
      </c>
      <c r="C215" s="27" t="s">
        <v>447</v>
      </c>
      <c r="D215" s="35" t="s">
        <v>464</v>
      </c>
      <c r="E215" s="35"/>
      <c r="F215" s="35"/>
      <c r="G215" s="35"/>
      <c r="H215" s="36">
        <v>56</v>
      </c>
      <c r="I215" s="36"/>
      <c r="J215" s="36">
        <v>2450</v>
      </c>
      <c r="K215" s="36"/>
      <c r="L215" s="28">
        <f t="shared" si="55"/>
        <v>0</v>
      </c>
      <c r="M215" s="29">
        <f t="shared" si="56"/>
        <v>2450</v>
      </c>
      <c r="N215" s="32">
        <v>4690464030130</v>
      </c>
      <c r="O215" s="30"/>
      <c r="P215" s="30">
        <f t="shared" si="57"/>
        <v>0</v>
      </c>
      <c r="Q215" s="30">
        <f t="shared" si="58"/>
        <v>0</v>
      </c>
      <c r="R215" s="31">
        <f t="shared" si="59"/>
        <v>0</v>
      </c>
    </row>
    <row r="216" spans="1:18" ht="11.25" customHeight="1" outlineLevel="3">
      <c r="A216"/>
      <c r="B216" s="16"/>
      <c r="C216" s="25"/>
      <c r="D216" s="37" t="s">
        <v>465</v>
      </c>
      <c r="E216" s="37"/>
      <c r="F216" s="37"/>
      <c r="G216" s="37"/>
      <c r="H216" s="19"/>
      <c r="I216" s="18"/>
      <c r="J216" s="19"/>
      <c r="K216" s="18"/>
      <c r="L216" s="20"/>
      <c r="M216" s="17"/>
      <c r="N216" s="20"/>
      <c r="O216" s="21"/>
      <c r="P216" s="21"/>
      <c r="Q216" s="21"/>
      <c r="R216" s="22"/>
    </row>
    <row r="217" spans="1:18" ht="11.25" customHeight="1" outlineLevel="4">
      <c r="A217"/>
      <c r="B217" s="26" t="s">
        <v>466</v>
      </c>
      <c r="C217" s="27" t="s">
        <v>467</v>
      </c>
      <c r="D217" s="35" t="s">
        <v>468</v>
      </c>
      <c r="E217" s="35"/>
      <c r="F217" s="35"/>
      <c r="G217" s="35"/>
      <c r="H217" s="36">
        <v>65</v>
      </c>
      <c r="I217" s="36"/>
      <c r="J217" s="36">
        <v>2690</v>
      </c>
      <c r="K217" s="36"/>
      <c r="L217" s="28">
        <f aca="true" t="shared" si="60" ref="L217:L228">$L$17</f>
        <v>0</v>
      </c>
      <c r="M217" s="29">
        <f aca="true" t="shared" si="61" ref="M217:M228">J217*(1-L217/100)</f>
        <v>2690</v>
      </c>
      <c r="N217" s="32">
        <v>4690464028700</v>
      </c>
      <c r="O217" s="30"/>
      <c r="P217" s="30">
        <f aca="true" t="shared" si="62" ref="P217:P228">O217*J217</f>
        <v>0</v>
      </c>
      <c r="Q217" s="30">
        <f aca="true" t="shared" si="63" ref="Q217:Q228">P217-R217</f>
        <v>0</v>
      </c>
      <c r="R217" s="31">
        <f aca="true" t="shared" si="64" ref="R217:R228">M217*O217</f>
        <v>0</v>
      </c>
    </row>
    <row r="218" spans="1:18" ht="11.25" customHeight="1" outlineLevel="4">
      <c r="A218"/>
      <c r="B218" s="26" t="s">
        <v>469</v>
      </c>
      <c r="C218" s="27" t="s">
        <v>470</v>
      </c>
      <c r="D218" s="35" t="s">
        <v>471</v>
      </c>
      <c r="E218" s="35"/>
      <c r="F218" s="35"/>
      <c r="G218" s="35"/>
      <c r="H218" s="36">
        <v>66</v>
      </c>
      <c r="I218" s="36"/>
      <c r="J218" s="36">
        <v>2690</v>
      </c>
      <c r="K218" s="36"/>
      <c r="L218" s="28">
        <f t="shared" si="60"/>
        <v>0</v>
      </c>
      <c r="M218" s="29">
        <f t="shared" si="61"/>
        <v>2690</v>
      </c>
      <c r="N218" s="32">
        <v>4690464028670</v>
      </c>
      <c r="O218" s="30"/>
      <c r="P218" s="30">
        <f t="shared" si="62"/>
        <v>0</v>
      </c>
      <c r="Q218" s="30">
        <f t="shared" si="63"/>
        <v>0</v>
      </c>
      <c r="R218" s="31">
        <f t="shared" si="64"/>
        <v>0</v>
      </c>
    </row>
    <row r="219" spans="1:18" ht="11.25" customHeight="1" outlineLevel="4">
      <c r="A219"/>
      <c r="B219" s="26" t="s">
        <v>472</v>
      </c>
      <c r="C219" s="27" t="s">
        <v>473</v>
      </c>
      <c r="D219" s="35" t="s">
        <v>474</v>
      </c>
      <c r="E219" s="35"/>
      <c r="F219" s="35"/>
      <c r="G219" s="35"/>
      <c r="H219" s="36">
        <v>66</v>
      </c>
      <c r="I219" s="36"/>
      <c r="J219" s="36">
        <v>2690</v>
      </c>
      <c r="K219" s="36"/>
      <c r="L219" s="28">
        <f t="shared" si="60"/>
        <v>0</v>
      </c>
      <c r="M219" s="29">
        <f t="shared" si="61"/>
        <v>2690</v>
      </c>
      <c r="N219" s="32">
        <v>4690464028687</v>
      </c>
      <c r="O219" s="30"/>
      <c r="P219" s="30">
        <f t="shared" si="62"/>
        <v>0</v>
      </c>
      <c r="Q219" s="30">
        <f t="shared" si="63"/>
        <v>0</v>
      </c>
      <c r="R219" s="31">
        <f t="shared" si="64"/>
        <v>0</v>
      </c>
    </row>
    <row r="220" spans="1:18" ht="11.25" customHeight="1" outlineLevel="4">
      <c r="A220"/>
      <c r="B220" s="26" t="s">
        <v>475</v>
      </c>
      <c r="C220" s="27" t="s">
        <v>476</v>
      </c>
      <c r="D220" s="35" t="s">
        <v>477</v>
      </c>
      <c r="E220" s="35"/>
      <c r="F220" s="35"/>
      <c r="G220" s="35"/>
      <c r="H220" s="36">
        <v>66</v>
      </c>
      <c r="I220" s="36"/>
      <c r="J220" s="36">
        <v>2690</v>
      </c>
      <c r="K220" s="36"/>
      <c r="L220" s="28">
        <f t="shared" si="60"/>
        <v>0</v>
      </c>
      <c r="M220" s="29">
        <f t="shared" si="61"/>
        <v>2690</v>
      </c>
      <c r="N220" s="32">
        <v>4690464028694</v>
      </c>
      <c r="O220" s="30"/>
      <c r="P220" s="30">
        <f t="shared" si="62"/>
        <v>0</v>
      </c>
      <c r="Q220" s="30">
        <f t="shared" si="63"/>
        <v>0</v>
      </c>
      <c r="R220" s="31">
        <f t="shared" si="64"/>
        <v>0</v>
      </c>
    </row>
    <row r="221" spans="1:18" ht="11.25" customHeight="1" outlineLevel="4">
      <c r="A221"/>
      <c r="B221" s="26" t="s">
        <v>478</v>
      </c>
      <c r="C221" s="27" t="s">
        <v>467</v>
      </c>
      <c r="D221" s="35" t="s">
        <v>479</v>
      </c>
      <c r="E221" s="35"/>
      <c r="F221" s="35"/>
      <c r="G221" s="35"/>
      <c r="H221" s="36">
        <v>50</v>
      </c>
      <c r="I221" s="36"/>
      <c r="J221" s="36">
        <v>2690</v>
      </c>
      <c r="K221" s="36"/>
      <c r="L221" s="28">
        <f t="shared" si="60"/>
        <v>0</v>
      </c>
      <c r="M221" s="29">
        <f t="shared" si="61"/>
        <v>2690</v>
      </c>
      <c r="N221" s="32">
        <v>4690464028625</v>
      </c>
      <c r="O221" s="30"/>
      <c r="P221" s="30">
        <f t="shared" si="62"/>
        <v>0</v>
      </c>
      <c r="Q221" s="30">
        <f t="shared" si="63"/>
        <v>0</v>
      </c>
      <c r="R221" s="31">
        <f t="shared" si="64"/>
        <v>0</v>
      </c>
    </row>
    <row r="222" spans="1:18" ht="11.25" customHeight="1" outlineLevel="4">
      <c r="A222"/>
      <c r="B222" s="26" t="s">
        <v>480</v>
      </c>
      <c r="C222" s="27" t="s">
        <v>470</v>
      </c>
      <c r="D222" s="35" t="s">
        <v>481</v>
      </c>
      <c r="E222" s="35"/>
      <c r="F222" s="35"/>
      <c r="G222" s="35"/>
      <c r="H222" s="36">
        <v>51</v>
      </c>
      <c r="I222" s="36"/>
      <c r="J222" s="36">
        <v>2690</v>
      </c>
      <c r="K222" s="36"/>
      <c r="L222" s="28">
        <f t="shared" si="60"/>
        <v>0</v>
      </c>
      <c r="M222" s="29">
        <f t="shared" si="61"/>
        <v>2690</v>
      </c>
      <c r="N222" s="32">
        <v>4690464028717</v>
      </c>
      <c r="O222" s="30"/>
      <c r="P222" s="30">
        <f t="shared" si="62"/>
        <v>0</v>
      </c>
      <c r="Q222" s="30">
        <f t="shared" si="63"/>
        <v>0</v>
      </c>
      <c r="R222" s="31">
        <f t="shared" si="64"/>
        <v>0</v>
      </c>
    </row>
    <row r="223" spans="1:18" ht="11.25" customHeight="1" outlineLevel="4">
      <c r="A223"/>
      <c r="B223" s="26" t="s">
        <v>482</v>
      </c>
      <c r="C223" s="27" t="s">
        <v>473</v>
      </c>
      <c r="D223" s="35" t="s">
        <v>483</v>
      </c>
      <c r="E223" s="35"/>
      <c r="F223" s="35"/>
      <c r="G223" s="35"/>
      <c r="H223" s="36">
        <v>51</v>
      </c>
      <c r="I223" s="36"/>
      <c r="J223" s="36">
        <v>2690</v>
      </c>
      <c r="K223" s="36"/>
      <c r="L223" s="28">
        <f t="shared" si="60"/>
        <v>0</v>
      </c>
      <c r="M223" s="29">
        <f t="shared" si="61"/>
        <v>2690</v>
      </c>
      <c r="N223" s="32">
        <v>4690464028724</v>
      </c>
      <c r="O223" s="30"/>
      <c r="P223" s="30">
        <f t="shared" si="62"/>
        <v>0</v>
      </c>
      <c r="Q223" s="30">
        <f t="shared" si="63"/>
        <v>0</v>
      </c>
      <c r="R223" s="31">
        <f t="shared" si="64"/>
        <v>0</v>
      </c>
    </row>
    <row r="224" spans="1:18" ht="11.25" customHeight="1" outlineLevel="4">
      <c r="A224"/>
      <c r="B224" s="26" t="s">
        <v>484</v>
      </c>
      <c r="C224" s="27" t="s">
        <v>476</v>
      </c>
      <c r="D224" s="35" t="s">
        <v>485</v>
      </c>
      <c r="E224" s="35"/>
      <c r="F224" s="35"/>
      <c r="G224" s="35"/>
      <c r="H224" s="36">
        <v>50</v>
      </c>
      <c r="I224" s="36"/>
      <c r="J224" s="36">
        <v>2690</v>
      </c>
      <c r="K224" s="36"/>
      <c r="L224" s="28">
        <f t="shared" si="60"/>
        <v>0</v>
      </c>
      <c r="M224" s="29">
        <f t="shared" si="61"/>
        <v>2690</v>
      </c>
      <c r="N224" s="32">
        <v>4690464028731</v>
      </c>
      <c r="O224" s="30"/>
      <c r="P224" s="30">
        <f t="shared" si="62"/>
        <v>0</v>
      </c>
      <c r="Q224" s="30">
        <f t="shared" si="63"/>
        <v>0</v>
      </c>
      <c r="R224" s="31">
        <f t="shared" si="64"/>
        <v>0</v>
      </c>
    </row>
    <row r="225" spans="1:18" ht="11.25" customHeight="1" outlineLevel="4">
      <c r="A225"/>
      <c r="B225" s="26" t="s">
        <v>486</v>
      </c>
      <c r="C225" s="27" t="s">
        <v>467</v>
      </c>
      <c r="D225" s="35" t="s">
        <v>487</v>
      </c>
      <c r="E225" s="35"/>
      <c r="F225" s="35"/>
      <c r="G225" s="35"/>
      <c r="H225" s="36">
        <v>48</v>
      </c>
      <c r="I225" s="36"/>
      <c r="J225" s="36">
        <v>2690</v>
      </c>
      <c r="K225" s="36"/>
      <c r="L225" s="28">
        <f t="shared" si="60"/>
        <v>0</v>
      </c>
      <c r="M225" s="29">
        <f t="shared" si="61"/>
        <v>2690</v>
      </c>
      <c r="N225" s="32">
        <v>4690464028663</v>
      </c>
      <c r="O225" s="30"/>
      <c r="P225" s="30">
        <f t="shared" si="62"/>
        <v>0</v>
      </c>
      <c r="Q225" s="30">
        <f t="shared" si="63"/>
        <v>0</v>
      </c>
      <c r="R225" s="31">
        <f t="shared" si="64"/>
        <v>0</v>
      </c>
    </row>
    <row r="226" spans="1:18" ht="11.25" customHeight="1" outlineLevel="4">
      <c r="A226"/>
      <c r="B226" s="26" t="s">
        <v>488</v>
      </c>
      <c r="C226" s="27" t="s">
        <v>470</v>
      </c>
      <c r="D226" s="35" t="s">
        <v>489</v>
      </c>
      <c r="E226" s="35"/>
      <c r="F226" s="35"/>
      <c r="G226" s="35"/>
      <c r="H226" s="36">
        <v>49</v>
      </c>
      <c r="I226" s="36"/>
      <c r="J226" s="36">
        <v>2690</v>
      </c>
      <c r="K226" s="36"/>
      <c r="L226" s="28">
        <f t="shared" si="60"/>
        <v>0</v>
      </c>
      <c r="M226" s="29">
        <f t="shared" si="61"/>
        <v>2690</v>
      </c>
      <c r="N226" s="32">
        <v>4690464028632</v>
      </c>
      <c r="O226" s="30"/>
      <c r="P226" s="30">
        <f t="shared" si="62"/>
        <v>0</v>
      </c>
      <c r="Q226" s="30">
        <f t="shared" si="63"/>
        <v>0</v>
      </c>
      <c r="R226" s="31">
        <f t="shared" si="64"/>
        <v>0</v>
      </c>
    </row>
    <row r="227" spans="1:18" ht="11.25" customHeight="1" outlineLevel="4">
      <c r="A227"/>
      <c r="B227" s="26" t="s">
        <v>490</v>
      </c>
      <c r="C227" s="27" t="s">
        <v>473</v>
      </c>
      <c r="D227" s="35" t="s">
        <v>491</v>
      </c>
      <c r="E227" s="35"/>
      <c r="F227" s="35"/>
      <c r="G227" s="35"/>
      <c r="H227" s="36">
        <v>49</v>
      </c>
      <c r="I227" s="36"/>
      <c r="J227" s="36">
        <v>2690</v>
      </c>
      <c r="K227" s="36"/>
      <c r="L227" s="28">
        <f t="shared" si="60"/>
        <v>0</v>
      </c>
      <c r="M227" s="29">
        <f t="shared" si="61"/>
        <v>2690</v>
      </c>
      <c r="N227" s="32">
        <v>4690464028649</v>
      </c>
      <c r="O227" s="30"/>
      <c r="P227" s="30">
        <f t="shared" si="62"/>
        <v>0</v>
      </c>
      <c r="Q227" s="30">
        <f t="shared" si="63"/>
        <v>0</v>
      </c>
      <c r="R227" s="31">
        <f t="shared" si="64"/>
        <v>0</v>
      </c>
    </row>
    <row r="228" spans="1:18" ht="11.25" customHeight="1" outlineLevel="4">
      <c r="A228"/>
      <c r="B228" s="26" t="s">
        <v>492</v>
      </c>
      <c r="C228" s="27" t="s">
        <v>476</v>
      </c>
      <c r="D228" s="35" t="s">
        <v>493</v>
      </c>
      <c r="E228" s="35"/>
      <c r="F228" s="35"/>
      <c r="G228" s="35"/>
      <c r="H228" s="36">
        <v>48</v>
      </c>
      <c r="I228" s="36"/>
      <c r="J228" s="36">
        <v>2690</v>
      </c>
      <c r="K228" s="36"/>
      <c r="L228" s="28">
        <f t="shared" si="60"/>
        <v>0</v>
      </c>
      <c r="M228" s="29">
        <f t="shared" si="61"/>
        <v>2690</v>
      </c>
      <c r="N228" s="32">
        <v>4690464028656</v>
      </c>
      <c r="O228" s="30"/>
      <c r="P228" s="30">
        <f t="shared" si="62"/>
        <v>0</v>
      </c>
      <c r="Q228" s="30">
        <f t="shared" si="63"/>
        <v>0</v>
      </c>
      <c r="R228" s="31">
        <f t="shared" si="64"/>
        <v>0</v>
      </c>
    </row>
    <row r="229" spans="1:18" ht="11.25" customHeight="1" outlineLevel="3">
      <c r="A229"/>
      <c r="B229" s="16"/>
      <c r="C229" s="25"/>
      <c r="D229" s="37" t="s">
        <v>494</v>
      </c>
      <c r="E229" s="37"/>
      <c r="F229" s="37"/>
      <c r="G229" s="37"/>
      <c r="H229" s="19"/>
      <c r="I229" s="18"/>
      <c r="J229" s="19"/>
      <c r="K229" s="18"/>
      <c r="L229" s="20"/>
      <c r="M229" s="17"/>
      <c r="N229" s="20"/>
      <c r="O229" s="21"/>
      <c r="P229" s="21"/>
      <c r="Q229" s="21"/>
      <c r="R229" s="22"/>
    </row>
    <row r="230" spans="1:18" ht="11.25" customHeight="1" outlineLevel="4">
      <c r="A230"/>
      <c r="B230" s="26" t="s">
        <v>495</v>
      </c>
      <c r="C230" s="27" t="s">
        <v>496</v>
      </c>
      <c r="D230" s="35" t="s">
        <v>497</v>
      </c>
      <c r="E230" s="35"/>
      <c r="F230" s="35"/>
      <c r="G230" s="35"/>
      <c r="H230" s="36">
        <v>17</v>
      </c>
      <c r="I230" s="36"/>
      <c r="J230" s="36">
        <v>2650</v>
      </c>
      <c r="K230" s="36"/>
      <c r="L230" s="28">
        <f aca="true" t="shared" si="65" ref="L230:L241">$L$17</f>
        <v>0</v>
      </c>
      <c r="M230" s="29">
        <f aca="true" t="shared" si="66" ref="M230:M241">J230*(1-L230/100)</f>
        <v>2650</v>
      </c>
      <c r="N230" s="32">
        <v>4690464030260</v>
      </c>
      <c r="O230" s="30"/>
      <c r="P230" s="30">
        <f aca="true" t="shared" si="67" ref="P230:P241">O230*J230</f>
        <v>0</v>
      </c>
      <c r="Q230" s="30">
        <f aca="true" t="shared" si="68" ref="Q230:Q241">P230-R230</f>
        <v>0</v>
      </c>
      <c r="R230" s="31">
        <f aca="true" t="shared" si="69" ref="R230:R241">M230*O230</f>
        <v>0</v>
      </c>
    </row>
    <row r="231" spans="1:18" ht="11.25" customHeight="1" outlineLevel="4">
      <c r="A231"/>
      <c r="B231" s="26" t="s">
        <v>498</v>
      </c>
      <c r="C231" s="27" t="s">
        <v>499</v>
      </c>
      <c r="D231" s="35" t="s">
        <v>500</v>
      </c>
      <c r="E231" s="35"/>
      <c r="F231" s="35"/>
      <c r="G231" s="35"/>
      <c r="H231" s="36">
        <v>17</v>
      </c>
      <c r="I231" s="36"/>
      <c r="J231" s="36">
        <v>2650</v>
      </c>
      <c r="K231" s="36"/>
      <c r="L231" s="28">
        <f t="shared" si="65"/>
        <v>0</v>
      </c>
      <c r="M231" s="29">
        <f t="shared" si="66"/>
        <v>2650</v>
      </c>
      <c r="N231" s="32">
        <v>4690464030277</v>
      </c>
      <c r="O231" s="30"/>
      <c r="P231" s="30">
        <f t="shared" si="67"/>
        <v>0</v>
      </c>
      <c r="Q231" s="30">
        <f t="shared" si="68"/>
        <v>0</v>
      </c>
      <c r="R231" s="31">
        <f t="shared" si="69"/>
        <v>0</v>
      </c>
    </row>
    <row r="232" spans="1:18" ht="11.25" customHeight="1" outlineLevel="4">
      <c r="A232"/>
      <c r="B232" s="26" t="s">
        <v>501</v>
      </c>
      <c r="C232" s="27" t="s">
        <v>502</v>
      </c>
      <c r="D232" s="35" t="s">
        <v>503</v>
      </c>
      <c r="E232" s="35"/>
      <c r="F232" s="35"/>
      <c r="G232" s="35"/>
      <c r="H232" s="36">
        <v>19</v>
      </c>
      <c r="I232" s="36"/>
      <c r="J232" s="36">
        <v>2650</v>
      </c>
      <c r="K232" s="36"/>
      <c r="L232" s="28">
        <f t="shared" si="65"/>
        <v>0</v>
      </c>
      <c r="M232" s="29">
        <f t="shared" si="66"/>
        <v>2650</v>
      </c>
      <c r="N232" s="32">
        <v>4690464030284</v>
      </c>
      <c r="O232" s="30"/>
      <c r="P232" s="30">
        <f t="shared" si="67"/>
        <v>0</v>
      </c>
      <c r="Q232" s="30">
        <f t="shared" si="68"/>
        <v>0</v>
      </c>
      <c r="R232" s="31">
        <f t="shared" si="69"/>
        <v>0</v>
      </c>
    </row>
    <row r="233" spans="1:18" ht="11.25" customHeight="1" outlineLevel="4">
      <c r="A233"/>
      <c r="B233" s="26" t="s">
        <v>504</v>
      </c>
      <c r="C233" s="27" t="s">
        <v>505</v>
      </c>
      <c r="D233" s="35" t="s">
        <v>506</v>
      </c>
      <c r="E233" s="35"/>
      <c r="F233" s="35"/>
      <c r="G233" s="35"/>
      <c r="H233" s="36">
        <v>18</v>
      </c>
      <c r="I233" s="36"/>
      <c r="J233" s="36">
        <v>2650</v>
      </c>
      <c r="K233" s="36"/>
      <c r="L233" s="28">
        <f t="shared" si="65"/>
        <v>0</v>
      </c>
      <c r="M233" s="29">
        <f t="shared" si="66"/>
        <v>2650</v>
      </c>
      <c r="N233" s="32">
        <v>4690464030291</v>
      </c>
      <c r="O233" s="30"/>
      <c r="P233" s="30">
        <f t="shared" si="67"/>
        <v>0</v>
      </c>
      <c r="Q233" s="30">
        <f t="shared" si="68"/>
        <v>0</v>
      </c>
      <c r="R233" s="31">
        <f t="shared" si="69"/>
        <v>0</v>
      </c>
    </row>
    <row r="234" spans="1:18" ht="11.25" customHeight="1" outlineLevel="4">
      <c r="A234"/>
      <c r="B234" s="26" t="s">
        <v>507</v>
      </c>
      <c r="C234" s="27" t="s">
        <v>496</v>
      </c>
      <c r="D234" s="35" t="s">
        <v>508</v>
      </c>
      <c r="E234" s="35"/>
      <c r="F234" s="35"/>
      <c r="G234" s="35"/>
      <c r="H234" s="36">
        <v>32</v>
      </c>
      <c r="I234" s="36"/>
      <c r="J234" s="36">
        <v>2650</v>
      </c>
      <c r="K234" s="36"/>
      <c r="L234" s="28">
        <f t="shared" si="65"/>
        <v>0</v>
      </c>
      <c r="M234" s="29">
        <f t="shared" si="66"/>
        <v>2650</v>
      </c>
      <c r="N234" s="32">
        <v>4690464030185</v>
      </c>
      <c r="O234" s="30"/>
      <c r="P234" s="30">
        <f t="shared" si="67"/>
        <v>0</v>
      </c>
      <c r="Q234" s="30">
        <f t="shared" si="68"/>
        <v>0</v>
      </c>
      <c r="R234" s="31">
        <f t="shared" si="69"/>
        <v>0</v>
      </c>
    </row>
    <row r="235" spans="1:18" ht="11.25" customHeight="1" outlineLevel="4">
      <c r="A235"/>
      <c r="B235" s="26" t="s">
        <v>509</v>
      </c>
      <c r="C235" s="27" t="s">
        <v>499</v>
      </c>
      <c r="D235" s="35" t="s">
        <v>510</v>
      </c>
      <c r="E235" s="35"/>
      <c r="F235" s="35"/>
      <c r="G235" s="35"/>
      <c r="H235" s="36">
        <v>32</v>
      </c>
      <c r="I235" s="36"/>
      <c r="J235" s="36">
        <v>2650</v>
      </c>
      <c r="K235" s="36"/>
      <c r="L235" s="28">
        <f t="shared" si="65"/>
        <v>0</v>
      </c>
      <c r="M235" s="29">
        <f t="shared" si="66"/>
        <v>2650</v>
      </c>
      <c r="N235" s="32">
        <v>4690464030192</v>
      </c>
      <c r="O235" s="30"/>
      <c r="P235" s="30">
        <f t="shared" si="67"/>
        <v>0</v>
      </c>
      <c r="Q235" s="30">
        <f t="shared" si="68"/>
        <v>0</v>
      </c>
      <c r="R235" s="31">
        <f t="shared" si="69"/>
        <v>0</v>
      </c>
    </row>
    <row r="236" spans="1:18" ht="11.25" customHeight="1" outlineLevel="4">
      <c r="A236"/>
      <c r="B236" s="26" t="s">
        <v>511</v>
      </c>
      <c r="C236" s="27" t="s">
        <v>502</v>
      </c>
      <c r="D236" s="35" t="s">
        <v>512</v>
      </c>
      <c r="E236" s="35"/>
      <c r="F236" s="35"/>
      <c r="G236" s="35"/>
      <c r="H236" s="36">
        <v>38</v>
      </c>
      <c r="I236" s="36"/>
      <c r="J236" s="36">
        <v>2650</v>
      </c>
      <c r="K236" s="36"/>
      <c r="L236" s="28">
        <f t="shared" si="65"/>
        <v>0</v>
      </c>
      <c r="M236" s="29">
        <f t="shared" si="66"/>
        <v>2650</v>
      </c>
      <c r="N236" s="32">
        <v>4690464030208</v>
      </c>
      <c r="O236" s="30"/>
      <c r="P236" s="30">
        <f t="shared" si="67"/>
        <v>0</v>
      </c>
      <c r="Q236" s="30">
        <f t="shared" si="68"/>
        <v>0</v>
      </c>
      <c r="R236" s="31">
        <f t="shared" si="69"/>
        <v>0</v>
      </c>
    </row>
    <row r="237" spans="1:18" ht="11.25" customHeight="1" outlineLevel="4">
      <c r="A237"/>
      <c r="B237" s="26" t="s">
        <v>513</v>
      </c>
      <c r="C237" s="27" t="s">
        <v>505</v>
      </c>
      <c r="D237" s="35" t="s">
        <v>514</v>
      </c>
      <c r="E237" s="35"/>
      <c r="F237" s="35"/>
      <c r="G237" s="35"/>
      <c r="H237" s="36">
        <v>38</v>
      </c>
      <c r="I237" s="36"/>
      <c r="J237" s="36">
        <v>2650</v>
      </c>
      <c r="K237" s="36"/>
      <c r="L237" s="28">
        <f t="shared" si="65"/>
        <v>0</v>
      </c>
      <c r="M237" s="29">
        <f t="shared" si="66"/>
        <v>2650</v>
      </c>
      <c r="N237" s="32">
        <v>4690464030215</v>
      </c>
      <c r="O237" s="30"/>
      <c r="P237" s="30">
        <f t="shared" si="67"/>
        <v>0</v>
      </c>
      <c r="Q237" s="30">
        <f t="shared" si="68"/>
        <v>0</v>
      </c>
      <c r="R237" s="31">
        <f t="shared" si="69"/>
        <v>0</v>
      </c>
    </row>
    <row r="238" spans="1:18" ht="11.25" customHeight="1" outlineLevel="4">
      <c r="A238"/>
      <c r="B238" s="26" t="s">
        <v>515</v>
      </c>
      <c r="C238" s="27" t="s">
        <v>496</v>
      </c>
      <c r="D238" s="35" t="s">
        <v>516</v>
      </c>
      <c r="E238" s="35"/>
      <c r="F238" s="35"/>
      <c r="G238" s="35"/>
      <c r="H238" s="36">
        <v>24</v>
      </c>
      <c r="I238" s="36"/>
      <c r="J238" s="36">
        <v>2650</v>
      </c>
      <c r="K238" s="36"/>
      <c r="L238" s="28">
        <f t="shared" si="65"/>
        <v>0</v>
      </c>
      <c r="M238" s="29">
        <f t="shared" si="66"/>
        <v>2650</v>
      </c>
      <c r="N238" s="32">
        <v>4690464030222</v>
      </c>
      <c r="O238" s="30"/>
      <c r="P238" s="30">
        <f t="shared" si="67"/>
        <v>0</v>
      </c>
      <c r="Q238" s="30">
        <f t="shared" si="68"/>
        <v>0</v>
      </c>
      <c r="R238" s="31">
        <f t="shared" si="69"/>
        <v>0</v>
      </c>
    </row>
    <row r="239" spans="1:18" ht="11.25" customHeight="1" outlineLevel="4">
      <c r="A239"/>
      <c r="B239" s="26" t="s">
        <v>517</v>
      </c>
      <c r="C239" s="27" t="s">
        <v>499</v>
      </c>
      <c r="D239" s="35" t="s">
        <v>518</v>
      </c>
      <c r="E239" s="35"/>
      <c r="F239" s="35"/>
      <c r="G239" s="35"/>
      <c r="H239" s="36">
        <v>24</v>
      </c>
      <c r="I239" s="36"/>
      <c r="J239" s="36">
        <v>2650</v>
      </c>
      <c r="K239" s="36"/>
      <c r="L239" s="28">
        <f t="shared" si="65"/>
        <v>0</v>
      </c>
      <c r="M239" s="29">
        <f t="shared" si="66"/>
        <v>2650</v>
      </c>
      <c r="N239" s="32">
        <v>4690464030239</v>
      </c>
      <c r="O239" s="30"/>
      <c r="P239" s="30">
        <f t="shared" si="67"/>
        <v>0</v>
      </c>
      <c r="Q239" s="30">
        <f t="shared" si="68"/>
        <v>0</v>
      </c>
      <c r="R239" s="31">
        <f t="shared" si="69"/>
        <v>0</v>
      </c>
    </row>
    <row r="240" spans="1:18" ht="11.25" customHeight="1" outlineLevel="4">
      <c r="A240"/>
      <c r="B240" s="26" t="s">
        <v>519</v>
      </c>
      <c r="C240" s="27" t="s">
        <v>502</v>
      </c>
      <c r="D240" s="35" t="s">
        <v>520</v>
      </c>
      <c r="E240" s="35"/>
      <c r="F240" s="35"/>
      <c r="G240" s="35"/>
      <c r="H240" s="36">
        <v>24</v>
      </c>
      <c r="I240" s="36"/>
      <c r="J240" s="36">
        <v>2650</v>
      </c>
      <c r="K240" s="36"/>
      <c r="L240" s="28">
        <f t="shared" si="65"/>
        <v>0</v>
      </c>
      <c r="M240" s="29">
        <f t="shared" si="66"/>
        <v>2650</v>
      </c>
      <c r="N240" s="32">
        <v>4690464030246</v>
      </c>
      <c r="O240" s="30"/>
      <c r="P240" s="30">
        <f t="shared" si="67"/>
        <v>0</v>
      </c>
      <c r="Q240" s="30">
        <f t="shared" si="68"/>
        <v>0</v>
      </c>
      <c r="R240" s="31">
        <f t="shared" si="69"/>
        <v>0</v>
      </c>
    </row>
    <row r="241" spans="1:18" ht="11.25" customHeight="1" outlineLevel="4">
      <c r="A241"/>
      <c r="B241" s="26" t="s">
        <v>521</v>
      </c>
      <c r="C241" s="27" t="s">
        <v>505</v>
      </c>
      <c r="D241" s="35" t="s">
        <v>522</v>
      </c>
      <c r="E241" s="35"/>
      <c r="F241" s="35"/>
      <c r="G241" s="35"/>
      <c r="H241" s="36">
        <v>24</v>
      </c>
      <c r="I241" s="36"/>
      <c r="J241" s="36">
        <v>2650</v>
      </c>
      <c r="K241" s="36"/>
      <c r="L241" s="28">
        <f t="shared" si="65"/>
        <v>0</v>
      </c>
      <c r="M241" s="29">
        <f t="shared" si="66"/>
        <v>2650</v>
      </c>
      <c r="N241" s="32">
        <v>4690464030253</v>
      </c>
      <c r="O241" s="30"/>
      <c r="P241" s="30">
        <f t="shared" si="67"/>
        <v>0</v>
      </c>
      <c r="Q241" s="30">
        <f t="shared" si="68"/>
        <v>0</v>
      </c>
      <c r="R241" s="31">
        <f t="shared" si="69"/>
        <v>0</v>
      </c>
    </row>
    <row r="242" spans="1:18" ht="11.25" customHeight="1" outlineLevel="3">
      <c r="A242"/>
      <c r="B242" s="16"/>
      <c r="C242" s="25"/>
      <c r="D242" s="37" t="s">
        <v>523</v>
      </c>
      <c r="E242" s="37"/>
      <c r="F242" s="37"/>
      <c r="G242" s="37"/>
      <c r="H242" s="19"/>
      <c r="I242" s="18"/>
      <c r="J242" s="19"/>
      <c r="K242" s="18"/>
      <c r="L242" s="20"/>
      <c r="M242" s="17"/>
      <c r="N242" s="20"/>
      <c r="O242" s="21"/>
      <c r="P242" s="21"/>
      <c r="Q242" s="21"/>
      <c r="R242" s="22"/>
    </row>
    <row r="243" spans="1:18" ht="11.25" customHeight="1" outlineLevel="4">
      <c r="A243"/>
      <c r="B243" s="26" t="s">
        <v>524</v>
      </c>
      <c r="C243" s="27" t="s">
        <v>525</v>
      </c>
      <c r="D243" s="35" t="s">
        <v>526</v>
      </c>
      <c r="E243" s="35"/>
      <c r="F243" s="35"/>
      <c r="G243" s="35"/>
      <c r="H243" s="36">
        <v>19</v>
      </c>
      <c r="I243" s="36"/>
      <c r="J243" s="36">
        <v>2150</v>
      </c>
      <c r="K243" s="36"/>
      <c r="L243" s="28">
        <f aca="true" t="shared" si="70" ref="L243:L248">$L$17</f>
        <v>0</v>
      </c>
      <c r="M243" s="29">
        <f aca="true" t="shared" si="71" ref="M243:M248">J243*(1-L243/100)</f>
        <v>2150</v>
      </c>
      <c r="N243" s="32">
        <v>4690464031069</v>
      </c>
      <c r="O243" s="30"/>
      <c r="P243" s="30">
        <f aca="true" t="shared" si="72" ref="P243:P248">O243*J243</f>
        <v>0</v>
      </c>
      <c r="Q243" s="30">
        <f aca="true" t="shared" si="73" ref="Q243:Q248">P243-R243</f>
        <v>0</v>
      </c>
      <c r="R243" s="31">
        <f aca="true" t="shared" si="74" ref="R243:R248">M243*O243</f>
        <v>0</v>
      </c>
    </row>
    <row r="244" spans="1:18" ht="11.25" customHeight="1" outlineLevel="4">
      <c r="A244"/>
      <c r="B244" s="26" t="s">
        <v>527</v>
      </c>
      <c r="C244" s="27" t="s">
        <v>528</v>
      </c>
      <c r="D244" s="35" t="s">
        <v>529</v>
      </c>
      <c r="E244" s="35"/>
      <c r="F244" s="35"/>
      <c r="G244" s="35"/>
      <c r="H244" s="36">
        <v>19</v>
      </c>
      <c r="I244" s="36"/>
      <c r="J244" s="36">
        <v>2150</v>
      </c>
      <c r="K244" s="36"/>
      <c r="L244" s="28">
        <f t="shared" si="70"/>
        <v>0</v>
      </c>
      <c r="M244" s="29">
        <f t="shared" si="71"/>
        <v>2150</v>
      </c>
      <c r="N244" s="32">
        <v>4690464031076</v>
      </c>
      <c r="O244" s="30"/>
      <c r="P244" s="30">
        <f t="shared" si="72"/>
        <v>0</v>
      </c>
      <c r="Q244" s="30">
        <f t="shared" si="73"/>
        <v>0</v>
      </c>
      <c r="R244" s="31">
        <f t="shared" si="74"/>
        <v>0</v>
      </c>
    </row>
    <row r="245" spans="1:18" ht="11.25" customHeight="1" outlineLevel="4">
      <c r="A245"/>
      <c r="B245" s="26" t="s">
        <v>530</v>
      </c>
      <c r="C245" s="27" t="s">
        <v>531</v>
      </c>
      <c r="D245" s="35" t="s">
        <v>532</v>
      </c>
      <c r="E245" s="35"/>
      <c r="F245" s="35"/>
      <c r="G245" s="35"/>
      <c r="H245" s="36">
        <v>18</v>
      </c>
      <c r="I245" s="36"/>
      <c r="J245" s="36">
        <v>2150</v>
      </c>
      <c r="K245" s="36"/>
      <c r="L245" s="28">
        <f t="shared" si="70"/>
        <v>0</v>
      </c>
      <c r="M245" s="29">
        <f t="shared" si="71"/>
        <v>2150</v>
      </c>
      <c r="N245" s="32">
        <v>4690464031083</v>
      </c>
      <c r="O245" s="30"/>
      <c r="P245" s="30">
        <f t="shared" si="72"/>
        <v>0</v>
      </c>
      <c r="Q245" s="30">
        <f t="shared" si="73"/>
        <v>0</v>
      </c>
      <c r="R245" s="31">
        <f t="shared" si="74"/>
        <v>0</v>
      </c>
    </row>
    <row r="246" spans="1:18" ht="11.25" customHeight="1" outlineLevel="4">
      <c r="A246"/>
      <c r="B246" s="26" t="s">
        <v>533</v>
      </c>
      <c r="C246" s="27" t="s">
        <v>525</v>
      </c>
      <c r="D246" s="35" t="s">
        <v>534</v>
      </c>
      <c r="E246" s="35"/>
      <c r="F246" s="35"/>
      <c r="G246" s="35"/>
      <c r="H246" s="36">
        <v>21</v>
      </c>
      <c r="I246" s="36"/>
      <c r="J246" s="36">
        <v>2150</v>
      </c>
      <c r="K246" s="36"/>
      <c r="L246" s="28">
        <f t="shared" si="70"/>
        <v>0</v>
      </c>
      <c r="M246" s="29">
        <f t="shared" si="71"/>
        <v>2150</v>
      </c>
      <c r="N246" s="32">
        <v>4690464030970</v>
      </c>
      <c r="O246" s="30"/>
      <c r="P246" s="30">
        <f t="shared" si="72"/>
        <v>0</v>
      </c>
      <c r="Q246" s="30">
        <f t="shared" si="73"/>
        <v>0</v>
      </c>
      <c r="R246" s="31">
        <f t="shared" si="74"/>
        <v>0</v>
      </c>
    </row>
    <row r="247" spans="1:18" ht="11.25" customHeight="1" outlineLevel="4">
      <c r="A247"/>
      <c r="B247" s="26" t="s">
        <v>535</v>
      </c>
      <c r="C247" s="27" t="s">
        <v>528</v>
      </c>
      <c r="D247" s="35" t="s">
        <v>536</v>
      </c>
      <c r="E247" s="35"/>
      <c r="F247" s="35"/>
      <c r="G247" s="35"/>
      <c r="H247" s="36">
        <v>22</v>
      </c>
      <c r="I247" s="36"/>
      <c r="J247" s="36">
        <v>2150</v>
      </c>
      <c r="K247" s="36"/>
      <c r="L247" s="28">
        <f t="shared" si="70"/>
        <v>0</v>
      </c>
      <c r="M247" s="29">
        <f t="shared" si="71"/>
        <v>2150</v>
      </c>
      <c r="N247" s="32">
        <v>4690464030987</v>
      </c>
      <c r="O247" s="30"/>
      <c r="P247" s="30">
        <f t="shared" si="72"/>
        <v>0</v>
      </c>
      <c r="Q247" s="30">
        <f t="shared" si="73"/>
        <v>0</v>
      </c>
      <c r="R247" s="31">
        <f t="shared" si="74"/>
        <v>0</v>
      </c>
    </row>
    <row r="248" spans="1:18" ht="11.25" customHeight="1" outlineLevel="4">
      <c r="A248"/>
      <c r="B248" s="26" t="s">
        <v>537</v>
      </c>
      <c r="C248" s="27" t="s">
        <v>531</v>
      </c>
      <c r="D248" s="35" t="s">
        <v>538</v>
      </c>
      <c r="E248" s="35"/>
      <c r="F248" s="35"/>
      <c r="G248" s="35"/>
      <c r="H248" s="36">
        <v>22</v>
      </c>
      <c r="I248" s="36"/>
      <c r="J248" s="36">
        <v>2150</v>
      </c>
      <c r="K248" s="36"/>
      <c r="L248" s="28">
        <f t="shared" si="70"/>
        <v>0</v>
      </c>
      <c r="M248" s="29">
        <f t="shared" si="71"/>
        <v>2150</v>
      </c>
      <c r="N248" s="32">
        <v>4690464030994</v>
      </c>
      <c r="O248" s="30"/>
      <c r="P248" s="30">
        <f t="shared" si="72"/>
        <v>0</v>
      </c>
      <c r="Q248" s="30">
        <f t="shared" si="73"/>
        <v>0</v>
      </c>
      <c r="R248" s="31">
        <f t="shared" si="74"/>
        <v>0</v>
      </c>
    </row>
    <row r="249" spans="1:18" ht="11.25" customHeight="1" outlineLevel="3">
      <c r="A249"/>
      <c r="B249" s="16"/>
      <c r="C249" s="25"/>
      <c r="D249" s="37" t="s">
        <v>539</v>
      </c>
      <c r="E249" s="37"/>
      <c r="F249" s="37"/>
      <c r="G249" s="37"/>
      <c r="H249" s="19"/>
      <c r="I249" s="18"/>
      <c r="J249" s="19"/>
      <c r="K249" s="18"/>
      <c r="L249" s="20"/>
      <c r="M249" s="17"/>
      <c r="N249" s="20"/>
      <c r="O249" s="21"/>
      <c r="P249" s="21"/>
      <c r="Q249" s="21"/>
      <c r="R249" s="22"/>
    </row>
    <row r="250" spans="1:18" ht="11.25" customHeight="1" outlineLevel="4">
      <c r="A250"/>
      <c r="B250" s="26" t="s">
        <v>540</v>
      </c>
      <c r="C250" s="27" t="s">
        <v>541</v>
      </c>
      <c r="D250" s="35" t="s">
        <v>542</v>
      </c>
      <c r="E250" s="35"/>
      <c r="F250" s="35"/>
      <c r="G250" s="35"/>
      <c r="H250" s="36">
        <v>3</v>
      </c>
      <c r="I250" s="36"/>
      <c r="J250" s="36">
        <v>2600</v>
      </c>
      <c r="K250" s="36"/>
      <c r="L250" s="28">
        <f>$L$17</f>
        <v>0</v>
      </c>
      <c r="M250" s="29">
        <f>J250*(1-L250/100)</f>
        <v>2600</v>
      </c>
      <c r="N250" s="32">
        <v>4690464030741</v>
      </c>
      <c r="O250" s="30"/>
      <c r="P250" s="30">
        <f>O250*J250</f>
        <v>0</v>
      </c>
      <c r="Q250" s="30">
        <f>P250-R250</f>
        <v>0</v>
      </c>
      <c r="R250" s="31">
        <f>M250*O250</f>
        <v>0</v>
      </c>
    </row>
    <row r="251" spans="1:18" ht="11.25" customHeight="1" outlineLevel="4">
      <c r="A251"/>
      <c r="B251" s="26" t="s">
        <v>543</v>
      </c>
      <c r="C251" s="27" t="s">
        <v>544</v>
      </c>
      <c r="D251" s="35" t="s">
        <v>545</v>
      </c>
      <c r="E251" s="35"/>
      <c r="F251" s="35"/>
      <c r="G251" s="35"/>
      <c r="H251" s="36">
        <v>3</v>
      </c>
      <c r="I251" s="36"/>
      <c r="J251" s="36">
        <v>2600</v>
      </c>
      <c r="K251" s="36"/>
      <c r="L251" s="28">
        <f>$L$17</f>
        <v>0</v>
      </c>
      <c r="M251" s="29">
        <f>J251*(1-L251/100)</f>
        <v>2600</v>
      </c>
      <c r="N251" s="32">
        <v>4690464030758</v>
      </c>
      <c r="O251" s="30"/>
      <c r="P251" s="30">
        <f>O251*J251</f>
        <v>0</v>
      </c>
      <c r="Q251" s="30">
        <f>P251-R251</f>
        <v>0</v>
      </c>
      <c r="R251" s="31">
        <f>M251*O251</f>
        <v>0</v>
      </c>
    </row>
    <row r="252" spans="1:18" ht="11.25" customHeight="1" outlineLevel="4">
      <c r="A252"/>
      <c r="B252" s="26" t="s">
        <v>546</v>
      </c>
      <c r="C252" s="27" t="s">
        <v>547</v>
      </c>
      <c r="D252" s="35" t="s">
        <v>548</v>
      </c>
      <c r="E252" s="35"/>
      <c r="F252" s="35"/>
      <c r="G252" s="35"/>
      <c r="H252" s="36">
        <v>11</v>
      </c>
      <c r="I252" s="36"/>
      <c r="J252" s="36">
        <v>2600</v>
      </c>
      <c r="K252" s="36"/>
      <c r="L252" s="28">
        <f>$L$17</f>
        <v>0</v>
      </c>
      <c r="M252" s="29">
        <f>J252*(1-L252/100)</f>
        <v>2600</v>
      </c>
      <c r="N252" s="32">
        <v>4690464030772</v>
      </c>
      <c r="O252" s="30"/>
      <c r="P252" s="30">
        <f>O252*J252</f>
        <v>0</v>
      </c>
      <c r="Q252" s="30">
        <f>P252-R252</f>
        <v>0</v>
      </c>
      <c r="R252" s="31">
        <f>M252*O252</f>
        <v>0</v>
      </c>
    </row>
    <row r="253" spans="1:18" ht="11.25" customHeight="1" outlineLevel="3">
      <c r="A253"/>
      <c r="B253" s="16"/>
      <c r="C253" s="25"/>
      <c r="D253" s="37" t="s">
        <v>549</v>
      </c>
      <c r="E253" s="37"/>
      <c r="F253" s="37"/>
      <c r="G253" s="37"/>
      <c r="H253" s="19"/>
      <c r="I253" s="18"/>
      <c r="J253" s="19"/>
      <c r="K253" s="18"/>
      <c r="L253" s="20"/>
      <c r="M253" s="17"/>
      <c r="N253" s="20"/>
      <c r="O253" s="21"/>
      <c r="P253" s="21"/>
      <c r="Q253" s="21"/>
      <c r="R253" s="22"/>
    </row>
    <row r="254" spans="1:18" ht="11.25" customHeight="1" outlineLevel="4">
      <c r="A254"/>
      <c r="B254" s="26" t="s">
        <v>550</v>
      </c>
      <c r="C254" s="27" t="s">
        <v>551</v>
      </c>
      <c r="D254" s="35" t="s">
        <v>552</v>
      </c>
      <c r="E254" s="35"/>
      <c r="F254" s="35"/>
      <c r="G254" s="35"/>
      <c r="H254" s="36">
        <v>18</v>
      </c>
      <c r="I254" s="36"/>
      <c r="J254" s="36">
        <v>2600</v>
      </c>
      <c r="K254" s="36"/>
      <c r="L254" s="28">
        <f>$L$17</f>
        <v>0</v>
      </c>
      <c r="M254" s="29">
        <f>J254*(1-L254/100)</f>
        <v>2600</v>
      </c>
      <c r="N254" s="32">
        <v>4690464031137</v>
      </c>
      <c r="O254" s="30"/>
      <c r="P254" s="30">
        <f>O254*J254</f>
        <v>0</v>
      </c>
      <c r="Q254" s="30">
        <f>P254-R254</f>
        <v>0</v>
      </c>
      <c r="R254" s="31">
        <f>M254*O254</f>
        <v>0</v>
      </c>
    </row>
    <row r="255" spans="1:18" ht="11.25" customHeight="1" outlineLevel="4">
      <c r="A255"/>
      <c r="B255" s="26" t="s">
        <v>553</v>
      </c>
      <c r="C255" s="27" t="s">
        <v>554</v>
      </c>
      <c r="D255" s="35" t="s">
        <v>555</v>
      </c>
      <c r="E255" s="35"/>
      <c r="F255" s="35"/>
      <c r="G255" s="35"/>
      <c r="H255" s="36">
        <v>18</v>
      </c>
      <c r="I255" s="36"/>
      <c r="J255" s="36">
        <v>2600</v>
      </c>
      <c r="K255" s="36"/>
      <c r="L255" s="28">
        <f>$L$17</f>
        <v>0</v>
      </c>
      <c r="M255" s="29">
        <f>J255*(1-L255/100)</f>
        <v>2600</v>
      </c>
      <c r="N255" s="32">
        <v>4690464031144</v>
      </c>
      <c r="O255" s="30"/>
      <c r="P255" s="30">
        <f>O255*J255</f>
        <v>0</v>
      </c>
      <c r="Q255" s="30">
        <f>P255-R255</f>
        <v>0</v>
      </c>
      <c r="R255" s="31">
        <f>M255*O255</f>
        <v>0</v>
      </c>
    </row>
    <row r="256" spans="1:18" ht="11.25" customHeight="1" outlineLevel="4">
      <c r="A256"/>
      <c r="B256" s="26" t="s">
        <v>556</v>
      </c>
      <c r="C256" s="27" t="s">
        <v>557</v>
      </c>
      <c r="D256" s="35" t="s">
        <v>558</v>
      </c>
      <c r="E256" s="35"/>
      <c r="F256" s="35"/>
      <c r="G256" s="35"/>
      <c r="H256" s="36">
        <v>17</v>
      </c>
      <c r="I256" s="36"/>
      <c r="J256" s="36">
        <v>2600</v>
      </c>
      <c r="K256" s="36"/>
      <c r="L256" s="28">
        <f>$L$17</f>
        <v>0</v>
      </c>
      <c r="M256" s="29">
        <f>J256*(1-L256/100)</f>
        <v>2600</v>
      </c>
      <c r="N256" s="32">
        <v>4690464031151</v>
      </c>
      <c r="O256" s="30"/>
      <c r="P256" s="30">
        <f>O256*J256</f>
        <v>0</v>
      </c>
      <c r="Q256" s="30">
        <f>P256-R256</f>
        <v>0</v>
      </c>
      <c r="R256" s="31">
        <f>M256*O256</f>
        <v>0</v>
      </c>
    </row>
    <row r="257" spans="1:18" ht="11.25" customHeight="1" outlineLevel="4">
      <c r="A257"/>
      <c r="B257" s="26" t="s">
        <v>559</v>
      </c>
      <c r="C257" s="27" t="s">
        <v>560</v>
      </c>
      <c r="D257" s="35" t="s">
        <v>561</v>
      </c>
      <c r="E257" s="35"/>
      <c r="F257" s="35"/>
      <c r="G257" s="35"/>
      <c r="H257" s="36">
        <v>18</v>
      </c>
      <c r="I257" s="36"/>
      <c r="J257" s="36">
        <v>2600</v>
      </c>
      <c r="K257" s="36"/>
      <c r="L257" s="28">
        <f>$L$17</f>
        <v>0</v>
      </c>
      <c r="M257" s="29">
        <f>J257*(1-L257/100)</f>
        <v>2600</v>
      </c>
      <c r="N257" s="32">
        <v>4690464031168</v>
      </c>
      <c r="O257" s="30"/>
      <c r="P257" s="30">
        <f>O257*J257</f>
        <v>0</v>
      </c>
      <c r="Q257" s="30">
        <f>P257-R257</f>
        <v>0</v>
      </c>
      <c r="R257" s="31">
        <f>M257*O257</f>
        <v>0</v>
      </c>
    </row>
    <row r="258" spans="1:18" ht="11.25" customHeight="1" outlineLevel="3">
      <c r="A258"/>
      <c r="B258" s="16"/>
      <c r="C258" s="25"/>
      <c r="D258" s="37" t="s">
        <v>562</v>
      </c>
      <c r="E258" s="37"/>
      <c r="F258" s="37"/>
      <c r="G258" s="37"/>
      <c r="H258" s="19"/>
      <c r="I258" s="18"/>
      <c r="J258" s="19"/>
      <c r="K258" s="18"/>
      <c r="L258" s="20"/>
      <c r="M258" s="17"/>
      <c r="N258" s="20"/>
      <c r="O258" s="21"/>
      <c r="P258" s="21"/>
      <c r="Q258" s="21"/>
      <c r="R258" s="22"/>
    </row>
    <row r="259" spans="1:18" ht="11.25" customHeight="1" outlineLevel="4">
      <c r="A259"/>
      <c r="B259" s="26" t="s">
        <v>563</v>
      </c>
      <c r="C259" s="27" t="s">
        <v>564</v>
      </c>
      <c r="D259" s="35" t="s">
        <v>565</v>
      </c>
      <c r="E259" s="35"/>
      <c r="F259" s="35"/>
      <c r="G259" s="35"/>
      <c r="H259" s="36">
        <v>5</v>
      </c>
      <c r="I259" s="36"/>
      <c r="J259" s="36">
        <v>2150</v>
      </c>
      <c r="K259" s="36"/>
      <c r="L259" s="28">
        <f>$L$17</f>
        <v>0</v>
      </c>
      <c r="M259" s="29">
        <f>J259*(1-L259/100)</f>
        <v>2150</v>
      </c>
      <c r="N259" s="32">
        <v>4690464031267</v>
      </c>
      <c r="O259" s="30"/>
      <c r="P259" s="30">
        <f>O259*J259</f>
        <v>0</v>
      </c>
      <c r="Q259" s="30">
        <f>P259-R259</f>
        <v>0</v>
      </c>
      <c r="R259" s="31">
        <f>M259*O259</f>
        <v>0</v>
      </c>
    </row>
    <row r="260" spans="1:18" ht="11.25" customHeight="1" outlineLevel="4">
      <c r="A260"/>
      <c r="B260" s="26" t="s">
        <v>566</v>
      </c>
      <c r="C260" s="27" t="s">
        <v>567</v>
      </c>
      <c r="D260" s="35" t="s">
        <v>568</v>
      </c>
      <c r="E260" s="35"/>
      <c r="F260" s="35"/>
      <c r="G260" s="35"/>
      <c r="H260" s="36">
        <v>3</v>
      </c>
      <c r="I260" s="36"/>
      <c r="J260" s="36">
        <v>2150</v>
      </c>
      <c r="K260" s="36"/>
      <c r="L260" s="28">
        <f>$L$17</f>
        <v>0</v>
      </c>
      <c r="M260" s="29">
        <f>J260*(1-L260/100)</f>
        <v>2150</v>
      </c>
      <c r="N260" s="32">
        <v>4690464031274</v>
      </c>
      <c r="O260" s="30"/>
      <c r="P260" s="30">
        <f>O260*J260</f>
        <v>0</v>
      </c>
      <c r="Q260" s="30">
        <f>P260-R260</f>
        <v>0</v>
      </c>
      <c r="R260" s="31">
        <f>M260*O260</f>
        <v>0</v>
      </c>
    </row>
    <row r="261" spans="1:18" ht="11.25" customHeight="1" outlineLevel="4">
      <c r="A261"/>
      <c r="B261" s="26" t="s">
        <v>569</v>
      </c>
      <c r="C261" s="27" t="s">
        <v>570</v>
      </c>
      <c r="D261" s="35" t="s">
        <v>571</v>
      </c>
      <c r="E261" s="35"/>
      <c r="F261" s="35"/>
      <c r="G261" s="35"/>
      <c r="H261" s="36">
        <v>4</v>
      </c>
      <c r="I261" s="36"/>
      <c r="J261" s="36">
        <v>2150</v>
      </c>
      <c r="K261" s="36"/>
      <c r="L261" s="28">
        <f>$L$17</f>
        <v>0</v>
      </c>
      <c r="M261" s="29">
        <f>J261*(1-L261/100)</f>
        <v>2150</v>
      </c>
      <c r="N261" s="32">
        <v>4690464031281</v>
      </c>
      <c r="O261" s="30"/>
      <c r="P261" s="30">
        <f>O261*J261</f>
        <v>0</v>
      </c>
      <c r="Q261" s="30">
        <f>P261-R261</f>
        <v>0</v>
      </c>
      <c r="R261" s="31">
        <f>M261*O261</f>
        <v>0</v>
      </c>
    </row>
    <row r="262" spans="1:18" ht="11.25" customHeight="1" outlineLevel="3">
      <c r="A262"/>
      <c r="B262" s="16"/>
      <c r="C262" s="25"/>
      <c r="D262" s="37" t="s">
        <v>572</v>
      </c>
      <c r="E262" s="37"/>
      <c r="F262" s="37"/>
      <c r="G262" s="37"/>
      <c r="H262" s="19"/>
      <c r="I262" s="18"/>
      <c r="J262" s="19"/>
      <c r="K262" s="18"/>
      <c r="L262" s="20"/>
      <c r="M262" s="17"/>
      <c r="N262" s="20"/>
      <c r="O262" s="21"/>
      <c r="P262" s="21"/>
      <c r="Q262" s="21"/>
      <c r="R262" s="22"/>
    </row>
    <row r="263" spans="1:18" ht="11.25" customHeight="1" outlineLevel="4">
      <c r="A263"/>
      <c r="B263" s="26" t="s">
        <v>573</v>
      </c>
      <c r="C263" s="27" t="s">
        <v>574</v>
      </c>
      <c r="D263" s="35" t="s">
        <v>575</v>
      </c>
      <c r="E263" s="35"/>
      <c r="F263" s="35"/>
      <c r="G263" s="35"/>
      <c r="H263" s="36">
        <v>66</v>
      </c>
      <c r="I263" s="36"/>
      <c r="J263" s="36">
        <v>2550</v>
      </c>
      <c r="K263" s="36"/>
      <c r="L263" s="28">
        <f aca="true" t="shared" si="75" ref="L263:L274">$L$17</f>
        <v>0</v>
      </c>
      <c r="M263" s="29">
        <f aca="true" t="shared" si="76" ref="M263:M274">J263*(1-L263/100)</f>
        <v>2550</v>
      </c>
      <c r="N263" s="32">
        <v>4690464029868</v>
      </c>
      <c r="O263" s="30"/>
      <c r="P263" s="30">
        <f aca="true" t="shared" si="77" ref="P263:P274">O263*J263</f>
        <v>0</v>
      </c>
      <c r="Q263" s="30">
        <f aca="true" t="shared" si="78" ref="Q263:Q274">P263-R263</f>
        <v>0</v>
      </c>
      <c r="R263" s="31">
        <f aca="true" t="shared" si="79" ref="R263:R274">M263*O263</f>
        <v>0</v>
      </c>
    </row>
    <row r="264" spans="1:18" ht="11.25" customHeight="1" outlineLevel="4">
      <c r="A264"/>
      <c r="B264" s="26" t="s">
        <v>576</v>
      </c>
      <c r="C264" s="27" t="s">
        <v>577</v>
      </c>
      <c r="D264" s="35" t="s">
        <v>578</v>
      </c>
      <c r="E264" s="35"/>
      <c r="F264" s="35"/>
      <c r="G264" s="35"/>
      <c r="H264" s="36">
        <v>67</v>
      </c>
      <c r="I264" s="36"/>
      <c r="J264" s="36">
        <v>2550</v>
      </c>
      <c r="K264" s="36"/>
      <c r="L264" s="28">
        <f t="shared" si="75"/>
        <v>0</v>
      </c>
      <c r="M264" s="29">
        <f t="shared" si="76"/>
        <v>2550</v>
      </c>
      <c r="N264" s="32">
        <v>4690464029882</v>
      </c>
      <c r="O264" s="30"/>
      <c r="P264" s="30">
        <f t="shared" si="77"/>
        <v>0</v>
      </c>
      <c r="Q264" s="30">
        <f t="shared" si="78"/>
        <v>0</v>
      </c>
      <c r="R264" s="31">
        <f t="shared" si="79"/>
        <v>0</v>
      </c>
    </row>
    <row r="265" spans="1:18" ht="11.25" customHeight="1" outlineLevel="4">
      <c r="A265"/>
      <c r="B265" s="26" t="s">
        <v>579</v>
      </c>
      <c r="C265" s="27" t="s">
        <v>580</v>
      </c>
      <c r="D265" s="35" t="s">
        <v>581</v>
      </c>
      <c r="E265" s="35"/>
      <c r="F265" s="35"/>
      <c r="G265" s="35"/>
      <c r="H265" s="36">
        <v>67</v>
      </c>
      <c r="I265" s="36"/>
      <c r="J265" s="36">
        <v>2550</v>
      </c>
      <c r="K265" s="36"/>
      <c r="L265" s="28">
        <f t="shared" si="75"/>
        <v>0</v>
      </c>
      <c r="M265" s="29">
        <f t="shared" si="76"/>
        <v>2550</v>
      </c>
      <c r="N265" s="32">
        <v>4690464029875</v>
      </c>
      <c r="O265" s="30"/>
      <c r="P265" s="30">
        <f t="shared" si="77"/>
        <v>0</v>
      </c>
      <c r="Q265" s="30">
        <f t="shared" si="78"/>
        <v>0</v>
      </c>
      <c r="R265" s="31">
        <f t="shared" si="79"/>
        <v>0</v>
      </c>
    </row>
    <row r="266" spans="1:18" ht="11.25" customHeight="1" outlineLevel="4">
      <c r="A266"/>
      <c r="B266" s="26" t="s">
        <v>582</v>
      </c>
      <c r="C266" s="27" t="s">
        <v>583</v>
      </c>
      <c r="D266" s="35" t="s">
        <v>584</v>
      </c>
      <c r="E266" s="35"/>
      <c r="F266" s="35"/>
      <c r="G266" s="35"/>
      <c r="H266" s="36">
        <v>67</v>
      </c>
      <c r="I266" s="36"/>
      <c r="J266" s="36">
        <v>2550</v>
      </c>
      <c r="K266" s="36"/>
      <c r="L266" s="28">
        <f t="shared" si="75"/>
        <v>0</v>
      </c>
      <c r="M266" s="29">
        <f t="shared" si="76"/>
        <v>2550</v>
      </c>
      <c r="N266" s="32">
        <v>4690464029899</v>
      </c>
      <c r="O266" s="30"/>
      <c r="P266" s="30">
        <f t="shared" si="77"/>
        <v>0</v>
      </c>
      <c r="Q266" s="30">
        <f t="shared" si="78"/>
        <v>0</v>
      </c>
      <c r="R266" s="31">
        <f t="shared" si="79"/>
        <v>0</v>
      </c>
    </row>
    <row r="267" spans="1:18" ht="11.25" customHeight="1" outlineLevel="4">
      <c r="A267"/>
      <c r="B267" s="26" t="s">
        <v>585</v>
      </c>
      <c r="C267" s="27" t="s">
        <v>574</v>
      </c>
      <c r="D267" s="35" t="s">
        <v>586</v>
      </c>
      <c r="E267" s="35"/>
      <c r="F267" s="35"/>
      <c r="G267" s="35"/>
      <c r="H267" s="36">
        <v>84</v>
      </c>
      <c r="I267" s="36"/>
      <c r="J267" s="36">
        <v>2550</v>
      </c>
      <c r="K267" s="36"/>
      <c r="L267" s="28">
        <f t="shared" si="75"/>
        <v>0</v>
      </c>
      <c r="M267" s="29">
        <f t="shared" si="76"/>
        <v>2550</v>
      </c>
      <c r="N267" s="32">
        <v>4690464029943</v>
      </c>
      <c r="O267" s="30"/>
      <c r="P267" s="30">
        <f t="shared" si="77"/>
        <v>0</v>
      </c>
      <c r="Q267" s="30">
        <f t="shared" si="78"/>
        <v>0</v>
      </c>
      <c r="R267" s="31">
        <f t="shared" si="79"/>
        <v>0</v>
      </c>
    </row>
    <row r="268" spans="1:18" ht="11.25" customHeight="1" outlineLevel="4">
      <c r="A268"/>
      <c r="B268" s="26" t="s">
        <v>587</v>
      </c>
      <c r="C268" s="27" t="s">
        <v>577</v>
      </c>
      <c r="D268" s="35" t="s">
        <v>588</v>
      </c>
      <c r="E268" s="35"/>
      <c r="F268" s="35"/>
      <c r="G268" s="35"/>
      <c r="H268" s="36">
        <v>85</v>
      </c>
      <c r="I268" s="36"/>
      <c r="J268" s="36">
        <v>2550</v>
      </c>
      <c r="K268" s="36"/>
      <c r="L268" s="28">
        <f t="shared" si="75"/>
        <v>0</v>
      </c>
      <c r="M268" s="29">
        <f t="shared" si="76"/>
        <v>2550</v>
      </c>
      <c r="N268" s="32">
        <v>4690464029967</v>
      </c>
      <c r="O268" s="30"/>
      <c r="P268" s="30">
        <f t="shared" si="77"/>
        <v>0</v>
      </c>
      <c r="Q268" s="30">
        <f t="shared" si="78"/>
        <v>0</v>
      </c>
      <c r="R268" s="31">
        <f t="shared" si="79"/>
        <v>0</v>
      </c>
    </row>
    <row r="269" spans="1:18" ht="11.25" customHeight="1" outlineLevel="4">
      <c r="A269"/>
      <c r="B269" s="26" t="s">
        <v>589</v>
      </c>
      <c r="C269" s="27" t="s">
        <v>580</v>
      </c>
      <c r="D269" s="35" t="s">
        <v>590</v>
      </c>
      <c r="E269" s="35"/>
      <c r="F269" s="35"/>
      <c r="G269" s="35"/>
      <c r="H269" s="36">
        <v>85</v>
      </c>
      <c r="I269" s="36"/>
      <c r="J269" s="36">
        <v>2550</v>
      </c>
      <c r="K269" s="36"/>
      <c r="L269" s="28">
        <f t="shared" si="75"/>
        <v>0</v>
      </c>
      <c r="M269" s="29">
        <f t="shared" si="76"/>
        <v>2550</v>
      </c>
      <c r="N269" s="32">
        <v>4690464029974</v>
      </c>
      <c r="O269" s="30"/>
      <c r="P269" s="30">
        <f t="shared" si="77"/>
        <v>0</v>
      </c>
      <c r="Q269" s="30">
        <f t="shared" si="78"/>
        <v>0</v>
      </c>
      <c r="R269" s="31">
        <f t="shared" si="79"/>
        <v>0</v>
      </c>
    </row>
    <row r="270" spans="1:18" ht="11.25" customHeight="1" outlineLevel="4">
      <c r="A270"/>
      <c r="B270" s="26" t="s">
        <v>591</v>
      </c>
      <c r="C270" s="27" t="s">
        <v>583</v>
      </c>
      <c r="D270" s="35" t="s">
        <v>592</v>
      </c>
      <c r="E270" s="35"/>
      <c r="F270" s="35"/>
      <c r="G270" s="35"/>
      <c r="H270" s="36">
        <v>85</v>
      </c>
      <c r="I270" s="36"/>
      <c r="J270" s="36">
        <v>2550</v>
      </c>
      <c r="K270" s="36"/>
      <c r="L270" s="28">
        <f t="shared" si="75"/>
        <v>0</v>
      </c>
      <c r="M270" s="29">
        <f t="shared" si="76"/>
        <v>2550</v>
      </c>
      <c r="N270" s="32">
        <v>4690464029950</v>
      </c>
      <c r="O270" s="30"/>
      <c r="P270" s="30">
        <f t="shared" si="77"/>
        <v>0</v>
      </c>
      <c r="Q270" s="30">
        <f t="shared" si="78"/>
        <v>0</v>
      </c>
      <c r="R270" s="31">
        <f t="shared" si="79"/>
        <v>0</v>
      </c>
    </row>
    <row r="271" spans="1:18" ht="11.25" customHeight="1" outlineLevel="4">
      <c r="A271"/>
      <c r="B271" s="26" t="s">
        <v>593</v>
      </c>
      <c r="C271" s="27" t="s">
        <v>574</v>
      </c>
      <c r="D271" s="35" t="s">
        <v>594</v>
      </c>
      <c r="E271" s="35"/>
      <c r="F271" s="35"/>
      <c r="G271" s="35"/>
      <c r="H271" s="36">
        <v>91</v>
      </c>
      <c r="I271" s="36"/>
      <c r="J271" s="36">
        <v>2550</v>
      </c>
      <c r="K271" s="36"/>
      <c r="L271" s="28">
        <f t="shared" si="75"/>
        <v>0</v>
      </c>
      <c r="M271" s="29">
        <f t="shared" si="76"/>
        <v>2550</v>
      </c>
      <c r="N271" s="32">
        <v>4690464029905</v>
      </c>
      <c r="O271" s="30"/>
      <c r="P271" s="30">
        <f t="shared" si="77"/>
        <v>0</v>
      </c>
      <c r="Q271" s="30">
        <f t="shared" si="78"/>
        <v>0</v>
      </c>
      <c r="R271" s="31">
        <f t="shared" si="79"/>
        <v>0</v>
      </c>
    </row>
    <row r="272" spans="1:18" ht="11.25" customHeight="1" outlineLevel="4">
      <c r="A272"/>
      <c r="B272" s="26" t="s">
        <v>595</v>
      </c>
      <c r="C272" s="27" t="s">
        <v>577</v>
      </c>
      <c r="D272" s="35" t="s">
        <v>596</v>
      </c>
      <c r="E272" s="35"/>
      <c r="F272" s="35"/>
      <c r="G272" s="35"/>
      <c r="H272" s="36">
        <v>89</v>
      </c>
      <c r="I272" s="36"/>
      <c r="J272" s="36">
        <v>2550</v>
      </c>
      <c r="K272" s="36"/>
      <c r="L272" s="28">
        <f t="shared" si="75"/>
        <v>0</v>
      </c>
      <c r="M272" s="29">
        <f t="shared" si="76"/>
        <v>2550</v>
      </c>
      <c r="N272" s="32">
        <v>4690464029929</v>
      </c>
      <c r="O272" s="30"/>
      <c r="P272" s="30">
        <f t="shared" si="77"/>
        <v>0</v>
      </c>
      <c r="Q272" s="30">
        <f t="shared" si="78"/>
        <v>0</v>
      </c>
      <c r="R272" s="31">
        <f t="shared" si="79"/>
        <v>0</v>
      </c>
    </row>
    <row r="273" spans="1:18" ht="11.25" customHeight="1" outlineLevel="4">
      <c r="A273"/>
      <c r="B273" s="26" t="s">
        <v>597</v>
      </c>
      <c r="C273" s="27" t="s">
        <v>580</v>
      </c>
      <c r="D273" s="35" t="s">
        <v>598</v>
      </c>
      <c r="E273" s="35"/>
      <c r="F273" s="35"/>
      <c r="G273" s="35"/>
      <c r="H273" s="36">
        <v>91</v>
      </c>
      <c r="I273" s="36"/>
      <c r="J273" s="36">
        <v>2550</v>
      </c>
      <c r="K273" s="36"/>
      <c r="L273" s="28">
        <f t="shared" si="75"/>
        <v>0</v>
      </c>
      <c r="M273" s="29">
        <f t="shared" si="76"/>
        <v>2550</v>
      </c>
      <c r="N273" s="32">
        <v>4690464029912</v>
      </c>
      <c r="O273" s="30"/>
      <c r="P273" s="30">
        <f t="shared" si="77"/>
        <v>0</v>
      </c>
      <c r="Q273" s="30">
        <f t="shared" si="78"/>
        <v>0</v>
      </c>
      <c r="R273" s="31">
        <f t="shared" si="79"/>
        <v>0</v>
      </c>
    </row>
    <row r="274" spans="1:18" ht="11.25" customHeight="1" outlineLevel="4">
      <c r="A274"/>
      <c r="B274" s="26" t="s">
        <v>599</v>
      </c>
      <c r="C274" s="27" t="s">
        <v>583</v>
      </c>
      <c r="D274" s="35" t="s">
        <v>600</v>
      </c>
      <c r="E274" s="35"/>
      <c r="F274" s="35"/>
      <c r="G274" s="35"/>
      <c r="H274" s="36">
        <v>89</v>
      </c>
      <c r="I274" s="36"/>
      <c r="J274" s="36">
        <v>2550</v>
      </c>
      <c r="K274" s="36"/>
      <c r="L274" s="28">
        <f t="shared" si="75"/>
        <v>0</v>
      </c>
      <c r="M274" s="29">
        <f t="shared" si="76"/>
        <v>2550</v>
      </c>
      <c r="N274" s="32">
        <v>4690464029936</v>
      </c>
      <c r="O274" s="30"/>
      <c r="P274" s="30">
        <f t="shared" si="77"/>
        <v>0</v>
      </c>
      <c r="Q274" s="30">
        <f t="shared" si="78"/>
        <v>0</v>
      </c>
      <c r="R274" s="31">
        <f t="shared" si="79"/>
        <v>0</v>
      </c>
    </row>
    <row r="275" spans="1:18" ht="11.25" customHeight="1" outlineLevel="3">
      <c r="A275"/>
      <c r="B275" s="16"/>
      <c r="C275" s="25"/>
      <c r="D275" s="37" t="s">
        <v>601</v>
      </c>
      <c r="E275" s="37"/>
      <c r="F275" s="37"/>
      <c r="G275" s="37"/>
      <c r="H275" s="19"/>
      <c r="I275" s="18"/>
      <c r="J275" s="19"/>
      <c r="K275" s="18"/>
      <c r="L275" s="20"/>
      <c r="M275" s="17"/>
      <c r="N275" s="20"/>
      <c r="O275" s="21"/>
      <c r="P275" s="21"/>
      <c r="Q275" s="21"/>
      <c r="R275" s="22"/>
    </row>
    <row r="276" spans="1:18" ht="11.25" customHeight="1" outlineLevel="4">
      <c r="A276"/>
      <c r="B276" s="26" t="s">
        <v>602</v>
      </c>
      <c r="C276" s="27" t="s">
        <v>603</v>
      </c>
      <c r="D276" s="35" t="s">
        <v>604</v>
      </c>
      <c r="E276" s="35"/>
      <c r="F276" s="35"/>
      <c r="G276" s="35"/>
      <c r="H276" s="36">
        <v>4</v>
      </c>
      <c r="I276" s="36"/>
      <c r="J276" s="36">
        <v>400</v>
      </c>
      <c r="K276" s="36"/>
      <c r="L276" s="28">
        <f>$L$17</f>
        <v>0</v>
      </c>
      <c r="M276" s="29">
        <f>J276*(1-L276/100)</f>
        <v>400</v>
      </c>
      <c r="N276" s="32">
        <v>4630005147811</v>
      </c>
      <c r="O276" s="30"/>
      <c r="P276" s="30">
        <f>O276*J276</f>
        <v>0</v>
      </c>
      <c r="Q276" s="30">
        <f>P276-R276</f>
        <v>0</v>
      </c>
      <c r="R276" s="31">
        <f>M276*O276</f>
        <v>0</v>
      </c>
    </row>
    <row r="277" spans="1:18" ht="11.25" customHeight="1" outlineLevel="4">
      <c r="A277"/>
      <c r="B277" s="26" t="s">
        <v>605</v>
      </c>
      <c r="C277" s="27" t="s">
        <v>606</v>
      </c>
      <c r="D277" s="35" t="s">
        <v>607</v>
      </c>
      <c r="E277" s="35"/>
      <c r="F277" s="35"/>
      <c r="G277" s="35"/>
      <c r="H277" s="36">
        <v>3</v>
      </c>
      <c r="I277" s="36"/>
      <c r="J277" s="36">
        <v>400</v>
      </c>
      <c r="K277" s="36"/>
      <c r="L277" s="28">
        <f>$L$17</f>
        <v>0</v>
      </c>
      <c r="M277" s="29">
        <f>J277*(1-L277/100)</f>
        <v>400</v>
      </c>
      <c r="N277" s="32">
        <v>4630005147835</v>
      </c>
      <c r="O277" s="30"/>
      <c r="P277" s="30">
        <f>O277*J277</f>
        <v>0</v>
      </c>
      <c r="Q277" s="30">
        <f>P277-R277</f>
        <v>0</v>
      </c>
      <c r="R277" s="31">
        <f>M277*O277</f>
        <v>0</v>
      </c>
    </row>
    <row r="278" spans="1:18" ht="11.25" customHeight="1" outlineLevel="4">
      <c r="A278"/>
      <c r="B278" s="26" t="s">
        <v>608</v>
      </c>
      <c r="C278" s="27" t="s">
        <v>609</v>
      </c>
      <c r="D278" s="35" t="s">
        <v>610</v>
      </c>
      <c r="E278" s="35"/>
      <c r="F278" s="35"/>
      <c r="G278" s="35"/>
      <c r="H278" s="36">
        <v>4</v>
      </c>
      <c r="I278" s="36"/>
      <c r="J278" s="36">
        <v>400</v>
      </c>
      <c r="K278" s="36"/>
      <c r="L278" s="28">
        <f>$L$17</f>
        <v>0</v>
      </c>
      <c r="M278" s="29">
        <f>J278*(1-L278/100)</f>
        <v>400</v>
      </c>
      <c r="N278" s="32">
        <v>4630005147842</v>
      </c>
      <c r="O278" s="30"/>
      <c r="P278" s="30">
        <f>O278*J278</f>
        <v>0</v>
      </c>
      <c r="Q278" s="30">
        <f>P278-R278</f>
        <v>0</v>
      </c>
      <c r="R278" s="31">
        <f>M278*O278</f>
        <v>0</v>
      </c>
    </row>
    <row r="279" spans="1:18" ht="11.25" customHeight="1" outlineLevel="4">
      <c r="A279"/>
      <c r="B279" s="26" t="s">
        <v>611</v>
      </c>
      <c r="C279" s="27" t="s">
        <v>612</v>
      </c>
      <c r="D279" s="35" t="s">
        <v>613</v>
      </c>
      <c r="E279" s="35"/>
      <c r="F279" s="35"/>
      <c r="G279" s="35"/>
      <c r="H279" s="36">
        <v>4</v>
      </c>
      <c r="I279" s="36"/>
      <c r="J279" s="36">
        <v>400</v>
      </c>
      <c r="K279" s="36"/>
      <c r="L279" s="28">
        <f>$L$17</f>
        <v>0</v>
      </c>
      <c r="M279" s="29">
        <f>J279*(1-L279/100)</f>
        <v>400</v>
      </c>
      <c r="N279" s="32">
        <v>4630005147859</v>
      </c>
      <c r="O279" s="30"/>
      <c r="P279" s="30">
        <f>O279*J279</f>
        <v>0</v>
      </c>
      <c r="Q279" s="30">
        <f>P279-R279</f>
        <v>0</v>
      </c>
      <c r="R279" s="31">
        <f>M279*O279</f>
        <v>0</v>
      </c>
    </row>
    <row r="280" spans="1:18" ht="11.25" customHeight="1" outlineLevel="4">
      <c r="A280"/>
      <c r="B280" s="26" t="s">
        <v>614</v>
      </c>
      <c r="C280" s="27" t="s">
        <v>615</v>
      </c>
      <c r="D280" s="35" t="s">
        <v>616</v>
      </c>
      <c r="E280" s="35"/>
      <c r="F280" s="35"/>
      <c r="G280" s="35"/>
      <c r="H280" s="36">
        <v>1</v>
      </c>
      <c r="I280" s="36"/>
      <c r="J280" s="36">
        <v>400</v>
      </c>
      <c r="K280" s="36"/>
      <c r="L280" s="28">
        <f>$L$17</f>
        <v>0</v>
      </c>
      <c r="M280" s="29">
        <f>J280*(1-L280/100)</f>
        <v>400</v>
      </c>
      <c r="N280" s="32">
        <v>4630005147835</v>
      </c>
      <c r="O280" s="30"/>
      <c r="P280" s="30">
        <f>O280*J280</f>
        <v>0</v>
      </c>
      <c r="Q280" s="30">
        <f>P280-R280</f>
        <v>0</v>
      </c>
      <c r="R280" s="31">
        <f>M280*O280</f>
        <v>0</v>
      </c>
    </row>
    <row r="281" spans="1:18" ht="11.25" customHeight="1" outlineLevel="3">
      <c r="A281"/>
      <c r="B281" s="16"/>
      <c r="C281" s="25"/>
      <c r="D281" s="37" t="s">
        <v>617</v>
      </c>
      <c r="E281" s="37"/>
      <c r="F281" s="37"/>
      <c r="G281" s="37"/>
      <c r="H281" s="19"/>
      <c r="I281" s="18"/>
      <c r="J281" s="19"/>
      <c r="K281" s="18"/>
      <c r="L281" s="20"/>
      <c r="M281" s="17"/>
      <c r="N281" s="20"/>
      <c r="O281" s="21"/>
      <c r="P281" s="21"/>
      <c r="Q281" s="21"/>
      <c r="R281" s="22"/>
    </row>
    <row r="282" spans="1:18" ht="11.25" customHeight="1" outlineLevel="4">
      <c r="A282"/>
      <c r="B282" s="26" t="s">
        <v>618</v>
      </c>
      <c r="C282" s="27" t="s">
        <v>619</v>
      </c>
      <c r="D282" s="35" t="s">
        <v>620</v>
      </c>
      <c r="E282" s="35"/>
      <c r="F282" s="35"/>
      <c r="G282" s="35"/>
      <c r="H282" s="36">
        <v>1</v>
      </c>
      <c r="I282" s="36"/>
      <c r="J282" s="36">
        <v>850</v>
      </c>
      <c r="K282" s="36"/>
      <c r="L282" s="28">
        <f>$L$17</f>
        <v>0</v>
      </c>
      <c r="M282" s="29">
        <f>J282*(1-L282/100)</f>
        <v>850</v>
      </c>
      <c r="N282" s="32">
        <v>4630005147873</v>
      </c>
      <c r="O282" s="30"/>
      <c r="P282" s="30">
        <f>O282*J282</f>
        <v>0</v>
      </c>
      <c r="Q282" s="30">
        <f>P282-R282</f>
        <v>0</v>
      </c>
      <c r="R282" s="31">
        <f>M282*O282</f>
        <v>0</v>
      </c>
    </row>
    <row r="283" spans="1:18" ht="11.25" customHeight="1" outlineLevel="4">
      <c r="A283"/>
      <c r="B283" s="26" t="s">
        <v>621</v>
      </c>
      <c r="C283" s="27" t="s">
        <v>622</v>
      </c>
      <c r="D283" s="35" t="s">
        <v>623</v>
      </c>
      <c r="E283" s="35"/>
      <c r="F283" s="35"/>
      <c r="G283" s="35"/>
      <c r="H283" s="36">
        <v>1</v>
      </c>
      <c r="I283" s="36"/>
      <c r="J283" s="36">
        <v>850</v>
      </c>
      <c r="K283" s="36"/>
      <c r="L283" s="28">
        <f>$L$17</f>
        <v>0</v>
      </c>
      <c r="M283" s="29">
        <f>J283*(1-L283/100)</f>
        <v>850</v>
      </c>
      <c r="N283" s="32">
        <v>4630005147897</v>
      </c>
      <c r="O283" s="30"/>
      <c r="P283" s="30">
        <f>O283*J283</f>
        <v>0</v>
      </c>
      <c r="Q283" s="30">
        <f>P283-R283</f>
        <v>0</v>
      </c>
      <c r="R283" s="31">
        <f>M283*O283</f>
        <v>0</v>
      </c>
    </row>
    <row r="284" spans="1:18" ht="11.25" customHeight="1" outlineLevel="4">
      <c r="A284"/>
      <c r="B284" s="26" t="s">
        <v>624</v>
      </c>
      <c r="C284" s="27" t="s">
        <v>625</v>
      </c>
      <c r="D284" s="35" t="s">
        <v>626</v>
      </c>
      <c r="E284" s="35"/>
      <c r="F284" s="35"/>
      <c r="G284" s="35"/>
      <c r="H284" s="36">
        <v>1</v>
      </c>
      <c r="I284" s="36"/>
      <c r="J284" s="36">
        <v>850</v>
      </c>
      <c r="K284" s="36"/>
      <c r="L284" s="28">
        <f>$L$17</f>
        <v>0</v>
      </c>
      <c r="M284" s="29">
        <f>J284*(1-L284/100)</f>
        <v>850</v>
      </c>
      <c r="N284" s="32">
        <v>4630005147903</v>
      </c>
      <c r="O284" s="30"/>
      <c r="P284" s="30">
        <f>O284*J284</f>
        <v>0</v>
      </c>
      <c r="Q284" s="30">
        <f>P284-R284</f>
        <v>0</v>
      </c>
      <c r="R284" s="31">
        <f>M284*O284</f>
        <v>0</v>
      </c>
    </row>
    <row r="285" spans="1:18" ht="11.25" customHeight="1" outlineLevel="4">
      <c r="A285"/>
      <c r="B285" s="26" t="s">
        <v>627</v>
      </c>
      <c r="C285" s="27" t="s">
        <v>628</v>
      </c>
      <c r="D285" s="35" t="s">
        <v>629</v>
      </c>
      <c r="E285" s="35"/>
      <c r="F285" s="35"/>
      <c r="G285" s="35"/>
      <c r="H285" s="36">
        <v>1</v>
      </c>
      <c r="I285" s="36"/>
      <c r="J285" s="36">
        <v>850</v>
      </c>
      <c r="K285" s="36"/>
      <c r="L285" s="28">
        <f>$L$17</f>
        <v>0</v>
      </c>
      <c r="M285" s="29">
        <f>J285*(1-L285/100)</f>
        <v>850</v>
      </c>
      <c r="N285" s="32">
        <v>4630005147910</v>
      </c>
      <c r="O285" s="30"/>
      <c r="P285" s="30">
        <f>O285*J285</f>
        <v>0</v>
      </c>
      <c r="Q285" s="30">
        <f>P285-R285</f>
        <v>0</v>
      </c>
      <c r="R285" s="31">
        <f>M285*O285</f>
        <v>0</v>
      </c>
    </row>
    <row r="286" spans="1:18" ht="11.25" customHeight="1" outlineLevel="4">
      <c r="A286"/>
      <c r="B286" s="26" t="s">
        <v>630</v>
      </c>
      <c r="C286" s="27" t="s">
        <v>631</v>
      </c>
      <c r="D286" s="35" t="s">
        <v>632</v>
      </c>
      <c r="E286" s="35"/>
      <c r="F286" s="35"/>
      <c r="G286" s="35"/>
      <c r="H286" s="36">
        <v>1</v>
      </c>
      <c r="I286" s="36"/>
      <c r="J286" s="36">
        <v>850</v>
      </c>
      <c r="K286" s="36"/>
      <c r="L286" s="28">
        <f>$L$17</f>
        <v>0</v>
      </c>
      <c r="M286" s="29">
        <f>J286*(1-L286/100)</f>
        <v>850</v>
      </c>
      <c r="N286" s="32">
        <v>4630005147927</v>
      </c>
      <c r="O286" s="30"/>
      <c r="P286" s="30">
        <f>O286*J286</f>
        <v>0</v>
      </c>
      <c r="Q286" s="30">
        <f>P286-R286</f>
        <v>0</v>
      </c>
      <c r="R286" s="31">
        <f>M286*O286</f>
        <v>0</v>
      </c>
    </row>
    <row r="287" spans="1:18" ht="11.25" customHeight="1" outlineLevel="3">
      <c r="A287"/>
      <c r="B287" s="16"/>
      <c r="C287" s="25"/>
      <c r="D287" s="37" t="s">
        <v>633</v>
      </c>
      <c r="E287" s="37"/>
      <c r="F287" s="37"/>
      <c r="G287" s="37"/>
      <c r="H287" s="19"/>
      <c r="I287" s="18"/>
      <c r="J287" s="19"/>
      <c r="K287" s="18"/>
      <c r="L287" s="20"/>
      <c r="M287" s="17"/>
      <c r="N287" s="20"/>
      <c r="O287" s="21"/>
      <c r="P287" s="21"/>
      <c r="Q287" s="21"/>
      <c r="R287" s="22"/>
    </row>
    <row r="288" spans="1:18" ht="11.25" customHeight="1" outlineLevel="4">
      <c r="A288"/>
      <c r="B288" s="26" t="s">
        <v>634</v>
      </c>
      <c r="C288" s="27" t="s">
        <v>635</v>
      </c>
      <c r="D288" s="35" t="s">
        <v>636</v>
      </c>
      <c r="E288" s="35"/>
      <c r="F288" s="35"/>
      <c r="G288" s="35"/>
      <c r="H288" s="36">
        <v>11</v>
      </c>
      <c r="I288" s="36"/>
      <c r="J288" s="36">
        <v>400</v>
      </c>
      <c r="K288" s="36"/>
      <c r="L288" s="28">
        <f aca="true" t="shared" si="80" ref="L288:L297">$L$17</f>
        <v>0</v>
      </c>
      <c r="M288" s="29">
        <f aca="true" t="shared" si="81" ref="M288:M297">J288*(1-L288/100)</f>
        <v>400</v>
      </c>
      <c r="N288" s="32">
        <v>4690464009136</v>
      </c>
      <c r="O288" s="30"/>
      <c r="P288" s="30">
        <f aca="true" t="shared" si="82" ref="P288:P297">O288*J288</f>
        <v>0</v>
      </c>
      <c r="Q288" s="30">
        <f aca="true" t="shared" si="83" ref="Q288:Q297">P288-R288</f>
        <v>0</v>
      </c>
      <c r="R288" s="31">
        <f aca="true" t="shared" si="84" ref="R288:R297">M288*O288</f>
        <v>0</v>
      </c>
    </row>
    <row r="289" spans="1:18" ht="11.25" customHeight="1" outlineLevel="4">
      <c r="A289"/>
      <c r="B289" s="26" t="s">
        <v>637</v>
      </c>
      <c r="C289" s="27" t="s">
        <v>638</v>
      </c>
      <c r="D289" s="35" t="s">
        <v>639</v>
      </c>
      <c r="E289" s="35"/>
      <c r="F289" s="35"/>
      <c r="G289" s="35"/>
      <c r="H289" s="36">
        <v>12</v>
      </c>
      <c r="I289" s="36"/>
      <c r="J289" s="36">
        <v>400</v>
      </c>
      <c r="K289" s="36"/>
      <c r="L289" s="28">
        <f t="shared" si="80"/>
        <v>0</v>
      </c>
      <c r="M289" s="29">
        <f t="shared" si="81"/>
        <v>400</v>
      </c>
      <c r="N289" s="32">
        <v>4690464008320</v>
      </c>
      <c r="O289" s="30"/>
      <c r="P289" s="30">
        <f t="shared" si="82"/>
        <v>0</v>
      </c>
      <c r="Q289" s="30">
        <f t="shared" si="83"/>
        <v>0</v>
      </c>
      <c r="R289" s="31">
        <f t="shared" si="84"/>
        <v>0</v>
      </c>
    </row>
    <row r="290" spans="1:18" ht="11.25" customHeight="1" outlineLevel="4">
      <c r="A290"/>
      <c r="B290" s="26" t="s">
        <v>640</v>
      </c>
      <c r="C290" s="27" t="s">
        <v>641</v>
      </c>
      <c r="D290" s="35" t="s">
        <v>642</v>
      </c>
      <c r="E290" s="35"/>
      <c r="F290" s="35"/>
      <c r="G290" s="35"/>
      <c r="H290" s="36">
        <v>10</v>
      </c>
      <c r="I290" s="36"/>
      <c r="J290" s="36">
        <v>400</v>
      </c>
      <c r="K290" s="36"/>
      <c r="L290" s="28">
        <f t="shared" si="80"/>
        <v>0</v>
      </c>
      <c r="M290" s="29">
        <f t="shared" si="81"/>
        <v>400</v>
      </c>
      <c r="N290" s="32">
        <v>4690464008337</v>
      </c>
      <c r="O290" s="30"/>
      <c r="P290" s="30">
        <f t="shared" si="82"/>
        <v>0</v>
      </c>
      <c r="Q290" s="30">
        <f t="shared" si="83"/>
        <v>0</v>
      </c>
      <c r="R290" s="31">
        <f t="shared" si="84"/>
        <v>0</v>
      </c>
    </row>
    <row r="291" spans="1:18" ht="11.25" customHeight="1" outlineLevel="4">
      <c r="A291"/>
      <c r="B291" s="26" t="s">
        <v>643</v>
      </c>
      <c r="C291" s="27" t="s">
        <v>644</v>
      </c>
      <c r="D291" s="35" t="s">
        <v>645</v>
      </c>
      <c r="E291" s="35"/>
      <c r="F291" s="35"/>
      <c r="G291" s="35"/>
      <c r="H291" s="36">
        <v>11</v>
      </c>
      <c r="I291" s="36"/>
      <c r="J291" s="36">
        <v>400</v>
      </c>
      <c r="K291" s="36"/>
      <c r="L291" s="28">
        <f t="shared" si="80"/>
        <v>0</v>
      </c>
      <c r="M291" s="29">
        <f t="shared" si="81"/>
        <v>400</v>
      </c>
      <c r="N291" s="32">
        <v>4690464008344</v>
      </c>
      <c r="O291" s="30"/>
      <c r="P291" s="30">
        <f t="shared" si="82"/>
        <v>0</v>
      </c>
      <c r="Q291" s="30">
        <f t="shared" si="83"/>
        <v>0</v>
      </c>
      <c r="R291" s="31">
        <f t="shared" si="84"/>
        <v>0</v>
      </c>
    </row>
    <row r="292" spans="1:18" ht="11.25" customHeight="1" outlineLevel="4">
      <c r="A292"/>
      <c r="B292" s="26" t="s">
        <v>646</v>
      </c>
      <c r="C292" s="27" t="s">
        <v>647</v>
      </c>
      <c r="D292" s="35" t="s">
        <v>648</v>
      </c>
      <c r="E292" s="35"/>
      <c r="F292" s="35"/>
      <c r="G292" s="35"/>
      <c r="H292" s="36">
        <v>11</v>
      </c>
      <c r="I292" s="36"/>
      <c r="J292" s="36">
        <v>400</v>
      </c>
      <c r="K292" s="36"/>
      <c r="L292" s="28">
        <f t="shared" si="80"/>
        <v>0</v>
      </c>
      <c r="M292" s="29">
        <f t="shared" si="81"/>
        <v>400</v>
      </c>
      <c r="N292" s="32">
        <v>4690464009372</v>
      </c>
      <c r="O292" s="30"/>
      <c r="P292" s="30">
        <f t="shared" si="82"/>
        <v>0</v>
      </c>
      <c r="Q292" s="30">
        <f t="shared" si="83"/>
        <v>0</v>
      </c>
      <c r="R292" s="31">
        <f t="shared" si="84"/>
        <v>0</v>
      </c>
    </row>
    <row r="293" spans="1:18" ht="11.25" customHeight="1" outlineLevel="4">
      <c r="A293"/>
      <c r="B293" s="26" t="s">
        <v>649</v>
      </c>
      <c r="C293" s="27" t="s">
        <v>650</v>
      </c>
      <c r="D293" s="35" t="s">
        <v>651</v>
      </c>
      <c r="E293" s="35"/>
      <c r="F293" s="35"/>
      <c r="G293" s="35"/>
      <c r="H293" s="36">
        <v>14</v>
      </c>
      <c r="I293" s="36"/>
      <c r="J293" s="36">
        <v>400</v>
      </c>
      <c r="K293" s="36"/>
      <c r="L293" s="28">
        <f t="shared" si="80"/>
        <v>0</v>
      </c>
      <c r="M293" s="29">
        <f t="shared" si="81"/>
        <v>400</v>
      </c>
      <c r="N293" s="32">
        <v>4690464009136</v>
      </c>
      <c r="O293" s="30"/>
      <c r="P293" s="30">
        <f t="shared" si="82"/>
        <v>0</v>
      </c>
      <c r="Q293" s="30">
        <f t="shared" si="83"/>
        <v>0</v>
      </c>
      <c r="R293" s="31">
        <f t="shared" si="84"/>
        <v>0</v>
      </c>
    </row>
    <row r="294" spans="1:18" ht="11.25" customHeight="1" outlineLevel="4">
      <c r="A294"/>
      <c r="B294" s="26" t="s">
        <v>652</v>
      </c>
      <c r="C294" s="27" t="s">
        <v>653</v>
      </c>
      <c r="D294" s="35" t="s">
        <v>654</v>
      </c>
      <c r="E294" s="35"/>
      <c r="F294" s="35"/>
      <c r="G294" s="35"/>
      <c r="H294" s="36">
        <v>14</v>
      </c>
      <c r="I294" s="36"/>
      <c r="J294" s="36">
        <v>400</v>
      </c>
      <c r="K294" s="36"/>
      <c r="L294" s="28">
        <f t="shared" si="80"/>
        <v>0</v>
      </c>
      <c r="M294" s="29">
        <f t="shared" si="81"/>
        <v>400</v>
      </c>
      <c r="N294" s="32">
        <v>4690464008320</v>
      </c>
      <c r="O294" s="30"/>
      <c r="P294" s="30">
        <f t="shared" si="82"/>
        <v>0</v>
      </c>
      <c r="Q294" s="30">
        <f t="shared" si="83"/>
        <v>0</v>
      </c>
      <c r="R294" s="31">
        <f t="shared" si="84"/>
        <v>0</v>
      </c>
    </row>
    <row r="295" spans="1:18" ht="11.25" customHeight="1" outlineLevel="4">
      <c r="A295"/>
      <c r="B295" s="26" t="s">
        <v>655</v>
      </c>
      <c r="C295" s="27" t="s">
        <v>656</v>
      </c>
      <c r="D295" s="35" t="s">
        <v>657</v>
      </c>
      <c r="E295" s="35"/>
      <c r="F295" s="35"/>
      <c r="G295" s="35"/>
      <c r="H295" s="36">
        <v>14</v>
      </c>
      <c r="I295" s="36"/>
      <c r="J295" s="36">
        <v>400</v>
      </c>
      <c r="K295" s="36"/>
      <c r="L295" s="28">
        <f t="shared" si="80"/>
        <v>0</v>
      </c>
      <c r="M295" s="29">
        <f t="shared" si="81"/>
        <v>400</v>
      </c>
      <c r="N295" s="32">
        <v>4690464008337</v>
      </c>
      <c r="O295" s="30"/>
      <c r="P295" s="30">
        <f t="shared" si="82"/>
        <v>0</v>
      </c>
      <c r="Q295" s="30">
        <f t="shared" si="83"/>
        <v>0</v>
      </c>
      <c r="R295" s="31">
        <f t="shared" si="84"/>
        <v>0</v>
      </c>
    </row>
    <row r="296" spans="1:18" ht="11.25" customHeight="1" outlineLevel="4">
      <c r="A296"/>
      <c r="B296" s="26" t="s">
        <v>658</v>
      </c>
      <c r="C296" s="27" t="s">
        <v>659</v>
      </c>
      <c r="D296" s="35" t="s">
        <v>660</v>
      </c>
      <c r="E296" s="35"/>
      <c r="F296" s="35"/>
      <c r="G296" s="35"/>
      <c r="H296" s="36">
        <v>13</v>
      </c>
      <c r="I296" s="36"/>
      <c r="J296" s="36">
        <v>400</v>
      </c>
      <c r="K296" s="36"/>
      <c r="L296" s="28">
        <f t="shared" si="80"/>
        <v>0</v>
      </c>
      <c r="M296" s="29">
        <f t="shared" si="81"/>
        <v>400</v>
      </c>
      <c r="N296" s="32">
        <v>4690464008344</v>
      </c>
      <c r="O296" s="30"/>
      <c r="P296" s="30">
        <f t="shared" si="82"/>
        <v>0</v>
      </c>
      <c r="Q296" s="30">
        <f t="shared" si="83"/>
        <v>0</v>
      </c>
      <c r="R296" s="31">
        <f t="shared" si="84"/>
        <v>0</v>
      </c>
    </row>
    <row r="297" spans="1:18" ht="11.25" customHeight="1" outlineLevel="4">
      <c r="A297"/>
      <c r="B297" s="26" t="s">
        <v>661</v>
      </c>
      <c r="C297" s="27" t="s">
        <v>662</v>
      </c>
      <c r="D297" s="35" t="s">
        <v>663</v>
      </c>
      <c r="E297" s="35"/>
      <c r="F297" s="35"/>
      <c r="G297" s="35"/>
      <c r="H297" s="36">
        <v>14</v>
      </c>
      <c r="I297" s="36"/>
      <c r="J297" s="36">
        <v>400</v>
      </c>
      <c r="K297" s="36"/>
      <c r="L297" s="28">
        <f t="shared" si="80"/>
        <v>0</v>
      </c>
      <c r="M297" s="29">
        <f t="shared" si="81"/>
        <v>400</v>
      </c>
      <c r="N297" s="32">
        <v>4690464009372</v>
      </c>
      <c r="O297" s="30"/>
      <c r="P297" s="30">
        <f t="shared" si="82"/>
        <v>0</v>
      </c>
      <c r="Q297" s="30">
        <f t="shared" si="83"/>
        <v>0</v>
      </c>
      <c r="R297" s="31">
        <f t="shared" si="84"/>
        <v>0</v>
      </c>
    </row>
    <row r="298" spans="1:18" ht="11.25" customHeight="1" outlineLevel="3">
      <c r="A298"/>
      <c r="B298" s="16"/>
      <c r="C298" s="25"/>
      <c r="D298" s="37" t="s">
        <v>664</v>
      </c>
      <c r="E298" s="37"/>
      <c r="F298" s="37"/>
      <c r="G298" s="37"/>
      <c r="H298" s="19"/>
      <c r="I298" s="18"/>
      <c r="J298" s="19"/>
      <c r="K298" s="18"/>
      <c r="L298" s="20"/>
      <c r="M298" s="17"/>
      <c r="N298" s="20"/>
      <c r="O298" s="21"/>
      <c r="P298" s="21"/>
      <c r="Q298" s="21"/>
      <c r="R298" s="22"/>
    </row>
    <row r="299" spans="1:18" ht="11.25" customHeight="1" outlineLevel="4">
      <c r="A299"/>
      <c r="B299" s="26" t="s">
        <v>665</v>
      </c>
      <c r="C299" s="27" t="s">
        <v>666</v>
      </c>
      <c r="D299" s="35" t="s">
        <v>667</v>
      </c>
      <c r="E299" s="35"/>
      <c r="F299" s="35"/>
      <c r="G299" s="35"/>
      <c r="H299" s="36">
        <v>1</v>
      </c>
      <c r="I299" s="36"/>
      <c r="J299" s="36">
        <v>600</v>
      </c>
      <c r="K299" s="36"/>
      <c r="L299" s="28">
        <f>$L$17</f>
        <v>0</v>
      </c>
      <c r="M299" s="29">
        <f>J299*(1-L299/100)</f>
        <v>600</v>
      </c>
      <c r="N299" s="32">
        <v>4630005148405</v>
      </c>
      <c r="O299" s="30"/>
      <c r="P299" s="30">
        <f>O299*J299</f>
        <v>0</v>
      </c>
      <c r="Q299" s="30">
        <f>P299-R299</f>
        <v>0</v>
      </c>
      <c r="R299" s="31">
        <f>M299*O299</f>
        <v>0</v>
      </c>
    </row>
    <row r="300" spans="1:18" ht="11.25" customHeight="1" outlineLevel="3">
      <c r="A300"/>
      <c r="B300" s="16"/>
      <c r="C300" s="25"/>
      <c r="D300" s="37" t="s">
        <v>668</v>
      </c>
      <c r="E300" s="37"/>
      <c r="F300" s="37"/>
      <c r="G300" s="37"/>
      <c r="H300" s="19"/>
      <c r="I300" s="18"/>
      <c r="J300" s="19"/>
      <c r="K300" s="18"/>
      <c r="L300" s="20"/>
      <c r="M300" s="17"/>
      <c r="N300" s="20"/>
      <c r="O300" s="21"/>
      <c r="P300" s="21"/>
      <c r="Q300" s="21"/>
      <c r="R300" s="22"/>
    </row>
    <row r="301" spans="1:18" ht="11.25" customHeight="1" outlineLevel="4">
      <c r="A301"/>
      <c r="B301" s="26" t="s">
        <v>669</v>
      </c>
      <c r="C301" s="27" t="s">
        <v>670</v>
      </c>
      <c r="D301" s="35" t="s">
        <v>671</v>
      </c>
      <c r="E301" s="35"/>
      <c r="F301" s="35"/>
      <c r="G301" s="35"/>
      <c r="H301" s="36">
        <v>9</v>
      </c>
      <c r="I301" s="36"/>
      <c r="J301" s="36">
        <v>750</v>
      </c>
      <c r="K301" s="36"/>
      <c r="L301" s="28">
        <f aca="true" t="shared" si="85" ref="L301:L312">$L$17</f>
        <v>0</v>
      </c>
      <c r="M301" s="29">
        <f aca="true" t="shared" si="86" ref="M301:M312">J301*(1-L301/100)</f>
        <v>750</v>
      </c>
      <c r="N301" s="32">
        <v>4690464031632</v>
      </c>
      <c r="O301" s="30"/>
      <c r="P301" s="30">
        <f aca="true" t="shared" si="87" ref="P301:P312">O301*J301</f>
        <v>0</v>
      </c>
      <c r="Q301" s="30">
        <f aca="true" t="shared" si="88" ref="Q301:Q312">P301-R301</f>
        <v>0</v>
      </c>
      <c r="R301" s="31">
        <f aca="true" t="shared" si="89" ref="R301:R312">M301*O301</f>
        <v>0</v>
      </c>
    </row>
    <row r="302" spans="1:18" ht="11.25" customHeight="1" outlineLevel="4">
      <c r="A302"/>
      <c r="B302" s="26" t="s">
        <v>672</v>
      </c>
      <c r="C302" s="27" t="s">
        <v>673</v>
      </c>
      <c r="D302" s="35" t="s">
        <v>674</v>
      </c>
      <c r="E302" s="35"/>
      <c r="F302" s="35"/>
      <c r="G302" s="35"/>
      <c r="H302" s="36">
        <v>10</v>
      </c>
      <c r="I302" s="36"/>
      <c r="J302" s="36">
        <v>750</v>
      </c>
      <c r="K302" s="36"/>
      <c r="L302" s="28">
        <f t="shared" si="85"/>
        <v>0</v>
      </c>
      <c r="M302" s="29">
        <f t="shared" si="86"/>
        <v>750</v>
      </c>
      <c r="N302" s="32">
        <v>4690464031649</v>
      </c>
      <c r="O302" s="30"/>
      <c r="P302" s="30">
        <f t="shared" si="87"/>
        <v>0</v>
      </c>
      <c r="Q302" s="30">
        <f t="shared" si="88"/>
        <v>0</v>
      </c>
      <c r="R302" s="31">
        <f t="shared" si="89"/>
        <v>0</v>
      </c>
    </row>
    <row r="303" spans="1:18" ht="11.25" customHeight="1" outlineLevel="4">
      <c r="A303"/>
      <c r="B303" s="26" t="s">
        <v>675</v>
      </c>
      <c r="C303" s="27" t="s">
        <v>676</v>
      </c>
      <c r="D303" s="35" t="s">
        <v>677</v>
      </c>
      <c r="E303" s="35"/>
      <c r="F303" s="35"/>
      <c r="G303" s="35"/>
      <c r="H303" s="36">
        <v>9</v>
      </c>
      <c r="I303" s="36"/>
      <c r="J303" s="36">
        <v>750</v>
      </c>
      <c r="K303" s="36"/>
      <c r="L303" s="28">
        <f t="shared" si="85"/>
        <v>0</v>
      </c>
      <c r="M303" s="29">
        <f t="shared" si="86"/>
        <v>750</v>
      </c>
      <c r="N303" s="32">
        <v>4690464031656</v>
      </c>
      <c r="O303" s="30"/>
      <c r="P303" s="30">
        <f t="shared" si="87"/>
        <v>0</v>
      </c>
      <c r="Q303" s="30">
        <f t="shared" si="88"/>
        <v>0</v>
      </c>
      <c r="R303" s="31">
        <f t="shared" si="89"/>
        <v>0</v>
      </c>
    </row>
    <row r="304" spans="1:18" ht="11.25" customHeight="1" outlineLevel="4">
      <c r="A304"/>
      <c r="B304" s="26" t="s">
        <v>678</v>
      </c>
      <c r="C304" s="27" t="s">
        <v>679</v>
      </c>
      <c r="D304" s="35" t="s">
        <v>680</v>
      </c>
      <c r="E304" s="35"/>
      <c r="F304" s="35"/>
      <c r="G304" s="35"/>
      <c r="H304" s="36">
        <v>10</v>
      </c>
      <c r="I304" s="36"/>
      <c r="J304" s="36">
        <v>750</v>
      </c>
      <c r="K304" s="36"/>
      <c r="L304" s="28">
        <f t="shared" si="85"/>
        <v>0</v>
      </c>
      <c r="M304" s="29">
        <f t="shared" si="86"/>
        <v>750</v>
      </c>
      <c r="N304" s="32">
        <v>4690464031663</v>
      </c>
      <c r="O304" s="30"/>
      <c r="P304" s="30">
        <f t="shared" si="87"/>
        <v>0</v>
      </c>
      <c r="Q304" s="30">
        <f t="shared" si="88"/>
        <v>0</v>
      </c>
      <c r="R304" s="31">
        <f t="shared" si="89"/>
        <v>0</v>
      </c>
    </row>
    <row r="305" spans="1:18" ht="11.25" customHeight="1" outlineLevel="4">
      <c r="A305"/>
      <c r="B305" s="26" t="s">
        <v>681</v>
      </c>
      <c r="C305" s="27" t="s">
        <v>670</v>
      </c>
      <c r="D305" s="35" t="s">
        <v>682</v>
      </c>
      <c r="E305" s="35"/>
      <c r="F305" s="35"/>
      <c r="G305" s="35"/>
      <c r="H305" s="36">
        <v>25</v>
      </c>
      <c r="I305" s="36"/>
      <c r="J305" s="36">
        <v>750</v>
      </c>
      <c r="K305" s="36"/>
      <c r="L305" s="28">
        <f t="shared" si="85"/>
        <v>0</v>
      </c>
      <c r="M305" s="29">
        <f t="shared" si="86"/>
        <v>750</v>
      </c>
      <c r="N305" s="32">
        <v>4690464031595</v>
      </c>
      <c r="O305" s="30"/>
      <c r="P305" s="30">
        <f t="shared" si="87"/>
        <v>0</v>
      </c>
      <c r="Q305" s="30">
        <f t="shared" si="88"/>
        <v>0</v>
      </c>
      <c r="R305" s="31">
        <f t="shared" si="89"/>
        <v>0</v>
      </c>
    </row>
    <row r="306" spans="1:18" ht="11.25" customHeight="1" outlineLevel="4">
      <c r="A306"/>
      <c r="B306" s="26" t="s">
        <v>683</v>
      </c>
      <c r="C306" s="27" t="s">
        <v>673</v>
      </c>
      <c r="D306" s="35" t="s">
        <v>684</v>
      </c>
      <c r="E306" s="35"/>
      <c r="F306" s="35"/>
      <c r="G306" s="35"/>
      <c r="H306" s="36">
        <v>25</v>
      </c>
      <c r="I306" s="36"/>
      <c r="J306" s="36">
        <v>750</v>
      </c>
      <c r="K306" s="36"/>
      <c r="L306" s="28">
        <f t="shared" si="85"/>
        <v>0</v>
      </c>
      <c r="M306" s="29">
        <f t="shared" si="86"/>
        <v>750</v>
      </c>
      <c r="N306" s="32">
        <v>4690464031601</v>
      </c>
      <c r="O306" s="30"/>
      <c r="P306" s="30">
        <f t="shared" si="87"/>
        <v>0</v>
      </c>
      <c r="Q306" s="30">
        <f t="shared" si="88"/>
        <v>0</v>
      </c>
      <c r="R306" s="31">
        <f t="shared" si="89"/>
        <v>0</v>
      </c>
    </row>
    <row r="307" spans="1:18" ht="11.25" customHeight="1" outlineLevel="4">
      <c r="A307"/>
      <c r="B307" s="26" t="s">
        <v>685</v>
      </c>
      <c r="C307" s="27" t="s">
        <v>676</v>
      </c>
      <c r="D307" s="35" t="s">
        <v>686</v>
      </c>
      <c r="E307" s="35"/>
      <c r="F307" s="35"/>
      <c r="G307" s="35"/>
      <c r="H307" s="36">
        <v>25</v>
      </c>
      <c r="I307" s="36"/>
      <c r="J307" s="36">
        <v>750</v>
      </c>
      <c r="K307" s="36"/>
      <c r="L307" s="28">
        <f t="shared" si="85"/>
        <v>0</v>
      </c>
      <c r="M307" s="29">
        <f t="shared" si="86"/>
        <v>750</v>
      </c>
      <c r="N307" s="32">
        <v>4690464031618</v>
      </c>
      <c r="O307" s="30"/>
      <c r="P307" s="30">
        <f t="shared" si="87"/>
        <v>0</v>
      </c>
      <c r="Q307" s="30">
        <f t="shared" si="88"/>
        <v>0</v>
      </c>
      <c r="R307" s="31">
        <f t="shared" si="89"/>
        <v>0</v>
      </c>
    </row>
    <row r="308" spans="1:18" ht="11.25" customHeight="1" outlineLevel="4">
      <c r="A308"/>
      <c r="B308" s="26" t="s">
        <v>687</v>
      </c>
      <c r="C308" s="27" t="s">
        <v>679</v>
      </c>
      <c r="D308" s="35" t="s">
        <v>688</v>
      </c>
      <c r="E308" s="35"/>
      <c r="F308" s="35"/>
      <c r="G308" s="35"/>
      <c r="H308" s="36">
        <v>26</v>
      </c>
      <c r="I308" s="36"/>
      <c r="J308" s="36">
        <v>750</v>
      </c>
      <c r="K308" s="36"/>
      <c r="L308" s="28">
        <f t="shared" si="85"/>
        <v>0</v>
      </c>
      <c r="M308" s="29">
        <f t="shared" si="86"/>
        <v>750</v>
      </c>
      <c r="N308" s="32">
        <v>4690464031625</v>
      </c>
      <c r="O308" s="30"/>
      <c r="P308" s="30">
        <f t="shared" si="87"/>
        <v>0</v>
      </c>
      <c r="Q308" s="30">
        <f t="shared" si="88"/>
        <v>0</v>
      </c>
      <c r="R308" s="31">
        <f t="shared" si="89"/>
        <v>0</v>
      </c>
    </row>
    <row r="309" spans="1:18" ht="11.25" customHeight="1" outlineLevel="4">
      <c r="A309"/>
      <c r="B309" s="26" t="s">
        <v>689</v>
      </c>
      <c r="C309" s="27" t="s">
        <v>670</v>
      </c>
      <c r="D309" s="35" t="s">
        <v>690</v>
      </c>
      <c r="E309" s="35"/>
      <c r="F309" s="35"/>
      <c r="G309" s="35"/>
      <c r="H309" s="36">
        <v>14</v>
      </c>
      <c r="I309" s="36"/>
      <c r="J309" s="36">
        <v>750</v>
      </c>
      <c r="K309" s="36"/>
      <c r="L309" s="28">
        <f t="shared" si="85"/>
        <v>0</v>
      </c>
      <c r="M309" s="29">
        <f t="shared" si="86"/>
        <v>750</v>
      </c>
      <c r="N309" s="32">
        <v>4690464031557</v>
      </c>
      <c r="O309" s="30"/>
      <c r="P309" s="30">
        <f t="shared" si="87"/>
        <v>0</v>
      </c>
      <c r="Q309" s="30">
        <f t="shared" si="88"/>
        <v>0</v>
      </c>
      <c r="R309" s="31">
        <f t="shared" si="89"/>
        <v>0</v>
      </c>
    </row>
    <row r="310" spans="1:18" ht="11.25" customHeight="1" outlineLevel="4">
      <c r="A310"/>
      <c r="B310" s="26" t="s">
        <v>691</v>
      </c>
      <c r="C310" s="27" t="s">
        <v>673</v>
      </c>
      <c r="D310" s="35" t="s">
        <v>692</v>
      </c>
      <c r="E310" s="35"/>
      <c r="F310" s="35"/>
      <c r="G310" s="35"/>
      <c r="H310" s="36">
        <v>14</v>
      </c>
      <c r="I310" s="36"/>
      <c r="J310" s="36">
        <v>750</v>
      </c>
      <c r="K310" s="36"/>
      <c r="L310" s="28">
        <f t="shared" si="85"/>
        <v>0</v>
      </c>
      <c r="M310" s="29">
        <f t="shared" si="86"/>
        <v>750</v>
      </c>
      <c r="N310" s="32">
        <v>4690464031564</v>
      </c>
      <c r="O310" s="30"/>
      <c r="P310" s="30">
        <f t="shared" si="87"/>
        <v>0</v>
      </c>
      <c r="Q310" s="30">
        <f t="shared" si="88"/>
        <v>0</v>
      </c>
      <c r="R310" s="31">
        <f t="shared" si="89"/>
        <v>0</v>
      </c>
    </row>
    <row r="311" spans="1:18" ht="11.25" customHeight="1" outlineLevel="4">
      <c r="A311"/>
      <c r="B311" s="26" t="s">
        <v>693</v>
      </c>
      <c r="C311" s="27" t="s">
        <v>676</v>
      </c>
      <c r="D311" s="35" t="s">
        <v>694</v>
      </c>
      <c r="E311" s="35"/>
      <c r="F311" s="35"/>
      <c r="G311" s="35"/>
      <c r="H311" s="36">
        <v>14</v>
      </c>
      <c r="I311" s="36"/>
      <c r="J311" s="36">
        <v>750</v>
      </c>
      <c r="K311" s="36"/>
      <c r="L311" s="28">
        <f t="shared" si="85"/>
        <v>0</v>
      </c>
      <c r="M311" s="29">
        <f t="shared" si="86"/>
        <v>750</v>
      </c>
      <c r="N311" s="32">
        <v>4690464031571</v>
      </c>
      <c r="O311" s="30"/>
      <c r="P311" s="30">
        <f t="shared" si="87"/>
        <v>0</v>
      </c>
      <c r="Q311" s="30">
        <f t="shared" si="88"/>
        <v>0</v>
      </c>
      <c r="R311" s="31">
        <f t="shared" si="89"/>
        <v>0</v>
      </c>
    </row>
    <row r="312" spans="1:18" ht="11.25" customHeight="1" outlineLevel="4">
      <c r="A312"/>
      <c r="B312" s="26" t="s">
        <v>695</v>
      </c>
      <c r="C312" s="27" t="s">
        <v>679</v>
      </c>
      <c r="D312" s="35" t="s">
        <v>696</v>
      </c>
      <c r="E312" s="35"/>
      <c r="F312" s="35"/>
      <c r="G312" s="35"/>
      <c r="H312" s="36">
        <v>13</v>
      </c>
      <c r="I312" s="36"/>
      <c r="J312" s="36">
        <v>750</v>
      </c>
      <c r="K312" s="36"/>
      <c r="L312" s="28">
        <f t="shared" si="85"/>
        <v>0</v>
      </c>
      <c r="M312" s="29">
        <f t="shared" si="86"/>
        <v>750</v>
      </c>
      <c r="N312" s="32">
        <v>4690464031588</v>
      </c>
      <c r="O312" s="30"/>
      <c r="P312" s="30">
        <f t="shared" si="87"/>
        <v>0</v>
      </c>
      <c r="Q312" s="30">
        <f t="shared" si="88"/>
        <v>0</v>
      </c>
      <c r="R312" s="31">
        <f t="shared" si="89"/>
        <v>0</v>
      </c>
    </row>
    <row r="313" spans="1:18" ht="11.25" customHeight="1" outlineLevel="3">
      <c r="A313"/>
      <c r="B313" s="16"/>
      <c r="C313" s="25"/>
      <c r="D313" s="37" t="s">
        <v>697</v>
      </c>
      <c r="E313" s="37"/>
      <c r="F313" s="37"/>
      <c r="G313" s="37"/>
      <c r="H313" s="19"/>
      <c r="I313" s="18"/>
      <c r="J313" s="19"/>
      <c r="K313" s="18"/>
      <c r="L313" s="20"/>
      <c r="M313" s="17"/>
      <c r="N313" s="20"/>
      <c r="O313" s="21"/>
      <c r="P313" s="21"/>
      <c r="Q313" s="21"/>
      <c r="R313" s="22"/>
    </row>
    <row r="314" spans="1:18" ht="11.25" customHeight="1" outlineLevel="4">
      <c r="A314"/>
      <c r="B314" s="26" t="s">
        <v>698</v>
      </c>
      <c r="C314" s="27" t="s">
        <v>699</v>
      </c>
      <c r="D314" s="35" t="s">
        <v>700</v>
      </c>
      <c r="E314" s="35"/>
      <c r="F314" s="35"/>
      <c r="G314" s="35"/>
      <c r="H314" s="36">
        <v>15</v>
      </c>
      <c r="I314" s="36"/>
      <c r="J314" s="36">
        <v>750</v>
      </c>
      <c r="K314" s="36"/>
      <c r="L314" s="28">
        <f aca="true" t="shared" si="90" ref="L314:L325">$L$17</f>
        <v>0</v>
      </c>
      <c r="M314" s="29">
        <f aca="true" t="shared" si="91" ref="M314:M325">J314*(1-L314/100)</f>
        <v>750</v>
      </c>
      <c r="N314" s="32">
        <v>4690464032073</v>
      </c>
      <c r="O314" s="30"/>
      <c r="P314" s="30">
        <f aca="true" t="shared" si="92" ref="P314:P325">O314*J314</f>
        <v>0</v>
      </c>
      <c r="Q314" s="30">
        <f aca="true" t="shared" si="93" ref="Q314:Q325">P314-R314</f>
        <v>0</v>
      </c>
      <c r="R314" s="31">
        <f aca="true" t="shared" si="94" ref="R314:R325">M314*O314</f>
        <v>0</v>
      </c>
    </row>
    <row r="315" spans="1:18" ht="11.25" customHeight="1" outlineLevel="4">
      <c r="A315"/>
      <c r="B315" s="26" t="s">
        <v>701</v>
      </c>
      <c r="C315" s="27" t="s">
        <v>702</v>
      </c>
      <c r="D315" s="35" t="s">
        <v>703</v>
      </c>
      <c r="E315" s="35"/>
      <c r="F315" s="35"/>
      <c r="G315" s="35"/>
      <c r="H315" s="36">
        <v>15</v>
      </c>
      <c r="I315" s="36"/>
      <c r="J315" s="36">
        <v>750</v>
      </c>
      <c r="K315" s="36"/>
      <c r="L315" s="28">
        <f t="shared" si="90"/>
        <v>0</v>
      </c>
      <c r="M315" s="29">
        <f t="shared" si="91"/>
        <v>750</v>
      </c>
      <c r="N315" s="32">
        <v>4690464032080</v>
      </c>
      <c r="O315" s="30"/>
      <c r="P315" s="30">
        <f t="shared" si="92"/>
        <v>0</v>
      </c>
      <c r="Q315" s="30">
        <f t="shared" si="93"/>
        <v>0</v>
      </c>
      <c r="R315" s="31">
        <f t="shared" si="94"/>
        <v>0</v>
      </c>
    </row>
    <row r="316" spans="1:18" ht="11.25" customHeight="1" outlineLevel="4">
      <c r="A316"/>
      <c r="B316" s="26" t="s">
        <v>704</v>
      </c>
      <c r="C316" s="27" t="s">
        <v>705</v>
      </c>
      <c r="D316" s="35" t="s">
        <v>706</v>
      </c>
      <c r="E316" s="35"/>
      <c r="F316" s="35"/>
      <c r="G316" s="35"/>
      <c r="H316" s="36">
        <v>15</v>
      </c>
      <c r="I316" s="36"/>
      <c r="J316" s="36">
        <v>750</v>
      </c>
      <c r="K316" s="36"/>
      <c r="L316" s="28">
        <f t="shared" si="90"/>
        <v>0</v>
      </c>
      <c r="M316" s="29">
        <f t="shared" si="91"/>
        <v>750</v>
      </c>
      <c r="N316" s="32">
        <v>4690464032097</v>
      </c>
      <c r="O316" s="30"/>
      <c r="P316" s="30">
        <f t="shared" si="92"/>
        <v>0</v>
      </c>
      <c r="Q316" s="30">
        <f t="shared" si="93"/>
        <v>0</v>
      </c>
      <c r="R316" s="31">
        <f t="shared" si="94"/>
        <v>0</v>
      </c>
    </row>
    <row r="317" spans="1:18" ht="11.25" customHeight="1" outlineLevel="4">
      <c r="A317"/>
      <c r="B317" s="26" t="s">
        <v>707</v>
      </c>
      <c r="C317" s="27" t="s">
        <v>708</v>
      </c>
      <c r="D317" s="35" t="s">
        <v>709</v>
      </c>
      <c r="E317" s="35"/>
      <c r="F317" s="35"/>
      <c r="G317" s="35"/>
      <c r="H317" s="36">
        <v>15</v>
      </c>
      <c r="I317" s="36"/>
      <c r="J317" s="36">
        <v>750</v>
      </c>
      <c r="K317" s="36"/>
      <c r="L317" s="28">
        <f t="shared" si="90"/>
        <v>0</v>
      </c>
      <c r="M317" s="29">
        <f t="shared" si="91"/>
        <v>750</v>
      </c>
      <c r="N317" s="32">
        <v>4690464032103</v>
      </c>
      <c r="O317" s="30"/>
      <c r="P317" s="30">
        <f t="shared" si="92"/>
        <v>0</v>
      </c>
      <c r="Q317" s="30">
        <f t="shared" si="93"/>
        <v>0</v>
      </c>
      <c r="R317" s="31">
        <f t="shared" si="94"/>
        <v>0</v>
      </c>
    </row>
    <row r="318" spans="1:18" ht="11.25" customHeight="1" outlineLevel="4">
      <c r="A318"/>
      <c r="B318" s="26" t="s">
        <v>710</v>
      </c>
      <c r="C318" s="27" t="s">
        <v>699</v>
      </c>
      <c r="D318" s="35" t="s">
        <v>711</v>
      </c>
      <c r="E318" s="35"/>
      <c r="F318" s="35"/>
      <c r="G318" s="35"/>
      <c r="H318" s="36">
        <v>44</v>
      </c>
      <c r="I318" s="36"/>
      <c r="J318" s="36">
        <v>750</v>
      </c>
      <c r="K318" s="36"/>
      <c r="L318" s="28">
        <f t="shared" si="90"/>
        <v>0</v>
      </c>
      <c r="M318" s="29">
        <f t="shared" si="91"/>
        <v>750</v>
      </c>
      <c r="N318" s="32">
        <v>4690464032035</v>
      </c>
      <c r="O318" s="30"/>
      <c r="P318" s="30">
        <f t="shared" si="92"/>
        <v>0</v>
      </c>
      <c r="Q318" s="30">
        <f t="shared" si="93"/>
        <v>0</v>
      </c>
      <c r="R318" s="31">
        <f t="shared" si="94"/>
        <v>0</v>
      </c>
    </row>
    <row r="319" spans="1:18" ht="11.25" customHeight="1" outlineLevel="4">
      <c r="A319"/>
      <c r="B319" s="26" t="s">
        <v>712</v>
      </c>
      <c r="C319" s="27" t="s">
        <v>702</v>
      </c>
      <c r="D319" s="35" t="s">
        <v>713</v>
      </c>
      <c r="E319" s="35"/>
      <c r="F319" s="35"/>
      <c r="G319" s="35"/>
      <c r="H319" s="36">
        <v>44</v>
      </c>
      <c r="I319" s="36"/>
      <c r="J319" s="36">
        <v>750</v>
      </c>
      <c r="K319" s="36"/>
      <c r="L319" s="28">
        <f t="shared" si="90"/>
        <v>0</v>
      </c>
      <c r="M319" s="29">
        <f t="shared" si="91"/>
        <v>750</v>
      </c>
      <c r="N319" s="32">
        <v>4690464032042</v>
      </c>
      <c r="O319" s="30"/>
      <c r="P319" s="30">
        <f t="shared" si="92"/>
        <v>0</v>
      </c>
      <c r="Q319" s="30">
        <f t="shared" si="93"/>
        <v>0</v>
      </c>
      <c r="R319" s="31">
        <f t="shared" si="94"/>
        <v>0</v>
      </c>
    </row>
    <row r="320" spans="1:18" ht="11.25" customHeight="1" outlineLevel="4">
      <c r="A320"/>
      <c r="B320" s="26" t="s">
        <v>714</v>
      </c>
      <c r="C320" s="27" t="s">
        <v>705</v>
      </c>
      <c r="D320" s="35" t="s">
        <v>715</v>
      </c>
      <c r="E320" s="35"/>
      <c r="F320" s="35"/>
      <c r="G320" s="35"/>
      <c r="H320" s="36">
        <v>43</v>
      </c>
      <c r="I320" s="36"/>
      <c r="J320" s="36">
        <v>750</v>
      </c>
      <c r="K320" s="36"/>
      <c r="L320" s="28">
        <f t="shared" si="90"/>
        <v>0</v>
      </c>
      <c r="M320" s="29">
        <f t="shared" si="91"/>
        <v>750</v>
      </c>
      <c r="N320" s="32">
        <v>4690464032059</v>
      </c>
      <c r="O320" s="30"/>
      <c r="P320" s="30">
        <f t="shared" si="92"/>
        <v>0</v>
      </c>
      <c r="Q320" s="30">
        <f t="shared" si="93"/>
        <v>0</v>
      </c>
      <c r="R320" s="31">
        <f t="shared" si="94"/>
        <v>0</v>
      </c>
    </row>
    <row r="321" spans="1:18" ht="11.25" customHeight="1" outlineLevel="4">
      <c r="A321"/>
      <c r="B321" s="26" t="s">
        <v>716</v>
      </c>
      <c r="C321" s="27" t="s">
        <v>708</v>
      </c>
      <c r="D321" s="35" t="s">
        <v>717</v>
      </c>
      <c r="E321" s="35"/>
      <c r="F321" s="35"/>
      <c r="G321" s="35"/>
      <c r="H321" s="36">
        <v>44</v>
      </c>
      <c r="I321" s="36"/>
      <c r="J321" s="36">
        <v>750</v>
      </c>
      <c r="K321" s="36"/>
      <c r="L321" s="28">
        <f t="shared" si="90"/>
        <v>0</v>
      </c>
      <c r="M321" s="29">
        <f t="shared" si="91"/>
        <v>750</v>
      </c>
      <c r="N321" s="32">
        <v>4690464032066</v>
      </c>
      <c r="O321" s="30"/>
      <c r="P321" s="30">
        <f t="shared" si="92"/>
        <v>0</v>
      </c>
      <c r="Q321" s="30">
        <f t="shared" si="93"/>
        <v>0</v>
      </c>
      <c r="R321" s="31">
        <f t="shared" si="94"/>
        <v>0</v>
      </c>
    </row>
    <row r="322" spans="1:18" ht="11.25" customHeight="1" outlineLevel="4">
      <c r="A322"/>
      <c r="B322" s="26" t="s">
        <v>718</v>
      </c>
      <c r="C322" s="27" t="s">
        <v>699</v>
      </c>
      <c r="D322" s="35" t="s">
        <v>719</v>
      </c>
      <c r="E322" s="35"/>
      <c r="F322" s="35"/>
      <c r="G322" s="35"/>
      <c r="H322" s="36">
        <v>39</v>
      </c>
      <c r="I322" s="36"/>
      <c r="J322" s="36">
        <v>750</v>
      </c>
      <c r="K322" s="36"/>
      <c r="L322" s="28">
        <f t="shared" si="90"/>
        <v>0</v>
      </c>
      <c r="M322" s="29">
        <f t="shared" si="91"/>
        <v>750</v>
      </c>
      <c r="N322" s="32">
        <v>4690464031991</v>
      </c>
      <c r="O322" s="30"/>
      <c r="P322" s="30">
        <f t="shared" si="92"/>
        <v>0</v>
      </c>
      <c r="Q322" s="30">
        <f t="shared" si="93"/>
        <v>0</v>
      </c>
      <c r="R322" s="31">
        <f t="shared" si="94"/>
        <v>0</v>
      </c>
    </row>
    <row r="323" spans="1:18" ht="11.25" customHeight="1" outlineLevel="4">
      <c r="A323"/>
      <c r="B323" s="26" t="s">
        <v>720</v>
      </c>
      <c r="C323" s="27" t="s">
        <v>702</v>
      </c>
      <c r="D323" s="35" t="s">
        <v>721</v>
      </c>
      <c r="E323" s="35"/>
      <c r="F323" s="35"/>
      <c r="G323" s="35"/>
      <c r="H323" s="36">
        <v>38</v>
      </c>
      <c r="I323" s="36"/>
      <c r="J323" s="36">
        <v>750</v>
      </c>
      <c r="K323" s="36"/>
      <c r="L323" s="28">
        <f t="shared" si="90"/>
        <v>0</v>
      </c>
      <c r="M323" s="29">
        <f t="shared" si="91"/>
        <v>750</v>
      </c>
      <c r="N323" s="32">
        <v>4690464032004</v>
      </c>
      <c r="O323" s="30"/>
      <c r="P323" s="30">
        <f t="shared" si="92"/>
        <v>0</v>
      </c>
      <c r="Q323" s="30">
        <f t="shared" si="93"/>
        <v>0</v>
      </c>
      <c r="R323" s="31">
        <f t="shared" si="94"/>
        <v>0</v>
      </c>
    </row>
    <row r="324" spans="1:18" ht="11.25" customHeight="1" outlineLevel="4">
      <c r="A324"/>
      <c r="B324" s="26" t="s">
        <v>722</v>
      </c>
      <c r="C324" s="27" t="s">
        <v>705</v>
      </c>
      <c r="D324" s="35" t="s">
        <v>723</v>
      </c>
      <c r="E324" s="35"/>
      <c r="F324" s="35"/>
      <c r="G324" s="35"/>
      <c r="H324" s="36">
        <v>39</v>
      </c>
      <c r="I324" s="36"/>
      <c r="J324" s="36">
        <v>750</v>
      </c>
      <c r="K324" s="36"/>
      <c r="L324" s="28">
        <f t="shared" si="90"/>
        <v>0</v>
      </c>
      <c r="M324" s="29">
        <f t="shared" si="91"/>
        <v>750</v>
      </c>
      <c r="N324" s="32">
        <v>4690464032011</v>
      </c>
      <c r="O324" s="30"/>
      <c r="P324" s="30">
        <f t="shared" si="92"/>
        <v>0</v>
      </c>
      <c r="Q324" s="30">
        <f t="shared" si="93"/>
        <v>0</v>
      </c>
      <c r="R324" s="31">
        <f t="shared" si="94"/>
        <v>0</v>
      </c>
    </row>
    <row r="325" spans="1:18" ht="11.25" customHeight="1" outlineLevel="4">
      <c r="A325"/>
      <c r="B325" s="26" t="s">
        <v>724</v>
      </c>
      <c r="C325" s="27" t="s">
        <v>708</v>
      </c>
      <c r="D325" s="35" t="s">
        <v>725</v>
      </c>
      <c r="E325" s="35"/>
      <c r="F325" s="35"/>
      <c r="G325" s="35"/>
      <c r="H325" s="36">
        <v>38</v>
      </c>
      <c r="I325" s="36"/>
      <c r="J325" s="36">
        <v>750</v>
      </c>
      <c r="K325" s="36"/>
      <c r="L325" s="28">
        <f t="shared" si="90"/>
        <v>0</v>
      </c>
      <c r="M325" s="29">
        <f t="shared" si="91"/>
        <v>750</v>
      </c>
      <c r="N325" s="32">
        <v>4690464032028</v>
      </c>
      <c r="O325" s="30"/>
      <c r="P325" s="30">
        <f t="shared" si="92"/>
        <v>0</v>
      </c>
      <c r="Q325" s="30">
        <f t="shared" si="93"/>
        <v>0</v>
      </c>
      <c r="R325" s="31">
        <f t="shared" si="94"/>
        <v>0</v>
      </c>
    </row>
    <row r="326" spans="1:18" ht="11.25" customHeight="1" outlineLevel="3">
      <c r="A326"/>
      <c r="B326" s="16"/>
      <c r="C326" s="25"/>
      <c r="D326" s="37" t="s">
        <v>726</v>
      </c>
      <c r="E326" s="37"/>
      <c r="F326" s="37"/>
      <c r="G326" s="37"/>
      <c r="H326" s="19"/>
      <c r="I326" s="18"/>
      <c r="J326" s="19"/>
      <c r="K326" s="18"/>
      <c r="L326" s="20"/>
      <c r="M326" s="17"/>
      <c r="N326" s="20"/>
      <c r="O326" s="21"/>
      <c r="P326" s="21"/>
      <c r="Q326" s="21"/>
      <c r="R326" s="22"/>
    </row>
    <row r="327" spans="1:18" ht="11.25" customHeight="1" outlineLevel="4">
      <c r="A327"/>
      <c r="B327" s="26" t="s">
        <v>727</v>
      </c>
      <c r="C327" s="27" t="s">
        <v>728</v>
      </c>
      <c r="D327" s="35" t="s">
        <v>729</v>
      </c>
      <c r="E327" s="35"/>
      <c r="F327" s="35"/>
      <c r="G327" s="35"/>
      <c r="H327" s="36">
        <v>19</v>
      </c>
      <c r="I327" s="36"/>
      <c r="J327" s="36">
        <v>1500</v>
      </c>
      <c r="K327" s="36"/>
      <c r="L327" s="28">
        <f aca="true" t="shared" si="95" ref="L327:L346">$L$17</f>
        <v>0</v>
      </c>
      <c r="M327" s="29">
        <f aca="true" t="shared" si="96" ref="M327:M346">J327*(1-L327/100)</f>
        <v>1500</v>
      </c>
      <c r="N327" s="32">
        <v>4690464015144</v>
      </c>
      <c r="O327" s="30"/>
      <c r="P327" s="30">
        <f aca="true" t="shared" si="97" ref="P327:P346">O327*J327</f>
        <v>0</v>
      </c>
      <c r="Q327" s="30">
        <f aca="true" t="shared" si="98" ref="Q327:Q346">P327-R327</f>
        <v>0</v>
      </c>
      <c r="R327" s="31">
        <f aca="true" t="shared" si="99" ref="R327:R346">M327*O327</f>
        <v>0</v>
      </c>
    </row>
    <row r="328" spans="1:18" ht="11.25" customHeight="1" outlineLevel="4">
      <c r="A328"/>
      <c r="B328" s="26" t="s">
        <v>730</v>
      </c>
      <c r="C328" s="27" t="s">
        <v>728</v>
      </c>
      <c r="D328" s="35" t="s">
        <v>731</v>
      </c>
      <c r="E328" s="35"/>
      <c r="F328" s="35"/>
      <c r="G328" s="35"/>
      <c r="H328" s="36">
        <v>19</v>
      </c>
      <c r="I328" s="36"/>
      <c r="J328" s="36">
        <v>1500</v>
      </c>
      <c r="K328" s="36"/>
      <c r="L328" s="28">
        <f t="shared" si="95"/>
        <v>0</v>
      </c>
      <c r="M328" s="29">
        <f t="shared" si="96"/>
        <v>1500</v>
      </c>
      <c r="N328" s="32">
        <v>4690464015151</v>
      </c>
      <c r="O328" s="30"/>
      <c r="P328" s="30">
        <f t="shared" si="97"/>
        <v>0</v>
      </c>
      <c r="Q328" s="30">
        <f t="shared" si="98"/>
        <v>0</v>
      </c>
      <c r="R328" s="31">
        <f t="shared" si="99"/>
        <v>0</v>
      </c>
    </row>
    <row r="329" spans="1:18" ht="11.25" customHeight="1" outlineLevel="4">
      <c r="A329"/>
      <c r="B329" s="26" t="s">
        <v>732</v>
      </c>
      <c r="C329" s="27" t="s">
        <v>733</v>
      </c>
      <c r="D329" s="35" t="s">
        <v>734</v>
      </c>
      <c r="E329" s="35"/>
      <c r="F329" s="35"/>
      <c r="G329" s="35"/>
      <c r="H329" s="36">
        <v>18</v>
      </c>
      <c r="I329" s="36"/>
      <c r="J329" s="36">
        <v>1500</v>
      </c>
      <c r="K329" s="36"/>
      <c r="L329" s="28">
        <f t="shared" si="95"/>
        <v>0</v>
      </c>
      <c r="M329" s="29">
        <f t="shared" si="96"/>
        <v>1500</v>
      </c>
      <c r="N329" s="32">
        <v>4690464015168</v>
      </c>
      <c r="O329" s="30"/>
      <c r="P329" s="30">
        <f t="shared" si="97"/>
        <v>0</v>
      </c>
      <c r="Q329" s="30">
        <f t="shared" si="98"/>
        <v>0</v>
      </c>
      <c r="R329" s="31">
        <f t="shared" si="99"/>
        <v>0</v>
      </c>
    </row>
    <row r="330" spans="1:18" ht="11.25" customHeight="1" outlineLevel="4">
      <c r="A330"/>
      <c r="B330" s="26" t="s">
        <v>735</v>
      </c>
      <c r="C330" s="27" t="s">
        <v>736</v>
      </c>
      <c r="D330" s="35" t="s">
        <v>737</v>
      </c>
      <c r="E330" s="35"/>
      <c r="F330" s="35"/>
      <c r="G330" s="35"/>
      <c r="H330" s="36">
        <v>19</v>
      </c>
      <c r="I330" s="36"/>
      <c r="J330" s="36">
        <v>1500</v>
      </c>
      <c r="K330" s="36"/>
      <c r="L330" s="28">
        <f t="shared" si="95"/>
        <v>0</v>
      </c>
      <c r="M330" s="29">
        <f t="shared" si="96"/>
        <v>1500</v>
      </c>
      <c r="N330" s="32">
        <v>4690464014994</v>
      </c>
      <c r="O330" s="30"/>
      <c r="P330" s="30">
        <f t="shared" si="97"/>
        <v>0</v>
      </c>
      <c r="Q330" s="30">
        <f t="shared" si="98"/>
        <v>0</v>
      </c>
      <c r="R330" s="31">
        <f t="shared" si="99"/>
        <v>0</v>
      </c>
    </row>
    <row r="331" spans="1:18" ht="11.25" customHeight="1" outlineLevel="4">
      <c r="A331"/>
      <c r="B331" s="26" t="s">
        <v>738</v>
      </c>
      <c r="C331" s="27" t="s">
        <v>728</v>
      </c>
      <c r="D331" s="35" t="s">
        <v>739</v>
      </c>
      <c r="E331" s="35"/>
      <c r="F331" s="35"/>
      <c r="G331" s="35"/>
      <c r="H331" s="36">
        <v>37</v>
      </c>
      <c r="I331" s="36"/>
      <c r="J331" s="36">
        <v>1500</v>
      </c>
      <c r="K331" s="36"/>
      <c r="L331" s="28">
        <f t="shared" si="95"/>
        <v>0</v>
      </c>
      <c r="M331" s="29">
        <f t="shared" si="96"/>
        <v>1500</v>
      </c>
      <c r="N331" s="32">
        <v>4690464015144</v>
      </c>
      <c r="O331" s="30"/>
      <c r="P331" s="30">
        <f t="shared" si="97"/>
        <v>0</v>
      </c>
      <c r="Q331" s="30">
        <f t="shared" si="98"/>
        <v>0</v>
      </c>
      <c r="R331" s="31">
        <f t="shared" si="99"/>
        <v>0</v>
      </c>
    </row>
    <row r="332" spans="1:18" ht="11.25" customHeight="1" outlineLevel="4">
      <c r="A332"/>
      <c r="B332" s="26" t="s">
        <v>740</v>
      </c>
      <c r="C332" s="27" t="s">
        <v>728</v>
      </c>
      <c r="D332" s="35" t="s">
        <v>741</v>
      </c>
      <c r="E332" s="35"/>
      <c r="F332" s="35"/>
      <c r="G332" s="35"/>
      <c r="H332" s="36">
        <v>37</v>
      </c>
      <c r="I332" s="36"/>
      <c r="J332" s="36">
        <v>1500</v>
      </c>
      <c r="K332" s="36"/>
      <c r="L332" s="28">
        <f t="shared" si="95"/>
        <v>0</v>
      </c>
      <c r="M332" s="29">
        <f t="shared" si="96"/>
        <v>1500</v>
      </c>
      <c r="N332" s="32">
        <v>4690464015151</v>
      </c>
      <c r="O332" s="30"/>
      <c r="P332" s="30">
        <f t="shared" si="97"/>
        <v>0</v>
      </c>
      <c r="Q332" s="30">
        <f t="shared" si="98"/>
        <v>0</v>
      </c>
      <c r="R332" s="31">
        <f t="shared" si="99"/>
        <v>0</v>
      </c>
    </row>
    <row r="333" spans="1:18" ht="11.25" customHeight="1" outlineLevel="4">
      <c r="A333"/>
      <c r="B333" s="26" t="s">
        <v>742</v>
      </c>
      <c r="C333" s="27" t="s">
        <v>733</v>
      </c>
      <c r="D333" s="35" t="s">
        <v>743</v>
      </c>
      <c r="E333" s="35"/>
      <c r="F333" s="35"/>
      <c r="G333" s="35"/>
      <c r="H333" s="36">
        <v>37</v>
      </c>
      <c r="I333" s="36"/>
      <c r="J333" s="36">
        <v>1500</v>
      </c>
      <c r="K333" s="36"/>
      <c r="L333" s="28">
        <f t="shared" si="95"/>
        <v>0</v>
      </c>
      <c r="M333" s="29">
        <f t="shared" si="96"/>
        <v>1500</v>
      </c>
      <c r="N333" s="32">
        <v>4690464015168</v>
      </c>
      <c r="O333" s="30"/>
      <c r="P333" s="30">
        <f t="shared" si="97"/>
        <v>0</v>
      </c>
      <c r="Q333" s="30">
        <f t="shared" si="98"/>
        <v>0</v>
      </c>
      <c r="R333" s="31">
        <f t="shared" si="99"/>
        <v>0</v>
      </c>
    </row>
    <row r="334" spans="1:18" ht="11.25" customHeight="1" outlineLevel="4">
      <c r="A334"/>
      <c r="B334" s="26" t="s">
        <v>744</v>
      </c>
      <c r="C334" s="27" t="s">
        <v>736</v>
      </c>
      <c r="D334" s="35" t="s">
        <v>745</v>
      </c>
      <c r="E334" s="35"/>
      <c r="F334" s="35"/>
      <c r="G334" s="35"/>
      <c r="H334" s="36">
        <v>37</v>
      </c>
      <c r="I334" s="36"/>
      <c r="J334" s="36">
        <v>1500</v>
      </c>
      <c r="K334" s="36"/>
      <c r="L334" s="28">
        <f t="shared" si="95"/>
        <v>0</v>
      </c>
      <c r="M334" s="29">
        <f t="shared" si="96"/>
        <v>1500</v>
      </c>
      <c r="N334" s="32">
        <v>4690464014994</v>
      </c>
      <c r="O334" s="30"/>
      <c r="P334" s="30">
        <f t="shared" si="97"/>
        <v>0</v>
      </c>
      <c r="Q334" s="30">
        <f t="shared" si="98"/>
        <v>0</v>
      </c>
      <c r="R334" s="31">
        <f t="shared" si="99"/>
        <v>0</v>
      </c>
    </row>
    <row r="335" spans="1:18" ht="11.25" customHeight="1" outlineLevel="4">
      <c r="A335"/>
      <c r="B335" s="26" t="s">
        <v>746</v>
      </c>
      <c r="C335" s="27" t="s">
        <v>728</v>
      </c>
      <c r="D335" s="35" t="s">
        <v>747</v>
      </c>
      <c r="E335" s="35"/>
      <c r="F335" s="35"/>
      <c r="G335" s="35"/>
      <c r="H335" s="36">
        <v>9</v>
      </c>
      <c r="I335" s="36"/>
      <c r="J335" s="36">
        <v>1500</v>
      </c>
      <c r="K335" s="36"/>
      <c r="L335" s="28">
        <f t="shared" si="95"/>
        <v>0</v>
      </c>
      <c r="M335" s="29">
        <f t="shared" si="96"/>
        <v>1500</v>
      </c>
      <c r="N335" s="32">
        <v>4690464015144</v>
      </c>
      <c r="O335" s="30"/>
      <c r="P335" s="30">
        <f t="shared" si="97"/>
        <v>0</v>
      </c>
      <c r="Q335" s="30">
        <f t="shared" si="98"/>
        <v>0</v>
      </c>
      <c r="R335" s="31">
        <f t="shared" si="99"/>
        <v>0</v>
      </c>
    </row>
    <row r="336" spans="1:18" ht="11.25" customHeight="1" outlineLevel="4">
      <c r="A336"/>
      <c r="B336" s="26" t="s">
        <v>748</v>
      </c>
      <c r="C336" s="27" t="s">
        <v>728</v>
      </c>
      <c r="D336" s="35" t="s">
        <v>749</v>
      </c>
      <c r="E336" s="35"/>
      <c r="F336" s="35"/>
      <c r="G336" s="35"/>
      <c r="H336" s="36">
        <v>9</v>
      </c>
      <c r="I336" s="36"/>
      <c r="J336" s="36">
        <v>1500</v>
      </c>
      <c r="K336" s="36"/>
      <c r="L336" s="28">
        <f t="shared" si="95"/>
        <v>0</v>
      </c>
      <c r="M336" s="29">
        <f t="shared" si="96"/>
        <v>1500</v>
      </c>
      <c r="N336" s="32">
        <v>4690464015151</v>
      </c>
      <c r="O336" s="30"/>
      <c r="P336" s="30">
        <f t="shared" si="97"/>
        <v>0</v>
      </c>
      <c r="Q336" s="30">
        <f t="shared" si="98"/>
        <v>0</v>
      </c>
      <c r="R336" s="31">
        <f t="shared" si="99"/>
        <v>0</v>
      </c>
    </row>
    <row r="337" spans="1:18" ht="11.25" customHeight="1" outlineLevel="4">
      <c r="A337"/>
      <c r="B337" s="26" t="s">
        <v>750</v>
      </c>
      <c r="C337" s="27" t="s">
        <v>733</v>
      </c>
      <c r="D337" s="35" t="s">
        <v>751</v>
      </c>
      <c r="E337" s="35"/>
      <c r="F337" s="35"/>
      <c r="G337" s="35"/>
      <c r="H337" s="36">
        <v>9</v>
      </c>
      <c r="I337" s="36"/>
      <c r="J337" s="36">
        <v>1500</v>
      </c>
      <c r="K337" s="36"/>
      <c r="L337" s="28">
        <f t="shared" si="95"/>
        <v>0</v>
      </c>
      <c r="M337" s="29">
        <f t="shared" si="96"/>
        <v>1500</v>
      </c>
      <c r="N337" s="32">
        <v>4690464015168</v>
      </c>
      <c r="O337" s="30"/>
      <c r="P337" s="30">
        <f t="shared" si="97"/>
        <v>0</v>
      </c>
      <c r="Q337" s="30">
        <f t="shared" si="98"/>
        <v>0</v>
      </c>
      <c r="R337" s="31">
        <f t="shared" si="99"/>
        <v>0</v>
      </c>
    </row>
    <row r="338" spans="1:18" ht="11.25" customHeight="1" outlineLevel="4">
      <c r="A338"/>
      <c r="B338" s="26" t="s">
        <v>752</v>
      </c>
      <c r="C338" s="27" t="s">
        <v>736</v>
      </c>
      <c r="D338" s="35" t="s">
        <v>753</v>
      </c>
      <c r="E338" s="35"/>
      <c r="F338" s="35"/>
      <c r="G338" s="35"/>
      <c r="H338" s="36">
        <v>9</v>
      </c>
      <c r="I338" s="36"/>
      <c r="J338" s="36">
        <v>1500</v>
      </c>
      <c r="K338" s="36"/>
      <c r="L338" s="28">
        <f t="shared" si="95"/>
        <v>0</v>
      </c>
      <c r="M338" s="29">
        <f t="shared" si="96"/>
        <v>1500</v>
      </c>
      <c r="N338" s="32">
        <v>4690464014994</v>
      </c>
      <c r="O338" s="30"/>
      <c r="P338" s="30">
        <f t="shared" si="97"/>
        <v>0</v>
      </c>
      <c r="Q338" s="30">
        <f t="shared" si="98"/>
        <v>0</v>
      </c>
      <c r="R338" s="31">
        <f t="shared" si="99"/>
        <v>0</v>
      </c>
    </row>
    <row r="339" spans="1:18" ht="11.25" customHeight="1" outlineLevel="4">
      <c r="A339"/>
      <c r="B339" s="26" t="s">
        <v>754</v>
      </c>
      <c r="C339" s="27" t="s">
        <v>728</v>
      </c>
      <c r="D339" s="35" t="s">
        <v>755</v>
      </c>
      <c r="E339" s="35"/>
      <c r="F339" s="35"/>
      <c r="G339" s="35"/>
      <c r="H339" s="36">
        <v>41</v>
      </c>
      <c r="I339" s="36"/>
      <c r="J339" s="36">
        <v>1500</v>
      </c>
      <c r="K339" s="36"/>
      <c r="L339" s="28">
        <f t="shared" si="95"/>
        <v>0</v>
      </c>
      <c r="M339" s="29">
        <f t="shared" si="96"/>
        <v>1500</v>
      </c>
      <c r="N339" s="32">
        <v>4690464015144</v>
      </c>
      <c r="O339" s="30"/>
      <c r="P339" s="30">
        <f t="shared" si="97"/>
        <v>0</v>
      </c>
      <c r="Q339" s="30">
        <f t="shared" si="98"/>
        <v>0</v>
      </c>
      <c r="R339" s="31">
        <f t="shared" si="99"/>
        <v>0</v>
      </c>
    </row>
    <row r="340" spans="1:18" ht="11.25" customHeight="1" outlineLevel="4">
      <c r="A340"/>
      <c r="B340" s="26" t="s">
        <v>756</v>
      </c>
      <c r="C340" s="27" t="s">
        <v>728</v>
      </c>
      <c r="D340" s="35" t="s">
        <v>757</v>
      </c>
      <c r="E340" s="35"/>
      <c r="F340" s="35"/>
      <c r="G340" s="35"/>
      <c r="H340" s="36">
        <v>41</v>
      </c>
      <c r="I340" s="36"/>
      <c r="J340" s="36">
        <v>1500</v>
      </c>
      <c r="K340" s="36"/>
      <c r="L340" s="28">
        <f t="shared" si="95"/>
        <v>0</v>
      </c>
      <c r="M340" s="29">
        <f t="shared" si="96"/>
        <v>1500</v>
      </c>
      <c r="N340" s="32">
        <v>4690464015151</v>
      </c>
      <c r="O340" s="30"/>
      <c r="P340" s="30">
        <f t="shared" si="97"/>
        <v>0</v>
      </c>
      <c r="Q340" s="30">
        <f t="shared" si="98"/>
        <v>0</v>
      </c>
      <c r="R340" s="31">
        <f t="shared" si="99"/>
        <v>0</v>
      </c>
    </row>
    <row r="341" spans="1:18" ht="11.25" customHeight="1" outlineLevel="4">
      <c r="A341"/>
      <c r="B341" s="26" t="s">
        <v>758</v>
      </c>
      <c r="C341" s="27" t="s">
        <v>733</v>
      </c>
      <c r="D341" s="35" t="s">
        <v>759</v>
      </c>
      <c r="E341" s="35"/>
      <c r="F341" s="35"/>
      <c r="G341" s="35"/>
      <c r="H341" s="36">
        <v>40</v>
      </c>
      <c r="I341" s="36"/>
      <c r="J341" s="36">
        <v>1500</v>
      </c>
      <c r="K341" s="36"/>
      <c r="L341" s="28">
        <f t="shared" si="95"/>
        <v>0</v>
      </c>
      <c r="M341" s="29">
        <f t="shared" si="96"/>
        <v>1500</v>
      </c>
      <c r="N341" s="32">
        <v>4690464015168</v>
      </c>
      <c r="O341" s="30"/>
      <c r="P341" s="30">
        <f t="shared" si="97"/>
        <v>0</v>
      </c>
      <c r="Q341" s="30">
        <f t="shared" si="98"/>
        <v>0</v>
      </c>
      <c r="R341" s="31">
        <f t="shared" si="99"/>
        <v>0</v>
      </c>
    </row>
    <row r="342" spans="1:18" ht="11.25" customHeight="1" outlineLevel="4">
      <c r="A342"/>
      <c r="B342" s="26" t="s">
        <v>760</v>
      </c>
      <c r="C342" s="27" t="s">
        <v>736</v>
      </c>
      <c r="D342" s="35" t="s">
        <v>761</v>
      </c>
      <c r="E342" s="35"/>
      <c r="F342" s="35"/>
      <c r="G342" s="35"/>
      <c r="H342" s="36">
        <v>41</v>
      </c>
      <c r="I342" s="36"/>
      <c r="J342" s="36">
        <v>1500</v>
      </c>
      <c r="K342" s="36"/>
      <c r="L342" s="28">
        <f t="shared" si="95"/>
        <v>0</v>
      </c>
      <c r="M342" s="29">
        <f t="shared" si="96"/>
        <v>1500</v>
      </c>
      <c r="N342" s="32">
        <v>4690464014994</v>
      </c>
      <c r="O342" s="30"/>
      <c r="P342" s="30">
        <f t="shared" si="97"/>
        <v>0</v>
      </c>
      <c r="Q342" s="30">
        <f t="shared" si="98"/>
        <v>0</v>
      </c>
      <c r="R342" s="31">
        <f t="shared" si="99"/>
        <v>0</v>
      </c>
    </row>
    <row r="343" spans="1:18" ht="11.25" customHeight="1" outlineLevel="4">
      <c r="A343"/>
      <c r="B343" s="26" t="s">
        <v>762</v>
      </c>
      <c r="C343" s="27" t="s">
        <v>728</v>
      </c>
      <c r="D343" s="35" t="s">
        <v>763</v>
      </c>
      <c r="E343" s="35"/>
      <c r="F343" s="35"/>
      <c r="G343" s="35"/>
      <c r="H343" s="36">
        <v>10</v>
      </c>
      <c r="I343" s="36"/>
      <c r="J343" s="36">
        <v>1500</v>
      </c>
      <c r="K343" s="36"/>
      <c r="L343" s="28">
        <f t="shared" si="95"/>
        <v>0</v>
      </c>
      <c r="M343" s="29">
        <f t="shared" si="96"/>
        <v>1500</v>
      </c>
      <c r="N343" s="32">
        <v>4690464015144</v>
      </c>
      <c r="O343" s="30"/>
      <c r="P343" s="30">
        <f t="shared" si="97"/>
        <v>0</v>
      </c>
      <c r="Q343" s="30">
        <f t="shared" si="98"/>
        <v>0</v>
      </c>
      <c r="R343" s="31">
        <f t="shared" si="99"/>
        <v>0</v>
      </c>
    </row>
    <row r="344" spans="1:18" ht="11.25" customHeight="1" outlineLevel="4">
      <c r="A344"/>
      <c r="B344" s="26" t="s">
        <v>764</v>
      </c>
      <c r="C344" s="27" t="s">
        <v>728</v>
      </c>
      <c r="D344" s="35" t="s">
        <v>765</v>
      </c>
      <c r="E344" s="35"/>
      <c r="F344" s="35"/>
      <c r="G344" s="35"/>
      <c r="H344" s="36">
        <v>10</v>
      </c>
      <c r="I344" s="36"/>
      <c r="J344" s="36">
        <v>1500</v>
      </c>
      <c r="K344" s="36"/>
      <c r="L344" s="28">
        <f t="shared" si="95"/>
        <v>0</v>
      </c>
      <c r="M344" s="29">
        <f t="shared" si="96"/>
        <v>1500</v>
      </c>
      <c r="N344" s="32">
        <v>4690464015151</v>
      </c>
      <c r="O344" s="30"/>
      <c r="P344" s="30">
        <f t="shared" si="97"/>
        <v>0</v>
      </c>
      <c r="Q344" s="30">
        <f t="shared" si="98"/>
        <v>0</v>
      </c>
      <c r="R344" s="31">
        <f t="shared" si="99"/>
        <v>0</v>
      </c>
    </row>
    <row r="345" spans="1:18" ht="11.25" customHeight="1" outlineLevel="4">
      <c r="A345"/>
      <c r="B345" s="26" t="s">
        <v>766</v>
      </c>
      <c r="C345" s="27" t="s">
        <v>733</v>
      </c>
      <c r="D345" s="35" t="s">
        <v>767</v>
      </c>
      <c r="E345" s="35"/>
      <c r="F345" s="35"/>
      <c r="G345" s="35"/>
      <c r="H345" s="36">
        <v>10</v>
      </c>
      <c r="I345" s="36"/>
      <c r="J345" s="36">
        <v>1500</v>
      </c>
      <c r="K345" s="36"/>
      <c r="L345" s="28">
        <f t="shared" si="95"/>
        <v>0</v>
      </c>
      <c r="M345" s="29">
        <f t="shared" si="96"/>
        <v>1500</v>
      </c>
      <c r="N345" s="32">
        <v>4690464015168</v>
      </c>
      <c r="O345" s="30"/>
      <c r="P345" s="30">
        <f t="shared" si="97"/>
        <v>0</v>
      </c>
      <c r="Q345" s="30">
        <f t="shared" si="98"/>
        <v>0</v>
      </c>
      <c r="R345" s="31">
        <f t="shared" si="99"/>
        <v>0</v>
      </c>
    </row>
    <row r="346" spans="1:18" ht="11.25" customHeight="1" outlineLevel="4">
      <c r="A346"/>
      <c r="B346" s="26" t="s">
        <v>768</v>
      </c>
      <c r="C346" s="27" t="s">
        <v>736</v>
      </c>
      <c r="D346" s="35" t="s">
        <v>769</v>
      </c>
      <c r="E346" s="35"/>
      <c r="F346" s="35"/>
      <c r="G346" s="35"/>
      <c r="H346" s="36">
        <v>10</v>
      </c>
      <c r="I346" s="36"/>
      <c r="J346" s="36">
        <v>1500</v>
      </c>
      <c r="K346" s="36"/>
      <c r="L346" s="28">
        <f t="shared" si="95"/>
        <v>0</v>
      </c>
      <c r="M346" s="29">
        <f t="shared" si="96"/>
        <v>1500</v>
      </c>
      <c r="N346" s="32">
        <v>4690464014994</v>
      </c>
      <c r="O346" s="30"/>
      <c r="P346" s="30">
        <f t="shared" si="97"/>
        <v>0</v>
      </c>
      <c r="Q346" s="30">
        <f t="shared" si="98"/>
        <v>0</v>
      </c>
      <c r="R346" s="31">
        <f t="shared" si="99"/>
        <v>0</v>
      </c>
    </row>
    <row r="347" spans="1:18" ht="11.25" customHeight="1" outlineLevel="3">
      <c r="A347"/>
      <c r="B347" s="16"/>
      <c r="C347" s="25"/>
      <c r="D347" s="37" t="s">
        <v>770</v>
      </c>
      <c r="E347" s="37"/>
      <c r="F347" s="37"/>
      <c r="G347" s="37"/>
      <c r="H347" s="19"/>
      <c r="I347" s="18"/>
      <c r="J347" s="19"/>
      <c r="K347" s="18"/>
      <c r="L347" s="20"/>
      <c r="M347" s="17"/>
      <c r="N347" s="20"/>
      <c r="O347" s="21"/>
      <c r="P347" s="21"/>
      <c r="Q347" s="21"/>
      <c r="R347" s="22"/>
    </row>
    <row r="348" spans="1:18" ht="11.25" customHeight="1" outlineLevel="4">
      <c r="A348"/>
      <c r="B348" s="26" t="s">
        <v>771</v>
      </c>
      <c r="C348" s="27" t="s">
        <v>772</v>
      </c>
      <c r="D348" s="35" t="s">
        <v>773</v>
      </c>
      <c r="E348" s="35"/>
      <c r="F348" s="35"/>
      <c r="G348" s="35"/>
      <c r="H348" s="36">
        <v>47</v>
      </c>
      <c r="I348" s="36"/>
      <c r="J348" s="36">
        <v>1450</v>
      </c>
      <c r="K348" s="36"/>
      <c r="L348" s="28">
        <f aca="true" t="shared" si="100" ref="L348:L367">$L$17</f>
        <v>0</v>
      </c>
      <c r="M348" s="29">
        <f aca="true" t="shared" si="101" ref="M348:M367">J348*(1-L348/100)</f>
        <v>1450</v>
      </c>
      <c r="N348" s="32">
        <v>4690464014819</v>
      </c>
      <c r="O348" s="30"/>
      <c r="P348" s="30">
        <f aca="true" t="shared" si="102" ref="P348:P367">O348*J348</f>
        <v>0</v>
      </c>
      <c r="Q348" s="30">
        <f aca="true" t="shared" si="103" ref="Q348:Q367">P348-R348</f>
        <v>0</v>
      </c>
      <c r="R348" s="31">
        <f aca="true" t="shared" si="104" ref="R348:R367">M348*O348</f>
        <v>0</v>
      </c>
    </row>
    <row r="349" spans="1:18" ht="11.25" customHeight="1" outlineLevel="4">
      <c r="A349"/>
      <c r="B349" s="26" t="s">
        <v>774</v>
      </c>
      <c r="C349" s="27" t="s">
        <v>775</v>
      </c>
      <c r="D349" s="35" t="s">
        <v>776</v>
      </c>
      <c r="E349" s="35"/>
      <c r="F349" s="35"/>
      <c r="G349" s="35"/>
      <c r="H349" s="36">
        <v>45</v>
      </c>
      <c r="I349" s="36"/>
      <c r="J349" s="36">
        <v>1450</v>
      </c>
      <c r="K349" s="36"/>
      <c r="L349" s="28">
        <f t="shared" si="100"/>
        <v>0</v>
      </c>
      <c r="M349" s="29">
        <f t="shared" si="101"/>
        <v>1450</v>
      </c>
      <c r="N349" s="32">
        <v>4690464014826</v>
      </c>
      <c r="O349" s="30"/>
      <c r="P349" s="30">
        <f t="shared" si="102"/>
        <v>0</v>
      </c>
      <c r="Q349" s="30">
        <f t="shared" si="103"/>
        <v>0</v>
      </c>
      <c r="R349" s="31">
        <f t="shared" si="104"/>
        <v>0</v>
      </c>
    </row>
    <row r="350" spans="1:18" ht="11.25" customHeight="1" outlineLevel="4">
      <c r="A350"/>
      <c r="B350" s="26" t="s">
        <v>777</v>
      </c>
      <c r="C350" s="27" t="s">
        <v>778</v>
      </c>
      <c r="D350" s="35" t="s">
        <v>779</v>
      </c>
      <c r="E350" s="35"/>
      <c r="F350" s="35"/>
      <c r="G350" s="35"/>
      <c r="H350" s="36">
        <v>47</v>
      </c>
      <c r="I350" s="36"/>
      <c r="J350" s="36">
        <v>1450</v>
      </c>
      <c r="K350" s="36"/>
      <c r="L350" s="28">
        <f t="shared" si="100"/>
        <v>0</v>
      </c>
      <c r="M350" s="29">
        <f t="shared" si="101"/>
        <v>1450</v>
      </c>
      <c r="N350" s="32">
        <v>4690464014833</v>
      </c>
      <c r="O350" s="30"/>
      <c r="P350" s="30">
        <f t="shared" si="102"/>
        <v>0</v>
      </c>
      <c r="Q350" s="30">
        <f t="shared" si="103"/>
        <v>0</v>
      </c>
      <c r="R350" s="31">
        <f t="shared" si="104"/>
        <v>0</v>
      </c>
    </row>
    <row r="351" spans="1:18" ht="11.25" customHeight="1" outlineLevel="4">
      <c r="A351"/>
      <c r="B351" s="26" t="s">
        <v>780</v>
      </c>
      <c r="C351" s="27" t="s">
        <v>781</v>
      </c>
      <c r="D351" s="35" t="s">
        <v>782</v>
      </c>
      <c r="E351" s="35"/>
      <c r="F351" s="35"/>
      <c r="G351" s="35"/>
      <c r="H351" s="36">
        <v>47</v>
      </c>
      <c r="I351" s="36"/>
      <c r="J351" s="36">
        <v>1450</v>
      </c>
      <c r="K351" s="36"/>
      <c r="L351" s="28">
        <f t="shared" si="100"/>
        <v>0</v>
      </c>
      <c r="M351" s="29">
        <f t="shared" si="101"/>
        <v>1450</v>
      </c>
      <c r="N351" s="32">
        <v>4690464014840</v>
      </c>
      <c r="O351" s="30"/>
      <c r="P351" s="30">
        <f t="shared" si="102"/>
        <v>0</v>
      </c>
      <c r="Q351" s="30">
        <f t="shared" si="103"/>
        <v>0</v>
      </c>
      <c r="R351" s="31">
        <f t="shared" si="104"/>
        <v>0</v>
      </c>
    </row>
    <row r="352" spans="1:18" ht="11.25" customHeight="1" outlineLevel="4">
      <c r="A352"/>
      <c r="B352" s="26" t="s">
        <v>783</v>
      </c>
      <c r="C352" s="27" t="s">
        <v>784</v>
      </c>
      <c r="D352" s="35" t="s">
        <v>785</v>
      </c>
      <c r="E352" s="35"/>
      <c r="F352" s="35"/>
      <c r="G352" s="35"/>
      <c r="H352" s="36">
        <v>45</v>
      </c>
      <c r="I352" s="36"/>
      <c r="J352" s="36">
        <v>1450</v>
      </c>
      <c r="K352" s="36"/>
      <c r="L352" s="28">
        <f t="shared" si="100"/>
        <v>0</v>
      </c>
      <c r="M352" s="29">
        <f t="shared" si="101"/>
        <v>1450</v>
      </c>
      <c r="N352" s="32">
        <v>4690464014857</v>
      </c>
      <c r="O352" s="30"/>
      <c r="P352" s="30">
        <f t="shared" si="102"/>
        <v>0</v>
      </c>
      <c r="Q352" s="30">
        <f t="shared" si="103"/>
        <v>0</v>
      </c>
      <c r="R352" s="31">
        <f t="shared" si="104"/>
        <v>0</v>
      </c>
    </row>
    <row r="353" spans="1:18" ht="11.25" customHeight="1" outlineLevel="4">
      <c r="A353"/>
      <c r="B353" s="26" t="s">
        <v>786</v>
      </c>
      <c r="C353" s="27" t="s">
        <v>772</v>
      </c>
      <c r="D353" s="35" t="s">
        <v>787</v>
      </c>
      <c r="E353" s="35"/>
      <c r="F353" s="35"/>
      <c r="G353" s="35"/>
      <c r="H353" s="36">
        <v>30</v>
      </c>
      <c r="I353" s="36"/>
      <c r="J353" s="36">
        <v>1450</v>
      </c>
      <c r="K353" s="36"/>
      <c r="L353" s="28">
        <f t="shared" si="100"/>
        <v>0</v>
      </c>
      <c r="M353" s="29">
        <f t="shared" si="101"/>
        <v>1450</v>
      </c>
      <c r="N353" s="32">
        <v>4690464014819</v>
      </c>
      <c r="O353" s="30"/>
      <c r="P353" s="30">
        <f t="shared" si="102"/>
        <v>0</v>
      </c>
      <c r="Q353" s="30">
        <f t="shared" si="103"/>
        <v>0</v>
      </c>
      <c r="R353" s="31">
        <f t="shared" si="104"/>
        <v>0</v>
      </c>
    </row>
    <row r="354" spans="1:18" ht="11.25" customHeight="1" outlineLevel="4">
      <c r="A354"/>
      <c r="B354" s="26" t="s">
        <v>788</v>
      </c>
      <c r="C354" s="27" t="s">
        <v>775</v>
      </c>
      <c r="D354" s="35" t="s">
        <v>789</v>
      </c>
      <c r="E354" s="35"/>
      <c r="F354" s="35"/>
      <c r="G354" s="35"/>
      <c r="H354" s="36">
        <v>29</v>
      </c>
      <c r="I354" s="36"/>
      <c r="J354" s="36">
        <v>1450</v>
      </c>
      <c r="K354" s="36"/>
      <c r="L354" s="28">
        <f t="shared" si="100"/>
        <v>0</v>
      </c>
      <c r="M354" s="29">
        <f t="shared" si="101"/>
        <v>1450</v>
      </c>
      <c r="N354" s="32">
        <v>4690464014826</v>
      </c>
      <c r="O354" s="30"/>
      <c r="P354" s="30">
        <f t="shared" si="102"/>
        <v>0</v>
      </c>
      <c r="Q354" s="30">
        <f t="shared" si="103"/>
        <v>0</v>
      </c>
      <c r="R354" s="31">
        <f t="shared" si="104"/>
        <v>0</v>
      </c>
    </row>
    <row r="355" spans="1:18" ht="11.25" customHeight="1" outlineLevel="4">
      <c r="A355"/>
      <c r="B355" s="26" t="s">
        <v>790</v>
      </c>
      <c r="C355" s="27" t="s">
        <v>778</v>
      </c>
      <c r="D355" s="35" t="s">
        <v>791</v>
      </c>
      <c r="E355" s="35"/>
      <c r="F355" s="35"/>
      <c r="G355" s="35"/>
      <c r="H355" s="36">
        <v>28</v>
      </c>
      <c r="I355" s="36"/>
      <c r="J355" s="36">
        <v>1450</v>
      </c>
      <c r="K355" s="36"/>
      <c r="L355" s="28">
        <f t="shared" si="100"/>
        <v>0</v>
      </c>
      <c r="M355" s="29">
        <f t="shared" si="101"/>
        <v>1450</v>
      </c>
      <c r="N355" s="32">
        <v>4690464014833</v>
      </c>
      <c r="O355" s="30"/>
      <c r="P355" s="30">
        <f t="shared" si="102"/>
        <v>0</v>
      </c>
      <c r="Q355" s="30">
        <f t="shared" si="103"/>
        <v>0</v>
      </c>
      <c r="R355" s="31">
        <f t="shared" si="104"/>
        <v>0</v>
      </c>
    </row>
    <row r="356" spans="1:18" ht="11.25" customHeight="1" outlineLevel="4">
      <c r="A356"/>
      <c r="B356" s="26" t="s">
        <v>792</v>
      </c>
      <c r="C356" s="27" t="s">
        <v>781</v>
      </c>
      <c r="D356" s="35" t="s">
        <v>793</v>
      </c>
      <c r="E356" s="35"/>
      <c r="F356" s="35"/>
      <c r="G356" s="35"/>
      <c r="H356" s="36">
        <v>29</v>
      </c>
      <c r="I356" s="36"/>
      <c r="J356" s="36">
        <v>1450</v>
      </c>
      <c r="K356" s="36"/>
      <c r="L356" s="28">
        <f t="shared" si="100"/>
        <v>0</v>
      </c>
      <c r="M356" s="29">
        <f t="shared" si="101"/>
        <v>1450</v>
      </c>
      <c r="N356" s="32">
        <v>4690464014840</v>
      </c>
      <c r="O356" s="30"/>
      <c r="P356" s="30">
        <f t="shared" si="102"/>
        <v>0</v>
      </c>
      <c r="Q356" s="30">
        <f t="shared" si="103"/>
        <v>0</v>
      </c>
      <c r="R356" s="31">
        <f t="shared" si="104"/>
        <v>0</v>
      </c>
    </row>
    <row r="357" spans="1:18" ht="11.25" customHeight="1" outlineLevel="4">
      <c r="A357"/>
      <c r="B357" s="26" t="s">
        <v>794</v>
      </c>
      <c r="C357" s="27" t="s">
        <v>784</v>
      </c>
      <c r="D357" s="35" t="s">
        <v>795</v>
      </c>
      <c r="E357" s="35"/>
      <c r="F357" s="35"/>
      <c r="G357" s="35"/>
      <c r="H357" s="36">
        <v>29</v>
      </c>
      <c r="I357" s="36"/>
      <c r="J357" s="36">
        <v>1450</v>
      </c>
      <c r="K357" s="36"/>
      <c r="L357" s="28">
        <f t="shared" si="100"/>
        <v>0</v>
      </c>
      <c r="M357" s="29">
        <f t="shared" si="101"/>
        <v>1450</v>
      </c>
      <c r="N357" s="32">
        <v>4690464014857</v>
      </c>
      <c r="O357" s="30"/>
      <c r="P357" s="30">
        <f t="shared" si="102"/>
        <v>0</v>
      </c>
      <c r="Q357" s="30">
        <f t="shared" si="103"/>
        <v>0</v>
      </c>
      <c r="R357" s="31">
        <f t="shared" si="104"/>
        <v>0</v>
      </c>
    </row>
    <row r="358" spans="1:18" ht="11.25" customHeight="1" outlineLevel="4">
      <c r="A358"/>
      <c r="B358" s="26" t="s">
        <v>796</v>
      </c>
      <c r="C358" s="27" t="s">
        <v>772</v>
      </c>
      <c r="D358" s="35" t="s">
        <v>797</v>
      </c>
      <c r="E358" s="35"/>
      <c r="F358" s="35"/>
      <c r="G358" s="35"/>
      <c r="H358" s="36">
        <v>36</v>
      </c>
      <c r="I358" s="36"/>
      <c r="J358" s="36">
        <v>1450</v>
      </c>
      <c r="K358" s="36"/>
      <c r="L358" s="28">
        <f t="shared" si="100"/>
        <v>0</v>
      </c>
      <c r="M358" s="29">
        <f t="shared" si="101"/>
        <v>1450</v>
      </c>
      <c r="N358" s="32">
        <v>4690464014819</v>
      </c>
      <c r="O358" s="30"/>
      <c r="P358" s="30">
        <f t="shared" si="102"/>
        <v>0</v>
      </c>
      <c r="Q358" s="30">
        <f t="shared" si="103"/>
        <v>0</v>
      </c>
      <c r="R358" s="31">
        <f t="shared" si="104"/>
        <v>0</v>
      </c>
    </row>
    <row r="359" spans="1:18" ht="11.25" customHeight="1" outlineLevel="4">
      <c r="A359"/>
      <c r="B359" s="26" t="s">
        <v>798</v>
      </c>
      <c r="C359" s="27" t="s">
        <v>775</v>
      </c>
      <c r="D359" s="35" t="s">
        <v>799</v>
      </c>
      <c r="E359" s="35"/>
      <c r="F359" s="35"/>
      <c r="G359" s="35"/>
      <c r="H359" s="36">
        <v>36</v>
      </c>
      <c r="I359" s="36"/>
      <c r="J359" s="36">
        <v>1450</v>
      </c>
      <c r="K359" s="36"/>
      <c r="L359" s="28">
        <f t="shared" si="100"/>
        <v>0</v>
      </c>
      <c r="M359" s="29">
        <f t="shared" si="101"/>
        <v>1450</v>
      </c>
      <c r="N359" s="32">
        <v>4690464014826</v>
      </c>
      <c r="O359" s="30"/>
      <c r="P359" s="30">
        <f t="shared" si="102"/>
        <v>0</v>
      </c>
      <c r="Q359" s="30">
        <f t="shared" si="103"/>
        <v>0</v>
      </c>
      <c r="R359" s="31">
        <f t="shared" si="104"/>
        <v>0</v>
      </c>
    </row>
    <row r="360" spans="1:18" ht="11.25" customHeight="1" outlineLevel="4">
      <c r="A360"/>
      <c r="B360" s="26" t="s">
        <v>800</v>
      </c>
      <c r="C360" s="27" t="s">
        <v>778</v>
      </c>
      <c r="D360" s="35" t="s">
        <v>801</v>
      </c>
      <c r="E360" s="35"/>
      <c r="F360" s="35"/>
      <c r="G360" s="35"/>
      <c r="H360" s="36">
        <v>35</v>
      </c>
      <c r="I360" s="36"/>
      <c r="J360" s="36">
        <v>1450</v>
      </c>
      <c r="K360" s="36"/>
      <c r="L360" s="28">
        <f t="shared" si="100"/>
        <v>0</v>
      </c>
      <c r="M360" s="29">
        <f t="shared" si="101"/>
        <v>1450</v>
      </c>
      <c r="N360" s="32">
        <v>4690464014833</v>
      </c>
      <c r="O360" s="30"/>
      <c r="P360" s="30">
        <f t="shared" si="102"/>
        <v>0</v>
      </c>
      <c r="Q360" s="30">
        <f t="shared" si="103"/>
        <v>0</v>
      </c>
      <c r="R360" s="31">
        <f t="shared" si="104"/>
        <v>0</v>
      </c>
    </row>
    <row r="361" spans="1:18" ht="11.25" customHeight="1" outlineLevel="4">
      <c r="A361"/>
      <c r="B361" s="26" t="s">
        <v>802</v>
      </c>
      <c r="C361" s="27" t="s">
        <v>781</v>
      </c>
      <c r="D361" s="35" t="s">
        <v>803</v>
      </c>
      <c r="E361" s="35"/>
      <c r="F361" s="35"/>
      <c r="G361" s="35"/>
      <c r="H361" s="36">
        <v>35</v>
      </c>
      <c r="I361" s="36"/>
      <c r="J361" s="36">
        <v>1450</v>
      </c>
      <c r="K361" s="36"/>
      <c r="L361" s="28">
        <f t="shared" si="100"/>
        <v>0</v>
      </c>
      <c r="M361" s="29">
        <f t="shared" si="101"/>
        <v>1450</v>
      </c>
      <c r="N361" s="32">
        <v>4690464014840</v>
      </c>
      <c r="O361" s="30"/>
      <c r="P361" s="30">
        <f t="shared" si="102"/>
        <v>0</v>
      </c>
      <c r="Q361" s="30">
        <f t="shared" si="103"/>
        <v>0</v>
      </c>
      <c r="R361" s="31">
        <f t="shared" si="104"/>
        <v>0</v>
      </c>
    </row>
    <row r="362" spans="1:18" ht="11.25" customHeight="1" outlineLevel="4">
      <c r="A362"/>
      <c r="B362" s="26" t="s">
        <v>804</v>
      </c>
      <c r="C362" s="27" t="s">
        <v>784</v>
      </c>
      <c r="D362" s="35" t="s">
        <v>805</v>
      </c>
      <c r="E362" s="35"/>
      <c r="F362" s="35"/>
      <c r="G362" s="35"/>
      <c r="H362" s="36">
        <v>34</v>
      </c>
      <c r="I362" s="36"/>
      <c r="J362" s="36">
        <v>1450</v>
      </c>
      <c r="K362" s="36"/>
      <c r="L362" s="28">
        <f t="shared" si="100"/>
        <v>0</v>
      </c>
      <c r="M362" s="29">
        <f t="shared" si="101"/>
        <v>1450</v>
      </c>
      <c r="N362" s="32">
        <v>4690464014857</v>
      </c>
      <c r="O362" s="30"/>
      <c r="P362" s="30">
        <f t="shared" si="102"/>
        <v>0</v>
      </c>
      <c r="Q362" s="30">
        <f t="shared" si="103"/>
        <v>0</v>
      </c>
      <c r="R362" s="31">
        <f t="shared" si="104"/>
        <v>0</v>
      </c>
    </row>
    <row r="363" spans="1:18" ht="11.25" customHeight="1" outlineLevel="4">
      <c r="A363"/>
      <c r="B363" s="26" t="s">
        <v>806</v>
      </c>
      <c r="C363" s="27" t="s">
        <v>772</v>
      </c>
      <c r="D363" s="35" t="s">
        <v>807</v>
      </c>
      <c r="E363" s="35"/>
      <c r="F363" s="35"/>
      <c r="G363" s="35"/>
      <c r="H363" s="36">
        <v>34</v>
      </c>
      <c r="I363" s="36"/>
      <c r="J363" s="36">
        <v>1450</v>
      </c>
      <c r="K363" s="36"/>
      <c r="L363" s="28">
        <f t="shared" si="100"/>
        <v>0</v>
      </c>
      <c r="M363" s="29">
        <f t="shared" si="101"/>
        <v>1450</v>
      </c>
      <c r="N363" s="32">
        <v>4690464014819</v>
      </c>
      <c r="O363" s="30"/>
      <c r="P363" s="30">
        <f t="shared" si="102"/>
        <v>0</v>
      </c>
      <c r="Q363" s="30">
        <f t="shared" si="103"/>
        <v>0</v>
      </c>
      <c r="R363" s="31">
        <f t="shared" si="104"/>
        <v>0</v>
      </c>
    </row>
    <row r="364" spans="1:18" ht="11.25" customHeight="1" outlineLevel="4">
      <c r="A364"/>
      <c r="B364" s="26" t="s">
        <v>808</v>
      </c>
      <c r="C364" s="27" t="s">
        <v>775</v>
      </c>
      <c r="D364" s="35" t="s">
        <v>809</v>
      </c>
      <c r="E364" s="35"/>
      <c r="F364" s="35"/>
      <c r="G364" s="35"/>
      <c r="H364" s="36">
        <v>32</v>
      </c>
      <c r="I364" s="36"/>
      <c r="J364" s="36">
        <v>1450</v>
      </c>
      <c r="K364" s="36"/>
      <c r="L364" s="28">
        <f t="shared" si="100"/>
        <v>0</v>
      </c>
      <c r="M364" s="29">
        <f t="shared" si="101"/>
        <v>1450</v>
      </c>
      <c r="N364" s="32">
        <v>4690464014826</v>
      </c>
      <c r="O364" s="30"/>
      <c r="P364" s="30">
        <f t="shared" si="102"/>
        <v>0</v>
      </c>
      <c r="Q364" s="30">
        <f t="shared" si="103"/>
        <v>0</v>
      </c>
      <c r="R364" s="31">
        <f t="shared" si="104"/>
        <v>0</v>
      </c>
    </row>
    <row r="365" spans="1:18" ht="11.25" customHeight="1" outlineLevel="4">
      <c r="A365"/>
      <c r="B365" s="26" t="s">
        <v>810</v>
      </c>
      <c r="C365" s="27" t="s">
        <v>778</v>
      </c>
      <c r="D365" s="35" t="s">
        <v>811</v>
      </c>
      <c r="E365" s="35"/>
      <c r="F365" s="35"/>
      <c r="G365" s="35"/>
      <c r="H365" s="36">
        <v>31</v>
      </c>
      <c r="I365" s="36"/>
      <c r="J365" s="36">
        <v>1450</v>
      </c>
      <c r="K365" s="36"/>
      <c r="L365" s="28">
        <f t="shared" si="100"/>
        <v>0</v>
      </c>
      <c r="M365" s="29">
        <f t="shared" si="101"/>
        <v>1450</v>
      </c>
      <c r="N365" s="32">
        <v>4690464014833</v>
      </c>
      <c r="O365" s="30"/>
      <c r="P365" s="30">
        <f t="shared" si="102"/>
        <v>0</v>
      </c>
      <c r="Q365" s="30">
        <f t="shared" si="103"/>
        <v>0</v>
      </c>
      <c r="R365" s="31">
        <f t="shared" si="104"/>
        <v>0</v>
      </c>
    </row>
    <row r="366" spans="1:18" ht="11.25" customHeight="1" outlineLevel="4">
      <c r="A366"/>
      <c r="B366" s="26" t="s">
        <v>812</v>
      </c>
      <c r="C366" s="27" t="s">
        <v>781</v>
      </c>
      <c r="D366" s="35" t="s">
        <v>813</v>
      </c>
      <c r="E366" s="35"/>
      <c r="F366" s="35"/>
      <c r="G366" s="35"/>
      <c r="H366" s="36">
        <v>32</v>
      </c>
      <c r="I366" s="36"/>
      <c r="J366" s="36">
        <v>1450</v>
      </c>
      <c r="K366" s="36"/>
      <c r="L366" s="28">
        <f t="shared" si="100"/>
        <v>0</v>
      </c>
      <c r="M366" s="29">
        <f t="shared" si="101"/>
        <v>1450</v>
      </c>
      <c r="N366" s="32">
        <v>4690464014840</v>
      </c>
      <c r="O366" s="30"/>
      <c r="P366" s="30">
        <f t="shared" si="102"/>
        <v>0</v>
      </c>
      <c r="Q366" s="30">
        <f t="shared" si="103"/>
        <v>0</v>
      </c>
      <c r="R366" s="31">
        <f t="shared" si="104"/>
        <v>0</v>
      </c>
    </row>
    <row r="367" spans="1:18" ht="11.25" customHeight="1" outlineLevel="4">
      <c r="A367"/>
      <c r="B367" s="26" t="s">
        <v>814</v>
      </c>
      <c r="C367" s="27" t="s">
        <v>784</v>
      </c>
      <c r="D367" s="35" t="s">
        <v>815</v>
      </c>
      <c r="E367" s="35"/>
      <c r="F367" s="35"/>
      <c r="G367" s="35"/>
      <c r="H367" s="36">
        <v>30</v>
      </c>
      <c r="I367" s="36"/>
      <c r="J367" s="36">
        <v>1450</v>
      </c>
      <c r="K367" s="36"/>
      <c r="L367" s="28">
        <f t="shared" si="100"/>
        <v>0</v>
      </c>
      <c r="M367" s="29">
        <f t="shared" si="101"/>
        <v>1450</v>
      </c>
      <c r="N367" s="32">
        <v>4690464014857</v>
      </c>
      <c r="O367" s="30"/>
      <c r="P367" s="30">
        <f t="shared" si="102"/>
        <v>0</v>
      </c>
      <c r="Q367" s="30">
        <f t="shared" si="103"/>
        <v>0</v>
      </c>
      <c r="R367" s="31">
        <f t="shared" si="104"/>
        <v>0</v>
      </c>
    </row>
    <row r="368" spans="1:18" ht="11.25" customHeight="1" outlineLevel="3">
      <c r="A368"/>
      <c r="B368" s="16"/>
      <c r="C368" s="25"/>
      <c r="D368" s="37" t="s">
        <v>816</v>
      </c>
      <c r="E368" s="37"/>
      <c r="F368" s="37"/>
      <c r="G368" s="37"/>
      <c r="H368" s="19"/>
      <c r="I368" s="18"/>
      <c r="J368" s="19"/>
      <c r="K368" s="18"/>
      <c r="L368" s="20"/>
      <c r="M368" s="17"/>
      <c r="N368" s="20"/>
      <c r="O368" s="21"/>
      <c r="P368" s="21"/>
      <c r="Q368" s="21"/>
      <c r="R368" s="22"/>
    </row>
    <row r="369" spans="1:18" ht="11.25" customHeight="1" outlineLevel="4">
      <c r="A369"/>
      <c r="B369" s="26" t="s">
        <v>817</v>
      </c>
      <c r="C369" s="27" t="s">
        <v>818</v>
      </c>
      <c r="D369" s="35" t="s">
        <v>819</v>
      </c>
      <c r="E369" s="35"/>
      <c r="F369" s="35"/>
      <c r="G369" s="35"/>
      <c r="H369" s="36">
        <v>53</v>
      </c>
      <c r="I369" s="36"/>
      <c r="J369" s="36">
        <v>1200</v>
      </c>
      <c r="K369" s="36"/>
      <c r="L369" s="28">
        <f aca="true" t="shared" si="105" ref="L369:L380">$L$17</f>
        <v>0</v>
      </c>
      <c r="M369" s="29">
        <f aca="true" t="shared" si="106" ref="M369:M380">J369*(1-L369/100)</f>
        <v>1200</v>
      </c>
      <c r="N369" s="32">
        <v>4630005147378</v>
      </c>
      <c r="O369" s="30"/>
      <c r="P369" s="30">
        <f aca="true" t="shared" si="107" ref="P369:P380">O369*J369</f>
        <v>0</v>
      </c>
      <c r="Q369" s="30">
        <f aca="true" t="shared" si="108" ref="Q369:Q380">P369-R369</f>
        <v>0</v>
      </c>
      <c r="R369" s="31">
        <f aca="true" t="shared" si="109" ref="R369:R380">M369*O369</f>
        <v>0</v>
      </c>
    </row>
    <row r="370" spans="1:18" ht="11.25" customHeight="1" outlineLevel="4">
      <c r="A370"/>
      <c r="B370" s="26" t="s">
        <v>820</v>
      </c>
      <c r="C370" s="27" t="s">
        <v>821</v>
      </c>
      <c r="D370" s="35" t="s">
        <v>822</v>
      </c>
      <c r="E370" s="35"/>
      <c r="F370" s="35"/>
      <c r="G370" s="35"/>
      <c r="H370" s="36">
        <v>52</v>
      </c>
      <c r="I370" s="36"/>
      <c r="J370" s="36">
        <v>1200</v>
      </c>
      <c r="K370" s="36"/>
      <c r="L370" s="28">
        <f t="shared" si="105"/>
        <v>0</v>
      </c>
      <c r="M370" s="29">
        <f t="shared" si="106"/>
        <v>1200</v>
      </c>
      <c r="N370" s="32">
        <v>4630005147385</v>
      </c>
      <c r="O370" s="30"/>
      <c r="P370" s="30">
        <f t="shared" si="107"/>
        <v>0</v>
      </c>
      <c r="Q370" s="30">
        <f t="shared" si="108"/>
        <v>0</v>
      </c>
      <c r="R370" s="31">
        <f t="shared" si="109"/>
        <v>0</v>
      </c>
    </row>
    <row r="371" spans="1:18" ht="11.25" customHeight="1" outlineLevel="4">
      <c r="A371"/>
      <c r="B371" s="26" t="s">
        <v>823</v>
      </c>
      <c r="C371" s="27" t="s">
        <v>824</v>
      </c>
      <c r="D371" s="35" t="s">
        <v>825</v>
      </c>
      <c r="E371" s="35"/>
      <c r="F371" s="35"/>
      <c r="G371" s="35"/>
      <c r="H371" s="36">
        <v>52</v>
      </c>
      <c r="I371" s="36"/>
      <c r="J371" s="36">
        <v>1200</v>
      </c>
      <c r="K371" s="36"/>
      <c r="L371" s="28">
        <f t="shared" si="105"/>
        <v>0</v>
      </c>
      <c r="M371" s="29">
        <f t="shared" si="106"/>
        <v>1200</v>
      </c>
      <c r="N371" s="32">
        <v>4630005147392</v>
      </c>
      <c r="O371" s="30"/>
      <c r="P371" s="30">
        <f t="shared" si="107"/>
        <v>0</v>
      </c>
      <c r="Q371" s="30">
        <f t="shared" si="108"/>
        <v>0</v>
      </c>
      <c r="R371" s="31">
        <f t="shared" si="109"/>
        <v>0</v>
      </c>
    </row>
    <row r="372" spans="1:18" ht="11.25" customHeight="1" outlineLevel="4">
      <c r="A372"/>
      <c r="B372" s="26" t="s">
        <v>826</v>
      </c>
      <c r="C372" s="27" t="s">
        <v>827</v>
      </c>
      <c r="D372" s="35" t="s">
        <v>828</v>
      </c>
      <c r="E372" s="35"/>
      <c r="F372" s="35"/>
      <c r="G372" s="35"/>
      <c r="H372" s="36">
        <v>51</v>
      </c>
      <c r="I372" s="36"/>
      <c r="J372" s="36">
        <v>1200</v>
      </c>
      <c r="K372" s="36"/>
      <c r="L372" s="28">
        <f t="shared" si="105"/>
        <v>0</v>
      </c>
      <c r="M372" s="29">
        <f t="shared" si="106"/>
        <v>1200</v>
      </c>
      <c r="N372" s="32">
        <v>4630005147392</v>
      </c>
      <c r="O372" s="30"/>
      <c r="P372" s="30">
        <f t="shared" si="107"/>
        <v>0</v>
      </c>
      <c r="Q372" s="30">
        <f t="shared" si="108"/>
        <v>0</v>
      </c>
      <c r="R372" s="31">
        <f t="shared" si="109"/>
        <v>0</v>
      </c>
    </row>
    <row r="373" spans="1:18" ht="11.25" customHeight="1" outlineLevel="4">
      <c r="A373"/>
      <c r="B373" s="26" t="s">
        <v>829</v>
      </c>
      <c r="C373" s="27" t="s">
        <v>830</v>
      </c>
      <c r="D373" s="35" t="s">
        <v>831</v>
      </c>
      <c r="E373" s="35"/>
      <c r="F373" s="35"/>
      <c r="G373" s="35"/>
      <c r="H373" s="36">
        <v>13</v>
      </c>
      <c r="I373" s="36"/>
      <c r="J373" s="36">
        <v>1200</v>
      </c>
      <c r="K373" s="36"/>
      <c r="L373" s="28">
        <f t="shared" si="105"/>
        <v>0</v>
      </c>
      <c r="M373" s="29">
        <f t="shared" si="106"/>
        <v>1200</v>
      </c>
      <c r="N373" s="32">
        <v>4630005147378</v>
      </c>
      <c r="O373" s="30"/>
      <c r="P373" s="30">
        <f t="shared" si="107"/>
        <v>0</v>
      </c>
      <c r="Q373" s="30">
        <f t="shared" si="108"/>
        <v>0</v>
      </c>
      <c r="R373" s="31">
        <f t="shared" si="109"/>
        <v>0</v>
      </c>
    </row>
    <row r="374" spans="1:18" ht="11.25" customHeight="1" outlineLevel="4">
      <c r="A374"/>
      <c r="B374" s="26" t="s">
        <v>832</v>
      </c>
      <c r="C374" s="27" t="s">
        <v>833</v>
      </c>
      <c r="D374" s="35" t="s">
        <v>834</v>
      </c>
      <c r="E374" s="35"/>
      <c r="F374" s="35"/>
      <c r="G374" s="35"/>
      <c r="H374" s="36">
        <v>12</v>
      </c>
      <c r="I374" s="36"/>
      <c r="J374" s="36">
        <v>1200</v>
      </c>
      <c r="K374" s="36"/>
      <c r="L374" s="28">
        <f t="shared" si="105"/>
        <v>0</v>
      </c>
      <c r="M374" s="29">
        <f t="shared" si="106"/>
        <v>1200</v>
      </c>
      <c r="N374" s="32">
        <v>4630005147385</v>
      </c>
      <c r="O374" s="30"/>
      <c r="P374" s="30">
        <f t="shared" si="107"/>
        <v>0</v>
      </c>
      <c r="Q374" s="30">
        <f t="shared" si="108"/>
        <v>0</v>
      </c>
      <c r="R374" s="31">
        <f t="shared" si="109"/>
        <v>0</v>
      </c>
    </row>
    <row r="375" spans="1:18" ht="11.25" customHeight="1" outlineLevel="4">
      <c r="A375"/>
      <c r="B375" s="26" t="s">
        <v>835</v>
      </c>
      <c r="C375" s="27" t="s">
        <v>836</v>
      </c>
      <c r="D375" s="35" t="s">
        <v>837</v>
      </c>
      <c r="E375" s="35"/>
      <c r="F375" s="35"/>
      <c r="G375" s="35"/>
      <c r="H375" s="36">
        <v>14</v>
      </c>
      <c r="I375" s="36"/>
      <c r="J375" s="36">
        <v>1200</v>
      </c>
      <c r="K375" s="36"/>
      <c r="L375" s="28">
        <f t="shared" si="105"/>
        <v>0</v>
      </c>
      <c r="M375" s="29">
        <f t="shared" si="106"/>
        <v>1200</v>
      </c>
      <c r="N375" s="32">
        <v>4630005147392</v>
      </c>
      <c r="O375" s="30"/>
      <c r="P375" s="30">
        <f t="shared" si="107"/>
        <v>0</v>
      </c>
      <c r="Q375" s="30">
        <f t="shared" si="108"/>
        <v>0</v>
      </c>
      <c r="R375" s="31">
        <f t="shared" si="109"/>
        <v>0</v>
      </c>
    </row>
    <row r="376" spans="1:18" ht="11.25" customHeight="1" outlineLevel="4">
      <c r="A376"/>
      <c r="B376" s="26" t="s">
        <v>838</v>
      </c>
      <c r="C376" s="27" t="s">
        <v>839</v>
      </c>
      <c r="D376" s="35" t="s">
        <v>840</v>
      </c>
      <c r="E376" s="35"/>
      <c r="F376" s="35"/>
      <c r="G376" s="35"/>
      <c r="H376" s="36">
        <v>13</v>
      </c>
      <c r="I376" s="36"/>
      <c r="J376" s="36">
        <v>1200</v>
      </c>
      <c r="K376" s="36"/>
      <c r="L376" s="28">
        <f t="shared" si="105"/>
        <v>0</v>
      </c>
      <c r="M376" s="29">
        <f t="shared" si="106"/>
        <v>1200</v>
      </c>
      <c r="N376" s="32">
        <v>4630005147392</v>
      </c>
      <c r="O376" s="30"/>
      <c r="P376" s="30">
        <f t="shared" si="107"/>
        <v>0</v>
      </c>
      <c r="Q376" s="30">
        <f t="shared" si="108"/>
        <v>0</v>
      </c>
      <c r="R376" s="31">
        <f t="shared" si="109"/>
        <v>0</v>
      </c>
    </row>
    <row r="377" spans="1:18" ht="11.25" customHeight="1" outlineLevel="4">
      <c r="A377"/>
      <c r="B377" s="26" t="s">
        <v>841</v>
      </c>
      <c r="C377" s="27" t="s">
        <v>818</v>
      </c>
      <c r="D377" s="35" t="s">
        <v>842</v>
      </c>
      <c r="E377" s="35"/>
      <c r="F377" s="35"/>
      <c r="G377" s="35"/>
      <c r="H377" s="36">
        <v>14</v>
      </c>
      <c r="I377" s="36"/>
      <c r="J377" s="36">
        <v>1200</v>
      </c>
      <c r="K377" s="36"/>
      <c r="L377" s="28">
        <f t="shared" si="105"/>
        <v>0</v>
      </c>
      <c r="M377" s="29">
        <f t="shared" si="106"/>
        <v>1200</v>
      </c>
      <c r="N377" s="32">
        <v>4630005147378</v>
      </c>
      <c r="O377" s="30"/>
      <c r="P377" s="30">
        <f t="shared" si="107"/>
        <v>0</v>
      </c>
      <c r="Q377" s="30">
        <f t="shared" si="108"/>
        <v>0</v>
      </c>
      <c r="R377" s="31">
        <f t="shared" si="109"/>
        <v>0</v>
      </c>
    </row>
    <row r="378" spans="1:18" ht="11.25" customHeight="1" outlineLevel="4">
      <c r="A378"/>
      <c r="B378" s="26" t="s">
        <v>843</v>
      </c>
      <c r="C378" s="27" t="s">
        <v>821</v>
      </c>
      <c r="D378" s="35" t="s">
        <v>844</v>
      </c>
      <c r="E378" s="35"/>
      <c r="F378" s="35"/>
      <c r="G378" s="35"/>
      <c r="H378" s="36">
        <v>13</v>
      </c>
      <c r="I378" s="36"/>
      <c r="J378" s="36">
        <v>1200</v>
      </c>
      <c r="K378" s="36"/>
      <c r="L378" s="28">
        <f t="shared" si="105"/>
        <v>0</v>
      </c>
      <c r="M378" s="29">
        <f t="shared" si="106"/>
        <v>1200</v>
      </c>
      <c r="N378" s="32">
        <v>4630005147385</v>
      </c>
      <c r="O378" s="30"/>
      <c r="P378" s="30">
        <f t="shared" si="107"/>
        <v>0</v>
      </c>
      <c r="Q378" s="30">
        <f t="shared" si="108"/>
        <v>0</v>
      </c>
      <c r="R378" s="31">
        <f t="shared" si="109"/>
        <v>0</v>
      </c>
    </row>
    <row r="379" spans="1:18" ht="11.25" customHeight="1" outlineLevel="4">
      <c r="A379"/>
      <c r="B379" s="26" t="s">
        <v>845</v>
      </c>
      <c r="C379" s="27" t="s">
        <v>824</v>
      </c>
      <c r="D379" s="35" t="s">
        <v>846</v>
      </c>
      <c r="E379" s="35"/>
      <c r="F379" s="35"/>
      <c r="G379" s="35"/>
      <c r="H379" s="36">
        <v>15</v>
      </c>
      <c r="I379" s="36"/>
      <c r="J379" s="36">
        <v>1200</v>
      </c>
      <c r="K379" s="36"/>
      <c r="L379" s="28">
        <f t="shared" si="105"/>
        <v>0</v>
      </c>
      <c r="M379" s="29">
        <f t="shared" si="106"/>
        <v>1200</v>
      </c>
      <c r="N379" s="32">
        <v>4630005147392</v>
      </c>
      <c r="O379" s="30"/>
      <c r="P379" s="30">
        <f t="shared" si="107"/>
        <v>0</v>
      </c>
      <c r="Q379" s="30">
        <f t="shared" si="108"/>
        <v>0</v>
      </c>
      <c r="R379" s="31">
        <f t="shared" si="109"/>
        <v>0</v>
      </c>
    </row>
    <row r="380" spans="1:18" ht="11.25" customHeight="1" outlineLevel="4">
      <c r="A380"/>
      <c r="B380" s="26" t="s">
        <v>847</v>
      </c>
      <c r="C380" s="27" t="s">
        <v>827</v>
      </c>
      <c r="D380" s="35" t="s">
        <v>848</v>
      </c>
      <c r="E380" s="35"/>
      <c r="F380" s="35"/>
      <c r="G380" s="35"/>
      <c r="H380" s="36">
        <v>15</v>
      </c>
      <c r="I380" s="36"/>
      <c r="J380" s="36">
        <v>1200</v>
      </c>
      <c r="K380" s="36"/>
      <c r="L380" s="28">
        <f t="shared" si="105"/>
        <v>0</v>
      </c>
      <c r="M380" s="29">
        <f t="shared" si="106"/>
        <v>1200</v>
      </c>
      <c r="N380" s="32">
        <v>4630005147408</v>
      </c>
      <c r="O380" s="30"/>
      <c r="P380" s="30">
        <f t="shared" si="107"/>
        <v>0</v>
      </c>
      <c r="Q380" s="30">
        <f t="shared" si="108"/>
        <v>0</v>
      </c>
      <c r="R380" s="31">
        <f t="shared" si="109"/>
        <v>0</v>
      </c>
    </row>
    <row r="381" spans="1:18" ht="11.25" customHeight="1" outlineLevel="3">
      <c r="A381"/>
      <c r="B381" s="16"/>
      <c r="C381" s="25"/>
      <c r="D381" s="37" t="s">
        <v>849</v>
      </c>
      <c r="E381" s="37"/>
      <c r="F381" s="37"/>
      <c r="G381" s="37"/>
      <c r="H381" s="19"/>
      <c r="I381" s="18"/>
      <c r="J381" s="19"/>
      <c r="K381" s="18"/>
      <c r="L381" s="20"/>
      <c r="M381" s="17"/>
      <c r="N381" s="20"/>
      <c r="O381" s="21"/>
      <c r="P381" s="21"/>
      <c r="Q381" s="21"/>
      <c r="R381" s="22"/>
    </row>
    <row r="382" spans="1:18" ht="11.25" customHeight="1" outlineLevel="4">
      <c r="A382"/>
      <c r="B382" s="26" t="s">
        <v>850</v>
      </c>
      <c r="C382" s="27" t="s">
        <v>851</v>
      </c>
      <c r="D382" s="35" t="s">
        <v>852</v>
      </c>
      <c r="E382" s="35"/>
      <c r="F382" s="35"/>
      <c r="G382" s="35"/>
      <c r="H382" s="36">
        <v>3</v>
      </c>
      <c r="I382" s="36"/>
      <c r="J382" s="36">
        <v>1800</v>
      </c>
      <c r="K382" s="36"/>
      <c r="L382" s="28">
        <f>$L$17</f>
        <v>0</v>
      </c>
      <c r="M382" s="29">
        <f>J382*(1-L382/100)</f>
        <v>1800</v>
      </c>
      <c r="N382" s="32">
        <v>4630005147033</v>
      </c>
      <c r="O382" s="30"/>
      <c r="P382" s="30">
        <f>O382*J382</f>
        <v>0</v>
      </c>
      <c r="Q382" s="30">
        <f>P382-R382</f>
        <v>0</v>
      </c>
      <c r="R382" s="31">
        <f>M382*O382</f>
        <v>0</v>
      </c>
    </row>
    <row r="383" spans="1:18" ht="11.25" customHeight="1" outlineLevel="4">
      <c r="A383"/>
      <c r="B383" s="26" t="s">
        <v>853</v>
      </c>
      <c r="C383" s="27" t="s">
        <v>854</v>
      </c>
      <c r="D383" s="35" t="s">
        <v>855</v>
      </c>
      <c r="E383" s="35"/>
      <c r="F383" s="35"/>
      <c r="G383" s="35"/>
      <c r="H383" s="36">
        <v>1</v>
      </c>
      <c r="I383" s="36"/>
      <c r="J383" s="36">
        <v>1800</v>
      </c>
      <c r="K383" s="36"/>
      <c r="L383" s="28">
        <f>$L$17</f>
        <v>0</v>
      </c>
      <c r="M383" s="29">
        <f>J383*(1-L383/100)</f>
        <v>1800</v>
      </c>
      <c r="N383" s="32">
        <v>4630005147040</v>
      </c>
      <c r="O383" s="30"/>
      <c r="P383" s="30">
        <f>O383*J383</f>
        <v>0</v>
      </c>
      <c r="Q383" s="30">
        <f>P383-R383</f>
        <v>0</v>
      </c>
      <c r="R383" s="31">
        <f>M383*O383</f>
        <v>0</v>
      </c>
    </row>
    <row r="384" spans="1:18" ht="11.25" customHeight="1" outlineLevel="3">
      <c r="A384"/>
      <c r="B384" s="16"/>
      <c r="C384" s="25"/>
      <c r="D384" s="37" t="s">
        <v>856</v>
      </c>
      <c r="E384" s="37"/>
      <c r="F384" s="37"/>
      <c r="G384" s="37"/>
      <c r="H384" s="19"/>
      <c r="I384" s="18"/>
      <c r="J384" s="19"/>
      <c r="K384" s="18"/>
      <c r="L384" s="20"/>
      <c r="M384" s="17"/>
      <c r="N384" s="20"/>
      <c r="O384" s="21"/>
      <c r="P384" s="21"/>
      <c r="Q384" s="21"/>
      <c r="R384" s="22"/>
    </row>
    <row r="385" spans="1:18" ht="11.25" customHeight="1" outlineLevel="4">
      <c r="A385"/>
      <c r="B385" s="26" t="s">
        <v>857</v>
      </c>
      <c r="C385" s="27" t="s">
        <v>858</v>
      </c>
      <c r="D385" s="35" t="s">
        <v>859</v>
      </c>
      <c r="E385" s="35"/>
      <c r="F385" s="35"/>
      <c r="G385" s="35"/>
      <c r="H385" s="36">
        <v>1</v>
      </c>
      <c r="I385" s="36"/>
      <c r="J385" s="36">
        <v>1500</v>
      </c>
      <c r="K385" s="36"/>
      <c r="L385" s="28">
        <f>$L$17</f>
        <v>0</v>
      </c>
      <c r="M385" s="29">
        <f>J385*(1-L385/100)</f>
        <v>1500</v>
      </c>
      <c r="N385" s="32">
        <v>4630005148283</v>
      </c>
      <c r="O385" s="30"/>
      <c r="P385" s="30">
        <f>O385*J385</f>
        <v>0</v>
      </c>
      <c r="Q385" s="30">
        <f>P385-R385</f>
        <v>0</v>
      </c>
      <c r="R385" s="31">
        <f>M385*O385</f>
        <v>0</v>
      </c>
    </row>
    <row r="386" spans="1:18" ht="11.25" customHeight="1" outlineLevel="3">
      <c r="A386"/>
      <c r="B386" s="16"/>
      <c r="C386" s="25"/>
      <c r="D386" s="37" t="s">
        <v>860</v>
      </c>
      <c r="E386" s="37"/>
      <c r="F386" s="37"/>
      <c r="G386" s="37"/>
      <c r="H386" s="19"/>
      <c r="I386" s="18"/>
      <c r="J386" s="19"/>
      <c r="K386" s="18"/>
      <c r="L386" s="20"/>
      <c r="M386" s="17"/>
      <c r="N386" s="20"/>
      <c r="O386" s="21"/>
      <c r="P386" s="21"/>
      <c r="Q386" s="21"/>
      <c r="R386" s="22"/>
    </row>
    <row r="387" spans="1:18" ht="11.25" customHeight="1" outlineLevel="4">
      <c r="A387"/>
      <c r="B387" s="26" t="s">
        <v>861</v>
      </c>
      <c r="C387" s="27" t="s">
        <v>862</v>
      </c>
      <c r="D387" s="35" t="s">
        <v>863</v>
      </c>
      <c r="E387" s="35"/>
      <c r="F387" s="35"/>
      <c r="G387" s="35"/>
      <c r="H387" s="36">
        <v>1</v>
      </c>
      <c r="I387" s="36"/>
      <c r="J387" s="36">
        <v>1450</v>
      </c>
      <c r="K387" s="36"/>
      <c r="L387" s="28">
        <f>$L$17</f>
        <v>0</v>
      </c>
      <c r="M387" s="29">
        <f>J387*(1-L387/100)</f>
        <v>1450</v>
      </c>
      <c r="N387" s="32">
        <v>4630005147583</v>
      </c>
      <c r="O387" s="30"/>
      <c r="P387" s="30">
        <f>O387*J387</f>
        <v>0</v>
      </c>
      <c r="Q387" s="30">
        <f>P387-R387</f>
        <v>0</v>
      </c>
      <c r="R387" s="31">
        <f>M387*O387</f>
        <v>0</v>
      </c>
    </row>
    <row r="388" spans="1:18" ht="11.25" customHeight="1" outlineLevel="4">
      <c r="A388"/>
      <c r="B388" s="26" t="s">
        <v>864</v>
      </c>
      <c r="C388" s="27" t="s">
        <v>865</v>
      </c>
      <c r="D388" s="35" t="s">
        <v>866</v>
      </c>
      <c r="E388" s="35"/>
      <c r="F388" s="35"/>
      <c r="G388" s="35"/>
      <c r="H388" s="36">
        <v>1</v>
      </c>
      <c r="I388" s="36"/>
      <c r="J388" s="36">
        <v>1450</v>
      </c>
      <c r="K388" s="36"/>
      <c r="L388" s="28">
        <f>$L$17</f>
        <v>0</v>
      </c>
      <c r="M388" s="29">
        <f>J388*(1-L388/100)</f>
        <v>1450</v>
      </c>
      <c r="N388" s="32">
        <v>4630005147606</v>
      </c>
      <c r="O388" s="30"/>
      <c r="P388" s="30">
        <f>O388*J388</f>
        <v>0</v>
      </c>
      <c r="Q388" s="30">
        <f>P388-R388</f>
        <v>0</v>
      </c>
      <c r="R388" s="31">
        <f>M388*O388</f>
        <v>0</v>
      </c>
    </row>
    <row r="389" spans="1:18" ht="11.25" customHeight="1" outlineLevel="3">
      <c r="A389"/>
      <c r="B389" s="16"/>
      <c r="C389" s="25"/>
      <c r="D389" s="37" t="s">
        <v>867</v>
      </c>
      <c r="E389" s="37"/>
      <c r="F389" s="37"/>
      <c r="G389" s="37"/>
      <c r="H389" s="19"/>
      <c r="I389" s="18"/>
      <c r="J389" s="19"/>
      <c r="K389" s="18"/>
      <c r="L389" s="20"/>
      <c r="M389" s="17"/>
      <c r="N389" s="20"/>
      <c r="O389" s="21"/>
      <c r="P389" s="21"/>
      <c r="Q389" s="21"/>
      <c r="R389" s="22"/>
    </row>
    <row r="390" spans="1:18" ht="11.25" customHeight="1" outlineLevel="4">
      <c r="A390"/>
      <c r="B390" s="26" t="s">
        <v>868</v>
      </c>
      <c r="C390" s="27" t="s">
        <v>869</v>
      </c>
      <c r="D390" s="35" t="s">
        <v>870</v>
      </c>
      <c r="E390" s="35"/>
      <c r="F390" s="35"/>
      <c r="G390" s="35"/>
      <c r="H390" s="36">
        <v>35</v>
      </c>
      <c r="I390" s="36"/>
      <c r="J390" s="36">
        <v>1500</v>
      </c>
      <c r="K390" s="36"/>
      <c r="L390" s="28">
        <f aca="true" t="shared" si="110" ref="L390:L411">$L$17</f>
        <v>0</v>
      </c>
      <c r="M390" s="29">
        <f aca="true" t="shared" si="111" ref="M390:M411">J390*(1-L390/100)</f>
        <v>1500</v>
      </c>
      <c r="N390" s="32">
        <v>4690464009341</v>
      </c>
      <c r="O390" s="30"/>
      <c r="P390" s="30">
        <f aca="true" t="shared" si="112" ref="P390:P411">O390*J390</f>
        <v>0</v>
      </c>
      <c r="Q390" s="30">
        <f aca="true" t="shared" si="113" ref="Q390:Q411">P390-R390</f>
        <v>0</v>
      </c>
      <c r="R390" s="31">
        <f aca="true" t="shared" si="114" ref="R390:R411">M390*O390</f>
        <v>0</v>
      </c>
    </row>
    <row r="391" spans="1:18" ht="11.25" customHeight="1" outlineLevel="4">
      <c r="A391"/>
      <c r="B391" s="26" t="s">
        <v>871</v>
      </c>
      <c r="C391" s="27" t="s">
        <v>872</v>
      </c>
      <c r="D391" s="35" t="s">
        <v>873</v>
      </c>
      <c r="E391" s="35"/>
      <c r="F391" s="35"/>
      <c r="G391" s="35"/>
      <c r="H391" s="36">
        <v>35</v>
      </c>
      <c r="I391" s="36"/>
      <c r="J391" s="36">
        <v>1500</v>
      </c>
      <c r="K391" s="36"/>
      <c r="L391" s="28">
        <f t="shared" si="110"/>
        <v>0</v>
      </c>
      <c r="M391" s="29">
        <f t="shared" si="111"/>
        <v>1500</v>
      </c>
      <c r="N391" s="32">
        <v>4690464008566</v>
      </c>
      <c r="O391" s="30"/>
      <c r="P391" s="30">
        <f t="shared" si="112"/>
        <v>0</v>
      </c>
      <c r="Q391" s="30">
        <f t="shared" si="113"/>
        <v>0</v>
      </c>
      <c r="R391" s="31">
        <f t="shared" si="114"/>
        <v>0</v>
      </c>
    </row>
    <row r="392" spans="1:18" ht="11.25" customHeight="1" outlineLevel="4">
      <c r="A392"/>
      <c r="B392" s="26" t="s">
        <v>874</v>
      </c>
      <c r="C392" s="27" t="s">
        <v>875</v>
      </c>
      <c r="D392" s="35" t="s">
        <v>876</v>
      </c>
      <c r="E392" s="35"/>
      <c r="F392" s="35"/>
      <c r="G392" s="35"/>
      <c r="H392" s="36">
        <v>36</v>
      </c>
      <c r="I392" s="36"/>
      <c r="J392" s="36">
        <v>1500</v>
      </c>
      <c r="K392" s="36"/>
      <c r="L392" s="28">
        <f t="shared" si="110"/>
        <v>0</v>
      </c>
      <c r="M392" s="29">
        <f t="shared" si="111"/>
        <v>1500</v>
      </c>
      <c r="N392" s="32">
        <v>4690464008573</v>
      </c>
      <c r="O392" s="30"/>
      <c r="P392" s="30">
        <f t="shared" si="112"/>
        <v>0</v>
      </c>
      <c r="Q392" s="30">
        <f t="shared" si="113"/>
        <v>0</v>
      </c>
      <c r="R392" s="31">
        <f t="shared" si="114"/>
        <v>0</v>
      </c>
    </row>
    <row r="393" spans="1:18" ht="11.25" customHeight="1" outlineLevel="4">
      <c r="A393"/>
      <c r="B393" s="26" t="s">
        <v>877</v>
      </c>
      <c r="C393" s="27" t="s">
        <v>878</v>
      </c>
      <c r="D393" s="35" t="s">
        <v>879</v>
      </c>
      <c r="E393" s="35"/>
      <c r="F393" s="35"/>
      <c r="G393" s="35"/>
      <c r="H393" s="36">
        <v>36</v>
      </c>
      <c r="I393" s="36"/>
      <c r="J393" s="36">
        <v>1500</v>
      </c>
      <c r="K393" s="36"/>
      <c r="L393" s="28">
        <f t="shared" si="110"/>
        <v>0</v>
      </c>
      <c r="M393" s="29">
        <f t="shared" si="111"/>
        <v>1500</v>
      </c>
      <c r="N393" s="32">
        <v>4690464008580</v>
      </c>
      <c r="O393" s="30"/>
      <c r="P393" s="30">
        <f t="shared" si="112"/>
        <v>0</v>
      </c>
      <c r="Q393" s="30">
        <f t="shared" si="113"/>
        <v>0</v>
      </c>
      <c r="R393" s="31">
        <f t="shared" si="114"/>
        <v>0</v>
      </c>
    </row>
    <row r="394" spans="1:18" ht="11.25" customHeight="1" outlineLevel="4">
      <c r="A394"/>
      <c r="B394" s="26" t="s">
        <v>880</v>
      </c>
      <c r="C394" s="27" t="s">
        <v>881</v>
      </c>
      <c r="D394" s="35" t="s">
        <v>882</v>
      </c>
      <c r="E394" s="35"/>
      <c r="F394" s="35"/>
      <c r="G394" s="35"/>
      <c r="H394" s="36">
        <v>35</v>
      </c>
      <c r="I394" s="36"/>
      <c r="J394" s="36">
        <v>1500</v>
      </c>
      <c r="K394" s="36"/>
      <c r="L394" s="28">
        <f t="shared" si="110"/>
        <v>0</v>
      </c>
      <c r="M394" s="29">
        <f t="shared" si="111"/>
        <v>1500</v>
      </c>
      <c r="N394" s="32">
        <v>4690464008597</v>
      </c>
      <c r="O394" s="30"/>
      <c r="P394" s="30">
        <f t="shared" si="112"/>
        <v>0</v>
      </c>
      <c r="Q394" s="30">
        <f t="shared" si="113"/>
        <v>0</v>
      </c>
      <c r="R394" s="31">
        <f t="shared" si="114"/>
        <v>0</v>
      </c>
    </row>
    <row r="395" spans="1:18" ht="11.25" customHeight="1" outlineLevel="4">
      <c r="A395"/>
      <c r="B395" s="26" t="s">
        <v>883</v>
      </c>
      <c r="C395" s="27" t="s">
        <v>884</v>
      </c>
      <c r="D395" s="35" t="s">
        <v>885</v>
      </c>
      <c r="E395" s="35"/>
      <c r="F395" s="35"/>
      <c r="G395" s="35"/>
      <c r="H395" s="36">
        <v>5</v>
      </c>
      <c r="I395" s="36"/>
      <c r="J395" s="36">
        <v>1500</v>
      </c>
      <c r="K395" s="36"/>
      <c r="L395" s="28">
        <f t="shared" si="110"/>
        <v>0</v>
      </c>
      <c r="M395" s="29">
        <f t="shared" si="111"/>
        <v>1500</v>
      </c>
      <c r="N395" s="32">
        <v>4690464009341</v>
      </c>
      <c r="O395" s="30"/>
      <c r="P395" s="30">
        <f t="shared" si="112"/>
        <v>0</v>
      </c>
      <c r="Q395" s="30">
        <f t="shared" si="113"/>
        <v>0</v>
      </c>
      <c r="R395" s="31">
        <f t="shared" si="114"/>
        <v>0</v>
      </c>
    </row>
    <row r="396" spans="1:18" ht="11.25" customHeight="1" outlineLevel="4">
      <c r="A396"/>
      <c r="B396" s="26" t="s">
        <v>886</v>
      </c>
      <c r="C396" s="27" t="s">
        <v>887</v>
      </c>
      <c r="D396" s="35" t="s">
        <v>888</v>
      </c>
      <c r="E396" s="35"/>
      <c r="F396" s="35"/>
      <c r="G396" s="35"/>
      <c r="H396" s="36">
        <v>6</v>
      </c>
      <c r="I396" s="36"/>
      <c r="J396" s="36">
        <v>1500</v>
      </c>
      <c r="K396" s="36"/>
      <c r="L396" s="28">
        <f t="shared" si="110"/>
        <v>0</v>
      </c>
      <c r="M396" s="29">
        <f t="shared" si="111"/>
        <v>1500</v>
      </c>
      <c r="N396" s="32">
        <v>4690464008566</v>
      </c>
      <c r="O396" s="30"/>
      <c r="P396" s="30">
        <f t="shared" si="112"/>
        <v>0</v>
      </c>
      <c r="Q396" s="30">
        <f t="shared" si="113"/>
        <v>0</v>
      </c>
      <c r="R396" s="31">
        <f t="shared" si="114"/>
        <v>0</v>
      </c>
    </row>
    <row r="397" spans="1:18" ht="11.25" customHeight="1" outlineLevel="4">
      <c r="A397"/>
      <c r="B397" s="26" t="s">
        <v>889</v>
      </c>
      <c r="C397" s="27" t="s">
        <v>890</v>
      </c>
      <c r="D397" s="35" t="s">
        <v>891</v>
      </c>
      <c r="E397" s="35"/>
      <c r="F397" s="35"/>
      <c r="G397" s="35"/>
      <c r="H397" s="36">
        <v>5</v>
      </c>
      <c r="I397" s="36"/>
      <c r="J397" s="36">
        <v>1500</v>
      </c>
      <c r="K397" s="36"/>
      <c r="L397" s="28">
        <f t="shared" si="110"/>
        <v>0</v>
      </c>
      <c r="M397" s="29">
        <f t="shared" si="111"/>
        <v>1500</v>
      </c>
      <c r="N397" s="32">
        <v>4690464008573</v>
      </c>
      <c r="O397" s="30"/>
      <c r="P397" s="30">
        <f t="shared" si="112"/>
        <v>0</v>
      </c>
      <c r="Q397" s="30">
        <f t="shared" si="113"/>
        <v>0</v>
      </c>
      <c r="R397" s="31">
        <f t="shared" si="114"/>
        <v>0</v>
      </c>
    </row>
    <row r="398" spans="1:18" ht="11.25" customHeight="1" outlineLevel="4">
      <c r="A398"/>
      <c r="B398" s="26" t="s">
        <v>892</v>
      </c>
      <c r="C398" s="27" t="s">
        <v>893</v>
      </c>
      <c r="D398" s="35" t="s">
        <v>894</v>
      </c>
      <c r="E398" s="35"/>
      <c r="F398" s="35"/>
      <c r="G398" s="35"/>
      <c r="H398" s="36">
        <v>5</v>
      </c>
      <c r="I398" s="36"/>
      <c r="J398" s="36">
        <v>1500</v>
      </c>
      <c r="K398" s="36"/>
      <c r="L398" s="28">
        <f t="shared" si="110"/>
        <v>0</v>
      </c>
      <c r="M398" s="29">
        <f t="shared" si="111"/>
        <v>1500</v>
      </c>
      <c r="N398" s="32">
        <v>4690464008580</v>
      </c>
      <c r="O398" s="30"/>
      <c r="P398" s="30">
        <f t="shared" si="112"/>
        <v>0</v>
      </c>
      <c r="Q398" s="30">
        <f t="shared" si="113"/>
        <v>0</v>
      </c>
      <c r="R398" s="31">
        <f t="shared" si="114"/>
        <v>0</v>
      </c>
    </row>
    <row r="399" spans="1:18" ht="11.25" customHeight="1" outlineLevel="4">
      <c r="A399"/>
      <c r="B399" s="26" t="s">
        <v>895</v>
      </c>
      <c r="C399" s="27" t="s">
        <v>896</v>
      </c>
      <c r="D399" s="35" t="s">
        <v>897</v>
      </c>
      <c r="E399" s="35"/>
      <c r="F399" s="35"/>
      <c r="G399" s="35"/>
      <c r="H399" s="36">
        <v>5</v>
      </c>
      <c r="I399" s="36"/>
      <c r="J399" s="36">
        <v>1500</v>
      </c>
      <c r="K399" s="36"/>
      <c r="L399" s="28">
        <f t="shared" si="110"/>
        <v>0</v>
      </c>
      <c r="M399" s="29">
        <f t="shared" si="111"/>
        <v>1500</v>
      </c>
      <c r="N399" s="32">
        <v>4690464008597</v>
      </c>
      <c r="O399" s="30"/>
      <c r="P399" s="30">
        <f t="shared" si="112"/>
        <v>0</v>
      </c>
      <c r="Q399" s="30">
        <f t="shared" si="113"/>
        <v>0</v>
      </c>
      <c r="R399" s="31">
        <f t="shared" si="114"/>
        <v>0</v>
      </c>
    </row>
    <row r="400" spans="1:18" ht="11.25" customHeight="1" outlineLevel="4">
      <c r="A400"/>
      <c r="B400" s="26" t="s">
        <v>898</v>
      </c>
      <c r="C400" s="27" t="s">
        <v>899</v>
      </c>
      <c r="D400" s="35" t="s">
        <v>900</v>
      </c>
      <c r="E400" s="35"/>
      <c r="F400" s="35"/>
      <c r="G400" s="35"/>
      <c r="H400" s="36">
        <v>23</v>
      </c>
      <c r="I400" s="36"/>
      <c r="J400" s="36">
        <v>1500</v>
      </c>
      <c r="K400" s="36"/>
      <c r="L400" s="28">
        <f t="shared" si="110"/>
        <v>0</v>
      </c>
      <c r="M400" s="29">
        <f t="shared" si="111"/>
        <v>1500</v>
      </c>
      <c r="N400" s="32">
        <v>4690464009341</v>
      </c>
      <c r="O400" s="30"/>
      <c r="P400" s="30">
        <f t="shared" si="112"/>
        <v>0</v>
      </c>
      <c r="Q400" s="30">
        <f t="shared" si="113"/>
        <v>0</v>
      </c>
      <c r="R400" s="31">
        <f t="shared" si="114"/>
        <v>0</v>
      </c>
    </row>
    <row r="401" spans="1:18" ht="11.25" customHeight="1" outlineLevel="4">
      <c r="A401"/>
      <c r="B401" s="26" t="s">
        <v>901</v>
      </c>
      <c r="C401" s="27" t="s">
        <v>902</v>
      </c>
      <c r="D401" s="35" t="s">
        <v>903</v>
      </c>
      <c r="E401" s="35"/>
      <c r="F401" s="35"/>
      <c r="G401" s="35"/>
      <c r="H401" s="36">
        <v>20</v>
      </c>
      <c r="I401" s="36"/>
      <c r="J401" s="36">
        <v>1500</v>
      </c>
      <c r="K401" s="36"/>
      <c r="L401" s="28">
        <f t="shared" si="110"/>
        <v>0</v>
      </c>
      <c r="M401" s="29">
        <f t="shared" si="111"/>
        <v>1500</v>
      </c>
      <c r="N401" s="32">
        <v>4690464008566</v>
      </c>
      <c r="O401" s="30"/>
      <c r="P401" s="30">
        <f t="shared" si="112"/>
        <v>0</v>
      </c>
      <c r="Q401" s="30">
        <f t="shared" si="113"/>
        <v>0</v>
      </c>
      <c r="R401" s="31">
        <f t="shared" si="114"/>
        <v>0</v>
      </c>
    </row>
    <row r="402" spans="1:18" ht="11.25" customHeight="1" outlineLevel="4">
      <c r="A402"/>
      <c r="B402" s="26" t="s">
        <v>904</v>
      </c>
      <c r="C402" s="27" t="s">
        <v>905</v>
      </c>
      <c r="D402" s="35" t="s">
        <v>906</v>
      </c>
      <c r="E402" s="35"/>
      <c r="F402" s="35"/>
      <c r="G402" s="35"/>
      <c r="H402" s="36">
        <v>19</v>
      </c>
      <c r="I402" s="36"/>
      <c r="J402" s="36">
        <v>1500</v>
      </c>
      <c r="K402" s="36"/>
      <c r="L402" s="28">
        <f t="shared" si="110"/>
        <v>0</v>
      </c>
      <c r="M402" s="29">
        <f t="shared" si="111"/>
        <v>1500</v>
      </c>
      <c r="N402" s="32">
        <v>4690464008573</v>
      </c>
      <c r="O402" s="30"/>
      <c r="P402" s="30">
        <f t="shared" si="112"/>
        <v>0</v>
      </c>
      <c r="Q402" s="30">
        <f t="shared" si="113"/>
        <v>0</v>
      </c>
      <c r="R402" s="31">
        <f t="shared" si="114"/>
        <v>0</v>
      </c>
    </row>
    <row r="403" spans="1:18" ht="11.25" customHeight="1" outlineLevel="4">
      <c r="A403"/>
      <c r="B403" s="26" t="s">
        <v>907</v>
      </c>
      <c r="C403" s="27" t="s">
        <v>908</v>
      </c>
      <c r="D403" s="35" t="s">
        <v>909</v>
      </c>
      <c r="E403" s="35"/>
      <c r="F403" s="35"/>
      <c r="G403" s="35"/>
      <c r="H403" s="36">
        <v>19</v>
      </c>
      <c r="I403" s="36"/>
      <c r="J403" s="36">
        <v>1500</v>
      </c>
      <c r="K403" s="36"/>
      <c r="L403" s="28">
        <f t="shared" si="110"/>
        <v>0</v>
      </c>
      <c r="M403" s="29">
        <f t="shared" si="111"/>
        <v>1500</v>
      </c>
      <c r="N403" s="32">
        <v>4690464008580</v>
      </c>
      <c r="O403" s="30"/>
      <c r="P403" s="30">
        <f t="shared" si="112"/>
        <v>0</v>
      </c>
      <c r="Q403" s="30">
        <f t="shared" si="113"/>
        <v>0</v>
      </c>
      <c r="R403" s="31">
        <f t="shared" si="114"/>
        <v>0</v>
      </c>
    </row>
    <row r="404" spans="1:18" ht="11.25" customHeight="1" outlineLevel="4">
      <c r="A404"/>
      <c r="B404" s="26" t="s">
        <v>910</v>
      </c>
      <c r="C404" s="27" t="s">
        <v>911</v>
      </c>
      <c r="D404" s="35" t="s">
        <v>912</v>
      </c>
      <c r="E404" s="35"/>
      <c r="F404" s="35"/>
      <c r="G404" s="35"/>
      <c r="H404" s="36">
        <v>22</v>
      </c>
      <c r="I404" s="36"/>
      <c r="J404" s="36">
        <v>1500</v>
      </c>
      <c r="K404" s="36"/>
      <c r="L404" s="28">
        <f t="shared" si="110"/>
        <v>0</v>
      </c>
      <c r="M404" s="29">
        <f t="shared" si="111"/>
        <v>1500</v>
      </c>
      <c r="N404" s="32">
        <v>4690464008597</v>
      </c>
      <c r="O404" s="30"/>
      <c r="P404" s="30">
        <f t="shared" si="112"/>
        <v>0</v>
      </c>
      <c r="Q404" s="30">
        <f t="shared" si="113"/>
        <v>0</v>
      </c>
      <c r="R404" s="31">
        <f t="shared" si="114"/>
        <v>0</v>
      </c>
    </row>
    <row r="405" spans="1:18" ht="11.25" customHeight="1" outlineLevel="4">
      <c r="A405"/>
      <c r="B405" s="26" t="s">
        <v>913</v>
      </c>
      <c r="C405" s="27" t="s">
        <v>872</v>
      </c>
      <c r="D405" s="35" t="s">
        <v>914</v>
      </c>
      <c r="E405" s="35"/>
      <c r="F405" s="35"/>
      <c r="G405" s="35"/>
      <c r="H405" s="36">
        <v>1</v>
      </c>
      <c r="I405" s="36"/>
      <c r="J405" s="36">
        <v>1500</v>
      </c>
      <c r="K405" s="36"/>
      <c r="L405" s="28">
        <f t="shared" si="110"/>
        <v>0</v>
      </c>
      <c r="M405" s="29">
        <f t="shared" si="111"/>
        <v>1500</v>
      </c>
      <c r="N405" s="32">
        <v>4690464008566</v>
      </c>
      <c r="O405" s="30"/>
      <c r="P405" s="30">
        <f t="shared" si="112"/>
        <v>0</v>
      </c>
      <c r="Q405" s="30">
        <f t="shared" si="113"/>
        <v>0</v>
      </c>
      <c r="R405" s="31">
        <f t="shared" si="114"/>
        <v>0</v>
      </c>
    </row>
    <row r="406" spans="1:18" ht="11.25" customHeight="1" outlineLevel="4">
      <c r="A406"/>
      <c r="B406" s="26" t="s">
        <v>915</v>
      </c>
      <c r="C406" s="27" t="s">
        <v>916</v>
      </c>
      <c r="D406" s="35" t="s">
        <v>917</v>
      </c>
      <c r="E406" s="35"/>
      <c r="F406" s="35"/>
      <c r="G406" s="35"/>
      <c r="H406" s="36">
        <v>1</v>
      </c>
      <c r="I406" s="36"/>
      <c r="J406" s="36">
        <v>1500</v>
      </c>
      <c r="K406" s="36"/>
      <c r="L406" s="28">
        <f t="shared" si="110"/>
        <v>0</v>
      </c>
      <c r="M406" s="29">
        <f t="shared" si="111"/>
        <v>1500</v>
      </c>
      <c r="N406" s="32">
        <v>4690464008566</v>
      </c>
      <c r="O406" s="30"/>
      <c r="P406" s="30">
        <f t="shared" si="112"/>
        <v>0</v>
      </c>
      <c r="Q406" s="30">
        <f t="shared" si="113"/>
        <v>0</v>
      </c>
      <c r="R406" s="31">
        <f t="shared" si="114"/>
        <v>0</v>
      </c>
    </row>
    <row r="407" spans="1:18" ht="11.25" customHeight="1" outlineLevel="4">
      <c r="A407"/>
      <c r="B407" s="26" t="s">
        <v>918</v>
      </c>
      <c r="C407" s="27" t="s">
        <v>919</v>
      </c>
      <c r="D407" s="35" t="s">
        <v>920</v>
      </c>
      <c r="E407" s="35"/>
      <c r="F407" s="35"/>
      <c r="G407" s="35"/>
      <c r="H407" s="36">
        <v>5</v>
      </c>
      <c r="I407" s="36"/>
      <c r="J407" s="36">
        <v>1500</v>
      </c>
      <c r="K407" s="36"/>
      <c r="L407" s="28">
        <f t="shared" si="110"/>
        <v>0</v>
      </c>
      <c r="M407" s="29">
        <f t="shared" si="111"/>
        <v>1500</v>
      </c>
      <c r="N407" s="32">
        <v>4690464009341</v>
      </c>
      <c r="O407" s="30"/>
      <c r="P407" s="30">
        <f t="shared" si="112"/>
        <v>0</v>
      </c>
      <c r="Q407" s="30">
        <f t="shared" si="113"/>
        <v>0</v>
      </c>
      <c r="R407" s="31">
        <f t="shared" si="114"/>
        <v>0</v>
      </c>
    </row>
    <row r="408" spans="1:18" ht="11.25" customHeight="1" outlineLevel="4">
      <c r="A408"/>
      <c r="B408" s="26" t="s">
        <v>921</v>
      </c>
      <c r="C408" s="27" t="s">
        <v>916</v>
      </c>
      <c r="D408" s="35" t="s">
        <v>922</v>
      </c>
      <c r="E408" s="35"/>
      <c r="F408" s="35"/>
      <c r="G408" s="35"/>
      <c r="H408" s="36">
        <v>7</v>
      </c>
      <c r="I408" s="36"/>
      <c r="J408" s="36">
        <v>1500</v>
      </c>
      <c r="K408" s="36"/>
      <c r="L408" s="28">
        <f t="shared" si="110"/>
        <v>0</v>
      </c>
      <c r="M408" s="29">
        <f t="shared" si="111"/>
        <v>1500</v>
      </c>
      <c r="N408" s="32">
        <v>4690464008566</v>
      </c>
      <c r="O408" s="30"/>
      <c r="P408" s="30">
        <f t="shared" si="112"/>
        <v>0</v>
      </c>
      <c r="Q408" s="30">
        <f t="shared" si="113"/>
        <v>0</v>
      </c>
      <c r="R408" s="31">
        <f t="shared" si="114"/>
        <v>0</v>
      </c>
    </row>
    <row r="409" spans="1:18" ht="11.25" customHeight="1" outlineLevel="4">
      <c r="A409"/>
      <c r="B409" s="26" t="s">
        <v>923</v>
      </c>
      <c r="C409" s="27" t="s">
        <v>924</v>
      </c>
      <c r="D409" s="35" t="s">
        <v>925</v>
      </c>
      <c r="E409" s="35"/>
      <c r="F409" s="35"/>
      <c r="G409" s="35"/>
      <c r="H409" s="36">
        <v>6</v>
      </c>
      <c r="I409" s="36"/>
      <c r="J409" s="36">
        <v>1500</v>
      </c>
      <c r="K409" s="36"/>
      <c r="L409" s="28">
        <f t="shared" si="110"/>
        <v>0</v>
      </c>
      <c r="M409" s="29">
        <f t="shared" si="111"/>
        <v>1500</v>
      </c>
      <c r="N409" s="32">
        <v>4690464008573</v>
      </c>
      <c r="O409" s="30"/>
      <c r="P409" s="30">
        <f t="shared" si="112"/>
        <v>0</v>
      </c>
      <c r="Q409" s="30">
        <f t="shared" si="113"/>
        <v>0</v>
      </c>
      <c r="R409" s="31">
        <f t="shared" si="114"/>
        <v>0</v>
      </c>
    </row>
    <row r="410" spans="1:18" ht="11.25" customHeight="1" outlineLevel="4">
      <c r="A410"/>
      <c r="B410" s="26" t="s">
        <v>926</v>
      </c>
      <c r="C410" s="27" t="s">
        <v>927</v>
      </c>
      <c r="D410" s="35" t="s">
        <v>928</v>
      </c>
      <c r="E410" s="35"/>
      <c r="F410" s="35"/>
      <c r="G410" s="35"/>
      <c r="H410" s="36">
        <v>4</v>
      </c>
      <c r="I410" s="36"/>
      <c r="J410" s="36">
        <v>1500</v>
      </c>
      <c r="K410" s="36"/>
      <c r="L410" s="28">
        <f t="shared" si="110"/>
        <v>0</v>
      </c>
      <c r="M410" s="29">
        <f t="shared" si="111"/>
        <v>1500</v>
      </c>
      <c r="N410" s="32">
        <v>4690464008580</v>
      </c>
      <c r="O410" s="30"/>
      <c r="P410" s="30">
        <f t="shared" si="112"/>
        <v>0</v>
      </c>
      <c r="Q410" s="30">
        <f t="shared" si="113"/>
        <v>0</v>
      </c>
      <c r="R410" s="31">
        <f t="shared" si="114"/>
        <v>0</v>
      </c>
    </row>
    <row r="411" spans="1:18" ht="11.25" customHeight="1" outlineLevel="4">
      <c r="A411"/>
      <c r="B411" s="26" t="s">
        <v>929</v>
      </c>
      <c r="C411" s="27" t="s">
        <v>930</v>
      </c>
      <c r="D411" s="35" t="s">
        <v>931</v>
      </c>
      <c r="E411" s="35"/>
      <c r="F411" s="35"/>
      <c r="G411" s="35"/>
      <c r="H411" s="36">
        <v>5</v>
      </c>
      <c r="I411" s="36"/>
      <c r="J411" s="36">
        <v>1500</v>
      </c>
      <c r="K411" s="36"/>
      <c r="L411" s="28">
        <f t="shared" si="110"/>
        <v>0</v>
      </c>
      <c r="M411" s="29">
        <f t="shared" si="111"/>
        <v>1500</v>
      </c>
      <c r="N411" s="32">
        <v>4690464008597</v>
      </c>
      <c r="O411" s="30"/>
      <c r="P411" s="30">
        <f t="shared" si="112"/>
        <v>0</v>
      </c>
      <c r="Q411" s="30">
        <f t="shared" si="113"/>
        <v>0</v>
      </c>
      <c r="R411" s="31">
        <f t="shared" si="114"/>
        <v>0</v>
      </c>
    </row>
    <row r="412" spans="1:18" ht="11.25" customHeight="1" outlineLevel="3">
      <c r="A412"/>
      <c r="B412" s="16"/>
      <c r="C412" s="25"/>
      <c r="D412" s="37" t="s">
        <v>932</v>
      </c>
      <c r="E412" s="37"/>
      <c r="F412" s="37"/>
      <c r="G412" s="37"/>
      <c r="H412" s="19"/>
      <c r="I412" s="18"/>
      <c r="J412" s="19"/>
      <c r="K412" s="18"/>
      <c r="L412" s="20"/>
      <c r="M412" s="17"/>
      <c r="N412" s="20"/>
      <c r="O412" s="21"/>
      <c r="P412" s="21"/>
      <c r="Q412" s="21"/>
      <c r="R412" s="22"/>
    </row>
    <row r="413" spans="1:18" ht="11.25" customHeight="1" outlineLevel="4">
      <c r="A413"/>
      <c r="B413" s="26" t="s">
        <v>933</v>
      </c>
      <c r="C413" s="27" t="s">
        <v>934</v>
      </c>
      <c r="D413" s="35" t="s">
        <v>935</v>
      </c>
      <c r="E413" s="35"/>
      <c r="F413" s="35"/>
      <c r="G413" s="35"/>
      <c r="H413" s="36">
        <v>1</v>
      </c>
      <c r="I413" s="36"/>
      <c r="J413" s="36">
        <v>950</v>
      </c>
      <c r="K413" s="36"/>
      <c r="L413" s="28">
        <f aca="true" t="shared" si="115" ref="L413:L427">$L$17</f>
        <v>0</v>
      </c>
      <c r="M413" s="29">
        <f aca="true" t="shared" si="116" ref="M413:M427">J413*(1-L413/100)</f>
        <v>950</v>
      </c>
      <c r="N413" s="32">
        <v>4690464009167</v>
      </c>
      <c r="O413" s="30"/>
      <c r="P413" s="30">
        <f aca="true" t="shared" si="117" ref="P413:P427">O413*J413</f>
        <v>0</v>
      </c>
      <c r="Q413" s="30">
        <f aca="true" t="shared" si="118" ref="Q413:Q427">P413-R413</f>
        <v>0</v>
      </c>
      <c r="R413" s="31">
        <f aca="true" t="shared" si="119" ref="R413:R427">M413*O413</f>
        <v>0</v>
      </c>
    </row>
    <row r="414" spans="1:18" ht="11.25" customHeight="1" outlineLevel="4">
      <c r="A414"/>
      <c r="B414" s="26" t="s">
        <v>936</v>
      </c>
      <c r="C414" s="27" t="s">
        <v>937</v>
      </c>
      <c r="D414" s="35" t="s">
        <v>938</v>
      </c>
      <c r="E414" s="35"/>
      <c r="F414" s="35"/>
      <c r="G414" s="35"/>
      <c r="H414" s="36">
        <v>1</v>
      </c>
      <c r="I414" s="36"/>
      <c r="J414" s="36">
        <v>950</v>
      </c>
      <c r="K414" s="36"/>
      <c r="L414" s="28">
        <f t="shared" si="115"/>
        <v>0</v>
      </c>
      <c r="M414" s="29">
        <f t="shared" si="116"/>
        <v>950</v>
      </c>
      <c r="N414" s="32">
        <v>4690464009389</v>
      </c>
      <c r="O414" s="30"/>
      <c r="P414" s="30">
        <f t="shared" si="117"/>
        <v>0</v>
      </c>
      <c r="Q414" s="30">
        <f t="shared" si="118"/>
        <v>0</v>
      </c>
      <c r="R414" s="31">
        <f t="shared" si="119"/>
        <v>0</v>
      </c>
    </row>
    <row r="415" spans="1:18" ht="11.25" customHeight="1" outlineLevel="4">
      <c r="A415"/>
      <c r="B415" s="26" t="s">
        <v>939</v>
      </c>
      <c r="C415" s="27" t="s">
        <v>940</v>
      </c>
      <c r="D415" s="35" t="s">
        <v>941</v>
      </c>
      <c r="E415" s="35"/>
      <c r="F415" s="35"/>
      <c r="G415" s="35"/>
      <c r="H415" s="36">
        <v>1</v>
      </c>
      <c r="I415" s="36"/>
      <c r="J415" s="36">
        <v>950</v>
      </c>
      <c r="K415" s="36"/>
      <c r="L415" s="28">
        <f t="shared" si="115"/>
        <v>0</v>
      </c>
      <c r="M415" s="29">
        <f t="shared" si="116"/>
        <v>950</v>
      </c>
      <c r="N415" s="32">
        <v>4690464009426</v>
      </c>
      <c r="O415" s="30"/>
      <c r="P415" s="30">
        <f t="shared" si="117"/>
        <v>0</v>
      </c>
      <c r="Q415" s="30">
        <f t="shared" si="118"/>
        <v>0</v>
      </c>
      <c r="R415" s="31">
        <f t="shared" si="119"/>
        <v>0</v>
      </c>
    </row>
    <row r="416" spans="1:18" ht="11.25" customHeight="1" outlineLevel="4">
      <c r="A416"/>
      <c r="B416" s="26" t="s">
        <v>942</v>
      </c>
      <c r="C416" s="27" t="s">
        <v>943</v>
      </c>
      <c r="D416" s="35" t="s">
        <v>944</v>
      </c>
      <c r="E416" s="35"/>
      <c r="F416" s="35"/>
      <c r="G416" s="35"/>
      <c r="H416" s="36">
        <v>6</v>
      </c>
      <c r="I416" s="36"/>
      <c r="J416" s="36">
        <v>950</v>
      </c>
      <c r="K416" s="36"/>
      <c r="L416" s="28">
        <f t="shared" si="115"/>
        <v>0</v>
      </c>
      <c r="M416" s="29">
        <f t="shared" si="116"/>
        <v>950</v>
      </c>
      <c r="N416" s="32">
        <v>4690464009167</v>
      </c>
      <c r="O416" s="30"/>
      <c r="P416" s="30">
        <f t="shared" si="117"/>
        <v>0</v>
      </c>
      <c r="Q416" s="30">
        <f t="shared" si="118"/>
        <v>0</v>
      </c>
      <c r="R416" s="31">
        <f t="shared" si="119"/>
        <v>0</v>
      </c>
    </row>
    <row r="417" spans="1:18" ht="11.25" customHeight="1" outlineLevel="4">
      <c r="A417"/>
      <c r="B417" s="26" t="s">
        <v>945</v>
      </c>
      <c r="C417" s="27" t="s">
        <v>946</v>
      </c>
      <c r="D417" s="35" t="s">
        <v>947</v>
      </c>
      <c r="E417" s="35"/>
      <c r="F417" s="35"/>
      <c r="G417" s="35"/>
      <c r="H417" s="36">
        <v>8</v>
      </c>
      <c r="I417" s="36"/>
      <c r="J417" s="36">
        <v>950</v>
      </c>
      <c r="K417" s="36"/>
      <c r="L417" s="28">
        <f t="shared" si="115"/>
        <v>0</v>
      </c>
      <c r="M417" s="29">
        <f t="shared" si="116"/>
        <v>950</v>
      </c>
      <c r="N417" s="32">
        <v>4690464009369</v>
      </c>
      <c r="O417" s="30"/>
      <c r="P417" s="30">
        <f t="shared" si="117"/>
        <v>0</v>
      </c>
      <c r="Q417" s="30">
        <f t="shared" si="118"/>
        <v>0</v>
      </c>
      <c r="R417" s="31">
        <f t="shared" si="119"/>
        <v>0</v>
      </c>
    </row>
    <row r="418" spans="1:18" ht="11.25" customHeight="1" outlineLevel="4">
      <c r="A418"/>
      <c r="B418" s="26" t="s">
        <v>948</v>
      </c>
      <c r="C418" s="27" t="s">
        <v>949</v>
      </c>
      <c r="D418" s="35" t="s">
        <v>950</v>
      </c>
      <c r="E418" s="35"/>
      <c r="F418" s="35"/>
      <c r="G418" s="35"/>
      <c r="H418" s="36">
        <v>8</v>
      </c>
      <c r="I418" s="36"/>
      <c r="J418" s="36">
        <v>950</v>
      </c>
      <c r="K418" s="36"/>
      <c r="L418" s="28">
        <f t="shared" si="115"/>
        <v>0</v>
      </c>
      <c r="M418" s="29">
        <f t="shared" si="116"/>
        <v>950</v>
      </c>
      <c r="N418" s="32">
        <v>4690464009389</v>
      </c>
      <c r="O418" s="30"/>
      <c r="P418" s="30">
        <f t="shared" si="117"/>
        <v>0</v>
      </c>
      <c r="Q418" s="30">
        <f t="shared" si="118"/>
        <v>0</v>
      </c>
      <c r="R418" s="31">
        <f t="shared" si="119"/>
        <v>0</v>
      </c>
    </row>
    <row r="419" spans="1:18" ht="11.25" customHeight="1" outlineLevel="4">
      <c r="A419"/>
      <c r="B419" s="26" t="s">
        <v>951</v>
      </c>
      <c r="C419" s="27" t="s">
        <v>952</v>
      </c>
      <c r="D419" s="35" t="s">
        <v>953</v>
      </c>
      <c r="E419" s="35"/>
      <c r="F419" s="35"/>
      <c r="G419" s="35"/>
      <c r="H419" s="36">
        <v>8</v>
      </c>
      <c r="I419" s="36"/>
      <c r="J419" s="36">
        <v>950</v>
      </c>
      <c r="K419" s="36"/>
      <c r="L419" s="28">
        <f t="shared" si="115"/>
        <v>0</v>
      </c>
      <c r="M419" s="29">
        <f t="shared" si="116"/>
        <v>950</v>
      </c>
      <c r="N419" s="32">
        <v>4690464006402</v>
      </c>
      <c r="O419" s="30"/>
      <c r="P419" s="30">
        <f t="shared" si="117"/>
        <v>0</v>
      </c>
      <c r="Q419" s="30">
        <f t="shared" si="118"/>
        <v>0</v>
      </c>
      <c r="R419" s="31">
        <f t="shared" si="119"/>
        <v>0</v>
      </c>
    </row>
    <row r="420" spans="1:18" ht="11.25" customHeight="1" outlineLevel="4">
      <c r="A420"/>
      <c r="B420" s="26" t="s">
        <v>954</v>
      </c>
      <c r="C420" s="27" t="s">
        <v>955</v>
      </c>
      <c r="D420" s="35" t="s">
        <v>956</v>
      </c>
      <c r="E420" s="35"/>
      <c r="F420" s="35"/>
      <c r="G420" s="35"/>
      <c r="H420" s="36">
        <v>8</v>
      </c>
      <c r="I420" s="36"/>
      <c r="J420" s="36">
        <v>950</v>
      </c>
      <c r="K420" s="36"/>
      <c r="L420" s="28">
        <f t="shared" si="115"/>
        <v>0</v>
      </c>
      <c r="M420" s="29">
        <f t="shared" si="116"/>
        <v>950</v>
      </c>
      <c r="N420" s="32">
        <v>4690464009419</v>
      </c>
      <c r="O420" s="30"/>
      <c r="P420" s="30">
        <f t="shared" si="117"/>
        <v>0</v>
      </c>
      <c r="Q420" s="30">
        <f t="shared" si="118"/>
        <v>0</v>
      </c>
      <c r="R420" s="31">
        <f t="shared" si="119"/>
        <v>0</v>
      </c>
    </row>
    <row r="421" spans="1:18" ht="11.25" customHeight="1" outlineLevel="4">
      <c r="A421"/>
      <c r="B421" s="26" t="s">
        <v>957</v>
      </c>
      <c r="C421" s="27" t="s">
        <v>958</v>
      </c>
      <c r="D421" s="35" t="s">
        <v>959</v>
      </c>
      <c r="E421" s="35"/>
      <c r="F421" s="35"/>
      <c r="G421" s="35"/>
      <c r="H421" s="36">
        <v>7</v>
      </c>
      <c r="I421" s="36"/>
      <c r="J421" s="36">
        <v>950</v>
      </c>
      <c r="K421" s="36"/>
      <c r="L421" s="28">
        <f t="shared" si="115"/>
        <v>0</v>
      </c>
      <c r="M421" s="29">
        <f t="shared" si="116"/>
        <v>950</v>
      </c>
      <c r="N421" s="32">
        <v>4690464009426</v>
      </c>
      <c r="O421" s="30"/>
      <c r="P421" s="30">
        <f t="shared" si="117"/>
        <v>0</v>
      </c>
      <c r="Q421" s="30">
        <f t="shared" si="118"/>
        <v>0</v>
      </c>
      <c r="R421" s="31">
        <f t="shared" si="119"/>
        <v>0</v>
      </c>
    </row>
    <row r="422" spans="1:18" ht="11.25" customHeight="1" outlineLevel="4">
      <c r="A422"/>
      <c r="B422" s="26" t="s">
        <v>960</v>
      </c>
      <c r="C422" s="27" t="s">
        <v>961</v>
      </c>
      <c r="D422" s="35" t="s">
        <v>962</v>
      </c>
      <c r="E422" s="35"/>
      <c r="F422" s="35"/>
      <c r="G422" s="35"/>
      <c r="H422" s="36">
        <v>39</v>
      </c>
      <c r="I422" s="36"/>
      <c r="J422" s="36">
        <v>950</v>
      </c>
      <c r="K422" s="36"/>
      <c r="L422" s="28">
        <f t="shared" si="115"/>
        <v>0</v>
      </c>
      <c r="M422" s="29">
        <f t="shared" si="116"/>
        <v>950</v>
      </c>
      <c r="N422" s="32">
        <v>4690464009167</v>
      </c>
      <c r="O422" s="30"/>
      <c r="P422" s="30">
        <f t="shared" si="117"/>
        <v>0</v>
      </c>
      <c r="Q422" s="30">
        <f t="shared" si="118"/>
        <v>0</v>
      </c>
      <c r="R422" s="31">
        <f t="shared" si="119"/>
        <v>0</v>
      </c>
    </row>
    <row r="423" spans="1:18" ht="11.25" customHeight="1" outlineLevel="4">
      <c r="A423"/>
      <c r="B423" s="26" t="s">
        <v>963</v>
      </c>
      <c r="C423" s="27" t="s">
        <v>964</v>
      </c>
      <c r="D423" s="35" t="s">
        <v>965</v>
      </c>
      <c r="E423" s="35"/>
      <c r="F423" s="35"/>
      <c r="G423" s="35"/>
      <c r="H423" s="36">
        <v>39</v>
      </c>
      <c r="I423" s="36"/>
      <c r="J423" s="36">
        <v>950</v>
      </c>
      <c r="K423" s="36"/>
      <c r="L423" s="28">
        <f t="shared" si="115"/>
        <v>0</v>
      </c>
      <c r="M423" s="29">
        <f t="shared" si="116"/>
        <v>950</v>
      </c>
      <c r="N423" s="32">
        <v>4690464009369</v>
      </c>
      <c r="O423" s="30"/>
      <c r="P423" s="30">
        <f t="shared" si="117"/>
        <v>0</v>
      </c>
      <c r="Q423" s="30">
        <f t="shared" si="118"/>
        <v>0</v>
      </c>
      <c r="R423" s="31">
        <f t="shared" si="119"/>
        <v>0</v>
      </c>
    </row>
    <row r="424" spans="1:18" ht="11.25" customHeight="1" outlineLevel="4">
      <c r="A424"/>
      <c r="B424" s="26" t="s">
        <v>966</v>
      </c>
      <c r="C424" s="27" t="s">
        <v>967</v>
      </c>
      <c r="D424" s="35" t="s">
        <v>968</v>
      </c>
      <c r="E424" s="35"/>
      <c r="F424" s="35"/>
      <c r="G424" s="35"/>
      <c r="H424" s="36">
        <v>40</v>
      </c>
      <c r="I424" s="36"/>
      <c r="J424" s="36">
        <v>950</v>
      </c>
      <c r="K424" s="36"/>
      <c r="L424" s="28">
        <f t="shared" si="115"/>
        <v>0</v>
      </c>
      <c r="M424" s="29">
        <f t="shared" si="116"/>
        <v>950</v>
      </c>
      <c r="N424" s="32">
        <v>4690464009389</v>
      </c>
      <c r="O424" s="30"/>
      <c r="P424" s="30">
        <f t="shared" si="117"/>
        <v>0</v>
      </c>
      <c r="Q424" s="30">
        <f t="shared" si="118"/>
        <v>0</v>
      </c>
      <c r="R424" s="31">
        <f t="shared" si="119"/>
        <v>0</v>
      </c>
    </row>
    <row r="425" spans="1:18" ht="11.25" customHeight="1" outlineLevel="4">
      <c r="A425"/>
      <c r="B425" s="26" t="s">
        <v>969</v>
      </c>
      <c r="C425" s="27" t="s">
        <v>970</v>
      </c>
      <c r="D425" s="35" t="s">
        <v>971</v>
      </c>
      <c r="E425" s="35"/>
      <c r="F425" s="35"/>
      <c r="G425" s="35"/>
      <c r="H425" s="36">
        <v>39</v>
      </c>
      <c r="I425" s="36"/>
      <c r="J425" s="36">
        <v>950</v>
      </c>
      <c r="K425" s="36"/>
      <c r="L425" s="28">
        <f t="shared" si="115"/>
        <v>0</v>
      </c>
      <c r="M425" s="29">
        <f t="shared" si="116"/>
        <v>950</v>
      </c>
      <c r="N425" s="32">
        <v>4690464006402</v>
      </c>
      <c r="O425" s="30"/>
      <c r="P425" s="30">
        <f t="shared" si="117"/>
        <v>0</v>
      </c>
      <c r="Q425" s="30">
        <f t="shared" si="118"/>
        <v>0</v>
      </c>
      <c r="R425" s="31">
        <f t="shared" si="119"/>
        <v>0</v>
      </c>
    </row>
    <row r="426" spans="1:18" ht="11.25" customHeight="1" outlineLevel="4">
      <c r="A426"/>
      <c r="B426" s="26" t="s">
        <v>972</v>
      </c>
      <c r="C426" s="27" t="s">
        <v>973</v>
      </c>
      <c r="D426" s="35" t="s">
        <v>974</v>
      </c>
      <c r="E426" s="35"/>
      <c r="F426" s="35"/>
      <c r="G426" s="35"/>
      <c r="H426" s="36">
        <v>38</v>
      </c>
      <c r="I426" s="36"/>
      <c r="J426" s="36">
        <v>950</v>
      </c>
      <c r="K426" s="36"/>
      <c r="L426" s="28">
        <f t="shared" si="115"/>
        <v>0</v>
      </c>
      <c r="M426" s="29">
        <f t="shared" si="116"/>
        <v>950</v>
      </c>
      <c r="N426" s="32">
        <v>4690464009419</v>
      </c>
      <c r="O426" s="30"/>
      <c r="P426" s="30">
        <f t="shared" si="117"/>
        <v>0</v>
      </c>
      <c r="Q426" s="30">
        <f t="shared" si="118"/>
        <v>0</v>
      </c>
      <c r="R426" s="31">
        <f t="shared" si="119"/>
        <v>0</v>
      </c>
    </row>
    <row r="427" spans="1:18" ht="11.25" customHeight="1" outlineLevel="4">
      <c r="A427"/>
      <c r="B427" s="26" t="s">
        <v>975</v>
      </c>
      <c r="C427" s="27" t="s">
        <v>976</v>
      </c>
      <c r="D427" s="35" t="s">
        <v>977</v>
      </c>
      <c r="E427" s="35"/>
      <c r="F427" s="35"/>
      <c r="G427" s="35"/>
      <c r="H427" s="36">
        <v>38</v>
      </c>
      <c r="I427" s="36"/>
      <c r="J427" s="36">
        <v>950</v>
      </c>
      <c r="K427" s="36"/>
      <c r="L427" s="28">
        <f t="shared" si="115"/>
        <v>0</v>
      </c>
      <c r="M427" s="29">
        <f t="shared" si="116"/>
        <v>950</v>
      </c>
      <c r="N427" s="32">
        <v>4690464009426</v>
      </c>
      <c r="O427" s="30"/>
      <c r="P427" s="30">
        <f t="shared" si="117"/>
        <v>0</v>
      </c>
      <c r="Q427" s="30">
        <f t="shared" si="118"/>
        <v>0</v>
      </c>
      <c r="R427" s="31">
        <f t="shared" si="119"/>
        <v>0</v>
      </c>
    </row>
    <row r="428" spans="1:18" ht="11.25" customHeight="1" outlineLevel="3">
      <c r="A428"/>
      <c r="B428" s="16"/>
      <c r="C428" s="25"/>
      <c r="D428" s="37" t="s">
        <v>978</v>
      </c>
      <c r="E428" s="37"/>
      <c r="F428" s="37"/>
      <c r="G428" s="37"/>
      <c r="H428" s="19"/>
      <c r="I428" s="18"/>
      <c r="J428" s="19"/>
      <c r="K428" s="18"/>
      <c r="L428" s="20"/>
      <c r="M428" s="17"/>
      <c r="N428" s="20"/>
      <c r="O428" s="21"/>
      <c r="P428" s="21"/>
      <c r="Q428" s="21"/>
      <c r="R428" s="22"/>
    </row>
    <row r="429" spans="1:18" ht="11.25" customHeight="1" outlineLevel="4">
      <c r="A429"/>
      <c r="B429" s="26" t="s">
        <v>979</v>
      </c>
      <c r="C429" s="27" t="s">
        <v>980</v>
      </c>
      <c r="D429" s="35" t="s">
        <v>981</v>
      </c>
      <c r="E429" s="35"/>
      <c r="F429" s="35"/>
      <c r="G429" s="35"/>
      <c r="H429" s="36">
        <v>11</v>
      </c>
      <c r="I429" s="36"/>
      <c r="J429" s="36">
        <v>1750</v>
      </c>
      <c r="K429" s="36"/>
      <c r="L429" s="28">
        <f aca="true" t="shared" si="120" ref="L429:L434">$L$17</f>
        <v>0</v>
      </c>
      <c r="M429" s="29">
        <f aca="true" t="shared" si="121" ref="M429:M434">J429*(1-L429/100)</f>
        <v>1750</v>
      </c>
      <c r="N429" s="32">
        <v>4690464009242</v>
      </c>
      <c r="O429" s="30"/>
      <c r="P429" s="30">
        <f aca="true" t="shared" si="122" ref="P429:P434">O429*J429</f>
        <v>0</v>
      </c>
      <c r="Q429" s="30">
        <f aca="true" t="shared" si="123" ref="Q429:Q434">P429-R429</f>
        <v>0</v>
      </c>
      <c r="R429" s="31">
        <f aca="true" t="shared" si="124" ref="R429:R434">M429*O429</f>
        <v>0</v>
      </c>
    </row>
    <row r="430" spans="1:18" ht="11.25" customHeight="1" outlineLevel="4">
      <c r="A430"/>
      <c r="B430" s="26" t="s">
        <v>982</v>
      </c>
      <c r="C430" s="27" t="s">
        <v>983</v>
      </c>
      <c r="D430" s="35" t="s">
        <v>984</v>
      </c>
      <c r="E430" s="35"/>
      <c r="F430" s="35"/>
      <c r="G430" s="35"/>
      <c r="H430" s="36">
        <v>10</v>
      </c>
      <c r="I430" s="36"/>
      <c r="J430" s="36">
        <v>1750</v>
      </c>
      <c r="K430" s="36"/>
      <c r="L430" s="28">
        <f t="shared" si="120"/>
        <v>0</v>
      </c>
      <c r="M430" s="29">
        <f t="shared" si="121"/>
        <v>1750</v>
      </c>
      <c r="N430" s="32">
        <v>4690464008795</v>
      </c>
      <c r="O430" s="30"/>
      <c r="P430" s="30">
        <f t="shared" si="122"/>
        <v>0</v>
      </c>
      <c r="Q430" s="30">
        <f t="shared" si="123"/>
        <v>0</v>
      </c>
      <c r="R430" s="31">
        <f t="shared" si="124"/>
        <v>0</v>
      </c>
    </row>
    <row r="431" spans="1:18" ht="11.25" customHeight="1" outlineLevel="4">
      <c r="A431"/>
      <c r="B431" s="26" t="s">
        <v>985</v>
      </c>
      <c r="C431" s="27" t="s">
        <v>986</v>
      </c>
      <c r="D431" s="35" t="s">
        <v>987</v>
      </c>
      <c r="E431" s="35"/>
      <c r="F431" s="35"/>
      <c r="G431" s="35"/>
      <c r="H431" s="36">
        <v>11</v>
      </c>
      <c r="I431" s="36"/>
      <c r="J431" s="36">
        <v>1750</v>
      </c>
      <c r="K431" s="36"/>
      <c r="L431" s="28">
        <f t="shared" si="120"/>
        <v>0</v>
      </c>
      <c r="M431" s="29">
        <f t="shared" si="121"/>
        <v>1750</v>
      </c>
      <c r="N431" s="32">
        <v>4690464008801</v>
      </c>
      <c r="O431" s="30"/>
      <c r="P431" s="30">
        <f t="shared" si="122"/>
        <v>0</v>
      </c>
      <c r="Q431" s="30">
        <f t="shared" si="123"/>
        <v>0</v>
      </c>
      <c r="R431" s="31">
        <f t="shared" si="124"/>
        <v>0</v>
      </c>
    </row>
    <row r="432" spans="1:18" ht="11.25" customHeight="1" outlineLevel="4">
      <c r="A432"/>
      <c r="B432" s="26" t="s">
        <v>988</v>
      </c>
      <c r="C432" s="27" t="s">
        <v>989</v>
      </c>
      <c r="D432" s="35" t="s">
        <v>990</v>
      </c>
      <c r="E432" s="35"/>
      <c r="F432" s="35"/>
      <c r="G432" s="35"/>
      <c r="H432" s="36">
        <v>10</v>
      </c>
      <c r="I432" s="36"/>
      <c r="J432" s="36">
        <v>1750</v>
      </c>
      <c r="K432" s="36"/>
      <c r="L432" s="28">
        <f t="shared" si="120"/>
        <v>0</v>
      </c>
      <c r="M432" s="29">
        <f t="shared" si="121"/>
        <v>1750</v>
      </c>
      <c r="N432" s="32">
        <v>4690464008818</v>
      </c>
      <c r="O432" s="30"/>
      <c r="P432" s="30">
        <f t="shared" si="122"/>
        <v>0</v>
      </c>
      <c r="Q432" s="30">
        <f t="shared" si="123"/>
        <v>0</v>
      </c>
      <c r="R432" s="31">
        <f t="shared" si="124"/>
        <v>0</v>
      </c>
    </row>
    <row r="433" spans="1:18" ht="11.25" customHeight="1" outlineLevel="4">
      <c r="A433"/>
      <c r="B433" s="26" t="s">
        <v>991</v>
      </c>
      <c r="C433" s="27" t="s">
        <v>992</v>
      </c>
      <c r="D433" s="35" t="s">
        <v>993</v>
      </c>
      <c r="E433" s="35"/>
      <c r="F433" s="35"/>
      <c r="G433" s="35"/>
      <c r="H433" s="36">
        <v>10</v>
      </c>
      <c r="I433" s="36"/>
      <c r="J433" s="36">
        <v>1750</v>
      </c>
      <c r="K433" s="36"/>
      <c r="L433" s="28">
        <f t="shared" si="120"/>
        <v>0</v>
      </c>
      <c r="M433" s="29">
        <f t="shared" si="121"/>
        <v>1750</v>
      </c>
      <c r="N433" s="32">
        <v>4690464008825</v>
      </c>
      <c r="O433" s="30"/>
      <c r="P433" s="30">
        <f t="shared" si="122"/>
        <v>0</v>
      </c>
      <c r="Q433" s="30">
        <f t="shared" si="123"/>
        <v>0</v>
      </c>
      <c r="R433" s="31">
        <f t="shared" si="124"/>
        <v>0</v>
      </c>
    </row>
    <row r="434" spans="1:18" ht="11.25" customHeight="1" outlineLevel="4">
      <c r="A434"/>
      <c r="B434" s="26" t="s">
        <v>994</v>
      </c>
      <c r="C434" s="27" t="s">
        <v>995</v>
      </c>
      <c r="D434" s="35" t="s">
        <v>996</v>
      </c>
      <c r="E434" s="35"/>
      <c r="F434" s="35"/>
      <c r="G434" s="35"/>
      <c r="H434" s="36">
        <v>1</v>
      </c>
      <c r="I434" s="36"/>
      <c r="J434" s="36">
        <v>1750</v>
      </c>
      <c r="K434" s="36"/>
      <c r="L434" s="28">
        <f t="shared" si="120"/>
        <v>0</v>
      </c>
      <c r="M434" s="29">
        <f t="shared" si="121"/>
        <v>1750</v>
      </c>
      <c r="N434" s="32">
        <v>4690464009242</v>
      </c>
      <c r="O434" s="30"/>
      <c r="P434" s="30">
        <f t="shared" si="122"/>
        <v>0</v>
      </c>
      <c r="Q434" s="30">
        <f t="shared" si="123"/>
        <v>0</v>
      </c>
      <c r="R434" s="31">
        <f t="shared" si="124"/>
        <v>0</v>
      </c>
    </row>
    <row r="435" spans="1:18" ht="11.25" customHeight="1" outlineLevel="3">
      <c r="A435"/>
      <c r="B435" s="16"/>
      <c r="C435" s="25"/>
      <c r="D435" s="37" t="s">
        <v>997</v>
      </c>
      <c r="E435" s="37"/>
      <c r="F435" s="37"/>
      <c r="G435" s="37"/>
      <c r="H435" s="19"/>
      <c r="I435" s="18"/>
      <c r="J435" s="19"/>
      <c r="K435" s="18"/>
      <c r="L435" s="20"/>
      <c r="M435" s="17"/>
      <c r="N435" s="20"/>
      <c r="O435" s="21"/>
      <c r="P435" s="21"/>
      <c r="Q435" s="21"/>
      <c r="R435" s="22"/>
    </row>
    <row r="436" spans="1:18" ht="11.25" customHeight="1" outlineLevel="4">
      <c r="A436"/>
      <c r="B436" s="26" t="s">
        <v>998</v>
      </c>
      <c r="C436" s="27" t="s">
        <v>999</v>
      </c>
      <c r="D436" s="35" t="s">
        <v>1000</v>
      </c>
      <c r="E436" s="35"/>
      <c r="F436" s="35"/>
      <c r="G436" s="35"/>
      <c r="H436" s="36">
        <v>1</v>
      </c>
      <c r="I436" s="36"/>
      <c r="J436" s="36">
        <v>950</v>
      </c>
      <c r="K436" s="36"/>
      <c r="L436" s="28">
        <f aca="true" t="shared" si="125" ref="L436:L450">$L$17</f>
        <v>0</v>
      </c>
      <c r="M436" s="29">
        <f aca="true" t="shared" si="126" ref="M436:M450">J436*(1-L436/100)</f>
        <v>950</v>
      </c>
      <c r="N436" s="32">
        <v>4690464009204</v>
      </c>
      <c r="O436" s="30"/>
      <c r="P436" s="30">
        <f aca="true" t="shared" si="127" ref="P436:P450">O436*J436</f>
        <v>0</v>
      </c>
      <c r="Q436" s="30">
        <f aca="true" t="shared" si="128" ref="Q436:Q450">P436-R436</f>
        <v>0</v>
      </c>
      <c r="R436" s="31">
        <f aca="true" t="shared" si="129" ref="R436:R450">M436*O436</f>
        <v>0</v>
      </c>
    </row>
    <row r="437" spans="1:18" ht="11.25" customHeight="1" outlineLevel="4">
      <c r="A437"/>
      <c r="B437" s="26" t="s">
        <v>1001</v>
      </c>
      <c r="C437" s="27" t="s">
        <v>1002</v>
      </c>
      <c r="D437" s="35" t="s">
        <v>1003</v>
      </c>
      <c r="E437" s="35"/>
      <c r="F437" s="35"/>
      <c r="G437" s="35"/>
      <c r="H437" s="36">
        <v>1</v>
      </c>
      <c r="I437" s="36"/>
      <c r="J437" s="36">
        <v>950</v>
      </c>
      <c r="K437" s="36"/>
      <c r="L437" s="28">
        <f t="shared" si="125"/>
        <v>0</v>
      </c>
      <c r="M437" s="29">
        <f t="shared" si="126"/>
        <v>950</v>
      </c>
      <c r="N437" s="32">
        <v>4690464008665</v>
      </c>
      <c r="O437" s="30"/>
      <c r="P437" s="30">
        <f t="shared" si="127"/>
        <v>0</v>
      </c>
      <c r="Q437" s="30">
        <f t="shared" si="128"/>
        <v>0</v>
      </c>
      <c r="R437" s="31">
        <f t="shared" si="129"/>
        <v>0</v>
      </c>
    </row>
    <row r="438" spans="1:18" ht="11.25" customHeight="1" outlineLevel="4">
      <c r="A438"/>
      <c r="B438" s="26" t="s">
        <v>1004</v>
      </c>
      <c r="C438" s="27" t="s">
        <v>1005</v>
      </c>
      <c r="D438" s="35" t="s">
        <v>1006</v>
      </c>
      <c r="E438" s="35"/>
      <c r="F438" s="35"/>
      <c r="G438" s="35"/>
      <c r="H438" s="36">
        <v>1</v>
      </c>
      <c r="I438" s="36"/>
      <c r="J438" s="36">
        <v>950</v>
      </c>
      <c r="K438" s="36"/>
      <c r="L438" s="28">
        <f t="shared" si="125"/>
        <v>0</v>
      </c>
      <c r="M438" s="29">
        <f t="shared" si="126"/>
        <v>950</v>
      </c>
      <c r="N438" s="32">
        <v>4690464009204</v>
      </c>
      <c r="O438" s="30"/>
      <c r="P438" s="30">
        <f t="shared" si="127"/>
        <v>0</v>
      </c>
      <c r="Q438" s="30">
        <f t="shared" si="128"/>
        <v>0</v>
      </c>
      <c r="R438" s="31">
        <f t="shared" si="129"/>
        <v>0</v>
      </c>
    </row>
    <row r="439" spans="1:18" ht="11.25" customHeight="1" outlineLevel="4">
      <c r="A439"/>
      <c r="B439" s="26" t="s">
        <v>1007</v>
      </c>
      <c r="C439" s="27" t="s">
        <v>1008</v>
      </c>
      <c r="D439" s="35" t="s">
        <v>1009</v>
      </c>
      <c r="E439" s="35"/>
      <c r="F439" s="35"/>
      <c r="G439" s="35"/>
      <c r="H439" s="36">
        <v>1</v>
      </c>
      <c r="I439" s="36"/>
      <c r="J439" s="36">
        <v>950</v>
      </c>
      <c r="K439" s="36"/>
      <c r="L439" s="28">
        <f t="shared" si="125"/>
        <v>0</v>
      </c>
      <c r="M439" s="29">
        <f t="shared" si="126"/>
        <v>950</v>
      </c>
      <c r="N439" s="32">
        <v>4690464008641</v>
      </c>
      <c r="O439" s="30"/>
      <c r="P439" s="30">
        <f t="shared" si="127"/>
        <v>0</v>
      </c>
      <c r="Q439" s="30">
        <f t="shared" si="128"/>
        <v>0</v>
      </c>
      <c r="R439" s="31">
        <f t="shared" si="129"/>
        <v>0</v>
      </c>
    </row>
    <row r="440" spans="1:18" ht="11.25" customHeight="1" outlineLevel="4">
      <c r="A440"/>
      <c r="B440" s="26" t="s">
        <v>1010</v>
      </c>
      <c r="C440" s="27" t="s">
        <v>1011</v>
      </c>
      <c r="D440" s="35" t="s">
        <v>1012</v>
      </c>
      <c r="E440" s="35"/>
      <c r="F440" s="35"/>
      <c r="G440" s="35"/>
      <c r="H440" s="36">
        <v>1</v>
      </c>
      <c r="I440" s="36"/>
      <c r="J440" s="36">
        <v>950</v>
      </c>
      <c r="K440" s="36"/>
      <c r="L440" s="28">
        <f t="shared" si="125"/>
        <v>0</v>
      </c>
      <c r="M440" s="29">
        <f t="shared" si="126"/>
        <v>950</v>
      </c>
      <c r="N440" s="32">
        <v>4690464008665</v>
      </c>
      <c r="O440" s="30"/>
      <c r="P440" s="30">
        <f t="shared" si="127"/>
        <v>0</v>
      </c>
      <c r="Q440" s="30">
        <f t="shared" si="128"/>
        <v>0</v>
      </c>
      <c r="R440" s="31">
        <f t="shared" si="129"/>
        <v>0</v>
      </c>
    </row>
    <row r="441" spans="1:18" ht="11.25" customHeight="1" outlineLevel="4">
      <c r="A441"/>
      <c r="B441" s="26" t="s">
        <v>1013</v>
      </c>
      <c r="C441" s="27" t="s">
        <v>1014</v>
      </c>
      <c r="D441" s="35" t="s">
        <v>1015</v>
      </c>
      <c r="E441" s="35"/>
      <c r="F441" s="35"/>
      <c r="G441" s="35"/>
      <c r="H441" s="36">
        <v>8</v>
      </c>
      <c r="I441" s="36"/>
      <c r="J441" s="36">
        <v>950</v>
      </c>
      <c r="K441" s="36"/>
      <c r="L441" s="28">
        <f t="shared" si="125"/>
        <v>0</v>
      </c>
      <c r="M441" s="29">
        <f t="shared" si="126"/>
        <v>950</v>
      </c>
      <c r="N441" s="32">
        <v>4690464009204</v>
      </c>
      <c r="O441" s="30"/>
      <c r="P441" s="30">
        <f t="shared" si="127"/>
        <v>0</v>
      </c>
      <c r="Q441" s="30">
        <f t="shared" si="128"/>
        <v>0</v>
      </c>
      <c r="R441" s="31">
        <f t="shared" si="129"/>
        <v>0</v>
      </c>
    </row>
    <row r="442" spans="1:18" ht="11.25" customHeight="1" outlineLevel="4">
      <c r="A442"/>
      <c r="B442" s="26" t="s">
        <v>1016</v>
      </c>
      <c r="C442" s="27" t="s">
        <v>1017</v>
      </c>
      <c r="D442" s="35" t="s">
        <v>1018</v>
      </c>
      <c r="E442" s="35"/>
      <c r="F442" s="35"/>
      <c r="G442" s="35"/>
      <c r="H442" s="36">
        <v>10</v>
      </c>
      <c r="I442" s="36"/>
      <c r="J442" s="36">
        <v>950</v>
      </c>
      <c r="K442" s="36"/>
      <c r="L442" s="28">
        <f t="shared" si="125"/>
        <v>0</v>
      </c>
      <c r="M442" s="29">
        <f t="shared" si="126"/>
        <v>950</v>
      </c>
      <c r="N442" s="32">
        <v>4690464008641</v>
      </c>
      <c r="O442" s="30"/>
      <c r="P442" s="30">
        <f t="shared" si="127"/>
        <v>0</v>
      </c>
      <c r="Q442" s="30">
        <f t="shared" si="128"/>
        <v>0</v>
      </c>
      <c r="R442" s="31">
        <f t="shared" si="129"/>
        <v>0</v>
      </c>
    </row>
    <row r="443" spans="1:18" ht="11.25" customHeight="1" outlineLevel="4">
      <c r="A443"/>
      <c r="B443" s="26" t="s">
        <v>1019</v>
      </c>
      <c r="C443" s="27" t="s">
        <v>1020</v>
      </c>
      <c r="D443" s="35" t="s">
        <v>1021</v>
      </c>
      <c r="E443" s="35"/>
      <c r="F443" s="35"/>
      <c r="G443" s="35"/>
      <c r="H443" s="36">
        <v>47</v>
      </c>
      <c r="I443" s="36"/>
      <c r="J443" s="36">
        <v>950</v>
      </c>
      <c r="K443" s="36"/>
      <c r="L443" s="28">
        <f t="shared" si="125"/>
        <v>0</v>
      </c>
      <c r="M443" s="29">
        <f t="shared" si="126"/>
        <v>950</v>
      </c>
      <c r="N443" s="32">
        <v>4690464008658</v>
      </c>
      <c r="O443" s="30"/>
      <c r="P443" s="30">
        <f t="shared" si="127"/>
        <v>0</v>
      </c>
      <c r="Q443" s="30">
        <f t="shared" si="128"/>
        <v>0</v>
      </c>
      <c r="R443" s="31">
        <f t="shared" si="129"/>
        <v>0</v>
      </c>
    </row>
    <row r="444" spans="1:18" ht="11.25" customHeight="1" outlineLevel="4">
      <c r="A444"/>
      <c r="B444" s="26" t="s">
        <v>1022</v>
      </c>
      <c r="C444" s="27" t="s">
        <v>1023</v>
      </c>
      <c r="D444" s="35" t="s">
        <v>1024</v>
      </c>
      <c r="E444" s="35"/>
      <c r="F444" s="35"/>
      <c r="G444" s="35"/>
      <c r="H444" s="36">
        <v>46</v>
      </c>
      <c r="I444" s="36"/>
      <c r="J444" s="36">
        <v>950</v>
      </c>
      <c r="K444" s="36"/>
      <c r="L444" s="28">
        <f t="shared" si="125"/>
        <v>0</v>
      </c>
      <c r="M444" s="29">
        <f t="shared" si="126"/>
        <v>950</v>
      </c>
      <c r="N444" s="32">
        <v>4690464008665</v>
      </c>
      <c r="O444" s="30"/>
      <c r="P444" s="30">
        <f t="shared" si="127"/>
        <v>0</v>
      </c>
      <c r="Q444" s="30">
        <f t="shared" si="128"/>
        <v>0</v>
      </c>
      <c r="R444" s="31">
        <f t="shared" si="129"/>
        <v>0</v>
      </c>
    </row>
    <row r="445" spans="1:18" ht="11.25" customHeight="1" outlineLevel="4">
      <c r="A445"/>
      <c r="B445" s="26" t="s">
        <v>1025</v>
      </c>
      <c r="C445" s="27" t="s">
        <v>1026</v>
      </c>
      <c r="D445" s="35" t="s">
        <v>1027</v>
      </c>
      <c r="E445" s="35"/>
      <c r="F445" s="35"/>
      <c r="G445" s="35"/>
      <c r="H445" s="36">
        <v>48</v>
      </c>
      <c r="I445" s="36"/>
      <c r="J445" s="36">
        <v>950</v>
      </c>
      <c r="K445" s="36"/>
      <c r="L445" s="28">
        <f t="shared" si="125"/>
        <v>0</v>
      </c>
      <c r="M445" s="29">
        <f t="shared" si="126"/>
        <v>950</v>
      </c>
      <c r="N445" s="32">
        <v>4690464008672</v>
      </c>
      <c r="O445" s="30"/>
      <c r="P445" s="30">
        <f t="shared" si="127"/>
        <v>0</v>
      </c>
      <c r="Q445" s="30">
        <f t="shared" si="128"/>
        <v>0</v>
      </c>
      <c r="R445" s="31">
        <f t="shared" si="129"/>
        <v>0</v>
      </c>
    </row>
    <row r="446" spans="1:18" ht="11.25" customHeight="1" outlineLevel="4">
      <c r="A446"/>
      <c r="B446" s="26" t="s">
        <v>1028</v>
      </c>
      <c r="C446" s="27" t="s">
        <v>1029</v>
      </c>
      <c r="D446" s="35" t="s">
        <v>1030</v>
      </c>
      <c r="E446" s="35"/>
      <c r="F446" s="35"/>
      <c r="G446" s="35"/>
      <c r="H446" s="36">
        <v>1</v>
      </c>
      <c r="I446" s="36"/>
      <c r="J446" s="36">
        <v>950</v>
      </c>
      <c r="K446" s="36"/>
      <c r="L446" s="28">
        <f t="shared" si="125"/>
        <v>0</v>
      </c>
      <c r="M446" s="29">
        <f t="shared" si="126"/>
        <v>950</v>
      </c>
      <c r="N446" s="32">
        <v>4690464009204</v>
      </c>
      <c r="O446" s="30"/>
      <c r="P446" s="30">
        <f t="shared" si="127"/>
        <v>0</v>
      </c>
      <c r="Q446" s="30">
        <f t="shared" si="128"/>
        <v>0</v>
      </c>
      <c r="R446" s="31">
        <f t="shared" si="129"/>
        <v>0</v>
      </c>
    </row>
    <row r="447" spans="1:18" ht="11.25" customHeight="1" outlineLevel="4">
      <c r="A447"/>
      <c r="B447" s="26" t="s">
        <v>1031</v>
      </c>
      <c r="C447" s="27" t="s">
        <v>1032</v>
      </c>
      <c r="D447" s="35" t="s">
        <v>1033</v>
      </c>
      <c r="E447" s="35"/>
      <c r="F447" s="35"/>
      <c r="G447" s="35"/>
      <c r="H447" s="36">
        <v>29</v>
      </c>
      <c r="I447" s="36"/>
      <c r="J447" s="36">
        <v>950</v>
      </c>
      <c r="K447" s="36"/>
      <c r="L447" s="28">
        <f t="shared" si="125"/>
        <v>0</v>
      </c>
      <c r="M447" s="29">
        <f t="shared" si="126"/>
        <v>950</v>
      </c>
      <c r="N447" s="32">
        <v>4690464008641</v>
      </c>
      <c r="O447" s="30"/>
      <c r="P447" s="30">
        <f t="shared" si="127"/>
        <v>0</v>
      </c>
      <c r="Q447" s="30">
        <f t="shared" si="128"/>
        <v>0</v>
      </c>
      <c r="R447" s="31">
        <f t="shared" si="129"/>
        <v>0</v>
      </c>
    </row>
    <row r="448" spans="1:18" ht="11.25" customHeight="1" outlineLevel="4">
      <c r="A448"/>
      <c r="B448" s="26" t="s">
        <v>1034</v>
      </c>
      <c r="C448" s="27" t="s">
        <v>1035</v>
      </c>
      <c r="D448" s="35" t="s">
        <v>1036</v>
      </c>
      <c r="E448" s="35"/>
      <c r="F448" s="35"/>
      <c r="G448" s="35"/>
      <c r="H448" s="36">
        <v>27</v>
      </c>
      <c r="I448" s="36"/>
      <c r="J448" s="36">
        <v>950</v>
      </c>
      <c r="K448" s="36"/>
      <c r="L448" s="28">
        <f t="shared" si="125"/>
        <v>0</v>
      </c>
      <c r="M448" s="29">
        <f t="shared" si="126"/>
        <v>950</v>
      </c>
      <c r="N448" s="32">
        <v>4690464008658</v>
      </c>
      <c r="O448" s="30"/>
      <c r="P448" s="30">
        <f t="shared" si="127"/>
        <v>0</v>
      </c>
      <c r="Q448" s="30">
        <f t="shared" si="128"/>
        <v>0</v>
      </c>
      <c r="R448" s="31">
        <f t="shared" si="129"/>
        <v>0</v>
      </c>
    </row>
    <row r="449" spans="1:18" ht="11.25" customHeight="1" outlineLevel="4">
      <c r="A449"/>
      <c r="B449" s="26" t="s">
        <v>1037</v>
      </c>
      <c r="C449" s="27" t="s">
        <v>1038</v>
      </c>
      <c r="D449" s="35" t="s">
        <v>1039</v>
      </c>
      <c r="E449" s="35"/>
      <c r="F449" s="35"/>
      <c r="G449" s="35"/>
      <c r="H449" s="36">
        <v>27</v>
      </c>
      <c r="I449" s="36"/>
      <c r="J449" s="36">
        <v>950</v>
      </c>
      <c r="K449" s="36"/>
      <c r="L449" s="28">
        <f t="shared" si="125"/>
        <v>0</v>
      </c>
      <c r="M449" s="29">
        <f t="shared" si="126"/>
        <v>950</v>
      </c>
      <c r="N449" s="32">
        <v>4690464008665</v>
      </c>
      <c r="O449" s="30"/>
      <c r="P449" s="30">
        <f t="shared" si="127"/>
        <v>0</v>
      </c>
      <c r="Q449" s="30">
        <f t="shared" si="128"/>
        <v>0</v>
      </c>
      <c r="R449" s="31">
        <f t="shared" si="129"/>
        <v>0</v>
      </c>
    </row>
    <row r="450" spans="1:18" ht="11.25" customHeight="1" outlineLevel="4">
      <c r="A450"/>
      <c r="B450" s="26" t="s">
        <v>1040</v>
      </c>
      <c r="C450" s="27" t="s">
        <v>1041</v>
      </c>
      <c r="D450" s="35" t="s">
        <v>1042</v>
      </c>
      <c r="E450" s="35"/>
      <c r="F450" s="35"/>
      <c r="G450" s="35"/>
      <c r="H450" s="36">
        <v>1</v>
      </c>
      <c r="I450" s="36"/>
      <c r="J450" s="36">
        <v>950</v>
      </c>
      <c r="K450" s="36"/>
      <c r="L450" s="28">
        <f t="shared" si="125"/>
        <v>0</v>
      </c>
      <c r="M450" s="29">
        <f t="shared" si="126"/>
        <v>950</v>
      </c>
      <c r="N450" s="32">
        <v>4690464008672</v>
      </c>
      <c r="O450" s="30"/>
      <c r="P450" s="30">
        <f t="shared" si="127"/>
        <v>0</v>
      </c>
      <c r="Q450" s="30">
        <f t="shared" si="128"/>
        <v>0</v>
      </c>
      <c r="R450" s="31">
        <f t="shared" si="129"/>
        <v>0</v>
      </c>
    </row>
    <row r="451" spans="1:18" ht="11.25" customHeight="1" outlineLevel="3">
      <c r="A451"/>
      <c r="B451" s="16"/>
      <c r="C451" s="25"/>
      <c r="D451" s="37" t="s">
        <v>1043</v>
      </c>
      <c r="E451" s="37"/>
      <c r="F451" s="37"/>
      <c r="G451" s="37"/>
      <c r="H451" s="19"/>
      <c r="I451" s="18"/>
      <c r="J451" s="19"/>
      <c r="K451" s="18"/>
      <c r="L451" s="20"/>
      <c r="M451" s="17"/>
      <c r="N451" s="20"/>
      <c r="O451" s="21"/>
      <c r="P451" s="21"/>
      <c r="Q451" s="21"/>
      <c r="R451" s="22"/>
    </row>
    <row r="452" spans="1:18" ht="11.25" customHeight="1" outlineLevel="4">
      <c r="A452"/>
      <c r="B452" s="26" t="s">
        <v>1044</v>
      </c>
      <c r="C452" s="27" t="s">
        <v>1045</v>
      </c>
      <c r="D452" s="35" t="s">
        <v>1046</v>
      </c>
      <c r="E452" s="35"/>
      <c r="F452" s="35"/>
      <c r="G452" s="35"/>
      <c r="H452" s="36">
        <v>2</v>
      </c>
      <c r="I452" s="36"/>
      <c r="J452" s="36">
        <v>1950</v>
      </c>
      <c r="K452" s="36"/>
      <c r="L452" s="28">
        <f>$L$17</f>
        <v>0</v>
      </c>
      <c r="M452" s="29">
        <f>J452*(1-L452/100)</f>
        <v>1950</v>
      </c>
      <c r="N452" s="32">
        <v>4690464031335</v>
      </c>
      <c r="O452" s="30"/>
      <c r="P452" s="30">
        <f>O452*J452</f>
        <v>0</v>
      </c>
      <c r="Q452" s="30">
        <f>P452-R452</f>
        <v>0</v>
      </c>
      <c r="R452" s="31">
        <f>M452*O452</f>
        <v>0</v>
      </c>
    </row>
    <row r="453" spans="1:18" ht="11.25" customHeight="1" outlineLevel="4">
      <c r="A453"/>
      <c r="B453" s="26" t="s">
        <v>1047</v>
      </c>
      <c r="C453" s="27" t="s">
        <v>1048</v>
      </c>
      <c r="D453" s="35" t="s">
        <v>1049</v>
      </c>
      <c r="E453" s="35"/>
      <c r="F453" s="35"/>
      <c r="G453" s="35"/>
      <c r="H453" s="36">
        <v>1</v>
      </c>
      <c r="I453" s="36"/>
      <c r="J453" s="36">
        <v>1950</v>
      </c>
      <c r="K453" s="36"/>
      <c r="L453" s="28">
        <f>$L$17</f>
        <v>0</v>
      </c>
      <c r="M453" s="29">
        <f>J453*(1-L453/100)</f>
        <v>1950</v>
      </c>
      <c r="N453" s="32">
        <v>4690464031342</v>
      </c>
      <c r="O453" s="30"/>
      <c r="P453" s="30">
        <f>O453*J453</f>
        <v>0</v>
      </c>
      <c r="Q453" s="30">
        <f>P453-R453</f>
        <v>0</v>
      </c>
      <c r="R453" s="31">
        <f>M453*O453</f>
        <v>0</v>
      </c>
    </row>
    <row r="454" spans="1:18" ht="11.25" customHeight="1" outlineLevel="4">
      <c r="A454"/>
      <c r="B454" s="26" t="s">
        <v>1050</v>
      </c>
      <c r="C454" s="27" t="s">
        <v>1051</v>
      </c>
      <c r="D454" s="35" t="s">
        <v>1052</v>
      </c>
      <c r="E454" s="35"/>
      <c r="F454" s="35"/>
      <c r="G454" s="35"/>
      <c r="H454" s="36">
        <v>2</v>
      </c>
      <c r="I454" s="36"/>
      <c r="J454" s="36">
        <v>1950</v>
      </c>
      <c r="K454" s="36"/>
      <c r="L454" s="28">
        <f>$L$17</f>
        <v>0</v>
      </c>
      <c r="M454" s="29">
        <f>J454*(1-L454/100)</f>
        <v>1950</v>
      </c>
      <c r="N454" s="32">
        <v>4690464031359</v>
      </c>
      <c r="O454" s="30"/>
      <c r="P454" s="30">
        <f>O454*J454</f>
        <v>0</v>
      </c>
      <c r="Q454" s="30">
        <f>P454-R454</f>
        <v>0</v>
      </c>
      <c r="R454" s="31">
        <f>M454*O454</f>
        <v>0</v>
      </c>
    </row>
    <row r="455" spans="1:18" ht="11.25" customHeight="1" outlineLevel="4">
      <c r="A455"/>
      <c r="B455" s="26" t="s">
        <v>1053</v>
      </c>
      <c r="C455" s="27" t="s">
        <v>1054</v>
      </c>
      <c r="D455" s="35" t="s">
        <v>1055</v>
      </c>
      <c r="E455" s="35"/>
      <c r="F455" s="35"/>
      <c r="G455" s="35"/>
      <c r="H455" s="36">
        <v>3</v>
      </c>
      <c r="I455" s="36"/>
      <c r="J455" s="36">
        <v>1950</v>
      </c>
      <c r="K455" s="36"/>
      <c r="L455" s="28">
        <f>$L$17</f>
        <v>0</v>
      </c>
      <c r="M455" s="29">
        <f>J455*(1-L455/100)</f>
        <v>1950</v>
      </c>
      <c r="N455" s="32">
        <v>4690464031366</v>
      </c>
      <c r="O455" s="30"/>
      <c r="P455" s="30">
        <f>O455*J455</f>
        <v>0</v>
      </c>
      <c r="Q455" s="30">
        <f>P455-R455</f>
        <v>0</v>
      </c>
      <c r="R455" s="31">
        <f>M455*O455</f>
        <v>0</v>
      </c>
    </row>
    <row r="456" spans="1:18" ht="11.25" customHeight="1" outlineLevel="3">
      <c r="A456"/>
      <c r="B456" s="16"/>
      <c r="C456" s="25"/>
      <c r="D456" s="37" t="s">
        <v>1056</v>
      </c>
      <c r="E456" s="37"/>
      <c r="F456" s="37"/>
      <c r="G456" s="37"/>
      <c r="H456" s="19"/>
      <c r="I456" s="18"/>
      <c r="J456" s="19"/>
      <c r="K456" s="18"/>
      <c r="L456" s="20"/>
      <c r="M456" s="17"/>
      <c r="N456" s="20"/>
      <c r="O456" s="21"/>
      <c r="P456" s="21"/>
      <c r="Q456" s="21"/>
      <c r="R456" s="22"/>
    </row>
    <row r="457" spans="1:18" ht="11.25" customHeight="1" outlineLevel="4">
      <c r="A457"/>
      <c r="B457" s="26" t="s">
        <v>1057</v>
      </c>
      <c r="C457" s="27" t="s">
        <v>1058</v>
      </c>
      <c r="D457" s="35" t="s">
        <v>1059</v>
      </c>
      <c r="E457" s="35"/>
      <c r="F457" s="35"/>
      <c r="G457" s="35"/>
      <c r="H457" s="36">
        <v>13</v>
      </c>
      <c r="I457" s="36"/>
      <c r="J457" s="36">
        <v>1950</v>
      </c>
      <c r="K457" s="36"/>
      <c r="L457" s="28">
        <f aca="true" t="shared" si="130" ref="L457:L468">$L$17</f>
        <v>0</v>
      </c>
      <c r="M457" s="29">
        <f aca="true" t="shared" si="131" ref="M457:M468">J457*(1-L457/100)</f>
        <v>1950</v>
      </c>
      <c r="N457" s="32">
        <v>4690464028946</v>
      </c>
      <c r="O457" s="30"/>
      <c r="P457" s="30">
        <f aca="true" t="shared" si="132" ref="P457:P468">O457*J457</f>
        <v>0</v>
      </c>
      <c r="Q457" s="30">
        <f aca="true" t="shared" si="133" ref="Q457:Q468">P457-R457</f>
        <v>0</v>
      </c>
      <c r="R457" s="31">
        <f aca="true" t="shared" si="134" ref="R457:R468">M457*O457</f>
        <v>0</v>
      </c>
    </row>
    <row r="458" spans="1:18" ht="11.25" customHeight="1" outlineLevel="4">
      <c r="A458"/>
      <c r="B458" s="26" t="s">
        <v>1060</v>
      </c>
      <c r="C458" s="27" t="s">
        <v>1061</v>
      </c>
      <c r="D458" s="35" t="s">
        <v>1062</v>
      </c>
      <c r="E458" s="35"/>
      <c r="F458" s="35"/>
      <c r="G458" s="35"/>
      <c r="H458" s="36">
        <v>13</v>
      </c>
      <c r="I458" s="36"/>
      <c r="J458" s="36">
        <v>1950</v>
      </c>
      <c r="K458" s="36"/>
      <c r="L458" s="28">
        <f t="shared" si="130"/>
        <v>0</v>
      </c>
      <c r="M458" s="29">
        <f t="shared" si="131"/>
        <v>1950</v>
      </c>
      <c r="N458" s="32">
        <v>4690464028953</v>
      </c>
      <c r="O458" s="30"/>
      <c r="P458" s="30">
        <f t="shared" si="132"/>
        <v>0</v>
      </c>
      <c r="Q458" s="30">
        <f t="shared" si="133"/>
        <v>0</v>
      </c>
      <c r="R458" s="31">
        <f t="shared" si="134"/>
        <v>0</v>
      </c>
    </row>
    <row r="459" spans="1:18" ht="11.25" customHeight="1" outlineLevel="4">
      <c r="A459"/>
      <c r="B459" s="26" t="s">
        <v>1063</v>
      </c>
      <c r="C459" s="27" t="s">
        <v>1064</v>
      </c>
      <c r="D459" s="35" t="s">
        <v>1065</v>
      </c>
      <c r="E459" s="35"/>
      <c r="F459" s="35"/>
      <c r="G459" s="35"/>
      <c r="H459" s="36">
        <v>14</v>
      </c>
      <c r="I459" s="36"/>
      <c r="J459" s="36">
        <v>1950</v>
      </c>
      <c r="K459" s="36"/>
      <c r="L459" s="28">
        <f t="shared" si="130"/>
        <v>0</v>
      </c>
      <c r="M459" s="29">
        <f t="shared" si="131"/>
        <v>1950</v>
      </c>
      <c r="N459" s="32">
        <v>4690464028960</v>
      </c>
      <c r="O459" s="30"/>
      <c r="P459" s="30">
        <f t="shared" si="132"/>
        <v>0</v>
      </c>
      <c r="Q459" s="30">
        <f t="shared" si="133"/>
        <v>0</v>
      </c>
      <c r="R459" s="31">
        <f t="shared" si="134"/>
        <v>0</v>
      </c>
    </row>
    <row r="460" spans="1:18" ht="11.25" customHeight="1" outlineLevel="4">
      <c r="A460"/>
      <c r="B460" s="26" t="s">
        <v>1066</v>
      </c>
      <c r="C460" s="27" t="s">
        <v>1067</v>
      </c>
      <c r="D460" s="35" t="s">
        <v>1068</v>
      </c>
      <c r="E460" s="35"/>
      <c r="F460" s="35"/>
      <c r="G460" s="35"/>
      <c r="H460" s="36">
        <v>13</v>
      </c>
      <c r="I460" s="36"/>
      <c r="J460" s="36">
        <v>1950</v>
      </c>
      <c r="K460" s="36"/>
      <c r="L460" s="28">
        <f t="shared" si="130"/>
        <v>0</v>
      </c>
      <c r="M460" s="29">
        <f t="shared" si="131"/>
        <v>1950</v>
      </c>
      <c r="N460" s="32">
        <v>4690464028977</v>
      </c>
      <c r="O460" s="30"/>
      <c r="P460" s="30">
        <f t="shared" si="132"/>
        <v>0</v>
      </c>
      <c r="Q460" s="30">
        <f t="shared" si="133"/>
        <v>0</v>
      </c>
      <c r="R460" s="31">
        <f t="shared" si="134"/>
        <v>0</v>
      </c>
    </row>
    <row r="461" spans="1:18" ht="11.25" customHeight="1" outlineLevel="4">
      <c r="A461"/>
      <c r="B461" s="26" t="s">
        <v>1069</v>
      </c>
      <c r="C461" s="27" t="s">
        <v>1058</v>
      </c>
      <c r="D461" s="35" t="s">
        <v>1070</v>
      </c>
      <c r="E461" s="35"/>
      <c r="F461" s="35"/>
      <c r="G461" s="35"/>
      <c r="H461" s="36">
        <v>1</v>
      </c>
      <c r="I461" s="36"/>
      <c r="J461" s="36">
        <v>1950</v>
      </c>
      <c r="K461" s="36"/>
      <c r="L461" s="28">
        <f t="shared" si="130"/>
        <v>0</v>
      </c>
      <c r="M461" s="29">
        <f t="shared" si="131"/>
        <v>1950</v>
      </c>
      <c r="N461" s="32">
        <v>4690464029073</v>
      </c>
      <c r="O461" s="30"/>
      <c r="P461" s="30">
        <f t="shared" si="132"/>
        <v>0</v>
      </c>
      <c r="Q461" s="30">
        <f t="shared" si="133"/>
        <v>0</v>
      </c>
      <c r="R461" s="31">
        <f t="shared" si="134"/>
        <v>0</v>
      </c>
    </row>
    <row r="462" spans="1:18" ht="11.25" customHeight="1" outlineLevel="4">
      <c r="A462"/>
      <c r="B462" s="26" t="s">
        <v>1071</v>
      </c>
      <c r="C462" s="27" t="s">
        <v>1061</v>
      </c>
      <c r="D462" s="35" t="s">
        <v>1072</v>
      </c>
      <c r="E462" s="35"/>
      <c r="F462" s="35"/>
      <c r="G462" s="35"/>
      <c r="H462" s="36">
        <v>1</v>
      </c>
      <c r="I462" s="36"/>
      <c r="J462" s="36">
        <v>1950</v>
      </c>
      <c r="K462" s="36"/>
      <c r="L462" s="28">
        <f t="shared" si="130"/>
        <v>0</v>
      </c>
      <c r="M462" s="29">
        <f t="shared" si="131"/>
        <v>1950</v>
      </c>
      <c r="N462" s="32">
        <v>4690464029080</v>
      </c>
      <c r="O462" s="30"/>
      <c r="P462" s="30">
        <f t="shared" si="132"/>
        <v>0</v>
      </c>
      <c r="Q462" s="30">
        <f t="shared" si="133"/>
        <v>0</v>
      </c>
      <c r="R462" s="31">
        <f t="shared" si="134"/>
        <v>0</v>
      </c>
    </row>
    <row r="463" spans="1:18" ht="11.25" customHeight="1" outlineLevel="4">
      <c r="A463"/>
      <c r="B463" s="26" t="s">
        <v>1073</v>
      </c>
      <c r="C463" s="27" t="s">
        <v>1064</v>
      </c>
      <c r="D463" s="35" t="s">
        <v>1074</v>
      </c>
      <c r="E463" s="35"/>
      <c r="F463" s="35"/>
      <c r="G463" s="35"/>
      <c r="H463" s="36">
        <v>1</v>
      </c>
      <c r="I463" s="36"/>
      <c r="J463" s="36">
        <v>1950</v>
      </c>
      <c r="K463" s="36"/>
      <c r="L463" s="28">
        <f t="shared" si="130"/>
        <v>0</v>
      </c>
      <c r="M463" s="29">
        <f t="shared" si="131"/>
        <v>1950</v>
      </c>
      <c r="N463" s="32">
        <v>4690464029097</v>
      </c>
      <c r="O463" s="30"/>
      <c r="P463" s="30">
        <f t="shared" si="132"/>
        <v>0</v>
      </c>
      <c r="Q463" s="30">
        <f t="shared" si="133"/>
        <v>0</v>
      </c>
      <c r="R463" s="31">
        <f t="shared" si="134"/>
        <v>0</v>
      </c>
    </row>
    <row r="464" spans="1:18" ht="11.25" customHeight="1" outlineLevel="4">
      <c r="A464"/>
      <c r="B464" s="26" t="s">
        <v>1075</v>
      </c>
      <c r="C464" s="27" t="s">
        <v>1067</v>
      </c>
      <c r="D464" s="35" t="s">
        <v>1076</v>
      </c>
      <c r="E464" s="35"/>
      <c r="F464" s="35"/>
      <c r="G464" s="35"/>
      <c r="H464" s="36">
        <v>1</v>
      </c>
      <c r="I464" s="36"/>
      <c r="J464" s="36">
        <v>1950</v>
      </c>
      <c r="K464" s="36"/>
      <c r="L464" s="28">
        <f t="shared" si="130"/>
        <v>0</v>
      </c>
      <c r="M464" s="29">
        <f t="shared" si="131"/>
        <v>1950</v>
      </c>
      <c r="N464" s="32">
        <v>4690464029066</v>
      </c>
      <c r="O464" s="30"/>
      <c r="P464" s="30">
        <f t="shared" si="132"/>
        <v>0</v>
      </c>
      <c r="Q464" s="30">
        <f t="shared" si="133"/>
        <v>0</v>
      </c>
      <c r="R464" s="31">
        <f t="shared" si="134"/>
        <v>0</v>
      </c>
    </row>
    <row r="465" spans="1:18" ht="11.25" customHeight="1" outlineLevel="4">
      <c r="A465"/>
      <c r="B465" s="26" t="s">
        <v>1077</v>
      </c>
      <c r="C465" s="27" t="s">
        <v>1058</v>
      </c>
      <c r="D465" s="35" t="s">
        <v>1078</v>
      </c>
      <c r="E465" s="35"/>
      <c r="F465" s="35"/>
      <c r="G465" s="35"/>
      <c r="H465" s="36">
        <v>10</v>
      </c>
      <c r="I465" s="36"/>
      <c r="J465" s="36">
        <v>1950</v>
      </c>
      <c r="K465" s="36"/>
      <c r="L465" s="28">
        <f t="shared" si="130"/>
        <v>0</v>
      </c>
      <c r="M465" s="29">
        <f t="shared" si="131"/>
        <v>1950</v>
      </c>
      <c r="N465" s="32">
        <v>4690464028984</v>
      </c>
      <c r="O465" s="30"/>
      <c r="P465" s="30">
        <f t="shared" si="132"/>
        <v>0</v>
      </c>
      <c r="Q465" s="30">
        <f t="shared" si="133"/>
        <v>0</v>
      </c>
      <c r="R465" s="31">
        <f t="shared" si="134"/>
        <v>0</v>
      </c>
    </row>
    <row r="466" spans="1:18" ht="11.25" customHeight="1" outlineLevel="4">
      <c r="A466"/>
      <c r="B466" s="26" t="s">
        <v>1079</v>
      </c>
      <c r="C466" s="27" t="s">
        <v>1061</v>
      </c>
      <c r="D466" s="35" t="s">
        <v>1080</v>
      </c>
      <c r="E466" s="35"/>
      <c r="F466" s="35"/>
      <c r="G466" s="35"/>
      <c r="H466" s="36">
        <v>8</v>
      </c>
      <c r="I466" s="36"/>
      <c r="J466" s="36">
        <v>1950</v>
      </c>
      <c r="K466" s="36"/>
      <c r="L466" s="28">
        <f t="shared" si="130"/>
        <v>0</v>
      </c>
      <c r="M466" s="29">
        <f t="shared" si="131"/>
        <v>1950</v>
      </c>
      <c r="N466" s="32">
        <v>4690464028991</v>
      </c>
      <c r="O466" s="30"/>
      <c r="P466" s="30">
        <f t="shared" si="132"/>
        <v>0</v>
      </c>
      <c r="Q466" s="30">
        <f t="shared" si="133"/>
        <v>0</v>
      </c>
      <c r="R466" s="31">
        <f t="shared" si="134"/>
        <v>0</v>
      </c>
    </row>
    <row r="467" spans="1:18" ht="11.25" customHeight="1" outlineLevel="4">
      <c r="A467"/>
      <c r="B467" s="26" t="s">
        <v>1081</v>
      </c>
      <c r="C467" s="27" t="s">
        <v>1064</v>
      </c>
      <c r="D467" s="35" t="s">
        <v>1082</v>
      </c>
      <c r="E467" s="35"/>
      <c r="F467" s="35"/>
      <c r="G467" s="35"/>
      <c r="H467" s="36">
        <v>9</v>
      </c>
      <c r="I467" s="36"/>
      <c r="J467" s="36">
        <v>1950</v>
      </c>
      <c r="K467" s="36"/>
      <c r="L467" s="28">
        <f t="shared" si="130"/>
        <v>0</v>
      </c>
      <c r="M467" s="29">
        <f t="shared" si="131"/>
        <v>1950</v>
      </c>
      <c r="N467" s="32">
        <v>4690464029004</v>
      </c>
      <c r="O467" s="30"/>
      <c r="P467" s="30">
        <f t="shared" si="132"/>
        <v>0</v>
      </c>
      <c r="Q467" s="30">
        <f t="shared" si="133"/>
        <v>0</v>
      </c>
      <c r="R467" s="31">
        <f t="shared" si="134"/>
        <v>0</v>
      </c>
    </row>
    <row r="468" spans="1:18" ht="11.25" customHeight="1" outlineLevel="4">
      <c r="A468"/>
      <c r="B468" s="26" t="s">
        <v>1083</v>
      </c>
      <c r="C468" s="27" t="s">
        <v>1067</v>
      </c>
      <c r="D468" s="35" t="s">
        <v>1084</v>
      </c>
      <c r="E468" s="35"/>
      <c r="F468" s="35"/>
      <c r="G468" s="35"/>
      <c r="H468" s="36">
        <v>10</v>
      </c>
      <c r="I468" s="36"/>
      <c r="J468" s="36">
        <v>1950</v>
      </c>
      <c r="K468" s="36"/>
      <c r="L468" s="28">
        <f t="shared" si="130"/>
        <v>0</v>
      </c>
      <c r="M468" s="29">
        <f t="shared" si="131"/>
        <v>1950</v>
      </c>
      <c r="N468" s="32">
        <v>4690464029011</v>
      </c>
      <c r="O468" s="30"/>
      <c r="P468" s="30">
        <f t="shared" si="132"/>
        <v>0</v>
      </c>
      <c r="Q468" s="30">
        <f t="shared" si="133"/>
        <v>0</v>
      </c>
      <c r="R468" s="31">
        <f t="shared" si="134"/>
        <v>0</v>
      </c>
    </row>
    <row r="469" spans="1:18" ht="11.25" customHeight="1" outlineLevel="3">
      <c r="A469"/>
      <c r="B469" s="16"/>
      <c r="C469" s="25"/>
      <c r="D469" s="37" t="s">
        <v>1085</v>
      </c>
      <c r="E469" s="37"/>
      <c r="F469" s="37"/>
      <c r="G469" s="37"/>
      <c r="H469" s="19"/>
      <c r="I469" s="18"/>
      <c r="J469" s="19"/>
      <c r="K469" s="18"/>
      <c r="L469" s="20"/>
      <c r="M469" s="17"/>
      <c r="N469" s="20"/>
      <c r="O469" s="21"/>
      <c r="P469" s="21"/>
      <c r="Q469" s="21"/>
      <c r="R469" s="22"/>
    </row>
    <row r="470" spans="1:18" ht="11.25" customHeight="1" outlineLevel="4">
      <c r="A470"/>
      <c r="B470" s="26" t="s">
        <v>1086</v>
      </c>
      <c r="C470" s="27" t="s">
        <v>1087</v>
      </c>
      <c r="D470" s="35" t="s">
        <v>1088</v>
      </c>
      <c r="E470" s="35"/>
      <c r="F470" s="35"/>
      <c r="G470" s="35"/>
      <c r="H470" s="36">
        <v>13</v>
      </c>
      <c r="I470" s="36"/>
      <c r="J470" s="36">
        <v>1800</v>
      </c>
      <c r="K470" s="36"/>
      <c r="L470" s="28">
        <f>$L$17</f>
        <v>0</v>
      </c>
      <c r="M470" s="29">
        <f>J470*(1-L470/100)</f>
        <v>1800</v>
      </c>
      <c r="N470" s="32">
        <v>4690464031670</v>
      </c>
      <c r="O470" s="30"/>
      <c r="P470" s="30">
        <f>O470*J470</f>
        <v>0</v>
      </c>
      <c r="Q470" s="30">
        <f>P470-R470</f>
        <v>0</v>
      </c>
      <c r="R470" s="31">
        <f>M470*O470</f>
        <v>0</v>
      </c>
    </row>
    <row r="471" spans="1:18" ht="11.25" customHeight="1" outlineLevel="4">
      <c r="A471"/>
      <c r="B471" s="26" t="s">
        <v>1089</v>
      </c>
      <c r="C471" s="27" t="s">
        <v>1090</v>
      </c>
      <c r="D471" s="35" t="s">
        <v>1091</v>
      </c>
      <c r="E471" s="35"/>
      <c r="F471" s="35"/>
      <c r="G471" s="35"/>
      <c r="H471" s="36">
        <v>13</v>
      </c>
      <c r="I471" s="36"/>
      <c r="J471" s="36">
        <v>1800</v>
      </c>
      <c r="K471" s="36"/>
      <c r="L471" s="28">
        <f>$L$17</f>
        <v>0</v>
      </c>
      <c r="M471" s="29">
        <f>J471*(1-L471/100)</f>
        <v>1800</v>
      </c>
      <c r="N471" s="32">
        <v>4690464031687</v>
      </c>
      <c r="O471" s="30"/>
      <c r="P471" s="30">
        <f>O471*J471</f>
        <v>0</v>
      </c>
      <c r="Q471" s="30">
        <f>P471-R471</f>
        <v>0</v>
      </c>
      <c r="R471" s="31">
        <f>M471*O471</f>
        <v>0</v>
      </c>
    </row>
    <row r="472" spans="1:18" ht="11.25" customHeight="1" outlineLevel="4">
      <c r="A472"/>
      <c r="B472" s="26" t="s">
        <v>1092</v>
      </c>
      <c r="C472" s="27" t="s">
        <v>1093</v>
      </c>
      <c r="D472" s="35" t="s">
        <v>1094</v>
      </c>
      <c r="E472" s="35"/>
      <c r="F472" s="35"/>
      <c r="G472" s="35"/>
      <c r="H472" s="36">
        <v>13</v>
      </c>
      <c r="I472" s="36"/>
      <c r="J472" s="36">
        <v>1800</v>
      </c>
      <c r="K472" s="36"/>
      <c r="L472" s="28">
        <f>$L$17</f>
        <v>0</v>
      </c>
      <c r="M472" s="29">
        <f>J472*(1-L472/100)</f>
        <v>1800</v>
      </c>
      <c r="N472" s="32">
        <v>4690464031694</v>
      </c>
      <c r="O472" s="30"/>
      <c r="P472" s="30">
        <f>O472*J472</f>
        <v>0</v>
      </c>
      <c r="Q472" s="30">
        <f>P472-R472</f>
        <v>0</v>
      </c>
      <c r="R472" s="31">
        <f>M472*O472</f>
        <v>0</v>
      </c>
    </row>
    <row r="473" spans="1:18" ht="11.25" customHeight="1" outlineLevel="4">
      <c r="A473"/>
      <c r="B473" s="26" t="s">
        <v>1095</v>
      </c>
      <c r="C473" s="27" t="s">
        <v>1096</v>
      </c>
      <c r="D473" s="35" t="s">
        <v>1097</v>
      </c>
      <c r="E473" s="35"/>
      <c r="F473" s="35"/>
      <c r="G473" s="35"/>
      <c r="H473" s="36">
        <v>13</v>
      </c>
      <c r="I473" s="36"/>
      <c r="J473" s="36">
        <v>1800</v>
      </c>
      <c r="K473" s="36"/>
      <c r="L473" s="28">
        <f>$L$17</f>
        <v>0</v>
      </c>
      <c r="M473" s="29">
        <f>J473*(1-L473/100)</f>
        <v>1800</v>
      </c>
      <c r="N473" s="32">
        <v>4690464031700</v>
      </c>
      <c r="O473" s="30"/>
      <c r="P473" s="30">
        <f>O473*J473</f>
        <v>0</v>
      </c>
      <c r="Q473" s="30">
        <f>P473-R473</f>
        <v>0</v>
      </c>
      <c r="R473" s="31">
        <f>M473*O473</f>
        <v>0</v>
      </c>
    </row>
    <row r="474" spans="1:18" ht="11.25" customHeight="1" outlineLevel="3">
      <c r="A474"/>
      <c r="B474" s="16"/>
      <c r="C474" s="25"/>
      <c r="D474" s="37" t="s">
        <v>1098</v>
      </c>
      <c r="E474" s="37"/>
      <c r="F474" s="37"/>
      <c r="G474" s="37"/>
      <c r="H474" s="19"/>
      <c r="I474" s="18"/>
      <c r="J474" s="19"/>
      <c r="K474" s="18"/>
      <c r="L474" s="20"/>
      <c r="M474" s="17"/>
      <c r="N474" s="20"/>
      <c r="O474" s="21"/>
      <c r="P474" s="21"/>
      <c r="Q474" s="21"/>
      <c r="R474" s="22"/>
    </row>
    <row r="475" spans="1:18" ht="11.25" customHeight="1" outlineLevel="4">
      <c r="A475"/>
      <c r="B475" s="26" t="s">
        <v>1099</v>
      </c>
      <c r="C475" s="27" t="s">
        <v>1100</v>
      </c>
      <c r="D475" s="35" t="s">
        <v>1101</v>
      </c>
      <c r="E475" s="35"/>
      <c r="F475" s="35"/>
      <c r="G475" s="35"/>
      <c r="H475" s="36">
        <v>1</v>
      </c>
      <c r="I475" s="36"/>
      <c r="J475" s="36">
        <v>1450</v>
      </c>
      <c r="K475" s="36"/>
      <c r="L475" s="28">
        <f>$L$17</f>
        <v>0</v>
      </c>
      <c r="M475" s="29">
        <f>J475*(1-L475/100)</f>
        <v>1450</v>
      </c>
      <c r="N475" s="32">
        <v>4630005148009</v>
      </c>
      <c r="O475" s="30"/>
      <c r="P475" s="30">
        <f>O475*J475</f>
        <v>0</v>
      </c>
      <c r="Q475" s="30">
        <f>P475-R475</f>
        <v>0</v>
      </c>
      <c r="R475" s="31">
        <f>M475*O475</f>
        <v>0</v>
      </c>
    </row>
    <row r="476" spans="1:18" ht="11.25" customHeight="1" outlineLevel="3">
      <c r="A476"/>
      <c r="B476" s="16"/>
      <c r="C476" s="25"/>
      <c r="D476" s="37" t="s">
        <v>1102</v>
      </c>
      <c r="E476" s="37"/>
      <c r="F476" s="37"/>
      <c r="G476" s="37"/>
      <c r="H476" s="19"/>
      <c r="I476" s="18"/>
      <c r="J476" s="19"/>
      <c r="K476" s="18"/>
      <c r="L476" s="20"/>
      <c r="M476" s="17"/>
      <c r="N476" s="20"/>
      <c r="O476" s="21"/>
      <c r="P476" s="21"/>
      <c r="Q476" s="21"/>
      <c r="R476" s="22"/>
    </row>
    <row r="477" spans="1:18" ht="11.25" customHeight="1" outlineLevel="4">
      <c r="A477"/>
      <c r="B477" s="26" t="s">
        <v>1103</v>
      </c>
      <c r="C477" s="27" t="s">
        <v>1104</v>
      </c>
      <c r="D477" s="35" t="s">
        <v>1105</v>
      </c>
      <c r="E477" s="35"/>
      <c r="F477" s="35"/>
      <c r="G477" s="35"/>
      <c r="H477" s="36">
        <v>1</v>
      </c>
      <c r="I477" s="36"/>
      <c r="J477" s="36">
        <v>1800</v>
      </c>
      <c r="K477" s="36"/>
      <c r="L477" s="28">
        <f>$L$17</f>
        <v>0</v>
      </c>
      <c r="M477" s="29">
        <f>J477*(1-L477/100)</f>
        <v>1800</v>
      </c>
      <c r="N477" s="32">
        <v>4630005148665</v>
      </c>
      <c r="O477" s="30"/>
      <c r="P477" s="30">
        <f>O477*J477</f>
        <v>0</v>
      </c>
      <c r="Q477" s="30">
        <f>P477-R477</f>
        <v>0</v>
      </c>
      <c r="R477" s="31">
        <f>M477*O477</f>
        <v>0</v>
      </c>
    </row>
    <row r="478" spans="1:18" ht="11.25" customHeight="1" outlineLevel="4">
      <c r="A478"/>
      <c r="B478" s="26" t="s">
        <v>1106</v>
      </c>
      <c r="C478" s="27" t="s">
        <v>1107</v>
      </c>
      <c r="D478" s="35" t="s">
        <v>1108</v>
      </c>
      <c r="E478" s="35"/>
      <c r="F478" s="35"/>
      <c r="G478" s="35"/>
      <c r="H478" s="36">
        <v>2</v>
      </c>
      <c r="I478" s="36"/>
      <c r="J478" s="36">
        <v>1800</v>
      </c>
      <c r="K478" s="36"/>
      <c r="L478" s="28">
        <f>$L$17</f>
        <v>0</v>
      </c>
      <c r="M478" s="29">
        <f>J478*(1-L478/100)</f>
        <v>1800</v>
      </c>
      <c r="N478" s="32">
        <v>4630005148672</v>
      </c>
      <c r="O478" s="30"/>
      <c r="P478" s="30">
        <f>O478*J478</f>
        <v>0</v>
      </c>
      <c r="Q478" s="30">
        <f>P478-R478</f>
        <v>0</v>
      </c>
      <c r="R478" s="31">
        <f>M478*O478</f>
        <v>0</v>
      </c>
    </row>
    <row r="479" spans="1:18" ht="11.25" customHeight="1" outlineLevel="3">
      <c r="A479"/>
      <c r="B479" s="16"/>
      <c r="C479" s="25"/>
      <c r="D479" s="37" t="s">
        <v>1109</v>
      </c>
      <c r="E479" s="37"/>
      <c r="F479" s="37"/>
      <c r="G479" s="37"/>
      <c r="H479" s="19"/>
      <c r="I479" s="18"/>
      <c r="J479" s="19"/>
      <c r="K479" s="18"/>
      <c r="L479" s="20"/>
      <c r="M479" s="17"/>
      <c r="N479" s="20"/>
      <c r="O479" s="21"/>
      <c r="P479" s="21"/>
      <c r="Q479" s="21"/>
      <c r="R479" s="22"/>
    </row>
    <row r="480" spans="1:18" ht="11.25" customHeight="1" outlineLevel="4">
      <c r="A480"/>
      <c r="B480" s="26" t="s">
        <v>1110</v>
      </c>
      <c r="C480" s="27" t="s">
        <v>1111</v>
      </c>
      <c r="D480" s="35" t="s">
        <v>1112</v>
      </c>
      <c r="E480" s="35"/>
      <c r="F480" s="35"/>
      <c r="G480" s="35"/>
      <c r="H480" s="36">
        <v>1</v>
      </c>
      <c r="I480" s="36"/>
      <c r="J480" s="36">
        <v>1550</v>
      </c>
      <c r="K480" s="36"/>
      <c r="L480" s="28">
        <f>$L$17</f>
        <v>0</v>
      </c>
      <c r="M480" s="29">
        <f>J480*(1-L480/100)</f>
        <v>1550</v>
      </c>
      <c r="N480" s="32">
        <v>4630005148627</v>
      </c>
      <c r="O480" s="30"/>
      <c r="P480" s="30">
        <f>O480*J480</f>
        <v>0</v>
      </c>
      <c r="Q480" s="30">
        <f>P480-R480</f>
        <v>0</v>
      </c>
      <c r="R480" s="31">
        <f>M480*O480</f>
        <v>0</v>
      </c>
    </row>
    <row r="481" spans="1:18" ht="11.25" customHeight="1" outlineLevel="4">
      <c r="A481"/>
      <c r="B481" s="26" t="s">
        <v>1113</v>
      </c>
      <c r="C481" s="27" t="s">
        <v>1114</v>
      </c>
      <c r="D481" s="35" t="s">
        <v>1115</v>
      </c>
      <c r="E481" s="35"/>
      <c r="F481" s="35"/>
      <c r="G481" s="35"/>
      <c r="H481" s="36">
        <v>1</v>
      </c>
      <c r="I481" s="36"/>
      <c r="J481" s="36">
        <v>1550</v>
      </c>
      <c r="K481" s="36"/>
      <c r="L481" s="28">
        <f>$L$17</f>
        <v>0</v>
      </c>
      <c r="M481" s="29">
        <f>J481*(1-L481/100)</f>
        <v>1550</v>
      </c>
      <c r="N481" s="32">
        <v>4630005148634</v>
      </c>
      <c r="O481" s="30"/>
      <c r="P481" s="30">
        <f>O481*J481</f>
        <v>0</v>
      </c>
      <c r="Q481" s="30">
        <f>P481-R481</f>
        <v>0</v>
      </c>
      <c r="R481" s="31">
        <f>M481*O481</f>
        <v>0</v>
      </c>
    </row>
    <row r="482" spans="1:18" ht="11.25" customHeight="1" outlineLevel="3">
      <c r="A482"/>
      <c r="B482" s="16"/>
      <c r="C482" s="25"/>
      <c r="D482" s="37" t="s">
        <v>1116</v>
      </c>
      <c r="E482" s="37"/>
      <c r="F482" s="37"/>
      <c r="G482" s="37"/>
      <c r="H482" s="19"/>
      <c r="I482" s="18"/>
      <c r="J482" s="19"/>
      <c r="K482" s="18"/>
      <c r="L482" s="20"/>
      <c r="M482" s="17"/>
      <c r="N482" s="20"/>
      <c r="O482" s="21"/>
      <c r="P482" s="21"/>
      <c r="Q482" s="21"/>
      <c r="R482" s="22"/>
    </row>
    <row r="483" spans="1:18" ht="11.25" customHeight="1" outlineLevel="4">
      <c r="A483"/>
      <c r="B483" s="26" t="s">
        <v>1117</v>
      </c>
      <c r="C483" s="27" t="s">
        <v>1118</v>
      </c>
      <c r="D483" s="35" t="s">
        <v>1119</v>
      </c>
      <c r="E483" s="35"/>
      <c r="F483" s="35"/>
      <c r="G483" s="35"/>
      <c r="H483" s="36">
        <v>4</v>
      </c>
      <c r="I483" s="36"/>
      <c r="J483" s="36">
        <v>2150</v>
      </c>
      <c r="K483" s="36"/>
      <c r="L483" s="28">
        <f>$L$17</f>
        <v>0</v>
      </c>
      <c r="M483" s="29">
        <f>J483*(1-L483/100)</f>
        <v>2150</v>
      </c>
      <c r="N483" s="32">
        <v>4630005148085</v>
      </c>
      <c r="O483" s="30"/>
      <c r="P483" s="30">
        <f>O483*J483</f>
        <v>0</v>
      </c>
      <c r="Q483" s="30">
        <f>P483-R483</f>
        <v>0</v>
      </c>
      <c r="R483" s="31">
        <f>M483*O483</f>
        <v>0</v>
      </c>
    </row>
    <row r="484" spans="1:18" ht="11.25" customHeight="1" outlineLevel="4">
      <c r="A484"/>
      <c r="B484" s="26" t="s">
        <v>1120</v>
      </c>
      <c r="C484" s="27" t="s">
        <v>1121</v>
      </c>
      <c r="D484" s="35" t="s">
        <v>1122</v>
      </c>
      <c r="E484" s="35"/>
      <c r="F484" s="35"/>
      <c r="G484" s="35"/>
      <c r="H484" s="36">
        <v>4</v>
      </c>
      <c r="I484" s="36"/>
      <c r="J484" s="36">
        <v>2150</v>
      </c>
      <c r="K484" s="36"/>
      <c r="L484" s="28">
        <f>$L$17</f>
        <v>0</v>
      </c>
      <c r="M484" s="29">
        <f>J484*(1-L484/100)</f>
        <v>2150</v>
      </c>
      <c r="N484" s="32">
        <v>4630005148092</v>
      </c>
      <c r="O484" s="30"/>
      <c r="P484" s="30">
        <f>O484*J484</f>
        <v>0</v>
      </c>
      <c r="Q484" s="30">
        <f>P484-R484</f>
        <v>0</v>
      </c>
      <c r="R484" s="31">
        <f>M484*O484</f>
        <v>0</v>
      </c>
    </row>
    <row r="485" spans="1:18" ht="11.25" customHeight="1" outlineLevel="4">
      <c r="A485"/>
      <c r="B485" s="26" t="s">
        <v>1123</v>
      </c>
      <c r="C485" s="27" t="s">
        <v>1124</v>
      </c>
      <c r="D485" s="35" t="s">
        <v>1125</v>
      </c>
      <c r="E485" s="35"/>
      <c r="F485" s="35"/>
      <c r="G485" s="35"/>
      <c r="H485" s="36">
        <v>4</v>
      </c>
      <c r="I485" s="36"/>
      <c r="J485" s="36">
        <v>2150</v>
      </c>
      <c r="K485" s="36"/>
      <c r="L485" s="28">
        <f>$L$17</f>
        <v>0</v>
      </c>
      <c r="M485" s="29">
        <f>J485*(1-L485/100)</f>
        <v>2150</v>
      </c>
      <c r="N485" s="32">
        <v>4630005148108</v>
      </c>
      <c r="O485" s="30"/>
      <c r="P485" s="30">
        <f>O485*J485</f>
        <v>0</v>
      </c>
      <c r="Q485" s="30">
        <f>P485-R485</f>
        <v>0</v>
      </c>
      <c r="R485" s="31">
        <f>M485*O485</f>
        <v>0</v>
      </c>
    </row>
    <row r="486" spans="1:18" ht="11.25" customHeight="1" outlineLevel="4">
      <c r="A486"/>
      <c r="B486" s="26" t="s">
        <v>1126</v>
      </c>
      <c r="C486" s="27" t="s">
        <v>1127</v>
      </c>
      <c r="D486" s="35" t="s">
        <v>1128</v>
      </c>
      <c r="E486" s="35"/>
      <c r="F486" s="35"/>
      <c r="G486" s="35"/>
      <c r="H486" s="36">
        <v>4</v>
      </c>
      <c r="I486" s="36"/>
      <c r="J486" s="36">
        <v>2150</v>
      </c>
      <c r="K486" s="36"/>
      <c r="L486" s="28">
        <f>$L$17</f>
        <v>0</v>
      </c>
      <c r="M486" s="29">
        <f>J486*(1-L486/100)</f>
        <v>2150</v>
      </c>
      <c r="N486" s="32">
        <v>4630005148115</v>
      </c>
      <c r="O486" s="30"/>
      <c r="P486" s="30">
        <f>O486*J486</f>
        <v>0</v>
      </c>
      <c r="Q486" s="30">
        <f>P486-R486</f>
        <v>0</v>
      </c>
      <c r="R486" s="31">
        <f>M486*O486</f>
        <v>0</v>
      </c>
    </row>
    <row r="487" spans="1:18" ht="11.25" customHeight="1" outlineLevel="3">
      <c r="A487"/>
      <c r="B487" s="16"/>
      <c r="C487" s="25"/>
      <c r="D487" s="37" t="s">
        <v>1129</v>
      </c>
      <c r="E487" s="37"/>
      <c r="F487" s="37"/>
      <c r="G487" s="37"/>
      <c r="H487" s="19"/>
      <c r="I487" s="18"/>
      <c r="J487" s="19"/>
      <c r="K487" s="18"/>
      <c r="L487" s="20"/>
      <c r="M487" s="17"/>
      <c r="N487" s="20"/>
      <c r="O487" s="21"/>
      <c r="P487" s="21"/>
      <c r="Q487" s="21"/>
      <c r="R487" s="22"/>
    </row>
    <row r="488" spans="1:18" ht="11.25" customHeight="1" outlineLevel="4">
      <c r="A488"/>
      <c r="B488" s="26" t="s">
        <v>1130</v>
      </c>
      <c r="C488" s="27" t="s">
        <v>1131</v>
      </c>
      <c r="D488" s="35" t="s">
        <v>1132</v>
      </c>
      <c r="E488" s="35"/>
      <c r="F488" s="35"/>
      <c r="G488" s="35"/>
      <c r="H488" s="36">
        <v>1</v>
      </c>
      <c r="I488" s="36"/>
      <c r="J488" s="36">
        <v>2000</v>
      </c>
      <c r="K488" s="36"/>
      <c r="L488" s="28">
        <f>$L$17</f>
        <v>0</v>
      </c>
      <c r="M488" s="29">
        <f>J488*(1-L488/100)</f>
        <v>2000</v>
      </c>
      <c r="N488" s="32">
        <v>4630005147804</v>
      </c>
      <c r="O488" s="30"/>
      <c r="P488" s="30">
        <f>O488*J488</f>
        <v>0</v>
      </c>
      <c r="Q488" s="30">
        <f>P488-R488</f>
        <v>0</v>
      </c>
      <c r="R488" s="31">
        <f>M488*O488</f>
        <v>0</v>
      </c>
    </row>
    <row r="489" spans="1:18" ht="11.25" customHeight="1" outlineLevel="4">
      <c r="A489"/>
      <c r="B489" s="26" t="s">
        <v>1133</v>
      </c>
      <c r="C489" s="27" t="s">
        <v>1134</v>
      </c>
      <c r="D489" s="35" t="s">
        <v>1135</v>
      </c>
      <c r="E489" s="35"/>
      <c r="F489" s="35"/>
      <c r="G489" s="35"/>
      <c r="H489" s="36">
        <v>1</v>
      </c>
      <c r="I489" s="36"/>
      <c r="J489" s="36">
        <v>2000</v>
      </c>
      <c r="K489" s="36"/>
      <c r="L489" s="28">
        <f>$L$17</f>
        <v>0</v>
      </c>
      <c r="M489" s="29">
        <f>J489*(1-L489/100)</f>
        <v>2000</v>
      </c>
      <c r="N489" s="32">
        <v>4630005147774</v>
      </c>
      <c r="O489" s="30"/>
      <c r="P489" s="30">
        <f>O489*J489</f>
        <v>0</v>
      </c>
      <c r="Q489" s="30">
        <f>P489-R489</f>
        <v>0</v>
      </c>
      <c r="R489" s="31">
        <f>M489*O489</f>
        <v>0</v>
      </c>
    </row>
    <row r="490" spans="1:18" ht="11.25" customHeight="1" outlineLevel="4">
      <c r="A490"/>
      <c r="B490" s="26" t="s">
        <v>1136</v>
      </c>
      <c r="C490" s="27" t="s">
        <v>1137</v>
      </c>
      <c r="D490" s="35" t="s">
        <v>1138</v>
      </c>
      <c r="E490" s="35"/>
      <c r="F490" s="35"/>
      <c r="G490" s="35"/>
      <c r="H490" s="36">
        <v>1</v>
      </c>
      <c r="I490" s="36"/>
      <c r="J490" s="36">
        <v>2000</v>
      </c>
      <c r="K490" s="36"/>
      <c r="L490" s="28">
        <f>$L$17</f>
        <v>0</v>
      </c>
      <c r="M490" s="29">
        <f>J490*(1-L490/100)</f>
        <v>2000</v>
      </c>
      <c r="N490" s="32">
        <v>4630005147798</v>
      </c>
      <c r="O490" s="30"/>
      <c r="P490" s="30">
        <f>O490*J490</f>
        <v>0</v>
      </c>
      <c r="Q490" s="30">
        <f>P490-R490</f>
        <v>0</v>
      </c>
      <c r="R490" s="31">
        <f>M490*O490</f>
        <v>0</v>
      </c>
    </row>
    <row r="491" spans="1:18" ht="11.25" customHeight="1" outlineLevel="3">
      <c r="A491"/>
      <c r="B491" s="16"/>
      <c r="C491" s="25"/>
      <c r="D491" s="37" t="s">
        <v>1139</v>
      </c>
      <c r="E491" s="37"/>
      <c r="F491" s="37"/>
      <c r="G491" s="37"/>
      <c r="H491" s="19"/>
      <c r="I491" s="18"/>
      <c r="J491" s="19"/>
      <c r="K491" s="18"/>
      <c r="L491" s="20"/>
      <c r="M491" s="17"/>
      <c r="N491" s="20"/>
      <c r="O491" s="21"/>
      <c r="P491" s="21"/>
      <c r="Q491" s="21"/>
      <c r="R491" s="22"/>
    </row>
    <row r="492" spans="1:18" ht="11.25" customHeight="1" outlineLevel="4">
      <c r="A492"/>
      <c r="B492" s="26" t="s">
        <v>1140</v>
      </c>
      <c r="C492" s="27" t="s">
        <v>1141</v>
      </c>
      <c r="D492" s="35" t="s">
        <v>1142</v>
      </c>
      <c r="E492" s="35"/>
      <c r="F492" s="35"/>
      <c r="G492" s="35"/>
      <c r="H492" s="36">
        <v>6</v>
      </c>
      <c r="I492" s="36"/>
      <c r="J492" s="36">
        <v>1500</v>
      </c>
      <c r="K492" s="36"/>
      <c r="L492" s="28">
        <f>$L$17</f>
        <v>0</v>
      </c>
      <c r="M492" s="29">
        <f>J492*(1-L492/100)</f>
        <v>1500</v>
      </c>
      <c r="N492" s="32">
        <v>4630005148702</v>
      </c>
      <c r="O492" s="30"/>
      <c r="P492" s="30">
        <f>O492*J492</f>
        <v>0</v>
      </c>
      <c r="Q492" s="30">
        <f>P492-R492</f>
        <v>0</v>
      </c>
      <c r="R492" s="31">
        <f>M492*O492</f>
        <v>0</v>
      </c>
    </row>
    <row r="493" spans="1:18" ht="11.25" customHeight="1" outlineLevel="4">
      <c r="A493"/>
      <c r="B493" s="26" t="s">
        <v>1143</v>
      </c>
      <c r="C493" s="27" t="s">
        <v>1144</v>
      </c>
      <c r="D493" s="35" t="s">
        <v>1145</v>
      </c>
      <c r="E493" s="35"/>
      <c r="F493" s="35"/>
      <c r="G493" s="35"/>
      <c r="H493" s="36">
        <v>6</v>
      </c>
      <c r="I493" s="36"/>
      <c r="J493" s="36">
        <v>1500</v>
      </c>
      <c r="K493" s="36"/>
      <c r="L493" s="28">
        <f>$L$17</f>
        <v>0</v>
      </c>
      <c r="M493" s="29">
        <f>J493*(1-L493/100)</f>
        <v>1500</v>
      </c>
      <c r="N493" s="32">
        <v>4630005148719</v>
      </c>
      <c r="O493" s="30"/>
      <c r="P493" s="30">
        <f>O493*J493</f>
        <v>0</v>
      </c>
      <c r="Q493" s="30">
        <f>P493-R493</f>
        <v>0</v>
      </c>
      <c r="R493" s="31">
        <f>M493*O493</f>
        <v>0</v>
      </c>
    </row>
    <row r="494" spans="1:18" ht="11.25" customHeight="1" outlineLevel="4">
      <c r="A494"/>
      <c r="B494" s="26" t="s">
        <v>1146</v>
      </c>
      <c r="C494" s="27" t="s">
        <v>1147</v>
      </c>
      <c r="D494" s="35" t="s">
        <v>1148</v>
      </c>
      <c r="E494" s="35"/>
      <c r="F494" s="35"/>
      <c r="G494" s="35"/>
      <c r="H494" s="36">
        <v>6</v>
      </c>
      <c r="I494" s="36"/>
      <c r="J494" s="36">
        <v>1500</v>
      </c>
      <c r="K494" s="36"/>
      <c r="L494" s="28">
        <f>$L$17</f>
        <v>0</v>
      </c>
      <c r="M494" s="29">
        <f>J494*(1-L494/100)</f>
        <v>1500</v>
      </c>
      <c r="N494" s="32">
        <v>4630005148726</v>
      </c>
      <c r="O494" s="30"/>
      <c r="P494" s="30">
        <f>O494*J494</f>
        <v>0</v>
      </c>
      <c r="Q494" s="30">
        <f>P494-R494</f>
        <v>0</v>
      </c>
      <c r="R494" s="31">
        <f>M494*O494</f>
        <v>0</v>
      </c>
    </row>
    <row r="495" spans="1:18" ht="11.25" customHeight="1" outlineLevel="4">
      <c r="A495"/>
      <c r="B495" s="26" t="s">
        <v>1149</v>
      </c>
      <c r="C495" s="27" t="s">
        <v>1150</v>
      </c>
      <c r="D495" s="35" t="s">
        <v>1151</v>
      </c>
      <c r="E495" s="35"/>
      <c r="F495" s="35"/>
      <c r="G495" s="35"/>
      <c r="H495" s="36">
        <v>6</v>
      </c>
      <c r="I495" s="36"/>
      <c r="J495" s="36">
        <v>1500</v>
      </c>
      <c r="K495" s="36"/>
      <c r="L495" s="28">
        <f>$L$17</f>
        <v>0</v>
      </c>
      <c r="M495" s="29">
        <f>J495*(1-L495/100)</f>
        <v>1500</v>
      </c>
      <c r="N495" s="32">
        <v>4630005148733</v>
      </c>
      <c r="O495" s="30"/>
      <c r="P495" s="30">
        <f>O495*J495</f>
        <v>0</v>
      </c>
      <c r="Q495" s="30">
        <f>P495-R495</f>
        <v>0</v>
      </c>
      <c r="R495" s="31">
        <f>M495*O495</f>
        <v>0</v>
      </c>
    </row>
    <row r="496" spans="1:18" ht="11.25" customHeight="1" outlineLevel="3">
      <c r="A496"/>
      <c r="B496" s="16"/>
      <c r="C496" s="25"/>
      <c r="D496" s="37" t="s">
        <v>1152</v>
      </c>
      <c r="E496" s="37"/>
      <c r="F496" s="37"/>
      <c r="G496" s="37"/>
      <c r="H496" s="19"/>
      <c r="I496" s="18"/>
      <c r="J496" s="19"/>
      <c r="K496" s="18"/>
      <c r="L496" s="20"/>
      <c r="M496" s="17"/>
      <c r="N496" s="20"/>
      <c r="O496" s="21"/>
      <c r="P496" s="21"/>
      <c r="Q496" s="21"/>
      <c r="R496" s="22"/>
    </row>
    <row r="497" spans="1:18" ht="11.25" customHeight="1" outlineLevel="4">
      <c r="A497"/>
      <c r="B497" s="26" t="s">
        <v>1153</v>
      </c>
      <c r="C497" s="27" t="s">
        <v>1154</v>
      </c>
      <c r="D497" s="35" t="s">
        <v>1155</v>
      </c>
      <c r="E497" s="35"/>
      <c r="F497" s="35"/>
      <c r="G497" s="35"/>
      <c r="H497" s="36">
        <v>2</v>
      </c>
      <c r="I497" s="36"/>
      <c r="J497" s="36">
        <v>1700</v>
      </c>
      <c r="K497" s="36"/>
      <c r="L497" s="28">
        <f>$L$17</f>
        <v>0</v>
      </c>
      <c r="M497" s="29">
        <f>J497*(1-L497/100)</f>
        <v>1700</v>
      </c>
      <c r="N497" s="32">
        <v>4630005148245</v>
      </c>
      <c r="O497" s="30"/>
      <c r="P497" s="30">
        <f>O497*J497</f>
        <v>0</v>
      </c>
      <c r="Q497" s="30">
        <f>P497-R497</f>
        <v>0</v>
      </c>
      <c r="R497" s="31">
        <f>M497*O497</f>
        <v>0</v>
      </c>
    </row>
    <row r="498" spans="1:18" ht="11.25" customHeight="1" outlineLevel="4">
      <c r="A498"/>
      <c r="B498" s="26" t="s">
        <v>1156</v>
      </c>
      <c r="C498" s="27" t="s">
        <v>1157</v>
      </c>
      <c r="D498" s="35" t="s">
        <v>1158</v>
      </c>
      <c r="E498" s="35"/>
      <c r="F498" s="35"/>
      <c r="G498" s="35"/>
      <c r="H498" s="36">
        <v>3</v>
      </c>
      <c r="I498" s="36"/>
      <c r="J498" s="36">
        <v>1700</v>
      </c>
      <c r="K498" s="36"/>
      <c r="L498" s="28">
        <f>$L$17</f>
        <v>0</v>
      </c>
      <c r="M498" s="29">
        <f>J498*(1-L498/100)</f>
        <v>1700</v>
      </c>
      <c r="N498" s="32">
        <v>4630005148269</v>
      </c>
      <c r="O498" s="30"/>
      <c r="P498" s="30">
        <f>O498*J498</f>
        <v>0</v>
      </c>
      <c r="Q498" s="30">
        <f>P498-R498</f>
        <v>0</v>
      </c>
      <c r="R498" s="31">
        <f>M498*O498</f>
        <v>0</v>
      </c>
    </row>
    <row r="499" spans="1:18" ht="11.25" customHeight="1" outlineLevel="3">
      <c r="A499"/>
      <c r="B499" s="16"/>
      <c r="C499" s="25"/>
      <c r="D499" s="37" t="s">
        <v>1159</v>
      </c>
      <c r="E499" s="37"/>
      <c r="F499" s="37"/>
      <c r="G499" s="37"/>
      <c r="H499" s="19"/>
      <c r="I499" s="18"/>
      <c r="J499" s="19"/>
      <c r="K499" s="18"/>
      <c r="L499" s="20"/>
      <c r="M499" s="17"/>
      <c r="N499" s="20"/>
      <c r="O499" s="21"/>
      <c r="P499" s="21"/>
      <c r="Q499" s="21"/>
      <c r="R499" s="22"/>
    </row>
    <row r="500" spans="1:18" ht="11.25" customHeight="1" outlineLevel="4">
      <c r="A500"/>
      <c r="B500" s="26" t="s">
        <v>1160</v>
      </c>
      <c r="C500" s="27" t="s">
        <v>1161</v>
      </c>
      <c r="D500" s="35" t="s">
        <v>1162</v>
      </c>
      <c r="E500" s="35"/>
      <c r="F500" s="35"/>
      <c r="G500" s="35"/>
      <c r="H500" s="36">
        <v>10</v>
      </c>
      <c r="I500" s="36"/>
      <c r="J500" s="36">
        <v>1750</v>
      </c>
      <c r="K500" s="36"/>
      <c r="L500" s="28">
        <f aca="true" t="shared" si="135" ref="L500:L510">$L$17</f>
        <v>0</v>
      </c>
      <c r="M500" s="29">
        <f aca="true" t="shared" si="136" ref="M500:M510">J500*(1-L500/100)</f>
        <v>1750</v>
      </c>
      <c r="N500" s="32">
        <v>4630005148191</v>
      </c>
      <c r="O500" s="30"/>
      <c r="P500" s="30">
        <f aca="true" t="shared" si="137" ref="P500:P510">O500*J500</f>
        <v>0</v>
      </c>
      <c r="Q500" s="30">
        <f aca="true" t="shared" si="138" ref="Q500:Q510">P500-R500</f>
        <v>0</v>
      </c>
      <c r="R500" s="31">
        <f aca="true" t="shared" si="139" ref="R500:R510">M500*O500</f>
        <v>0</v>
      </c>
    </row>
    <row r="501" spans="1:18" ht="11.25" customHeight="1" outlineLevel="4">
      <c r="A501"/>
      <c r="B501" s="26" t="s">
        <v>1163</v>
      </c>
      <c r="C501" s="27" t="s">
        <v>1164</v>
      </c>
      <c r="D501" s="35" t="s">
        <v>1165</v>
      </c>
      <c r="E501" s="35"/>
      <c r="F501" s="35"/>
      <c r="G501" s="35"/>
      <c r="H501" s="36">
        <v>11</v>
      </c>
      <c r="I501" s="36"/>
      <c r="J501" s="36">
        <v>1750</v>
      </c>
      <c r="K501" s="36"/>
      <c r="L501" s="28">
        <f t="shared" si="135"/>
        <v>0</v>
      </c>
      <c r="M501" s="29">
        <f t="shared" si="136"/>
        <v>1750</v>
      </c>
      <c r="N501" s="32">
        <v>4630005148207</v>
      </c>
      <c r="O501" s="30"/>
      <c r="P501" s="30">
        <f t="shared" si="137"/>
        <v>0</v>
      </c>
      <c r="Q501" s="30">
        <f t="shared" si="138"/>
        <v>0</v>
      </c>
      <c r="R501" s="31">
        <f t="shared" si="139"/>
        <v>0</v>
      </c>
    </row>
    <row r="502" spans="1:18" ht="11.25" customHeight="1" outlineLevel="4">
      <c r="A502"/>
      <c r="B502" s="26" t="s">
        <v>1166</v>
      </c>
      <c r="C502" s="27" t="s">
        <v>1167</v>
      </c>
      <c r="D502" s="35" t="s">
        <v>1168</v>
      </c>
      <c r="E502" s="35"/>
      <c r="F502" s="35"/>
      <c r="G502" s="35"/>
      <c r="H502" s="36">
        <v>11</v>
      </c>
      <c r="I502" s="36"/>
      <c r="J502" s="36">
        <v>1750</v>
      </c>
      <c r="K502" s="36"/>
      <c r="L502" s="28">
        <f t="shared" si="135"/>
        <v>0</v>
      </c>
      <c r="M502" s="29">
        <f t="shared" si="136"/>
        <v>1750</v>
      </c>
      <c r="N502" s="32">
        <v>4630005148214</v>
      </c>
      <c r="O502" s="30"/>
      <c r="P502" s="30">
        <f t="shared" si="137"/>
        <v>0</v>
      </c>
      <c r="Q502" s="30">
        <f t="shared" si="138"/>
        <v>0</v>
      </c>
      <c r="R502" s="31">
        <f t="shared" si="139"/>
        <v>0</v>
      </c>
    </row>
    <row r="503" spans="1:18" ht="11.25" customHeight="1" outlineLevel="4">
      <c r="A503"/>
      <c r="B503" s="26" t="s">
        <v>1169</v>
      </c>
      <c r="C503" s="27" t="s">
        <v>1170</v>
      </c>
      <c r="D503" s="35" t="s">
        <v>1171</v>
      </c>
      <c r="E503" s="35"/>
      <c r="F503" s="35"/>
      <c r="G503" s="35"/>
      <c r="H503" s="36">
        <v>11</v>
      </c>
      <c r="I503" s="36"/>
      <c r="J503" s="36">
        <v>1750</v>
      </c>
      <c r="K503" s="36"/>
      <c r="L503" s="28">
        <f t="shared" si="135"/>
        <v>0</v>
      </c>
      <c r="M503" s="29">
        <f t="shared" si="136"/>
        <v>1750</v>
      </c>
      <c r="N503" s="32">
        <v>4630005148221</v>
      </c>
      <c r="O503" s="30"/>
      <c r="P503" s="30">
        <f t="shared" si="137"/>
        <v>0</v>
      </c>
      <c r="Q503" s="30">
        <f t="shared" si="138"/>
        <v>0</v>
      </c>
      <c r="R503" s="31">
        <f t="shared" si="139"/>
        <v>0</v>
      </c>
    </row>
    <row r="504" spans="1:18" ht="11.25" customHeight="1" outlineLevel="4">
      <c r="A504"/>
      <c r="B504" s="26" t="s">
        <v>1172</v>
      </c>
      <c r="C504" s="27" t="s">
        <v>1173</v>
      </c>
      <c r="D504" s="35" t="s">
        <v>1174</v>
      </c>
      <c r="E504" s="35"/>
      <c r="F504" s="35"/>
      <c r="G504" s="35"/>
      <c r="H504" s="36">
        <v>13</v>
      </c>
      <c r="I504" s="36"/>
      <c r="J504" s="36">
        <v>1750</v>
      </c>
      <c r="K504" s="36"/>
      <c r="L504" s="28">
        <f t="shared" si="135"/>
        <v>0</v>
      </c>
      <c r="M504" s="29">
        <f t="shared" si="136"/>
        <v>1750</v>
      </c>
      <c r="N504" s="32">
        <v>4630005148238</v>
      </c>
      <c r="O504" s="30"/>
      <c r="P504" s="30">
        <f t="shared" si="137"/>
        <v>0</v>
      </c>
      <c r="Q504" s="30">
        <f t="shared" si="138"/>
        <v>0</v>
      </c>
      <c r="R504" s="31">
        <f t="shared" si="139"/>
        <v>0</v>
      </c>
    </row>
    <row r="505" spans="1:18" ht="11.25" customHeight="1" outlineLevel="4">
      <c r="A505"/>
      <c r="B505" s="26" t="s">
        <v>1175</v>
      </c>
      <c r="C505" s="27" t="s">
        <v>1176</v>
      </c>
      <c r="D505" s="35" t="s">
        <v>1177</v>
      </c>
      <c r="E505" s="35"/>
      <c r="F505" s="35"/>
      <c r="G505" s="35"/>
      <c r="H505" s="36">
        <v>3</v>
      </c>
      <c r="I505" s="36"/>
      <c r="J505" s="36">
        <v>1750</v>
      </c>
      <c r="K505" s="36"/>
      <c r="L505" s="28">
        <f t="shared" si="135"/>
        <v>0</v>
      </c>
      <c r="M505" s="29">
        <f t="shared" si="136"/>
        <v>1750</v>
      </c>
      <c r="N505" s="32">
        <v>4630005148191</v>
      </c>
      <c r="O505" s="30"/>
      <c r="P505" s="30">
        <f t="shared" si="137"/>
        <v>0</v>
      </c>
      <c r="Q505" s="30">
        <f t="shared" si="138"/>
        <v>0</v>
      </c>
      <c r="R505" s="31">
        <f t="shared" si="139"/>
        <v>0</v>
      </c>
    </row>
    <row r="506" spans="1:18" ht="11.25" customHeight="1" outlineLevel="4">
      <c r="A506"/>
      <c r="B506" s="26" t="s">
        <v>1178</v>
      </c>
      <c r="C506" s="27" t="s">
        <v>1179</v>
      </c>
      <c r="D506" s="35" t="s">
        <v>1180</v>
      </c>
      <c r="E506" s="35"/>
      <c r="F506" s="35"/>
      <c r="G506" s="35"/>
      <c r="H506" s="36">
        <v>4</v>
      </c>
      <c r="I506" s="36"/>
      <c r="J506" s="36">
        <v>1750</v>
      </c>
      <c r="K506" s="36"/>
      <c r="L506" s="28">
        <f t="shared" si="135"/>
        <v>0</v>
      </c>
      <c r="M506" s="29">
        <f t="shared" si="136"/>
        <v>1750</v>
      </c>
      <c r="N506" s="32">
        <v>4630005148238</v>
      </c>
      <c r="O506" s="30"/>
      <c r="P506" s="30">
        <f t="shared" si="137"/>
        <v>0</v>
      </c>
      <c r="Q506" s="30">
        <f t="shared" si="138"/>
        <v>0</v>
      </c>
      <c r="R506" s="31">
        <f t="shared" si="139"/>
        <v>0</v>
      </c>
    </row>
    <row r="507" spans="1:18" ht="11.25" customHeight="1" outlineLevel="4">
      <c r="A507"/>
      <c r="B507" s="26" t="s">
        <v>1181</v>
      </c>
      <c r="C507" s="27"/>
      <c r="D507" s="35" t="s">
        <v>1182</v>
      </c>
      <c r="E507" s="35"/>
      <c r="F507" s="35"/>
      <c r="G507" s="35"/>
      <c r="H507" s="36">
        <v>1</v>
      </c>
      <c r="I507" s="36"/>
      <c r="J507" s="36">
        <v>1750</v>
      </c>
      <c r="K507" s="36"/>
      <c r="L507" s="28">
        <f t="shared" si="135"/>
        <v>0</v>
      </c>
      <c r="M507" s="29">
        <f t="shared" si="136"/>
        <v>1750</v>
      </c>
      <c r="N507" s="32">
        <v>4630005148191</v>
      </c>
      <c r="O507" s="30"/>
      <c r="P507" s="30">
        <f t="shared" si="137"/>
        <v>0</v>
      </c>
      <c r="Q507" s="30">
        <f t="shared" si="138"/>
        <v>0</v>
      </c>
      <c r="R507" s="31">
        <f t="shared" si="139"/>
        <v>0</v>
      </c>
    </row>
    <row r="508" spans="1:18" ht="11.25" customHeight="1" outlineLevel="4">
      <c r="A508"/>
      <c r="B508" s="26" t="s">
        <v>1183</v>
      </c>
      <c r="C508" s="27" t="s">
        <v>1184</v>
      </c>
      <c r="D508" s="35" t="s">
        <v>1185</v>
      </c>
      <c r="E508" s="35"/>
      <c r="F508" s="35"/>
      <c r="G508" s="35"/>
      <c r="H508" s="36">
        <v>1</v>
      </c>
      <c r="I508" s="36"/>
      <c r="J508" s="36">
        <v>1750</v>
      </c>
      <c r="K508" s="36"/>
      <c r="L508" s="28">
        <f t="shared" si="135"/>
        <v>0</v>
      </c>
      <c r="M508" s="29">
        <f t="shared" si="136"/>
        <v>1750</v>
      </c>
      <c r="N508" s="32">
        <v>4630005148207</v>
      </c>
      <c r="O508" s="30"/>
      <c r="P508" s="30">
        <f t="shared" si="137"/>
        <v>0</v>
      </c>
      <c r="Q508" s="30">
        <f t="shared" si="138"/>
        <v>0</v>
      </c>
      <c r="R508" s="31">
        <f t="shared" si="139"/>
        <v>0</v>
      </c>
    </row>
    <row r="509" spans="1:18" ht="11.25" customHeight="1" outlineLevel="4">
      <c r="A509"/>
      <c r="B509" s="26" t="s">
        <v>1186</v>
      </c>
      <c r="C509" s="27" t="s">
        <v>1187</v>
      </c>
      <c r="D509" s="35" t="s">
        <v>1188</v>
      </c>
      <c r="E509" s="35"/>
      <c r="F509" s="35"/>
      <c r="G509" s="35"/>
      <c r="H509" s="36">
        <v>1</v>
      </c>
      <c r="I509" s="36"/>
      <c r="J509" s="36">
        <v>1750</v>
      </c>
      <c r="K509" s="36"/>
      <c r="L509" s="28">
        <f t="shared" si="135"/>
        <v>0</v>
      </c>
      <c r="M509" s="29">
        <f t="shared" si="136"/>
        <v>1750</v>
      </c>
      <c r="N509" s="32">
        <v>4630005148221</v>
      </c>
      <c r="O509" s="30"/>
      <c r="P509" s="30">
        <f t="shared" si="137"/>
        <v>0</v>
      </c>
      <c r="Q509" s="30">
        <f t="shared" si="138"/>
        <v>0</v>
      </c>
      <c r="R509" s="31">
        <f t="shared" si="139"/>
        <v>0</v>
      </c>
    </row>
    <row r="510" spans="1:18" ht="11.25" customHeight="1" outlineLevel="4">
      <c r="A510"/>
      <c r="B510" s="26" t="s">
        <v>1189</v>
      </c>
      <c r="C510" s="27" t="s">
        <v>1190</v>
      </c>
      <c r="D510" s="35" t="s">
        <v>1191</v>
      </c>
      <c r="E510" s="35"/>
      <c r="F510" s="35"/>
      <c r="G510" s="35"/>
      <c r="H510" s="36">
        <v>1</v>
      </c>
      <c r="I510" s="36"/>
      <c r="J510" s="36">
        <v>1750</v>
      </c>
      <c r="K510" s="36"/>
      <c r="L510" s="28">
        <f t="shared" si="135"/>
        <v>0</v>
      </c>
      <c r="M510" s="29">
        <f t="shared" si="136"/>
        <v>1750</v>
      </c>
      <c r="N510" s="32">
        <v>4630005148238</v>
      </c>
      <c r="O510" s="30"/>
      <c r="P510" s="30">
        <f t="shared" si="137"/>
        <v>0</v>
      </c>
      <c r="Q510" s="30">
        <f t="shared" si="138"/>
        <v>0</v>
      </c>
      <c r="R510" s="31">
        <f t="shared" si="139"/>
        <v>0</v>
      </c>
    </row>
    <row r="511" spans="1:18" ht="11.25" customHeight="1" outlineLevel="3">
      <c r="A511"/>
      <c r="B511" s="16"/>
      <c r="C511" s="25"/>
      <c r="D511" s="37" t="s">
        <v>1192</v>
      </c>
      <c r="E511" s="37"/>
      <c r="F511" s="37"/>
      <c r="G511" s="37"/>
      <c r="H511" s="19"/>
      <c r="I511" s="18"/>
      <c r="J511" s="19"/>
      <c r="K511" s="18"/>
      <c r="L511" s="20"/>
      <c r="M511" s="17"/>
      <c r="N511" s="20"/>
      <c r="O511" s="21"/>
      <c r="P511" s="21"/>
      <c r="Q511" s="21"/>
      <c r="R511" s="22"/>
    </row>
    <row r="512" spans="1:18" ht="11.25" customHeight="1" outlineLevel="4">
      <c r="A512"/>
      <c r="B512" s="26" t="s">
        <v>1193</v>
      </c>
      <c r="C512" s="27" t="s">
        <v>1194</v>
      </c>
      <c r="D512" s="35" t="s">
        <v>1195</v>
      </c>
      <c r="E512" s="35"/>
      <c r="F512" s="35"/>
      <c r="G512" s="35"/>
      <c r="H512" s="36">
        <v>1</v>
      </c>
      <c r="I512" s="36"/>
      <c r="J512" s="36">
        <v>1980</v>
      </c>
      <c r="K512" s="36"/>
      <c r="L512" s="28">
        <f aca="true" t="shared" si="140" ref="L512:L518">$L$17</f>
        <v>0</v>
      </c>
      <c r="M512" s="29">
        <f aca="true" t="shared" si="141" ref="M512:M518">J512*(1-L512/100)</f>
        <v>1980</v>
      </c>
      <c r="N512" s="32">
        <v>4630005147699</v>
      </c>
      <c r="O512" s="30"/>
      <c r="P512" s="30">
        <f aca="true" t="shared" si="142" ref="P512:P518">O512*J512</f>
        <v>0</v>
      </c>
      <c r="Q512" s="30">
        <f aca="true" t="shared" si="143" ref="Q512:Q518">P512-R512</f>
        <v>0</v>
      </c>
      <c r="R512" s="31">
        <f aca="true" t="shared" si="144" ref="R512:R518">M512*O512</f>
        <v>0</v>
      </c>
    </row>
    <row r="513" spans="1:18" ht="11.25" customHeight="1" outlineLevel="4">
      <c r="A513"/>
      <c r="B513" s="26" t="s">
        <v>1196</v>
      </c>
      <c r="C513" s="27" t="s">
        <v>1197</v>
      </c>
      <c r="D513" s="35" t="s">
        <v>1198</v>
      </c>
      <c r="E513" s="35"/>
      <c r="F513" s="35"/>
      <c r="G513" s="35"/>
      <c r="H513" s="36">
        <v>1</v>
      </c>
      <c r="I513" s="36"/>
      <c r="J513" s="36">
        <v>1980</v>
      </c>
      <c r="K513" s="36"/>
      <c r="L513" s="28">
        <f t="shared" si="140"/>
        <v>0</v>
      </c>
      <c r="M513" s="29">
        <f t="shared" si="141"/>
        <v>1980</v>
      </c>
      <c r="N513" s="32">
        <v>4630005147729</v>
      </c>
      <c r="O513" s="30"/>
      <c r="P513" s="30">
        <f t="shared" si="142"/>
        <v>0</v>
      </c>
      <c r="Q513" s="30">
        <f t="shared" si="143"/>
        <v>0</v>
      </c>
      <c r="R513" s="31">
        <f t="shared" si="144"/>
        <v>0</v>
      </c>
    </row>
    <row r="514" spans="1:18" ht="11.25" customHeight="1" outlineLevel="4">
      <c r="A514"/>
      <c r="B514" s="26" t="s">
        <v>1199</v>
      </c>
      <c r="C514" s="27" t="s">
        <v>1200</v>
      </c>
      <c r="D514" s="35" t="s">
        <v>1201</v>
      </c>
      <c r="E514" s="35"/>
      <c r="F514" s="35"/>
      <c r="G514" s="35"/>
      <c r="H514" s="36">
        <v>1</v>
      </c>
      <c r="I514" s="36"/>
      <c r="J514" s="36">
        <v>1980</v>
      </c>
      <c r="K514" s="36"/>
      <c r="L514" s="28">
        <f t="shared" si="140"/>
        <v>0</v>
      </c>
      <c r="M514" s="29">
        <f t="shared" si="141"/>
        <v>1980</v>
      </c>
      <c r="N514" s="32">
        <v>4630005147699</v>
      </c>
      <c r="O514" s="30"/>
      <c r="P514" s="30">
        <f t="shared" si="142"/>
        <v>0</v>
      </c>
      <c r="Q514" s="30">
        <f t="shared" si="143"/>
        <v>0</v>
      </c>
      <c r="R514" s="31">
        <f t="shared" si="144"/>
        <v>0</v>
      </c>
    </row>
    <row r="515" spans="1:18" ht="11.25" customHeight="1" outlineLevel="4">
      <c r="A515"/>
      <c r="B515" s="26" t="s">
        <v>1202</v>
      </c>
      <c r="C515" s="27" t="s">
        <v>1203</v>
      </c>
      <c r="D515" s="35" t="s">
        <v>1204</v>
      </c>
      <c r="E515" s="35"/>
      <c r="F515" s="35"/>
      <c r="G515" s="35"/>
      <c r="H515" s="36">
        <v>1</v>
      </c>
      <c r="I515" s="36"/>
      <c r="J515" s="36">
        <v>1980</v>
      </c>
      <c r="K515" s="36"/>
      <c r="L515" s="28">
        <f t="shared" si="140"/>
        <v>0</v>
      </c>
      <c r="M515" s="29">
        <f t="shared" si="141"/>
        <v>1980</v>
      </c>
      <c r="N515" s="32">
        <v>4630005147705</v>
      </c>
      <c r="O515" s="30"/>
      <c r="P515" s="30">
        <f t="shared" si="142"/>
        <v>0</v>
      </c>
      <c r="Q515" s="30">
        <f t="shared" si="143"/>
        <v>0</v>
      </c>
      <c r="R515" s="31">
        <f t="shared" si="144"/>
        <v>0</v>
      </c>
    </row>
    <row r="516" spans="1:18" ht="11.25" customHeight="1" outlineLevel="4">
      <c r="A516"/>
      <c r="B516" s="26" t="s">
        <v>1205</v>
      </c>
      <c r="C516" s="27" t="s">
        <v>1206</v>
      </c>
      <c r="D516" s="35" t="s">
        <v>1207</v>
      </c>
      <c r="E516" s="35"/>
      <c r="F516" s="35"/>
      <c r="G516" s="35"/>
      <c r="H516" s="36">
        <v>1</v>
      </c>
      <c r="I516" s="36"/>
      <c r="J516" s="36">
        <v>1980</v>
      </c>
      <c r="K516" s="36"/>
      <c r="L516" s="28">
        <f t="shared" si="140"/>
        <v>0</v>
      </c>
      <c r="M516" s="29">
        <f t="shared" si="141"/>
        <v>1980</v>
      </c>
      <c r="N516" s="32">
        <v>4630005147712</v>
      </c>
      <c r="O516" s="30"/>
      <c r="P516" s="30">
        <f t="shared" si="142"/>
        <v>0</v>
      </c>
      <c r="Q516" s="30">
        <f t="shared" si="143"/>
        <v>0</v>
      </c>
      <c r="R516" s="31">
        <f t="shared" si="144"/>
        <v>0</v>
      </c>
    </row>
    <row r="517" spans="1:18" ht="11.25" customHeight="1" outlineLevel="4">
      <c r="A517"/>
      <c r="B517" s="26" t="s">
        <v>1208</v>
      </c>
      <c r="C517" s="27" t="s">
        <v>1209</v>
      </c>
      <c r="D517" s="35" t="s">
        <v>1210</v>
      </c>
      <c r="E517" s="35"/>
      <c r="F517" s="35"/>
      <c r="G517" s="35"/>
      <c r="H517" s="36">
        <v>1</v>
      </c>
      <c r="I517" s="36"/>
      <c r="J517" s="36">
        <v>1980</v>
      </c>
      <c r="K517" s="36"/>
      <c r="L517" s="28">
        <f t="shared" si="140"/>
        <v>0</v>
      </c>
      <c r="M517" s="29">
        <f t="shared" si="141"/>
        <v>1980</v>
      </c>
      <c r="N517" s="32">
        <v>4630005147729</v>
      </c>
      <c r="O517" s="30"/>
      <c r="P517" s="30">
        <f t="shared" si="142"/>
        <v>0</v>
      </c>
      <c r="Q517" s="30">
        <f t="shared" si="143"/>
        <v>0</v>
      </c>
      <c r="R517" s="31">
        <f t="shared" si="144"/>
        <v>0</v>
      </c>
    </row>
    <row r="518" spans="1:18" ht="11.25" customHeight="1" outlineLevel="4">
      <c r="A518"/>
      <c r="B518" s="26" t="s">
        <v>1211</v>
      </c>
      <c r="C518" s="27" t="s">
        <v>1212</v>
      </c>
      <c r="D518" s="35" t="s">
        <v>1213</v>
      </c>
      <c r="E518" s="35"/>
      <c r="F518" s="35"/>
      <c r="G518" s="35"/>
      <c r="H518" s="36">
        <v>1</v>
      </c>
      <c r="I518" s="36"/>
      <c r="J518" s="36">
        <v>1980</v>
      </c>
      <c r="K518" s="36"/>
      <c r="L518" s="28">
        <f t="shared" si="140"/>
        <v>0</v>
      </c>
      <c r="M518" s="29">
        <f t="shared" si="141"/>
        <v>1980</v>
      </c>
      <c r="N518" s="32">
        <v>4630005147699</v>
      </c>
      <c r="O518" s="30"/>
      <c r="P518" s="30">
        <f t="shared" si="142"/>
        <v>0</v>
      </c>
      <c r="Q518" s="30">
        <f t="shared" si="143"/>
        <v>0</v>
      </c>
      <c r="R518" s="31">
        <f t="shared" si="144"/>
        <v>0</v>
      </c>
    </row>
    <row r="519" spans="1:18" ht="11.25" customHeight="1" outlineLevel="3">
      <c r="A519"/>
      <c r="B519" s="16"/>
      <c r="C519" s="25"/>
      <c r="D519" s="37" t="s">
        <v>1214</v>
      </c>
      <c r="E519" s="37"/>
      <c r="F519" s="37"/>
      <c r="G519" s="37"/>
      <c r="H519" s="19"/>
      <c r="I519" s="18"/>
      <c r="J519" s="19"/>
      <c r="K519" s="18"/>
      <c r="L519" s="20"/>
      <c r="M519" s="17"/>
      <c r="N519" s="20"/>
      <c r="O519" s="21"/>
      <c r="P519" s="21"/>
      <c r="Q519" s="21"/>
      <c r="R519" s="22"/>
    </row>
    <row r="520" spans="1:18" ht="11.25" customHeight="1" outlineLevel="4">
      <c r="A520"/>
      <c r="B520" s="26" t="s">
        <v>1215</v>
      </c>
      <c r="C520" s="27" t="s">
        <v>1216</v>
      </c>
      <c r="D520" s="35" t="s">
        <v>1217</v>
      </c>
      <c r="E520" s="35"/>
      <c r="F520" s="35"/>
      <c r="G520" s="35"/>
      <c r="H520" s="36">
        <v>9</v>
      </c>
      <c r="I520" s="36"/>
      <c r="J520" s="36">
        <v>1500</v>
      </c>
      <c r="K520" s="36"/>
      <c r="L520" s="28">
        <f aca="true" t="shared" si="145" ref="L520:L527">$L$17</f>
        <v>0</v>
      </c>
      <c r="M520" s="29">
        <f aca="true" t="shared" si="146" ref="M520:M527">J520*(1-L520/100)</f>
        <v>1500</v>
      </c>
      <c r="N520" s="32">
        <v>4630005147453</v>
      </c>
      <c r="O520" s="30"/>
      <c r="P520" s="30">
        <f aca="true" t="shared" si="147" ref="P520:P527">O520*J520</f>
        <v>0</v>
      </c>
      <c r="Q520" s="30">
        <f aca="true" t="shared" si="148" ref="Q520:Q527">P520-R520</f>
        <v>0</v>
      </c>
      <c r="R520" s="31">
        <f aca="true" t="shared" si="149" ref="R520:R527">M520*O520</f>
        <v>0</v>
      </c>
    </row>
    <row r="521" spans="1:18" ht="11.25" customHeight="1" outlineLevel="4">
      <c r="A521"/>
      <c r="B521" s="26" t="s">
        <v>1218</v>
      </c>
      <c r="C521" s="27" t="s">
        <v>1219</v>
      </c>
      <c r="D521" s="35" t="s">
        <v>1220</v>
      </c>
      <c r="E521" s="35"/>
      <c r="F521" s="35"/>
      <c r="G521" s="35"/>
      <c r="H521" s="36">
        <v>6</v>
      </c>
      <c r="I521" s="36"/>
      <c r="J521" s="36">
        <v>1500</v>
      </c>
      <c r="K521" s="36"/>
      <c r="L521" s="28">
        <f t="shared" si="145"/>
        <v>0</v>
      </c>
      <c r="M521" s="29">
        <f t="shared" si="146"/>
        <v>1500</v>
      </c>
      <c r="N521" s="32">
        <v>4630005147460</v>
      </c>
      <c r="O521" s="30"/>
      <c r="P521" s="30">
        <f t="shared" si="147"/>
        <v>0</v>
      </c>
      <c r="Q521" s="30">
        <f t="shared" si="148"/>
        <v>0</v>
      </c>
      <c r="R521" s="31">
        <f t="shared" si="149"/>
        <v>0</v>
      </c>
    </row>
    <row r="522" spans="1:18" ht="11.25" customHeight="1" outlineLevel="4">
      <c r="A522"/>
      <c r="B522" s="26" t="s">
        <v>1221</v>
      </c>
      <c r="C522" s="27" t="s">
        <v>1222</v>
      </c>
      <c r="D522" s="35" t="s">
        <v>1223</v>
      </c>
      <c r="E522" s="35"/>
      <c r="F522" s="35"/>
      <c r="G522" s="35"/>
      <c r="H522" s="36">
        <v>5</v>
      </c>
      <c r="I522" s="36"/>
      <c r="J522" s="36">
        <v>1500</v>
      </c>
      <c r="K522" s="36"/>
      <c r="L522" s="28">
        <f t="shared" si="145"/>
        <v>0</v>
      </c>
      <c r="M522" s="29">
        <f t="shared" si="146"/>
        <v>1500</v>
      </c>
      <c r="N522" s="32">
        <v>4630005147477</v>
      </c>
      <c r="O522" s="30"/>
      <c r="P522" s="30">
        <f t="shared" si="147"/>
        <v>0</v>
      </c>
      <c r="Q522" s="30">
        <f t="shared" si="148"/>
        <v>0</v>
      </c>
      <c r="R522" s="31">
        <f t="shared" si="149"/>
        <v>0</v>
      </c>
    </row>
    <row r="523" spans="1:18" ht="11.25" customHeight="1" outlineLevel="4">
      <c r="A523"/>
      <c r="B523" s="26" t="s">
        <v>1224</v>
      </c>
      <c r="C523" s="27" t="s">
        <v>1225</v>
      </c>
      <c r="D523" s="35" t="s">
        <v>1226</v>
      </c>
      <c r="E523" s="35"/>
      <c r="F523" s="35"/>
      <c r="G523" s="35"/>
      <c r="H523" s="36">
        <v>6</v>
      </c>
      <c r="I523" s="36"/>
      <c r="J523" s="36">
        <v>1500</v>
      </c>
      <c r="K523" s="36"/>
      <c r="L523" s="28">
        <f t="shared" si="145"/>
        <v>0</v>
      </c>
      <c r="M523" s="29">
        <f t="shared" si="146"/>
        <v>1500</v>
      </c>
      <c r="N523" s="32">
        <v>4630005147484</v>
      </c>
      <c r="O523" s="30"/>
      <c r="P523" s="30">
        <f t="shared" si="147"/>
        <v>0</v>
      </c>
      <c r="Q523" s="30">
        <f t="shared" si="148"/>
        <v>0</v>
      </c>
      <c r="R523" s="31">
        <f t="shared" si="149"/>
        <v>0</v>
      </c>
    </row>
    <row r="524" spans="1:18" ht="11.25" customHeight="1" outlineLevel="4">
      <c r="A524"/>
      <c r="B524" s="26" t="s">
        <v>1227</v>
      </c>
      <c r="C524" s="27" t="s">
        <v>1228</v>
      </c>
      <c r="D524" s="35" t="s">
        <v>1229</v>
      </c>
      <c r="E524" s="35"/>
      <c r="F524" s="35"/>
      <c r="G524" s="35"/>
      <c r="H524" s="36">
        <v>5</v>
      </c>
      <c r="I524" s="36"/>
      <c r="J524" s="36">
        <v>1500</v>
      </c>
      <c r="K524" s="36"/>
      <c r="L524" s="28">
        <f t="shared" si="145"/>
        <v>0</v>
      </c>
      <c r="M524" s="29">
        <f t="shared" si="146"/>
        <v>1500</v>
      </c>
      <c r="N524" s="32">
        <v>4630005147453</v>
      </c>
      <c r="O524" s="30"/>
      <c r="P524" s="30">
        <f t="shared" si="147"/>
        <v>0</v>
      </c>
      <c r="Q524" s="30">
        <f t="shared" si="148"/>
        <v>0</v>
      </c>
      <c r="R524" s="31">
        <f t="shared" si="149"/>
        <v>0</v>
      </c>
    </row>
    <row r="525" spans="1:18" ht="11.25" customHeight="1" outlineLevel="4">
      <c r="A525"/>
      <c r="B525" s="26" t="s">
        <v>1230</v>
      </c>
      <c r="C525" s="27" t="s">
        <v>1231</v>
      </c>
      <c r="D525" s="35" t="s">
        <v>1232</v>
      </c>
      <c r="E525" s="35"/>
      <c r="F525" s="35"/>
      <c r="G525" s="35"/>
      <c r="H525" s="36">
        <v>3</v>
      </c>
      <c r="I525" s="36"/>
      <c r="J525" s="36">
        <v>1500</v>
      </c>
      <c r="K525" s="36"/>
      <c r="L525" s="28">
        <f t="shared" si="145"/>
        <v>0</v>
      </c>
      <c r="M525" s="29">
        <f t="shared" si="146"/>
        <v>1500</v>
      </c>
      <c r="N525" s="32">
        <v>4630005147460</v>
      </c>
      <c r="O525" s="30"/>
      <c r="P525" s="30">
        <f t="shared" si="147"/>
        <v>0</v>
      </c>
      <c r="Q525" s="30">
        <f t="shared" si="148"/>
        <v>0</v>
      </c>
      <c r="R525" s="31">
        <f t="shared" si="149"/>
        <v>0</v>
      </c>
    </row>
    <row r="526" spans="1:18" ht="11.25" customHeight="1" outlineLevel="4">
      <c r="A526"/>
      <c r="B526" s="26" t="s">
        <v>1233</v>
      </c>
      <c r="C526" s="27" t="s">
        <v>1234</v>
      </c>
      <c r="D526" s="35" t="s">
        <v>1235</v>
      </c>
      <c r="E526" s="35"/>
      <c r="F526" s="35"/>
      <c r="G526" s="35"/>
      <c r="H526" s="36">
        <v>3</v>
      </c>
      <c r="I526" s="36"/>
      <c r="J526" s="36">
        <v>1500</v>
      </c>
      <c r="K526" s="36"/>
      <c r="L526" s="28">
        <f t="shared" si="145"/>
        <v>0</v>
      </c>
      <c r="M526" s="29">
        <f t="shared" si="146"/>
        <v>1500</v>
      </c>
      <c r="N526" s="32">
        <v>4630005147477</v>
      </c>
      <c r="O526" s="30"/>
      <c r="P526" s="30">
        <f t="shared" si="147"/>
        <v>0</v>
      </c>
      <c r="Q526" s="30">
        <f t="shared" si="148"/>
        <v>0</v>
      </c>
      <c r="R526" s="31">
        <f t="shared" si="149"/>
        <v>0</v>
      </c>
    </row>
    <row r="527" spans="1:18" ht="11.25" customHeight="1" outlineLevel="4">
      <c r="A527"/>
      <c r="B527" s="26" t="s">
        <v>1236</v>
      </c>
      <c r="C527" s="27" t="s">
        <v>1237</v>
      </c>
      <c r="D527" s="35" t="s">
        <v>1238</v>
      </c>
      <c r="E527" s="35"/>
      <c r="F527" s="35"/>
      <c r="G527" s="35"/>
      <c r="H527" s="36">
        <v>3</v>
      </c>
      <c r="I527" s="36"/>
      <c r="J527" s="36">
        <v>1500</v>
      </c>
      <c r="K527" s="36"/>
      <c r="L527" s="28">
        <f t="shared" si="145"/>
        <v>0</v>
      </c>
      <c r="M527" s="29">
        <f t="shared" si="146"/>
        <v>1500</v>
      </c>
      <c r="N527" s="32">
        <v>4630005147484</v>
      </c>
      <c r="O527" s="30"/>
      <c r="P527" s="30">
        <f t="shared" si="147"/>
        <v>0</v>
      </c>
      <c r="Q527" s="30">
        <f t="shared" si="148"/>
        <v>0</v>
      </c>
      <c r="R527" s="31">
        <f t="shared" si="149"/>
        <v>0</v>
      </c>
    </row>
    <row r="528" spans="1:18" ht="11.25" customHeight="1" outlineLevel="3">
      <c r="A528"/>
      <c r="B528" s="16"/>
      <c r="C528" s="25"/>
      <c r="D528" s="37" t="s">
        <v>1239</v>
      </c>
      <c r="E528" s="37"/>
      <c r="F528" s="37"/>
      <c r="G528" s="37"/>
      <c r="H528" s="19"/>
      <c r="I528" s="18"/>
      <c r="J528" s="19"/>
      <c r="K528" s="18"/>
      <c r="L528" s="20"/>
      <c r="M528" s="17"/>
      <c r="N528" s="20"/>
      <c r="O528" s="21"/>
      <c r="P528" s="21"/>
      <c r="Q528" s="21"/>
      <c r="R528" s="22"/>
    </row>
    <row r="529" spans="1:18" ht="11.25" customHeight="1" outlineLevel="4">
      <c r="A529"/>
      <c r="B529" s="26" t="s">
        <v>1240</v>
      </c>
      <c r="C529" s="27" t="s">
        <v>1241</v>
      </c>
      <c r="D529" s="35" t="s">
        <v>1242</v>
      </c>
      <c r="E529" s="35"/>
      <c r="F529" s="35"/>
      <c r="G529" s="35"/>
      <c r="H529" s="36">
        <v>1</v>
      </c>
      <c r="I529" s="36"/>
      <c r="J529" s="36">
        <v>1200</v>
      </c>
      <c r="K529" s="36"/>
      <c r="L529" s="28">
        <f>$L$17</f>
        <v>0</v>
      </c>
      <c r="M529" s="29">
        <f>J529*(1-L529/100)</f>
        <v>1200</v>
      </c>
      <c r="N529" s="32">
        <v>4630005148542</v>
      </c>
      <c r="O529" s="30"/>
      <c r="P529" s="30">
        <f>O529*J529</f>
        <v>0</v>
      </c>
      <c r="Q529" s="30">
        <f>P529-R529</f>
        <v>0</v>
      </c>
      <c r="R529" s="31">
        <f>M529*O529</f>
        <v>0</v>
      </c>
    </row>
    <row r="530" spans="1:18" ht="11.25" customHeight="1" outlineLevel="4">
      <c r="A530"/>
      <c r="B530" s="26" t="s">
        <v>1243</v>
      </c>
      <c r="C530" s="27" t="s">
        <v>1244</v>
      </c>
      <c r="D530" s="35" t="s">
        <v>1245</v>
      </c>
      <c r="E530" s="35"/>
      <c r="F530" s="35"/>
      <c r="G530" s="35"/>
      <c r="H530" s="36">
        <v>1</v>
      </c>
      <c r="I530" s="36"/>
      <c r="J530" s="36">
        <v>1200</v>
      </c>
      <c r="K530" s="36"/>
      <c r="L530" s="28">
        <f>$L$17</f>
        <v>0</v>
      </c>
      <c r="M530" s="29">
        <f>J530*(1-L530/100)</f>
        <v>1200</v>
      </c>
      <c r="N530" s="32">
        <v>4630005148542</v>
      </c>
      <c r="O530" s="30"/>
      <c r="P530" s="30">
        <f>O530*J530</f>
        <v>0</v>
      </c>
      <c r="Q530" s="30">
        <f>P530-R530</f>
        <v>0</v>
      </c>
      <c r="R530" s="31">
        <f>M530*O530</f>
        <v>0</v>
      </c>
    </row>
    <row r="531" spans="1:18" ht="11.25" customHeight="1" outlineLevel="3">
      <c r="A531"/>
      <c r="B531" s="16"/>
      <c r="C531" s="25"/>
      <c r="D531" s="37" t="s">
        <v>1246</v>
      </c>
      <c r="E531" s="37"/>
      <c r="F531" s="37"/>
      <c r="G531" s="37"/>
      <c r="H531" s="19"/>
      <c r="I531" s="18"/>
      <c r="J531" s="19"/>
      <c r="K531" s="18"/>
      <c r="L531" s="20"/>
      <c r="M531" s="17"/>
      <c r="N531" s="20"/>
      <c r="O531" s="21"/>
      <c r="P531" s="21"/>
      <c r="Q531" s="21"/>
      <c r="R531" s="22"/>
    </row>
    <row r="532" spans="1:18" ht="11.25" customHeight="1" outlineLevel="4">
      <c r="A532"/>
      <c r="B532" s="26" t="s">
        <v>1247</v>
      </c>
      <c r="C532" s="27" t="s">
        <v>1248</v>
      </c>
      <c r="D532" s="35" t="s">
        <v>1249</v>
      </c>
      <c r="E532" s="35"/>
      <c r="F532" s="35"/>
      <c r="G532" s="35"/>
      <c r="H532" s="36">
        <v>16</v>
      </c>
      <c r="I532" s="36"/>
      <c r="J532" s="36">
        <v>1950</v>
      </c>
      <c r="K532" s="36"/>
      <c r="L532" s="28">
        <f>$L$17</f>
        <v>0</v>
      </c>
      <c r="M532" s="29">
        <f>J532*(1-L532/100)</f>
        <v>1950</v>
      </c>
      <c r="N532" s="32">
        <v>4630005147071</v>
      </c>
      <c r="O532" s="30"/>
      <c r="P532" s="30">
        <f>O532*J532</f>
        <v>0</v>
      </c>
      <c r="Q532" s="30">
        <f>P532-R532</f>
        <v>0</v>
      </c>
      <c r="R532" s="31">
        <f>M532*O532</f>
        <v>0</v>
      </c>
    </row>
    <row r="533" spans="1:18" ht="11.25" customHeight="1" outlineLevel="4">
      <c r="A533"/>
      <c r="B533" s="26" t="s">
        <v>1250</v>
      </c>
      <c r="C533" s="27" t="s">
        <v>1251</v>
      </c>
      <c r="D533" s="35" t="s">
        <v>1252</v>
      </c>
      <c r="E533" s="35"/>
      <c r="F533" s="35"/>
      <c r="G533" s="35"/>
      <c r="H533" s="36">
        <v>12</v>
      </c>
      <c r="I533" s="36"/>
      <c r="J533" s="36">
        <v>1950</v>
      </c>
      <c r="K533" s="36"/>
      <c r="L533" s="28">
        <f>$L$17</f>
        <v>0</v>
      </c>
      <c r="M533" s="29">
        <f>J533*(1-L533/100)</f>
        <v>1950</v>
      </c>
      <c r="N533" s="32">
        <v>4630005147088</v>
      </c>
      <c r="O533" s="30"/>
      <c r="P533" s="30">
        <f>O533*J533</f>
        <v>0</v>
      </c>
      <c r="Q533" s="30">
        <f>P533-R533</f>
        <v>0</v>
      </c>
      <c r="R533" s="31">
        <f>M533*O533</f>
        <v>0</v>
      </c>
    </row>
    <row r="534" spans="1:18" ht="11.25" customHeight="1" outlineLevel="4">
      <c r="A534"/>
      <c r="B534" s="26" t="s">
        <v>1253</v>
      </c>
      <c r="C534" s="27" t="s">
        <v>1254</v>
      </c>
      <c r="D534" s="35" t="s">
        <v>1255</v>
      </c>
      <c r="E534" s="35"/>
      <c r="F534" s="35"/>
      <c r="G534" s="35"/>
      <c r="H534" s="36">
        <v>14</v>
      </c>
      <c r="I534" s="36"/>
      <c r="J534" s="36">
        <v>1950</v>
      </c>
      <c r="K534" s="36"/>
      <c r="L534" s="28">
        <f>$L$17</f>
        <v>0</v>
      </c>
      <c r="M534" s="29">
        <f>J534*(1-L534/100)</f>
        <v>1950</v>
      </c>
      <c r="N534" s="32">
        <v>4630005147095</v>
      </c>
      <c r="O534" s="30"/>
      <c r="P534" s="30">
        <f>O534*J534</f>
        <v>0</v>
      </c>
      <c r="Q534" s="30">
        <f>P534-R534</f>
        <v>0</v>
      </c>
      <c r="R534" s="31">
        <f>M534*O534</f>
        <v>0</v>
      </c>
    </row>
    <row r="535" spans="1:18" ht="11.25" customHeight="1" outlineLevel="4">
      <c r="A535"/>
      <c r="B535" s="26" t="s">
        <v>1256</v>
      </c>
      <c r="C535" s="27" t="s">
        <v>1257</v>
      </c>
      <c r="D535" s="35" t="s">
        <v>1258</v>
      </c>
      <c r="E535" s="35"/>
      <c r="F535" s="35"/>
      <c r="G535" s="35"/>
      <c r="H535" s="36">
        <v>19</v>
      </c>
      <c r="I535" s="36"/>
      <c r="J535" s="36">
        <v>1950</v>
      </c>
      <c r="K535" s="36"/>
      <c r="L535" s="28">
        <f>$L$17</f>
        <v>0</v>
      </c>
      <c r="M535" s="29">
        <f>J535*(1-L535/100)</f>
        <v>1950</v>
      </c>
      <c r="N535" s="32">
        <v>4630005147101</v>
      </c>
      <c r="O535" s="30"/>
      <c r="P535" s="30">
        <f>O535*J535</f>
        <v>0</v>
      </c>
      <c r="Q535" s="30">
        <f>P535-R535</f>
        <v>0</v>
      </c>
      <c r="R535" s="31">
        <f>M535*O535</f>
        <v>0</v>
      </c>
    </row>
    <row r="536" spans="1:18" ht="11.25" customHeight="1" outlineLevel="4">
      <c r="A536"/>
      <c r="B536" s="26" t="s">
        <v>1259</v>
      </c>
      <c r="C536" s="27" t="s">
        <v>1248</v>
      </c>
      <c r="D536" s="35" t="s">
        <v>1260</v>
      </c>
      <c r="E536" s="35"/>
      <c r="F536" s="35"/>
      <c r="G536" s="35"/>
      <c r="H536" s="36">
        <v>3</v>
      </c>
      <c r="I536" s="36"/>
      <c r="J536" s="36">
        <v>1950</v>
      </c>
      <c r="K536" s="36"/>
      <c r="L536" s="28">
        <f>$L$17</f>
        <v>0</v>
      </c>
      <c r="M536" s="29">
        <f>J536*(1-L536/100)</f>
        <v>1950</v>
      </c>
      <c r="N536" s="32">
        <v>4630005147071</v>
      </c>
      <c r="O536" s="30"/>
      <c r="P536" s="30">
        <f>O536*J536</f>
        <v>0</v>
      </c>
      <c r="Q536" s="30">
        <f>P536-R536</f>
        <v>0</v>
      </c>
      <c r="R536" s="31">
        <f>M536*O536</f>
        <v>0</v>
      </c>
    </row>
    <row r="537" spans="1:18" ht="11.25" customHeight="1" outlineLevel="3">
      <c r="A537"/>
      <c r="B537" s="16"/>
      <c r="C537" s="25"/>
      <c r="D537" s="37" t="s">
        <v>1261</v>
      </c>
      <c r="E537" s="37"/>
      <c r="F537" s="37"/>
      <c r="G537" s="37"/>
      <c r="H537" s="19"/>
      <c r="I537" s="18"/>
      <c r="J537" s="19"/>
      <c r="K537" s="18"/>
      <c r="L537" s="20"/>
      <c r="M537" s="17"/>
      <c r="N537" s="20"/>
      <c r="O537" s="21"/>
      <c r="P537" s="21"/>
      <c r="Q537" s="21"/>
      <c r="R537" s="22"/>
    </row>
    <row r="538" spans="1:18" ht="11.25" customHeight="1" outlineLevel="4">
      <c r="A538"/>
      <c r="B538" s="26" t="s">
        <v>1262</v>
      </c>
      <c r="C538" s="27"/>
      <c r="D538" s="35" t="s">
        <v>1263</v>
      </c>
      <c r="E538" s="35"/>
      <c r="F538" s="35"/>
      <c r="G538" s="35"/>
      <c r="H538" s="36">
        <v>1</v>
      </c>
      <c r="I538" s="36"/>
      <c r="J538" s="36">
        <v>2400</v>
      </c>
      <c r="K538" s="36"/>
      <c r="L538" s="28">
        <f>$L$17</f>
        <v>0</v>
      </c>
      <c r="M538" s="29">
        <f>J538*(1-L538/100)</f>
        <v>2400</v>
      </c>
      <c r="N538" s="32">
        <v>4630005148450</v>
      </c>
      <c r="O538" s="30"/>
      <c r="P538" s="30">
        <f>O538*J538</f>
        <v>0</v>
      </c>
      <c r="Q538" s="30">
        <f>P538-R538</f>
        <v>0</v>
      </c>
      <c r="R538" s="31">
        <f>M538*O538</f>
        <v>0</v>
      </c>
    </row>
    <row r="539" spans="1:18" ht="11.25" customHeight="1" outlineLevel="4">
      <c r="A539"/>
      <c r="B539" s="26" t="s">
        <v>1264</v>
      </c>
      <c r="C539" s="27"/>
      <c r="D539" s="35" t="s">
        <v>1265</v>
      </c>
      <c r="E539" s="35"/>
      <c r="F539" s="35"/>
      <c r="G539" s="35"/>
      <c r="H539" s="36">
        <v>1</v>
      </c>
      <c r="I539" s="36"/>
      <c r="J539" s="36">
        <v>2400</v>
      </c>
      <c r="K539" s="36"/>
      <c r="L539" s="28">
        <f>$L$17</f>
        <v>0</v>
      </c>
      <c r="M539" s="29">
        <f>J539*(1-L539/100)</f>
        <v>2400</v>
      </c>
      <c r="N539" s="32">
        <v>4630005148467</v>
      </c>
      <c r="O539" s="30"/>
      <c r="P539" s="30">
        <f>O539*J539</f>
        <v>0</v>
      </c>
      <c r="Q539" s="30">
        <f>P539-R539</f>
        <v>0</v>
      </c>
      <c r="R539" s="31">
        <f>M539*O539</f>
        <v>0</v>
      </c>
    </row>
    <row r="540" spans="1:18" ht="11.25" customHeight="1" outlineLevel="4">
      <c r="A540"/>
      <c r="B540" s="26" t="s">
        <v>1266</v>
      </c>
      <c r="C540" s="27"/>
      <c r="D540" s="35" t="s">
        <v>1267</v>
      </c>
      <c r="E540" s="35"/>
      <c r="F540" s="35"/>
      <c r="G540" s="35"/>
      <c r="H540" s="36">
        <v>1</v>
      </c>
      <c r="I540" s="36"/>
      <c r="J540" s="36">
        <v>2400</v>
      </c>
      <c r="K540" s="36"/>
      <c r="L540" s="28">
        <f>$L$17</f>
        <v>0</v>
      </c>
      <c r="M540" s="29">
        <f>J540*(1-L540/100)</f>
        <v>2400</v>
      </c>
      <c r="N540" s="32">
        <v>4630005148481</v>
      </c>
      <c r="O540" s="30"/>
      <c r="P540" s="30">
        <f>O540*J540</f>
        <v>0</v>
      </c>
      <c r="Q540" s="30">
        <f>P540-R540</f>
        <v>0</v>
      </c>
      <c r="R540" s="31">
        <f>M540*O540</f>
        <v>0</v>
      </c>
    </row>
    <row r="541" spans="1:18" ht="11.25" customHeight="1" outlineLevel="4">
      <c r="A541"/>
      <c r="B541" s="26" t="s">
        <v>1268</v>
      </c>
      <c r="C541" s="27" t="s">
        <v>1269</v>
      </c>
      <c r="D541" s="35" t="s">
        <v>1270</v>
      </c>
      <c r="E541" s="35"/>
      <c r="F541" s="35"/>
      <c r="G541" s="35"/>
      <c r="H541" s="36">
        <v>1</v>
      </c>
      <c r="I541" s="36"/>
      <c r="J541" s="36">
        <v>2400</v>
      </c>
      <c r="K541" s="36"/>
      <c r="L541" s="28">
        <f>$L$17</f>
        <v>0</v>
      </c>
      <c r="M541" s="29">
        <f>J541*(1-L541/100)</f>
        <v>2400</v>
      </c>
      <c r="N541" s="32">
        <v>4630005148498</v>
      </c>
      <c r="O541" s="30"/>
      <c r="P541" s="30">
        <f>O541*J541</f>
        <v>0</v>
      </c>
      <c r="Q541" s="30">
        <f>P541-R541</f>
        <v>0</v>
      </c>
      <c r="R541" s="31">
        <f>M541*O541</f>
        <v>0</v>
      </c>
    </row>
    <row r="542" spans="1:18" ht="11.25" customHeight="1" outlineLevel="4">
      <c r="A542"/>
      <c r="B542" s="26" t="s">
        <v>1271</v>
      </c>
      <c r="C542" s="27"/>
      <c r="D542" s="35" t="s">
        <v>1272</v>
      </c>
      <c r="E542" s="35"/>
      <c r="F542" s="35"/>
      <c r="G542" s="35"/>
      <c r="H542" s="36">
        <v>1</v>
      </c>
      <c r="I542" s="36"/>
      <c r="J542" s="36">
        <v>2400</v>
      </c>
      <c r="K542" s="36"/>
      <c r="L542" s="28">
        <f>$L$17</f>
        <v>0</v>
      </c>
      <c r="M542" s="29">
        <f>J542*(1-L542/100)</f>
        <v>2400</v>
      </c>
      <c r="N542" s="32">
        <v>4630005148481</v>
      </c>
      <c r="O542" s="30"/>
      <c r="P542" s="30">
        <f>O542*J542</f>
        <v>0</v>
      </c>
      <c r="Q542" s="30">
        <f>P542-R542</f>
        <v>0</v>
      </c>
      <c r="R542" s="31">
        <f>M542*O542</f>
        <v>0</v>
      </c>
    </row>
    <row r="543" spans="1:18" ht="11.25" customHeight="1" outlineLevel="3">
      <c r="A543"/>
      <c r="B543" s="16"/>
      <c r="C543" s="25"/>
      <c r="D543" s="37" t="s">
        <v>1273</v>
      </c>
      <c r="E543" s="37"/>
      <c r="F543" s="37"/>
      <c r="G543" s="37"/>
      <c r="H543" s="19"/>
      <c r="I543" s="18"/>
      <c r="J543" s="19"/>
      <c r="K543" s="18"/>
      <c r="L543" s="20"/>
      <c r="M543" s="17"/>
      <c r="N543" s="20"/>
      <c r="O543" s="21"/>
      <c r="P543" s="21"/>
      <c r="Q543" s="21"/>
      <c r="R543" s="22"/>
    </row>
    <row r="544" spans="1:18" ht="11.25" customHeight="1" outlineLevel="4">
      <c r="A544"/>
      <c r="B544" s="26" t="s">
        <v>1274</v>
      </c>
      <c r="C544" s="27" t="s">
        <v>1275</v>
      </c>
      <c r="D544" s="35" t="s">
        <v>1276</v>
      </c>
      <c r="E544" s="35"/>
      <c r="F544" s="35"/>
      <c r="G544" s="35"/>
      <c r="H544" s="36">
        <v>55</v>
      </c>
      <c r="I544" s="36"/>
      <c r="J544" s="36">
        <v>1950</v>
      </c>
      <c r="K544" s="36"/>
      <c r="L544" s="28">
        <f>$L$17</f>
        <v>0</v>
      </c>
      <c r="M544" s="29">
        <f>J544*(1-L544/100)</f>
        <v>1950</v>
      </c>
      <c r="N544" s="32">
        <v>4630005146999</v>
      </c>
      <c r="O544" s="30"/>
      <c r="P544" s="30">
        <f>O544*J544</f>
        <v>0</v>
      </c>
      <c r="Q544" s="30">
        <f>P544-R544</f>
        <v>0</v>
      </c>
      <c r="R544" s="31">
        <f>M544*O544</f>
        <v>0</v>
      </c>
    </row>
    <row r="545" spans="1:18" ht="11.25" customHeight="1" outlineLevel="4">
      <c r="A545"/>
      <c r="B545" s="26" t="s">
        <v>1277</v>
      </c>
      <c r="C545" s="27" t="s">
        <v>1278</v>
      </c>
      <c r="D545" s="35" t="s">
        <v>1279</v>
      </c>
      <c r="E545" s="35"/>
      <c r="F545" s="35"/>
      <c r="G545" s="35"/>
      <c r="H545" s="36">
        <v>104</v>
      </c>
      <c r="I545" s="36"/>
      <c r="J545" s="36">
        <v>1950</v>
      </c>
      <c r="K545" s="36"/>
      <c r="L545" s="28">
        <f>$L$17</f>
        <v>0</v>
      </c>
      <c r="M545" s="29">
        <f>J545*(1-L545/100)</f>
        <v>1950</v>
      </c>
      <c r="N545" s="32">
        <v>4630005147002</v>
      </c>
      <c r="O545" s="30"/>
      <c r="P545" s="30">
        <f>O545*J545</f>
        <v>0</v>
      </c>
      <c r="Q545" s="30">
        <f>P545-R545</f>
        <v>0</v>
      </c>
      <c r="R545" s="31">
        <f>M545*O545</f>
        <v>0</v>
      </c>
    </row>
    <row r="546" spans="1:18" ht="11.25" customHeight="1" outlineLevel="4">
      <c r="A546"/>
      <c r="B546" s="26" t="s">
        <v>1280</v>
      </c>
      <c r="C546" s="27" t="s">
        <v>1281</v>
      </c>
      <c r="D546" s="35" t="s">
        <v>1282</v>
      </c>
      <c r="E546" s="35"/>
      <c r="F546" s="35"/>
      <c r="G546" s="35"/>
      <c r="H546" s="36">
        <v>100</v>
      </c>
      <c r="I546" s="36"/>
      <c r="J546" s="36">
        <v>1950</v>
      </c>
      <c r="K546" s="36"/>
      <c r="L546" s="28">
        <f>$L$17</f>
        <v>0</v>
      </c>
      <c r="M546" s="29">
        <f>J546*(1-L546/100)</f>
        <v>1950</v>
      </c>
      <c r="N546" s="32">
        <v>4630005147019</v>
      </c>
      <c r="O546" s="30"/>
      <c r="P546" s="30">
        <f>O546*J546</f>
        <v>0</v>
      </c>
      <c r="Q546" s="30">
        <f>P546-R546</f>
        <v>0</v>
      </c>
      <c r="R546" s="31">
        <f>M546*O546</f>
        <v>0</v>
      </c>
    </row>
    <row r="547" spans="1:18" ht="11.25" customHeight="1" outlineLevel="4">
      <c r="A547"/>
      <c r="B547" s="26" t="s">
        <v>1283</v>
      </c>
      <c r="C547" s="27" t="s">
        <v>1284</v>
      </c>
      <c r="D547" s="35" t="s">
        <v>1285</v>
      </c>
      <c r="E547" s="35"/>
      <c r="F547" s="35"/>
      <c r="G547" s="35"/>
      <c r="H547" s="36">
        <v>105</v>
      </c>
      <c r="I547" s="36"/>
      <c r="J547" s="36">
        <v>1950</v>
      </c>
      <c r="K547" s="36"/>
      <c r="L547" s="28">
        <f>$L$17</f>
        <v>0</v>
      </c>
      <c r="M547" s="29">
        <f>J547*(1-L547/100)</f>
        <v>1950</v>
      </c>
      <c r="N547" s="32">
        <v>4630005147026</v>
      </c>
      <c r="O547" s="30"/>
      <c r="P547" s="30">
        <f>O547*J547</f>
        <v>0</v>
      </c>
      <c r="Q547" s="30">
        <f>P547-R547</f>
        <v>0</v>
      </c>
      <c r="R547" s="31">
        <f>M547*O547</f>
        <v>0</v>
      </c>
    </row>
    <row r="548" spans="1:18" ht="11.25" customHeight="1" outlineLevel="3">
      <c r="A548"/>
      <c r="B548" s="16"/>
      <c r="C548" s="25"/>
      <c r="D548" s="37" t="s">
        <v>1286</v>
      </c>
      <c r="E548" s="37"/>
      <c r="F548" s="37"/>
      <c r="G548" s="37"/>
      <c r="H548" s="19"/>
      <c r="I548" s="18"/>
      <c r="J548" s="19"/>
      <c r="K548" s="18"/>
      <c r="L548" s="20"/>
      <c r="M548" s="17"/>
      <c r="N548" s="20"/>
      <c r="O548" s="21"/>
      <c r="P548" s="21"/>
      <c r="Q548" s="21"/>
      <c r="R548" s="22"/>
    </row>
    <row r="549" spans="1:18" ht="11.25" customHeight="1" outlineLevel="4">
      <c r="A549"/>
      <c r="B549" s="26" t="s">
        <v>1287</v>
      </c>
      <c r="C549" s="27" t="s">
        <v>1288</v>
      </c>
      <c r="D549" s="35" t="s">
        <v>1289</v>
      </c>
      <c r="E549" s="35"/>
      <c r="F549" s="35"/>
      <c r="G549" s="35"/>
      <c r="H549" s="36">
        <v>1</v>
      </c>
      <c r="I549" s="36"/>
      <c r="J549" s="36">
        <v>1850</v>
      </c>
      <c r="K549" s="36"/>
      <c r="L549" s="28">
        <f>$L$17</f>
        <v>0</v>
      </c>
      <c r="M549" s="29">
        <f>J549*(1-L549/100)</f>
        <v>1850</v>
      </c>
      <c r="N549" s="32">
        <v>4630005148603</v>
      </c>
      <c r="O549" s="30"/>
      <c r="P549" s="30">
        <f>O549*J549</f>
        <v>0</v>
      </c>
      <c r="Q549" s="30">
        <f>P549-R549</f>
        <v>0</v>
      </c>
      <c r="R549" s="31">
        <f>M549*O549</f>
        <v>0</v>
      </c>
    </row>
    <row r="550" spans="1:18" ht="11.25" customHeight="1" outlineLevel="3">
      <c r="A550"/>
      <c r="B550" s="16"/>
      <c r="C550" s="25"/>
      <c r="D550" s="37" t="s">
        <v>1290</v>
      </c>
      <c r="E550" s="37"/>
      <c r="F550" s="37"/>
      <c r="G550" s="37"/>
      <c r="H550" s="19"/>
      <c r="I550" s="18"/>
      <c r="J550" s="19"/>
      <c r="K550" s="18"/>
      <c r="L550" s="20"/>
      <c r="M550" s="17"/>
      <c r="N550" s="20"/>
      <c r="O550" s="21"/>
      <c r="P550" s="21"/>
      <c r="Q550" s="21"/>
      <c r="R550" s="22"/>
    </row>
    <row r="551" spans="1:18" ht="11.25" customHeight="1" outlineLevel="4">
      <c r="A551"/>
      <c r="B551" s="26" t="s">
        <v>1291</v>
      </c>
      <c r="C551" s="27" t="s">
        <v>1292</v>
      </c>
      <c r="D551" s="35" t="s">
        <v>1293</v>
      </c>
      <c r="E551" s="35"/>
      <c r="F551" s="35"/>
      <c r="G551" s="35"/>
      <c r="H551" s="36">
        <v>2</v>
      </c>
      <c r="I551" s="36"/>
      <c r="J551" s="36">
        <v>2200</v>
      </c>
      <c r="K551" s="36"/>
      <c r="L551" s="28">
        <f>$L$17</f>
        <v>0</v>
      </c>
      <c r="M551" s="29">
        <f>J551*(1-L551/100)</f>
        <v>2200</v>
      </c>
      <c r="N551" s="32">
        <v>4630005147132</v>
      </c>
      <c r="O551" s="30"/>
      <c r="P551" s="30">
        <f>O551*J551</f>
        <v>0</v>
      </c>
      <c r="Q551" s="30">
        <f>P551-R551</f>
        <v>0</v>
      </c>
      <c r="R551" s="31">
        <f>M551*O551</f>
        <v>0</v>
      </c>
    </row>
    <row r="552" spans="1:18" ht="11.25" customHeight="1" outlineLevel="3">
      <c r="A552"/>
      <c r="B552" s="16"/>
      <c r="C552" s="25"/>
      <c r="D552" s="37" t="s">
        <v>1294</v>
      </c>
      <c r="E552" s="37"/>
      <c r="F552" s="37"/>
      <c r="G552" s="37"/>
      <c r="H552" s="19"/>
      <c r="I552" s="18"/>
      <c r="J552" s="19"/>
      <c r="K552" s="18"/>
      <c r="L552" s="20"/>
      <c r="M552" s="17"/>
      <c r="N552" s="20"/>
      <c r="O552" s="21"/>
      <c r="P552" s="21"/>
      <c r="Q552" s="21"/>
      <c r="R552" s="22"/>
    </row>
    <row r="553" spans="1:18" ht="11.25" customHeight="1" outlineLevel="4">
      <c r="A553"/>
      <c r="B553" s="26" t="s">
        <v>1295</v>
      </c>
      <c r="C553" s="27"/>
      <c r="D553" s="35" t="s">
        <v>1296</v>
      </c>
      <c r="E553" s="35"/>
      <c r="F553" s="35"/>
      <c r="G553" s="35"/>
      <c r="H553" s="36">
        <v>8</v>
      </c>
      <c r="I553" s="36"/>
      <c r="J553" s="36">
        <v>1980</v>
      </c>
      <c r="K553" s="36"/>
      <c r="L553" s="28">
        <f aca="true" t="shared" si="150" ref="L553:L564">$L$17</f>
        <v>0</v>
      </c>
      <c r="M553" s="29">
        <f aca="true" t="shared" si="151" ref="M553:M564">J553*(1-L553/100)</f>
        <v>1980</v>
      </c>
      <c r="N553" s="32">
        <v>4690464009174</v>
      </c>
      <c r="O553" s="30"/>
      <c r="P553" s="30">
        <f aca="true" t="shared" si="152" ref="P553:P564">O553*J553</f>
        <v>0</v>
      </c>
      <c r="Q553" s="30">
        <f aca="true" t="shared" si="153" ref="Q553:Q564">P553-R553</f>
        <v>0</v>
      </c>
      <c r="R553" s="31">
        <f aca="true" t="shared" si="154" ref="R553:R564">M553*O553</f>
        <v>0</v>
      </c>
    </row>
    <row r="554" spans="1:18" ht="11.25" customHeight="1" outlineLevel="4">
      <c r="A554"/>
      <c r="B554" s="26" t="s">
        <v>1297</v>
      </c>
      <c r="C554" s="27"/>
      <c r="D554" s="35" t="s">
        <v>1298</v>
      </c>
      <c r="E554" s="35"/>
      <c r="F554" s="35"/>
      <c r="G554" s="35"/>
      <c r="H554" s="36">
        <v>8</v>
      </c>
      <c r="I554" s="36"/>
      <c r="J554" s="36">
        <v>1980</v>
      </c>
      <c r="K554" s="36"/>
      <c r="L554" s="28">
        <f t="shared" si="150"/>
        <v>0</v>
      </c>
      <c r="M554" s="29">
        <f t="shared" si="151"/>
        <v>1980</v>
      </c>
      <c r="N554" s="32">
        <v>4690464008535</v>
      </c>
      <c r="O554" s="30"/>
      <c r="P554" s="30">
        <f t="shared" si="152"/>
        <v>0</v>
      </c>
      <c r="Q554" s="30">
        <f t="shared" si="153"/>
        <v>0</v>
      </c>
      <c r="R554" s="31">
        <f t="shared" si="154"/>
        <v>0</v>
      </c>
    </row>
    <row r="555" spans="1:18" ht="11.25" customHeight="1" outlineLevel="4">
      <c r="A555"/>
      <c r="B555" s="26" t="s">
        <v>1299</v>
      </c>
      <c r="C555" s="27"/>
      <c r="D555" s="35" t="s">
        <v>1300</v>
      </c>
      <c r="E555" s="35"/>
      <c r="F555" s="35"/>
      <c r="G555" s="35"/>
      <c r="H555" s="36">
        <v>9</v>
      </c>
      <c r="I555" s="36"/>
      <c r="J555" s="36">
        <v>1980</v>
      </c>
      <c r="K555" s="36"/>
      <c r="L555" s="28">
        <f t="shared" si="150"/>
        <v>0</v>
      </c>
      <c r="M555" s="29">
        <f t="shared" si="151"/>
        <v>1980</v>
      </c>
      <c r="N555" s="32">
        <v>4690464008559</v>
      </c>
      <c r="O555" s="30"/>
      <c r="P555" s="30">
        <f t="shared" si="152"/>
        <v>0</v>
      </c>
      <c r="Q555" s="30">
        <f t="shared" si="153"/>
        <v>0</v>
      </c>
      <c r="R555" s="31">
        <f t="shared" si="154"/>
        <v>0</v>
      </c>
    </row>
    <row r="556" spans="1:18" ht="11.25" customHeight="1" outlineLevel="4">
      <c r="A556"/>
      <c r="B556" s="26" t="s">
        <v>1301</v>
      </c>
      <c r="C556" s="27"/>
      <c r="D556" s="35" t="s">
        <v>1302</v>
      </c>
      <c r="E556" s="35"/>
      <c r="F556" s="35"/>
      <c r="G556" s="35"/>
      <c r="H556" s="36">
        <v>9</v>
      </c>
      <c r="I556" s="36"/>
      <c r="J556" s="36">
        <v>1980</v>
      </c>
      <c r="K556" s="36"/>
      <c r="L556" s="28">
        <f t="shared" si="150"/>
        <v>0</v>
      </c>
      <c r="M556" s="29">
        <f t="shared" si="151"/>
        <v>1980</v>
      </c>
      <c r="N556" s="32">
        <v>4690464008542</v>
      </c>
      <c r="O556" s="30"/>
      <c r="P556" s="30">
        <f t="shared" si="152"/>
        <v>0</v>
      </c>
      <c r="Q556" s="30">
        <f t="shared" si="153"/>
        <v>0</v>
      </c>
      <c r="R556" s="31">
        <f t="shared" si="154"/>
        <v>0</v>
      </c>
    </row>
    <row r="557" spans="1:18" ht="11.25" customHeight="1" outlineLevel="4">
      <c r="A557"/>
      <c r="B557" s="26" t="s">
        <v>1303</v>
      </c>
      <c r="C557" s="27"/>
      <c r="D557" s="35" t="s">
        <v>1304</v>
      </c>
      <c r="E557" s="35"/>
      <c r="F557" s="35"/>
      <c r="G557" s="35"/>
      <c r="H557" s="36">
        <v>16</v>
      </c>
      <c r="I557" s="36"/>
      <c r="J557" s="36">
        <v>1980</v>
      </c>
      <c r="K557" s="36"/>
      <c r="L557" s="28">
        <f t="shared" si="150"/>
        <v>0</v>
      </c>
      <c r="M557" s="29">
        <f t="shared" si="151"/>
        <v>1980</v>
      </c>
      <c r="N557" s="28"/>
      <c r="O557" s="30"/>
      <c r="P557" s="30">
        <f t="shared" si="152"/>
        <v>0</v>
      </c>
      <c r="Q557" s="30">
        <f t="shared" si="153"/>
        <v>0</v>
      </c>
      <c r="R557" s="31">
        <f t="shared" si="154"/>
        <v>0</v>
      </c>
    </row>
    <row r="558" spans="1:18" ht="11.25" customHeight="1" outlineLevel="4">
      <c r="A558"/>
      <c r="B558" s="26" t="s">
        <v>1305</v>
      </c>
      <c r="C558" s="27"/>
      <c r="D558" s="35" t="s">
        <v>1306</v>
      </c>
      <c r="E558" s="35"/>
      <c r="F558" s="35"/>
      <c r="G558" s="35"/>
      <c r="H558" s="36">
        <v>15</v>
      </c>
      <c r="I558" s="36"/>
      <c r="J558" s="36">
        <v>1980</v>
      </c>
      <c r="K558" s="36"/>
      <c r="L558" s="28">
        <f t="shared" si="150"/>
        <v>0</v>
      </c>
      <c r="M558" s="29">
        <f t="shared" si="151"/>
        <v>1980</v>
      </c>
      <c r="N558" s="28"/>
      <c r="O558" s="30"/>
      <c r="P558" s="30">
        <f t="shared" si="152"/>
        <v>0</v>
      </c>
      <c r="Q558" s="30">
        <f t="shared" si="153"/>
        <v>0</v>
      </c>
      <c r="R558" s="31">
        <f t="shared" si="154"/>
        <v>0</v>
      </c>
    </row>
    <row r="559" spans="1:18" ht="11.25" customHeight="1" outlineLevel="4">
      <c r="A559"/>
      <c r="B559" s="26" t="s">
        <v>1307</v>
      </c>
      <c r="C559" s="27"/>
      <c r="D559" s="35" t="s">
        <v>1308</v>
      </c>
      <c r="E559" s="35"/>
      <c r="F559" s="35"/>
      <c r="G559" s="35"/>
      <c r="H559" s="36">
        <v>14</v>
      </c>
      <c r="I559" s="36"/>
      <c r="J559" s="36">
        <v>1980</v>
      </c>
      <c r="K559" s="36"/>
      <c r="L559" s="28">
        <f t="shared" si="150"/>
        <v>0</v>
      </c>
      <c r="M559" s="29">
        <f t="shared" si="151"/>
        <v>1980</v>
      </c>
      <c r="N559" s="28"/>
      <c r="O559" s="30"/>
      <c r="P559" s="30">
        <f t="shared" si="152"/>
        <v>0</v>
      </c>
      <c r="Q559" s="30">
        <f t="shared" si="153"/>
        <v>0</v>
      </c>
      <c r="R559" s="31">
        <f t="shared" si="154"/>
        <v>0</v>
      </c>
    </row>
    <row r="560" spans="1:18" ht="11.25" customHeight="1" outlineLevel="4">
      <c r="A560"/>
      <c r="B560" s="26" t="s">
        <v>1309</v>
      </c>
      <c r="C560" s="27"/>
      <c r="D560" s="35" t="s">
        <v>1310</v>
      </c>
      <c r="E560" s="35"/>
      <c r="F560" s="35"/>
      <c r="G560" s="35"/>
      <c r="H560" s="36">
        <v>14</v>
      </c>
      <c r="I560" s="36"/>
      <c r="J560" s="36">
        <v>1980</v>
      </c>
      <c r="K560" s="36"/>
      <c r="L560" s="28">
        <f t="shared" si="150"/>
        <v>0</v>
      </c>
      <c r="M560" s="29">
        <f t="shared" si="151"/>
        <v>1980</v>
      </c>
      <c r="N560" s="28"/>
      <c r="O560" s="30"/>
      <c r="P560" s="30">
        <f t="shared" si="152"/>
        <v>0</v>
      </c>
      <c r="Q560" s="30">
        <f t="shared" si="153"/>
        <v>0</v>
      </c>
      <c r="R560" s="31">
        <f t="shared" si="154"/>
        <v>0</v>
      </c>
    </row>
    <row r="561" spans="1:18" ht="11.25" customHeight="1" outlineLevel="4">
      <c r="A561"/>
      <c r="B561" s="26" t="s">
        <v>1311</v>
      </c>
      <c r="C561" s="27"/>
      <c r="D561" s="35" t="s">
        <v>1312</v>
      </c>
      <c r="E561" s="35"/>
      <c r="F561" s="35"/>
      <c r="G561" s="35"/>
      <c r="H561" s="36">
        <v>13</v>
      </c>
      <c r="I561" s="36"/>
      <c r="J561" s="36">
        <v>1980</v>
      </c>
      <c r="K561" s="36"/>
      <c r="L561" s="28">
        <f t="shared" si="150"/>
        <v>0</v>
      </c>
      <c r="M561" s="29">
        <f t="shared" si="151"/>
        <v>1980</v>
      </c>
      <c r="N561" s="32">
        <v>4690464009174</v>
      </c>
      <c r="O561" s="30"/>
      <c r="P561" s="30">
        <f t="shared" si="152"/>
        <v>0</v>
      </c>
      <c r="Q561" s="30">
        <f t="shared" si="153"/>
        <v>0</v>
      </c>
      <c r="R561" s="31">
        <f t="shared" si="154"/>
        <v>0</v>
      </c>
    </row>
    <row r="562" spans="1:18" ht="11.25" customHeight="1" outlineLevel="4">
      <c r="A562"/>
      <c r="B562" s="26" t="s">
        <v>1313</v>
      </c>
      <c r="C562" s="27"/>
      <c r="D562" s="35" t="s">
        <v>1314</v>
      </c>
      <c r="E562" s="35"/>
      <c r="F562" s="35"/>
      <c r="G562" s="35"/>
      <c r="H562" s="36">
        <v>12</v>
      </c>
      <c r="I562" s="36"/>
      <c r="J562" s="36">
        <v>1980</v>
      </c>
      <c r="K562" s="36"/>
      <c r="L562" s="28">
        <f t="shared" si="150"/>
        <v>0</v>
      </c>
      <c r="M562" s="29">
        <f t="shared" si="151"/>
        <v>1980</v>
      </c>
      <c r="N562" s="32">
        <v>4690464008535</v>
      </c>
      <c r="O562" s="30"/>
      <c r="P562" s="30">
        <f t="shared" si="152"/>
        <v>0</v>
      </c>
      <c r="Q562" s="30">
        <f t="shared" si="153"/>
        <v>0</v>
      </c>
      <c r="R562" s="31">
        <f t="shared" si="154"/>
        <v>0</v>
      </c>
    </row>
    <row r="563" spans="1:18" ht="11.25" customHeight="1" outlineLevel="4">
      <c r="A563"/>
      <c r="B563" s="26" t="s">
        <v>1315</v>
      </c>
      <c r="C563" s="27"/>
      <c r="D563" s="35" t="s">
        <v>1316</v>
      </c>
      <c r="E563" s="35"/>
      <c r="F563" s="35"/>
      <c r="G563" s="35"/>
      <c r="H563" s="36">
        <v>13</v>
      </c>
      <c r="I563" s="36"/>
      <c r="J563" s="36">
        <v>1980</v>
      </c>
      <c r="K563" s="36"/>
      <c r="L563" s="28">
        <f t="shared" si="150"/>
        <v>0</v>
      </c>
      <c r="M563" s="29">
        <f t="shared" si="151"/>
        <v>1980</v>
      </c>
      <c r="N563" s="32">
        <v>4690464008559</v>
      </c>
      <c r="O563" s="30"/>
      <c r="P563" s="30">
        <f t="shared" si="152"/>
        <v>0</v>
      </c>
      <c r="Q563" s="30">
        <f t="shared" si="153"/>
        <v>0</v>
      </c>
      <c r="R563" s="31">
        <f t="shared" si="154"/>
        <v>0</v>
      </c>
    </row>
    <row r="564" spans="1:18" ht="11.25" customHeight="1" outlineLevel="4">
      <c r="A564"/>
      <c r="B564" s="26" t="s">
        <v>1317</v>
      </c>
      <c r="C564" s="27"/>
      <c r="D564" s="35" t="s">
        <v>1318</v>
      </c>
      <c r="E564" s="35"/>
      <c r="F564" s="35"/>
      <c r="G564" s="35"/>
      <c r="H564" s="36">
        <v>13</v>
      </c>
      <c r="I564" s="36"/>
      <c r="J564" s="36">
        <v>1980</v>
      </c>
      <c r="K564" s="36"/>
      <c r="L564" s="28">
        <f t="shared" si="150"/>
        <v>0</v>
      </c>
      <c r="M564" s="29">
        <f t="shared" si="151"/>
        <v>1980</v>
      </c>
      <c r="N564" s="32">
        <v>4690464008542</v>
      </c>
      <c r="O564" s="30"/>
      <c r="P564" s="30">
        <f t="shared" si="152"/>
        <v>0</v>
      </c>
      <c r="Q564" s="30">
        <f t="shared" si="153"/>
        <v>0</v>
      </c>
      <c r="R564" s="31">
        <f t="shared" si="154"/>
        <v>0</v>
      </c>
    </row>
    <row r="565" spans="1:18" ht="11.25" customHeight="1" outlineLevel="3">
      <c r="A565"/>
      <c r="B565" s="16"/>
      <c r="C565" s="25"/>
      <c r="D565" s="37" t="s">
        <v>1319</v>
      </c>
      <c r="E565" s="37"/>
      <c r="F565" s="37"/>
      <c r="G565" s="37"/>
      <c r="H565" s="19"/>
      <c r="I565" s="18"/>
      <c r="J565" s="19"/>
      <c r="K565" s="18"/>
      <c r="L565" s="20"/>
      <c r="M565" s="17"/>
      <c r="N565" s="20"/>
      <c r="O565" s="21"/>
      <c r="P565" s="21"/>
      <c r="Q565" s="21"/>
      <c r="R565" s="22"/>
    </row>
    <row r="566" spans="1:18" ht="11.25" customHeight="1" outlineLevel="4">
      <c r="A566"/>
      <c r="B566" s="26" t="s">
        <v>1320</v>
      </c>
      <c r="C566" s="27"/>
      <c r="D566" s="35" t="s">
        <v>1321</v>
      </c>
      <c r="E566" s="35"/>
      <c r="F566" s="35"/>
      <c r="G566" s="35"/>
      <c r="H566" s="36">
        <v>15</v>
      </c>
      <c r="I566" s="36"/>
      <c r="J566" s="36">
        <v>1950</v>
      </c>
      <c r="K566" s="36"/>
      <c r="L566" s="28">
        <f aca="true" t="shared" si="155" ref="L566:L585">$L$17</f>
        <v>0</v>
      </c>
      <c r="M566" s="29">
        <f aca="true" t="shared" si="156" ref="M566:M585">J566*(1-L566/100)</f>
        <v>1950</v>
      </c>
      <c r="N566" s="32">
        <v>4690464009259</v>
      </c>
      <c r="O566" s="30"/>
      <c r="P566" s="30">
        <f aca="true" t="shared" si="157" ref="P566:P585">O566*J566</f>
        <v>0</v>
      </c>
      <c r="Q566" s="30">
        <f aca="true" t="shared" si="158" ref="Q566:Q585">P566-R566</f>
        <v>0</v>
      </c>
      <c r="R566" s="31">
        <f aca="true" t="shared" si="159" ref="R566:R585">M566*O566</f>
        <v>0</v>
      </c>
    </row>
    <row r="567" spans="1:18" ht="11.25" customHeight="1" outlineLevel="4">
      <c r="A567"/>
      <c r="B567" s="26" t="s">
        <v>1322</v>
      </c>
      <c r="C567" s="27"/>
      <c r="D567" s="35" t="s">
        <v>1323</v>
      </c>
      <c r="E567" s="35"/>
      <c r="F567" s="35"/>
      <c r="G567" s="35"/>
      <c r="H567" s="36">
        <v>15</v>
      </c>
      <c r="I567" s="36"/>
      <c r="J567" s="36">
        <v>1950</v>
      </c>
      <c r="K567" s="36"/>
      <c r="L567" s="28">
        <f t="shared" si="155"/>
        <v>0</v>
      </c>
      <c r="M567" s="29">
        <f t="shared" si="156"/>
        <v>1950</v>
      </c>
      <c r="N567" s="32">
        <v>4690464008832</v>
      </c>
      <c r="O567" s="30"/>
      <c r="P567" s="30">
        <f t="shared" si="157"/>
        <v>0</v>
      </c>
      <c r="Q567" s="30">
        <f t="shared" si="158"/>
        <v>0</v>
      </c>
      <c r="R567" s="31">
        <f t="shared" si="159"/>
        <v>0</v>
      </c>
    </row>
    <row r="568" spans="1:18" ht="11.25" customHeight="1" outlineLevel="4">
      <c r="A568"/>
      <c r="B568" s="26" t="s">
        <v>1324</v>
      </c>
      <c r="C568" s="27"/>
      <c r="D568" s="35" t="s">
        <v>1325</v>
      </c>
      <c r="E568" s="35"/>
      <c r="F568" s="35"/>
      <c r="G568" s="35"/>
      <c r="H568" s="36">
        <v>14</v>
      </c>
      <c r="I568" s="36"/>
      <c r="J568" s="36">
        <v>1950</v>
      </c>
      <c r="K568" s="36"/>
      <c r="L568" s="28">
        <f t="shared" si="155"/>
        <v>0</v>
      </c>
      <c r="M568" s="29">
        <f t="shared" si="156"/>
        <v>1950</v>
      </c>
      <c r="N568" s="32">
        <v>4690464008849</v>
      </c>
      <c r="O568" s="30"/>
      <c r="P568" s="30">
        <f t="shared" si="157"/>
        <v>0</v>
      </c>
      <c r="Q568" s="30">
        <f t="shared" si="158"/>
        <v>0</v>
      </c>
      <c r="R568" s="31">
        <f t="shared" si="159"/>
        <v>0</v>
      </c>
    </row>
    <row r="569" spans="1:18" ht="11.25" customHeight="1" outlineLevel="4">
      <c r="A569"/>
      <c r="B569" s="26" t="s">
        <v>1326</v>
      </c>
      <c r="C569" s="27"/>
      <c r="D569" s="35" t="s">
        <v>1327</v>
      </c>
      <c r="E569" s="35"/>
      <c r="F569" s="35"/>
      <c r="G569" s="35"/>
      <c r="H569" s="36">
        <v>13</v>
      </c>
      <c r="I569" s="36"/>
      <c r="J569" s="36">
        <v>1950</v>
      </c>
      <c r="K569" s="36"/>
      <c r="L569" s="28">
        <f t="shared" si="155"/>
        <v>0</v>
      </c>
      <c r="M569" s="29">
        <f t="shared" si="156"/>
        <v>1950</v>
      </c>
      <c r="N569" s="32">
        <v>4690464008856</v>
      </c>
      <c r="O569" s="30"/>
      <c r="P569" s="30">
        <f t="shared" si="157"/>
        <v>0</v>
      </c>
      <c r="Q569" s="30">
        <f t="shared" si="158"/>
        <v>0</v>
      </c>
      <c r="R569" s="31">
        <f t="shared" si="159"/>
        <v>0</v>
      </c>
    </row>
    <row r="570" spans="1:18" ht="11.25" customHeight="1" outlineLevel="4">
      <c r="A570"/>
      <c r="B570" s="26" t="s">
        <v>1328</v>
      </c>
      <c r="C570" s="27"/>
      <c r="D570" s="35" t="s">
        <v>1329</v>
      </c>
      <c r="E570" s="35"/>
      <c r="F570" s="35"/>
      <c r="G570" s="35"/>
      <c r="H570" s="36">
        <v>40</v>
      </c>
      <c r="I570" s="36"/>
      <c r="J570" s="36">
        <v>1950</v>
      </c>
      <c r="K570" s="36"/>
      <c r="L570" s="28">
        <f t="shared" si="155"/>
        <v>0</v>
      </c>
      <c r="M570" s="29">
        <f t="shared" si="156"/>
        <v>1950</v>
      </c>
      <c r="N570" s="32">
        <v>4690464009259</v>
      </c>
      <c r="O570" s="30"/>
      <c r="P570" s="30">
        <f t="shared" si="157"/>
        <v>0</v>
      </c>
      <c r="Q570" s="30">
        <f t="shared" si="158"/>
        <v>0</v>
      </c>
      <c r="R570" s="31">
        <f t="shared" si="159"/>
        <v>0</v>
      </c>
    </row>
    <row r="571" spans="1:18" ht="11.25" customHeight="1" outlineLevel="4">
      <c r="A571"/>
      <c r="B571" s="26" t="s">
        <v>1330</v>
      </c>
      <c r="C571" s="27"/>
      <c r="D571" s="35" t="s">
        <v>1331</v>
      </c>
      <c r="E571" s="35"/>
      <c r="F571" s="35"/>
      <c r="G571" s="35"/>
      <c r="H571" s="36">
        <v>37</v>
      </c>
      <c r="I571" s="36"/>
      <c r="J571" s="36">
        <v>1950</v>
      </c>
      <c r="K571" s="36"/>
      <c r="L571" s="28">
        <f t="shared" si="155"/>
        <v>0</v>
      </c>
      <c r="M571" s="29">
        <f t="shared" si="156"/>
        <v>1950</v>
      </c>
      <c r="N571" s="32">
        <v>4690464008832</v>
      </c>
      <c r="O571" s="30"/>
      <c r="P571" s="30">
        <f t="shared" si="157"/>
        <v>0</v>
      </c>
      <c r="Q571" s="30">
        <f t="shared" si="158"/>
        <v>0</v>
      </c>
      <c r="R571" s="31">
        <f t="shared" si="159"/>
        <v>0</v>
      </c>
    </row>
    <row r="572" spans="1:18" ht="11.25" customHeight="1" outlineLevel="4">
      <c r="A572"/>
      <c r="B572" s="26" t="s">
        <v>1332</v>
      </c>
      <c r="C572" s="27"/>
      <c r="D572" s="35" t="s">
        <v>1333</v>
      </c>
      <c r="E572" s="35"/>
      <c r="F572" s="35"/>
      <c r="G572" s="35"/>
      <c r="H572" s="36">
        <v>38</v>
      </c>
      <c r="I572" s="36"/>
      <c r="J572" s="36">
        <v>1950</v>
      </c>
      <c r="K572" s="36"/>
      <c r="L572" s="28">
        <f t="shared" si="155"/>
        <v>0</v>
      </c>
      <c r="M572" s="29">
        <f t="shared" si="156"/>
        <v>1950</v>
      </c>
      <c r="N572" s="32">
        <v>4690464008849</v>
      </c>
      <c r="O572" s="30"/>
      <c r="P572" s="30">
        <f t="shared" si="157"/>
        <v>0</v>
      </c>
      <c r="Q572" s="30">
        <f t="shared" si="158"/>
        <v>0</v>
      </c>
      <c r="R572" s="31">
        <f t="shared" si="159"/>
        <v>0</v>
      </c>
    </row>
    <row r="573" spans="1:18" ht="11.25" customHeight="1" outlineLevel="4">
      <c r="A573"/>
      <c r="B573" s="26" t="s">
        <v>1334</v>
      </c>
      <c r="C573" s="27"/>
      <c r="D573" s="35" t="s">
        <v>1335</v>
      </c>
      <c r="E573" s="35"/>
      <c r="F573" s="35"/>
      <c r="G573" s="35"/>
      <c r="H573" s="36">
        <v>39</v>
      </c>
      <c r="I573" s="36"/>
      <c r="J573" s="36">
        <v>1950</v>
      </c>
      <c r="K573" s="36"/>
      <c r="L573" s="28">
        <f t="shared" si="155"/>
        <v>0</v>
      </c>
      <c r="M573" s="29">
        <f t="shared" si="156"/>
        <v>1950</v>
      </c>
      <c r="N573" s="32">
        <v>4690464008856</v>
      </c>
      <c r="O573" s="30"/>
      <c r="P573" s="30">
        <f t="shared" si="157"/>
        <v>0</v>
      </c>
      <c r="Q573" s="30">
        <f t="shared" si="158"/>
        <v>0</v>
      </c>
      <c r="R573" s="31">
        <f t="shared" si="159"/>
        <v>0</v>
      </c>
    </row>
    <row r="574" spans="1:18" ht="11.25" customHeight="1" outlineLevel="4">
      <c r="A574"/>
      <c r="B574" s="26" t="s">
        <v>1336</v>
      </c>
      <c r="C574" s="27"/>
      <c r="D574" s="35" t="s">
        <v>1337</v>
      </c>
      <c r="E574" s="35"/>
      <c r="F574" s="35"/>
      <c r="G574" s="35"/>
      <c r="H574" s="36">
        <v>23</v>
      </c>
      <c r="I574" s="36"/>
      <c r="J574" s="36">
        <v>1950</v>
      </c>
      <c r="K574" s="36"/>
      <c r="L574" s="28">
        <f t="shared" si="155"/>
        <v>0</v>
      </c>
      <c r="M574" s="29">
        <f t="shared" si="156"/>
        <v>1950</v>
      </c>
      <c r="N574" s="32">
        <v>4690464009259</v>
      </c>
      <c r="O574" s="30"/>
      <c r="P574" s="30">
        <f t="shared" si="157"/>
        <v>0</v>
      </c>
      <c r="Q574" s="30">
        <f t="shared" si="158"/>
        <v>0</v>
      </c>
      <c r="R574" s="31">
        <f t="shared" si="159"/>
        <v>0</v>
      </c>
    </row>
    <row r="575" spans="1:18" ht="11.25" customHeight="1" outlineLevel="4">
      <c r="A575"/>
      <c r="B575" s="26" t="s">
        <v>1338</v>
      </c>
      <c r="C575" s="27"/>
      <c r="D575" s="35" t="s">
        <v>1339</v>
      </c>
      <c r="E575" s="35"/>
      <c r="F575" s="35"/>
      <c r="G575" s="35"/>
      <c r="H575" s="36">
        <v>23</v>
      </c>
      <c r="I575" s="36"/>
      <c r="J575" s="36">
        <v>1950</v>
      </c>
      <c r="K575" s="36"/>
      <c r="L575" s="28">
        <f t="shared" si="155"/>
        <v>0</v>
      </c>
      <c r="M575" s="29">
        <f t="shared" si="156"/>
        <v>1950</v>
      </c>
      <c r="N575" s="32">
        <v>4690464008832</v>
      </c>
      <c r="O575" s="30"/>
      <c r="P575" s="30">
        <f t="shared" si="157"/>
        <v>0</v>
      </c>
      <c r="Q575" s="30">
        <f t="shared" si="158"/>
        <v>0</v>
      </c>
      <c r="R575" s="31">
        <f t="shared" si="159"/>
        <v>0</v>
      </c>
    </row>
    <row r="576" spans="1:18" ht="11.25" customHeight="1" outlineLevel="4">
      <c r="A576"/>
      <c r="B576" s="26" t="s">
        <v>1340</v>
      </c>
      <c r="C576" s="27"/>
      <c r="D576" s="35" t="s">
        <v>1341</v>
      </c>
      <c r="E576" s="35"/>
      <c r="F576" s="35"/>
      <c r="G576" s="35"/>
      <c r="H576" s="36">
        <v>23</v>
      </c>
      <c r="I576" s="36"/>
      <c r="J576" s="36">
        <v>1950</v>
      </c>
      <c r="K576" s="36"/>
      <c r="L576" s="28">
        <f t="shared" si="155"/>
        <v>0</v>
      </c>
      <c r="M576" s="29">
        <f t="shared" si="156"/>
        <v>1950</v>
      </c>
      <c r="N576" s="32">
        <v>4690464008849</v>
      </c>
      <c r="O576" s="30"/>
      <c r="P576" s="30">
        <f t="shared" si="157"/>
        <v>0</v>
      </c>
      <c r="Q576" s="30">
        <f t="shared" si="158"/>
        <v>0</v>
      </c>
      <c r="R576" s="31">
        <f t="shared" si="159"/>
        <v>0</v>
      </c>
    </row>
    <row r="577" spans="1:18" ht="11.25" customHeight="1" outlineLevel="4">
      <c r="A577"/>
      <c r="B577" s="26" t="s">
        <v>1342</v>
      </c>
      <c r="C577" s="27"/>
      <c r="D577" s="35" t="s">
        <v>1343</v>
      </c>
      <c r="E577" s="35"/>
      <c r="F577" s="35"/>
      <c r="G577" s="35"/>
      <c r="H577" s="36">
        <v>24</v>
      </c>
      <c r="I577" s="36"/>
      <c r="J577" s="36">
        <v>1950</v>
      </c>
      <c r="K577" s="36"/>
      <c r="L577" s="28">
        <f t="shared" si="155"/>
        <v>0</v>
      </c>
      <c r="M577" s="29">
        <f t="shared" si="156"/>
        <v>1950</v>
      </c>
      <c r="N577" s="32">
        <v>4690464008856</v>
      </c>
      <c r="O577" s="30"/>
      <c r="P577" s="30">
        <f t="shared" si="157"/>
        <v>0</v>
      </c>
      <c r="Q577" s="30">
        <f t="shared" si="158"/>
        <v>0</v>
      </c>
      <c r="R577" s="31">
        <f t="shared" si="159"/>
        <v>0</v>
      </c>
    </row>
    <row r="578" spans="1:18" ht="11.25" customHeight="1" outlineLevel="4">
      <c r="A578"/>
      <c r="B578" s="26" t="s">
        <v>1344</v>
      </c>
      <c r="C578" s="27"/>
      <c r="D578" s="35" t="s">
        <v>1345</v>
      </c>
      <c r="E578" s="35"/>
      <c r="F578" s="35"/>
      <c r="G578" s="35"/>
      <c r="H578" s="36">
        <v>18</v>
      </c>
      <c r="I578" s="36"/>
      <c r="J578" s="36">
        <v>1950</v>
      </c>
      <c r="K578" s="36"/>
      <c r="L578" s="28">
        <f t="shared" si="155"/>
        <v>0</v>
      </c>
      <c r="M578" s="29">
        <f t="shared" si="156"/>
        <v>1950</v>
      </c>
      <c r="N578" s="32">
        <v>4690464009259</v>
      </c>
      <c r="O578" s="30"/>
      <c r="P578" s="30">
        <f t="shared" si="157"/>
        <v>0</v>
      </c>
      <c r="Q578" s="30">
        <f t="shared" si="158"/>
        <v>0</v>
      </c>
      <c r="R578" s="31">
        <f t="shared" si="159"/>
        <v>0</v>
      </c>
    </row>
    <row r="579" spans="1:18" ht="11.25" customHeight="1" outlineLevel="4">
      <c r="A579"/>
      <c r="B579" s="26" t="s">
        <v>1346</v>
      </c>
      <c r="C579" s="27"/>
      <c r="D579" s="35" t="s">
        <v>1347</v>
      </c>
      <c r="E579" s="35"/>
      <c r="F579" s="35"/>
      <c r="G579" s="35"/>
      <c r="H579" s="36">
        <v>17</v>
      </c>
      <c r="I579" s="36"/>
      <c r="J579" s="36">
        <v>1950</v>
      </c>
      <c r="K579" s="36"/>
      <c r="L579" s="28">
        <f t="shared" si="155"/>
        <v>0</v>
      </c>
      <c r="M579" s="29">
        <f t="shared" si="156"/>
        <v>1950</v>
      </c>
      <c r="N579" s="32">
        <v>4690464008832</v>
      </c>
      <c r="O579" s="30"/>
      <c r="P579" s="30">
        <f t="shared" si="157"/>
        <v>0</v>
      </c>
      <c r="Q579" s="30">
        <f t="shared" si="158"/>
        <v>0</v>
      </c>
      <c r="R579" s="31">
        <f t="shared" si="159"/>
        <v>0</v>
      </c>
    </row>
    <row r="580" spans="1:18" ht="11.25" customHeight="1" outlineLevel="4">
      <c r="A580"/>
      <c r="B580" s="26" t="s">
        <v>1348</v>
      </c>
      <c r="C580" s="27"/>
      <c r="D580" s="35" t="s">
        <v>1349</v>
      </c>
      <c r="E580" s="35"/>
      <c r="F580" s="35"/>
      <c r="G580" s="35"/>
      <c r="H580" s="36">
        <v>14</v>
      </c>
      <c r="I580" s="36"/>
      <c r="J580" s="36">
        <v>1950</v>
      </c>
      <c r="K580" s="36"/>
      <c r="L580" s="28">
        <f t="shared" si="155"/>
        <v>0</v>
      </c>
      <c r="M580" s="29">
        <f t="shared" si="156"/>
        <v>1950</v>
      </c>
      <c r="N580" s="32">
        <v>4690464008849</v>
      </c>
      <c r="O580" s="30"/>
      <c r="P580" s="30">
        <f t="shared" si="157"/>
        <v>0</v>
      </c>
      <c r="Q580" s="30">
        <f t="shared" si="158"/>
        <v>0</v>
      </c>
      <c r="R580" s="31">
        <f t="shared" si="159"/>
        <v>0</v>
      </c>
    </row>
    <row r="581" spans="1:18" ht="11.25" customHeight="1" outlineLevel="4">
      <c r="A581"/>
      <c r="B581" s="26" t="s">
        <v>1350</v>
      </c>
      <c r="C581" s="27"/>
      <c r="D581" s="35" t="s">
        <v>1351</v>
      </c>
      <c r="E581" s="35"/>
      <c r="F581" s="35"/>
      <c r="G581" s="35"/>
      <c r="H581" s="36">
        <v>18</v>
      </c>
      <c r="I581" s="36"/>
      <c r="J581" s="36">
        <v>1950</v>
      </c>
      <c r="K581" s="36"/>
      <c r="L581" s="28">
        <f t="shared" si="155"/>
        <v>0</v>
      </c>
      <c r="M581" s="29">
        <f t="shared" si="156"/>
        <v>1950</v>
      </c>
      <c r="N581" s="32">
        <v>4690464008856</v>
      </c>
      <c r="O581" s="30"/>
      <c r="P581" s="30">
        <f t="shared" si="157"/>
        <v>0</v>
      </c>
      <c r="Q581" s="30">
        <f t="shared" si="158"/>
        <v>0</v>
      </c>
      <c r="R581" s="31">
        <f t="shared" si="159"/>
        <v>0</v>
      </c>
    </row>
    <row r="582" spans="1:18" ht="11.25" customHeight="1" outlineLevel="4">
      <c r="A582"/>
      <c r="B582" s="26" t="s">
        <v>1352</v>
      </c>
      <c r="C582" s="27" t="s">
        <v>1353</v>
      </c>
      <c r="D582" s="35" t="s">
        <v>1354</v>
      </c>
      <c r="E582" s="35"/>
      <c r="F582" s="35"/>
      <c r="G582" s="35"/>
      <c r="H582" s="36">
        <v>18</v>
      </c>
      <c r="I582" s="36"/>
      <c r="J582" s="36">
        <v>1950</v>
      </c>
      <c r="K582" s="36"/>
      <c r="L582" s="28">
        <f t="shared" si="155"/>
        <v>0</v>
      </c>
      <c r="M582" s="29">
        <f t="shared" si="156"/>
        <v>1950</v>
      </c>
      <c r="N582" s="32">
        <v>4690464009259</v>
      </c>
      <c r="O582" s="30"/>
      <c r="P582" s="30">
        <f t="shared" si="157"/>
        <v>0</v>
      </c>
      <c r="Q582" s="30">
        <f t="shared" si="158"/>
        <v>0</v>
      </c>
      <c r="R582" s="31">
        <f t="shared" si="159"/>
        <v>0</v>
      </c>
    </row>
    <row r="583" spans="1:18" ht="11.25" customHeight="1" outlineLevel="4">
      <c r="A583"/>
      <c r="B583" s="26" t="s">
        <v>1355</v>
      </c>
      <c r="C583" s="27" t="s">
        <v>1356</v>
      </c>
      <c r="D583" s="35" t="s">
        <v>1357</v>
      </c>
      <c r="E583" s="35"/>
      <c r="F583" s="35"/>
      <c r="G583" s="35"/>
      <c r="H583" s="36">
        <v>17</v>
      </c>
      <c r="I583" s="36"/>
      <c r="J583" s="36">
        <v>1950</v>
      </c>
      <c r="K583" s="36"/>
      <c r="L583" s="28">
        <f t="shared" si="155"/>
        <v>0</v>
      </c>
      <c r="M583" s="29">
        <f t="shared" si="156"/>
        <v>1950</v>
      </c>
      <c r="N583" s="32">
        <v>4690464008832</v>
      </c>
      <c r="O583" s="30"/>
      <c r="P583" s="30">
        <f t="shared" si="157"/>
        <v>0</v>
      </c>
      <c r="Q583" s="30">
        <f t="shared" si="158"/>
        <v>0</v>
      </c>
      <c r="R583" s="31">
        <f t="shared" si="159"/>
        <v>0</v>
      </c>
    </row>
    <row r="584" spans="1:18" ht="11.25" customHeight="1" outlineLevel="4">
      <c r="A584"/>
      <c r="B584" s="26" t="s">
        <v>1358</v>
      </c>
      <c r="C584" s="27" t="s">
        <v>1359</v>
      </c>
      <c r="D584" s="35" t="s">
        <v>1360</v>
      </c>
      <c r="E584" s="35"/>
      <c r="F584" s="35"/>
      <c r="G584" s="35"/>
      <c r="H584" s="36">
        <v>19</v>
      </c>
      <c r="I584" s="36"/>
      <c r="J584" s="36">
        <v>1950</v>
      </c>
      <c r="K584" s="36"/>
      <c r="L584" s="28">
        <f t="shared" si="155"/>
        <v>0</v>
      </c>
      <c r="M584" s="29">
        <f t="shared" si="156"/>
        <v>1950</v>
      </c>
      <c r="N584" s="32">
        <v>4690464008849</v>
      </c>
      <c r="O584" s="30"/>
      <c r="P584" s="30">
        <f t="shared" si="157"/>
        <v>0</v>
      </c>
      <c r="Q584" s="30">
        <f t="shared" si="158"/>
        <v>0</v>
      </c>
      <c r="R584" s="31">
        <f t="shared" si="159"/>
        <v>0</v>
      </c>
    </row>
    <row r="585" spans="1:18" ht="11.25" customHeight="1" outlineLevel="4">
      <c r="A585"/>
      <c r="B585" s="26" t="s">
        <v>1361</v>
      </c>
      <c r="C585" s="27" t="s">
        <v>1362</v>
      </c>
      <c r="D585" s="35" t="s">
        <v>1363</v>
      </c>
      <c r="E585" s="35"/>
      <c r="F585" s="35"/>
      <c r="G585" s="35"/>
      <c r="H585" s="36">
        <v>19</v>
      </c>
      <c r="I585" s="36"/>
      <c r="J585" s="36">
        <v>1950</v>
      </c>
      <c r="K585" s="36"/>
      <c r="L585" s="28">
        <f t="shared" si="155"/>
        <v>0</v>
      </c>
      <c r="M585" s="29">
        <f t="shared" si="156"/>
        <v>1950</v>
      </c>
      <c r="N585" s="32">
        <v>4690464008856</v>
      </c>
      <c r="O585" s="30"/>
      <c r="P585" s="30">
        <f t="shared" si="157"/>
        <v>0</v>
      </c>
      <c r="Q585" s="30">
        <f t="shared" si="158"/>
        <v>0</v>
      </c>
      <c r="R585" s="31">
        <f t="shared" si="159"/>
        <v>0</v>
      </c>
    </row>
    <row r="586" spans="1:18" ht="11.25" customHeight="1" outlineLevel="3">
      <c r="A586"/>
      <c r="B586" s="16"/>
      <c r="C586" s="25"/>
      <c r="D586" s="37" t="s">
        <v>1364</v>
      </c>
      <c r="E586" s="37"/>
      <c r="F586" s="37"/>
      <c r="G586" s="37"/>
      <c r="H586" s="19"/>
      <c r="I586" s="18"/>
      <c r="J586" s="19"/>
      <c r="K586" s="18"/>
      <c r="L586" s="20"/>
      <c r="M586" s="17"/>
      <c r="N586" s="20"/>
      <c r="O586" s="21"/>
      <c r="P586" s="21"/>
      <c r="Q586" s="21"/>
      <c r="R586" s="22"/>
    </row>
    <row r="587" spans="1:18" ht="11.25" customHeight="1" outlineLevel="4">
      <c r="A587"/>
      <c r="B587" s="26" t="s">
        <v>1365</v>
      </c>
      <c r="C587" s="27" t="s">
        <v>1366</v>
      </c>
      <c r="D587" s="35" t="s">
        <v>1367</v>
      </c>
      <c r="E587" s="35"/>
      <c r="F587" s="35"/>
      <c r="G587" s="35"/>
      <c r="H587" s="36">
        <v>41</v>
      </c>
      <c r="I587" s="36"/>
      <c r="J587" s="36">
        <v>1750</v>
      </c>
      <c r="K587" s="36"/>
      <c r="L587" s="28">
        <f>$L$17</f>
        <v>0</v>
      </c>
      <c r="M587" s="29">
        <f>J587*(1-L587/100)</f>
        <v>1750</v>
      </c>
      <c r="N587" s="32">
        <v>4690464008764</v>
      </c>
      <c r="O587" s="30"/>
      <c r="P587" s="30">
        <f>O587*J587</f>
        <v>0</v>
      </c>
      <c r="Q587" s="30">
        <f>P587-R587</f>
        <v>0</v>
      </c>
      <c r="R587" s="31">
        <f>M587*O587</f>
        <v>0</v>
      </c>
    </row>
    <row r="588" spans="1:18" ht="11.25" customHeight="1" outlineLevel="4">
      <c r="A588"/>
      <c r="B588" s="26" t="s">
        <v>1368</v>
      </c>
      <c r="C588" s="27" t="s">
        <v>1366</v>
      </c>
      <c r="D588" s="35" t="s">
        <v>1369</v>
      </c>
      <c r="E588" s="35"/>
      <c r="F588" s="35"/>
      <c r="G588" s="35"/>
      <c r="H588" s="36">
        <v>37</v>
      </c>
      <c r="I588" s="36"/>
      <c r="J588" s="36">
        <v>1750</v>
      </c>
      <c r="K588" s="36"/>
      <c r="L588" s="28">
        <f>$L$17</f>
        <v>0</v>
      </c>
      <c r="M588" s="29">
        <f>J588*(1-L588/100)</f>
        <v>1750</v>
      </c>
      <c r="N588" s="32">
        <v>4690464009235</v>
      </c>
      <c r="O588" s="30"/>
      <c r="P588" s="30">
        <f>O588*J588</f>
        <v>0</v>
      </c>
      <c r="Q588" s="30">
        <f>P588-R588</f>
        <v>0</v>
      </c>
      <c r="R588" s="31">
        <f>M588*O588</f>
        <v>0</v>
      </c>
    </row>
    <row r="589" spans="1:18" ht="11.25" customHeight="1" outlineLevel="4">
      <c r="A589"/>
      <c r="B589" s="26" t="s">
        <v>1370</v>
      </c>
      <c r="C589" s="27" t="s">
        <v>1371</v>
      </c>
      <c r="D589" s="35" t="s">
        <v>1372</v>
      </c>
      <c r="E589" s="35"/>
      <c r="F589" s="35"/>
      <c r="G589" s="35"/>
      <c r="H589" s="36">
        <v>40</v>
      </c>
      <c r="I589" s="36"/>
      <c r="J589" s="36">
        <v>1750</v>
      </c>
      <c r="K589" s="36"/>
      <c r="L589" s="28">
        <f>$L$17</f>
        <v>0</v>
      </c>
      <c r="M589" s="29">
        <f>J589*(1-L589/100)</f>
        <v>1750</v>
      </c>
      <c r="N589" s="32">
        <v>4690464008788</v>
      </c>
      <c r="O589" s="30"/>
      <c r="P589" s="30">
        <f>O589*J589</f>
        <v>0</v>
      </c>
      <c r="Q589" s="30">
        <f>P589-R589</f>
        <v>0</v>
      </c>
      <c r="R589" s="31">
        <f>M589*O589</f>
        <v>0</v>
      </c>
    </row>
    <row r="590" spans="1:18" ht="11.25" customHeight="1" outlineLevel="4">
      <c r="A590"/>
      <c r="B590" s="26" t="s">
        <v>1373</v>
      </c>
      <c r="C590" s="27" t="s">
        <v>1371</v>
      </c>
      <c r="D590" s="35" t="s">
        <v>1374</v>
      </c>
      <c r="E590" s="35"/>
      <c r="F590" s="35"/>
      <c r="G590" s="35"/>
      <c r="H590" s="36">
        <v>36</v>
      </c>
      <c r="I590" s="36"/>
      <c r="J590" s="36">
        <v>1750</v>
      </c>
      <c r="K590" s="36"/>
      <c r="L590" s="28">
        <f>$L$17</f>
        <v>0</v>
      </c>
      <c r="M590" s="29">
        <f>J590*(1-L590/100)</f>
        <v>1750</v>
      </c>
      <c r="N590" s="32">
        <v>4690464008771</v>
      </c>
      <c r="O590" s="30"/>
      <c r="P590" s="30">
        <f>O590*J590</f>
        <v>0</v>
      </c>
      <c r="Q590" s="30">
        <f>P590-R590</f>
        <v>0</v>
      </c>
      <c r="R590" s="31">
        <f>M590*O590</f>
        <v>0</v>
      </c>
    </row>
    <row r="591" spans="1:18" ht="11.25" customHeight="1" outlineLevel="3">
      <c r="A591"/>
      <c r="B591" s="16"/>
      <c r="C591" s="25"/>
      <c r="D591" s="37" t="s">
        <v>1375</v>
      </c>
      <c r="E591" s="37"/>
      <c r="F591" s="37"/>
      <c r="G591" s="37"/>
      <c r="H591" s="19"/>
      <c r="I591" s="18"/>
      <c r="J591" s="19"/>
      <c r="K591" s="18"/>
      <c r="L591" s="20"/>
      <c r="M591" s="17"/>
      <c r="N591" s="20"/>
      <c r="O591" s="21"/>
      <c r="P591" s="21"/>
      <c r="Q591" s="21"/>
      <c r="R591" s="22"/>
    </row>
    <row r="592" spans="1:18" ht="11.25" customHeight="1" outlineLevel="4">
      <c r="A592"/>
      <c r="B592" s="26" t="s">
        <v>1376</v>
      </c>
      <c r="C592" s="27"/>
      <c r="D592" s="35" t="s">
        <v>1377</v>
      </c>
      <c r="E592" s="35"/>
      <c r="F592" s="35"/>
      <c r="G592" s="35"/>
      <c r="H592" s="36">
        <v>128</v>
      </c>
      <c r="I592" s="36"/>
      <c r="J592" s="36">
        <v>1500</v>
      </c>
      <c r="K592" s="36"/>
      <c r="L592" s="28">
        <f>$L$17</f>
        <v>0</v>
      </c>
      <c r="M592" s="29">
        <f>J592*(1-L592/100)</f>
        <v>1500</v>
      </c>
      <c r="N592" s="32">
        <v>4690464009303</v>
      </c>
      <c r="O592" s="30"/>
      <c r="P592" s="30">
        <f>O592*J592</f>
        <v>0</v>
      </c>
      <c r="Q592" s="30">
        <f>P592-R592</f>
        <v>0</v>
      </c>
      <c r="R592" s="31">
        <f>M592*O592</f>
        <v>0</v>
      </c>
    </row>
    <row r="593" spans="1:18" ht="11.25" customHeight="1" outlineLevel="4">
      <c r="A593"/>
      <c r="B593" s="26" t="s">
        <v>1378</v>
      </c>
      <c r="C593" s="27"/>
      <c r="D593" s="35" t="s">
        <v>1379</v>
      </c>
      <c r="E593" s="35"/>
      <c r="F593" s="35"/>
      <c r="G593" s="35"/>
      <c r="H593" s="36">
        <v>126</v>
      </c>
      <c r="I593" s="36"/>
      <c r="J593" s="36">
        <v>1500</v>
      </c>
      <c r="K593" s="36"/>
      <c r="L593" s="28">
        <f>$L$17</f>
        <v>0</v>
      </c>
      <c r="M593" s="29">
        <f>J593*(1-L593/100)</f>
        <v>1500</v>
      </c>
      <c r="N593" s="32">
        <v>4690464009006</v>
      </c>
      <c r="O593" s="30"/>
      <c r="P593" s="30">
        <f>O593*J593</f>
        <v>0</v>
      </c>
      <c r="Q593" s="30">
        <f>P593-R593</f>
        <v>0</v>
      </c>
      <c r="R593" s="31">
        <f>M593*O593</f>
        <v>0</v>
      </c>
    </row>
    <row r="594" spans="1:18" ht="11.25" customHeight="1" outlineLevel="4">
      <c r="A594"/>
      <c r="B594" s="26" t="s">
        <v>1380</v>
      </c>
      <c r="C594" s="27"/>
      <c r="D594" s="35" t="s">
        <v>1381</v>
      </c>
      <c r="E594" s="35"/>
      <c r="F594" s="35"/>
      <c r="G594" s="35"/>
      <c r="H594" s="36">
        <v>126</v>
      </c>
      <c r="I594" s="36"/>
      <c r="J594" s="36">
        <v>1500</v>
      </c>
      <c r="K594" s="36"/>
      <c r="L594" s="28">
        <f>$L$17</f>
        <v>0</v>
      </c>
      <c r="M594" s="29">
        <f>J594*(1-L594/100)</f>
        <v>1500</v>
      </c>
      <c r="N594" s="32">
        <v>4690464009013</v>
      </c>
      <c r="O594" s="30"/>
      <c r="P594" s="30">
        <f>O594*J594</f>
        <v>0</v>
      </c>
      <c r="Q594" s="30">
        <f>P594-R594</f>
        <v>0</v>
      </c>
      <c r="R594" s="31">
        <f>M594*O594</f>
        <v>0</v>
      </c>
    </row>
    <row r="595" spans="1:18" ht="11.25" customHeight="1" outlineLevel="4">
      <c r="A595"/>
      <c r="B595" s="26" t="s">
        <v>1382</v>
      </c>
      <c r="C595" s="27"/>
      <c r="D595" s="35" t="s">
        <v>1383</v>
      </c>
      <c r="E595" s="35"/>
      <c r="F595" s="35"/>
      <c r="G595" s="35"/>
      <c r="H595" s="36">
        <v>127</v>
      </c>
      <c r="I595" s="36"/>
      <c r="J595" s="36">
        <v>1500</v>
      </c>
      <c r="K595" s="36"/>
      <c r="L595" s="28">
        <f>$L$17</f>
        <v>0</v>
      </c>
      <c r="M595" s="29">
        <f>J595*(1-L595/100)</f>
        <v>1500</v>
      </c>
      <c r="N595" s="32">
        <v>4690464009020</v>
      </c>
      <c r="O595" s="30"/>
      <c r="P595" s="30">
        <f>O595*J595</f>
        <v>0</v>
      </c>
      <c r="Q595" s="30">
        <f>P595-R595</f>
        <v>0</v>
      </c>
      <c r="R595" s="31">
        <f>M595*O595</f>
        <v>0</v>
      </c>
    </row>
    <row r="596" spans="1:18" ht="11.25" customHeight="1" outlineLevel="4">
      <c r="A596"/>
      <c r="B596" s="26" t="s">
        <v>1384</v>
      </c>
      <c r="C596" s="27"/>
      <c r="D596" s="35" t="s">
        <v>1385</v>
      </c>
      <c r="E596" s="35"/>
      <c r="F596" s="35"/>
      <c r="G596" s="35"/>
      <c r="H596" s="36">
        <v>1</v>
      </c>
      <c r="I596" s="36"/>
      <c r="J596" s="36">
        <v>1500</v>
      </c>
      <c r="K596" s="36"/>
      <c r="L596" s="28">
        <f>$L$17</f>
        <v>0</v>
      </c>
      <c r="M596" s="29">
        <f>J596*(1-L596/100)</f>
        <v>1500</v>
      </c>
      <c r="N596" s="32">
        <v>4690464009303</v>
      </c>
      <c r="O596" s="30"/>
      <c r="P596" s="30">
        <f>O596*J596</f>
        <v>0</v>
      </c>
      <c r="Q596" s="30">
        <f>P596-R596</f>
        <v>0</v>
      </c>
      <c r="R596" s="31">
        <f>M596*O596</f>
        <v>0</v>
      </c>
    </row>
    <row r="597" spans="1:18" ht="11.25" customHeight="1" outlineLevel="3">
      <c r="A597"/>
      <c r="B597" s="16"/>
      <c r="C597" s="25"/>
      <c r="D597" s="37" t="s">
        <v>1386</v>
      </c>
      <c r="E597" s="37"/>
      <c r="F597" s="37"/>
      <c r="G597" s="37"/>
      <c r="H597" s="19"/>
      <c r="I597" s="18"/>
      <c r="J597" s="19"/>
      <c r="K597" s="18"/>
      <c r="L597" s="20"/>
      <c r="M597" s="17"/>
      <c r="N597" s="20"/>
      <c r="O597" s="21"/>
      <c r="P597" s="21"/>
      <c r="Q597" s="21"/>
      <c r="R597" s="22"/>
    </row>
    <row r="598" spans="1:18" ht="11.25" customHeight="1" outlineLevel="4">
      <c r="A598"/>
      <c r="B598" s="26" t="s">
        <v>1387</v>
      </c>
      <c r="C598" s="27"/>
      <c r="D598" s="35" t="s">
        <v>1388</v>
      </c>
      <c r="E598" s="35"/>
      <c r="F598" s="35"/>
      <c r="G598" s="35"/>
      <c r="H598" s="36">
        <v>9</v>
      </c>
      <c r="I598" s="36"/>
      <c r="J598" s="36">
        <v>2450</v>
      </c>
      <c r="K598" s="36"/>
      <c r="L598" s="28">
        <f aca="true" t="shared" si="160" ref="L598:L612">$L$17</f>
        <v>0</v>
      </c>
      <c r="M598" s="29">
        <f aca="true" t="shared" si="161" ref="M598:M612">J598*(1-L598/100)</f>
        <v>2450</v>
      </c>
      <c r="N598" s="32">
        <v>4690464008412</v>
      </c>
      <c r="O598" s="30"/>
      <c r="P598" s="30">
        <f aca="true" t="shared" si="162" ref="P598:P612">O598*J598</f>
        <v>0</v>
      </c>
      <c r="Q598" s="30">
        <f aca="true" t="shared" si="163" ref="Q598:Q612">P598-R598</f>
        <v>0</v>
      </c>
      <c r="R598" s="31">
        <f aca="true" t="shared" si="164" ref="R598:R612">M598*O598</f>
        <v>0</v>
      </c>
    </row>
    <row r="599" spans="1:18" ht="11.25" customHeight="1" outlineLevel="4">
      <c r="A599"/>
      <c r="B599" s="26" t="s">
        <v>1389</v>
      </c>
      <c r="C599" s="27"/>
      <c r="D599" s="35" t="s">
        <v>1390</v>
      </c>
      <c r="E599" s="35"/>
      <c r="F599" s="35"/>
      <c r="G599" s="35"/>
      <c r="H599" s="36">
        <v>10</v>
      </c>
      <c r="I599" s="36"/>
      <c r="J599" s="36">
        <v>2450</v>
      </c>
      <c r="K599" s="36"/>
      <c r="L599" s="28">
        <f t="shared" si="160"/>
        <v>0</v>
      </c>
      <c r="M599" s="29">
        <f t="shared" si="161"/>
        <v>2450</v>
      </c>
      <c r="N599" s="32">
        <v>4690464008429</v>
      </c>
      <c r="O599" s="30"/>
      <c r="P599" s="30">
        <f t="shared" si="162"/>
        <v>0</v>
      </c>
      <c r="Q599" s="30">
        <f t="shared" si="163"/>
        <v>0</v>
      </c>
      <c r="R599" s="31">
        <f t="shared" si="164"/>
        <v>0</v>
      </c>
    </row>
    <row r="600" spans="1:18" ht="11.25" customHeight="1" outlineLevel="4">
      <c r="A600"/>
      <c r="B600" s="26" t="s">
        <v>1391</v>
      </c>
      <c r="C600" s="27"/>
      <c r="D600" s="35" t="s">
        <v>1392</v>
      </c>
      <c r="E600" s="35"/>
      <c r="F600" s="35"/>
      <c r="G600" s="35"/>
      <c r="H600" s="36">
        <v>11</v>
      </c>
      <c r="I600" s="36"/>
      <c r="J600" s="36">
        <v>2450</v>
      </c>
      <c r="K600" s="36"/>
      <c r="L600" s="28">
        <f t="shared" si="160"/>
        <v>0</v>
      </c>
      <c r="M600" s="29">
        <f t="shared" si="161"/>
        <v>2450</v>
      </c>
      <c r="N600" s="32">
        <v>4690464008436</v>
      </c>
      <c r="O600" s="30"/>
      <c r="P600" s="30">
        <f t="shared" si="162"/>
        <v>0</v>
      </c>
      <c r="Q600" s="30">
        <f t="shared" si="163"/>
        <v>0</v>
      </c>
      <c r="R600" s="31">
        <f t="shared" si="164"/>
        <v>0</v>
      </c>
    </row>
    <row r="601" spans="1:18" ht="11.25" customHeight="1" outlineLevel="4">
      <c r="A601"/>
      <c r="B601" s="26" t="s">
        <v>1393</v>
      </c>
      <c r="C601" s="27"/>
      <c r="D601" s="35" t="s">
        <v>1394</v>
      </c>
      <c r="E601" s="35"/>
      <c r="F601" s="35"/>
      <c r="G601" s="35"/>
      <c r="H601" s="36">
        <v>10</v>
      </c>
      <c r="I601" s="36"/>
      <c r="J601" s="36">
        <v>2450</v>
      </c>
      <c r="K601" s="36"/>
      <c r="L601" s="28">
        <f t="shared" si="160"/>
        <v>0</v>
      </c>
      <c r="M601" s="29">
        <f t="shared" si="161"/>
        <v>2450</v>
      </c>
      <c r="N601" s="32">
        <v>4690464008436</v>
      </c>
      <c r="O601" s="30"/>
      <c r="P601" s="30">
        <f t="shared" si="162"/>
        <v>0</v>
      </c>
      <c r="Q601" s="30">
        <f t="shared" si="163"/>
        <v>0</v>
      </c>
      <c r="R601" s="31">
        <f t="shared" si="164"/>
        <v>0</v>
      </c>
    </row>
    <row r="602" spans="1:18" ht="11.25" customHeight="1" outlineLevel="4">
      <c r="A602"/>
      <c r="B602" s="26" t="s">
        <v>1395</v>
      </c>
      <c r="C602" s="27"/>
      <c r="D602" s="35" t="s">
        <v>1396</v>
      </c>
      <c r="E602" s="35"/>
      <c r="F602" s="35"/>
      <c r="G602" s="35"/>
      <c r="H602" s="36">
        <v>10</v>
      </c>
      <c r="I602" s="36"/>
      <c r="J602" s="36">
        <v>2450</v>
      </c>
      <c r="K602" s="36"/>
      <c r="L602" s="28">
        <f t="shared" si="160"/>
        <v>0</v>
      </c>
      <c r="M602" s="29">
        <f t="shared" si="161"/>
        <v>2450</v>
      </c>
      <c r="N602" s="32">
        <v>4690464008443</v>
      </c>
      <c r="O602" s="30"/>
      <c r="P602" s="30">
        <f t="shared" si="162"/>
        <v>0</v>
      </c>
      <c r="Q602" s="30">
        <f t="shared" si="163"/>
        <v>0</v>
      </c>
      <c r="R602" s="31">
        <f t="shared" si="164"/>
        <v>0</v>
      </c>
    </row>
    <row r="603" spans="1:18" ht="11.25" customHeight="1" outlineLevel="4">
      <c r="A603"/>
      <c r="B603" s="26" t="s">
        <v>1397</v>
      </c>
      <c r="C603" s="27"/>
      <c r="D603" s="35" t="s">
        <v>1398</v>
      </c>
      <c r="E603" s="35"/>
      <c r="F603" s="35"/>
      <c r="G603" s="35"/>
      <c r="H603" s="36">
        <v>17</v>
      </c>
      <c r="I603" s="36"/>
      <c r="J603" s="36">
        <v>2450</v>
      </c>
      <c r="K603" s="36"/>
      <c r="L603" s="28">
        <f t="shared" si="160"/>
        <v>0</v>
      </c>
      <c r="M603" s="29">
        <f t="shared" si="161"/>
        <v>2450</v>
      </c>
      <c r="N603" s="32">
        <v>4690464008412</v>
      </c>
      <c r="O603" s="30"/>
      <c r="P603" s="30">
        <f t="shared" si="162"/>
        <v>0</v>
      </c>
      <c r="Q603" s="30">
        <f t="shared" si="163"/>
        <v>0</v>
      </c>
      <c r="R603" s="31">
        <f t="shared" si="164"/>
        <v>0</v>
      </c>
    </row>
    <row r="604" spans="1:18" ht="11.25" customHeight="1" outlineLevel="4">
      <c r="A604"/>
      <c r="B604" s="26" t="s">
        <v>1399</v>
      </c>
      <c r="C604" s="27"/>
      <c r="D604" s="35" t="s">
        <v>1400</v>
      </c>
      <c r="E604" s="35"/>
      <c r="F604" s="35"/>
      <c r="G604" s="35"/>
      <c r="H604" s="36">
        <v>17</v>
      </c>
      <c r="I604" s="36"/>
      <c r="J604" s="36">
        <v>2450</v>
      </c>
      <c r="K604" s="36"/>
      <c r="L604" s="28">
        <f t="shared" si="160"/>
        <v>0</v>
      </c>
      <c r="M604" s="29">
        <f t="shared" si="161"/>
        <v>2450</v>
      </c>
      <c r="N604" s="32">
        <v>4690464008429</v>
      </c>
      <c r="O604" s="30"/>
      <c r="P604" s="30">
        <f t="shared" si="162"/>
        <v>0</v>
      </c>
      <c r="Q604" s="30">
        <f t="shared" si="163"/>
        <v>0</v>
      </c>
      <c r="R604" s="31">
        <f t="shared" si="164"/>
        <v>0</v>
      </c>
    </row>
    <row r="605" spans="1:18" ht="11.25" customHeight="1" outlineLevel="4">
      <c r="A605"/>
      <c r="B605" s="26" t="s">
        <v>1401</v>
      </c>
      <c r="C605" s="27"/>
      <c r="D605" s="35" t="s">
        <v>1402</v>
      </c>
      <c r="E605" s="35"/>
      <c r="F605" s="35"/>
      <c r="G605" s="35"/>
      <c r="H605" s="36">
        <v>18</v>
      </c>
      <c r="I605" s="36"/>
      <c r="J605" s="36">
        <v>2450</v>
      </c>
      <c r="K605" s="36"/>
      <c r="L605" s="28">
        <f t="shared" si="160"/>
        <v>0</v>
      </c>
      <c r="M605" s="29">
        <f t="shared" si="161"/>
        <v>2450</v>
      </c>
      <c r="N605" s="32">
        <v>4690464008436</v>
      </c>
      <c r="O605" s="30"/>
      <c r="P605" s="30">
        <f t="shared" si="162"/>
        <v>0</v>
      </c>
      <c r="Q605" s="30">
        <f t="shared" si="163"/>
        <v>0</v>
      </c>
      <c r="R605" s="31">
        <f t="shared" si="164"/>
        <v>0</v>
      </c>
    </row>
    <row r="606" spans="1:18" ht="11.25" customHeight="1" outlineLevel="4">
      <c r="A606"/>
      <c r="B606" s="26" t="s">
        <v>1403</v>
      </c>
      <c r="C606" s="27"/>
      <c r="D606" s="35" t="s">
        <v>1404</v>
      </c>
      <c r="E606" s="35"/>
      <c r="F606" s="35"/>
      <c r="G606" s="35"/>
      <c r="H606" s="36">
        <v>16</v>
      </c>
      <c r="I606" s="36"/>
      <c r="J606" s="36">
        <v>2450</v>
      </c>
      <c r="K606" s="36"/>
      <c r="L606" s="28">
        <f t="shared" si="160"/>
        <v>0</v>
      </c>
      <c r="M606" s="29">
        <f t="shared" si="161"/>
        <v>2450</v>
      </c>
      <c r="N606" s="32">
        <v>4690464008375</v>
      </c>
      <c r="O606" s="30"/>
      <c r="P606" s="30">
        <f t="shared" si="162"/>
        <v>0</v>
      </c>
      <c r="Q606" s="30">
        <f t="shared" si="163"/>
        <v>0</v>
      </c>
      <c r="R606" s="31">
        <f t="shared" si="164"/>
        <v>0</v>
      </c>
    </row>
    <row r="607" spans="1:18" ht="11.25" customHeight="1" outlineLevel="4">
      <c r="A607"/>
      <c r="B607" s="26" t="s">
        <v>1405</v>
      </c>
      <c r="C607" s="27"/>
      <c r="D607" s="35" t="s">
        <v>1406</v>
      </c>
      <c r="E607" s="35"/>
      <c r="F607" s="35"/>
      <c r="G607" s="35"/>
      <c r="H607" s="36">
        <v>17</v>
      </c>
      <c r="I607" s="36"/>
      <c r="J607" s="36">
        <v>2450</v>
      </c>
      <c r="K607" s="36"/>
      <c r="L607" s="28">
        <f t="shared" si="160"/>
        <v>0</v>
      </c>
      <c r="M607" s="29">
        <f t="shared" si="161"/>
        <v>2450</v>
      </c>
      <c r="N607" s="32">
        <v>4690464008443</v>
      </c>
      <c r="O607" s="30"/>
      <c r="P607" s="30">
        <f t="shared" si="162"/>
        <v>0</v>
      </c>
      <c r="Q607" s="30">
        <f t="shared" si="163"/>
        <v>0</v>
      </c>
      <c r="R607" s="31">
        <f t="shared" si="164"/>
        <v>0</v>
      </c>
    </row>
    <row r="608" spans="1:18" ht="11.25" customHeight="1" outlineLevel="4">
      <c r="A608"/>
      <c r="B608" s="26" t="s">
        <v>1407</v>
      </c>
      <c r="C608" s="27"/>
      <c r="D608" s="35" t="s">
        <v>1408</v>
      </c>
      <c r="E608" s="35"/>
      <c r="F608" s="35"/>
      <c r="G608" s="35"/>
      <c r="H608" s="36">
        <v>39</v>
      </c>
      <c r="I608" s="36"/>
      <c r="J608" s="36">
        <v>2450</v>
      </c>
      <c r="K608" s="36"/>
      <c r="L608" s="28">
        <f t="shared" si="160"/>
        <v>0</v>
      </c>
      <c r="M608" s="29">
        <f t="shared" si="161"/>
        <v>2450</v>
      </c>
      <c r="N608" s="32">
        <v>4690464008412</v>
      </c>
      <c r="O608" s="30"/>
      <c r="P608" s="30">
        <f t="shared" si="162"/>
        <v>0</v>
      </c>
      <c r="Q608" s="30">
        <f t="shared" si="163"/>
        <v>0</v>
      </c>
      <c r="R608" s="31">
        <f t="shared" si="164"/>
        <v>0</v>
      </c>
    </row>
    <row r="609" spans="1:18" ht="11.25" customHeight="1" outlineLevel="4">
      <c r="A609"/>
      <c r="B609" s="26" t="s">
        <v>1409</v>
      </c>
      <c r="C609" s="27"/>
      <c r="D609" s="35" t="s">
        <v>1410</v>
      </c>
      <c r="E609" s="35"/>
      <c r="F609" s="35"/>
      <c r="G609" s="35"/>
      <c r="H609" s="36">
        <v>38</v>
      </c>
      <c r="I609" s="36"/>
      <c r="J609" s="36">
        <v>2450</v>
      </c>
      <c r="K609" s="36"/>
      <c r="L609" s="28">
        <f t="shared" si="160"/>
        <v>0</v>
      </c>
      <c r="M609" s="29">
        <f t="shared" si="161"/>
        <v>2450</v>
      </c>
      <c r="N609" s="32">
        <v>4690464008429</v>
      </c>
      <c r="O609" s="30"/>
      <c r="P609" s="30">
        <f t="shared" si="162"/>
        <v>0</v>
      </c>
      <c r="Q609" s="30">
        <f t="shared" si="163"/>
        <v>0</v>
      </c>
      <c r="R609" s="31">
        <f t="shared" si="164"/>
        <v>0</v>
      </c>
    </row>
    <row r="610" spans="1:18" ht="11.25" customHeight="1" outlineLevel="4">
      <c r="A610"/>
      <c r="B610" s="26" t="s">
        <v>1411</v>
      </c>
      <c r="C610" s="27"/>
      <c r="D610" s="35" t="s">
        <v>1412</v>
      </c>
      <c r="E610" s="35"/>
      <c r="F610" s="35"/>
      <c r="G610" s="35"/>
      <c r="H610" s="36">
        <v>37</v>
      </c>
      <c r="I610" s="36"/>
      <c r="J610" s="36">
        <v>2450</v>
      </c>
      <c r="K610" s="36"/>
      <c r="L610" s="28">
        <f t="shared" si="160"/>
        <v>0</v>
      </c>
      <c r="M610" s="29">
        <f t="shared" si="161"/>
        <v>2450</v>
      </c>
      <c r="N610" s="32">
        <v>4690464008436</v>
      </c>
      <c r="O610" s="30"/>
      <c r="P610" s="30">
        <f t="shared" si="162"/>
        <v>0</v>
      </c>
      <c r="Q610" s="30">
        <f t="shared" si="163"/>
        <v>0</v>
      </c>
      <c r="R610" s="31">
        <f t="shared" si="164"/>
        <v>0</v>
      </c>
    </row>
    <row r="611" spans="1:18" ht="11.25" customHeight="1" outlineLevel="4">
      <c r="A611"/>
      <c r="B611" s="26" t="s">
        <v>1413</v>
      </c>
      <c r="C611" s="27"/>
      <c r="D611" s="35" t="s">
        <v>1414</v>
      </c>
      <c r="E611" s="35"/>
      <c r="F611" s="35"/>
      <c r="G611" s="35"/>
      <c r="H611" s="36">
        <v>38</v>
      </c>
      <c r="I611" s="36"/>
      <c r="J611" s="36">
        <v>2450</v>
      </c>
      <c r="K611" s="36"/>
      <c r="L611" s="28">
        <f t="shared" si="160"/>
        <v>0</v>
      </c>
      <c r="M611" s="29">
        <f t="shared" si="161"/>
        <v>2450</v>
      </c>
      <c r="N611" s="32">
        <v>4690464008375</v>
      </c>
      <c r="O611" s="30"/>
      <c r="P611" s="30">
        <f t="shared" si="162"/>
        <v>0</v>
      </c>
      <c r="Q611" s="30">
        <f t="shared" si="163"/>
        <v>0</v>
      </c>
      <c r="R611" s="31">
        <f t="shared" si="164"/>
        <v>0</v>
      </c>
    </row>
    <row r="612" spans="1:18" ht="11.25" customHeight="1" outlineLevel="4">
      <c r="A612"/>
      <c r="B612" s="26" t="s">
        <v>1415</v>
      </c>
      <c r="C612" s="27"/>
      <c r="D612" s="35" t="s">
        <v>1416</v>
      </c>
      <c r="E612" s="35"/>
      <c r="F612" s="35"/>
      <c r="G612" s="35"/>
      <c r="H612" s="36">
        <v>38</v>
      </c>
      <c r="I612" s="36"/>
      <c r="J612" s="36">
        <v>2450</v>
      </c>
      <c r="K612" s="36"/>
      <c r="L612" s="28">
        <f t="shared" si="160"/>
        <v>0</v>
      </c>
      <c r="M612" s="29">
        <f t="shared" si="161"/>
        <v>2450</v>
      </c>
      <c r="N612" s="32">
        <v>4690464008443</v>
      </c>
      <c r="O612" s="30"/>
      <c r="P612" s="30">
        <f t="shared" si="162"/>
        <v>0</v>
      </c>
      <c r="Q612" s="30">
        <f t="shared" si="163"/>
        <v>0</v>
      </c>
      <c r="R612" s="31">
        <f t="shared" si="164"/>
        <v>0</v>
      </c>
    </row>
    <row r="613" spans="1:18" ht="11.25" customHeight="1" outlineLevel="3">
      <c r="A613"/>
      <c r="B613" s="16"/>
      <c r="C613" s="25"/>
      <c r="D613" s="37" t="s">
        <v>1417</v>
      </c>
      <c r="E613" s="37"/>
      <c r="F613" s="37"/>
      <c r="G613" s="37"/>
      <c r="H613" s="19"/>
      <c r="I613" s="18"/>
      <c r="J613" s="19"/>
      <c r="K613" s="18"/>
      <c r="L613" s="20"/>
      <c r="M613" s="17"/>
      <c r="N613" s="20"/>
      <c r="O613" s="21"/>
      <c r="P613" s="21"/>
      <c r="Q613" s="21"/>
      <c r="R613" s="22"/>
    </row>
    <row r="614" spans="1:18" ht="11.25" customHeight="1" outlineLevel="4">
      <c r="A614"/>
      <c r="B614" s="26" t="s">
        <v>1418</v>
      </c>
      <c r="C614" s="27"/>
      <c r="D614" s="35" t="s">
        <v>1419</v>
      </c>
      <c r="E614" s="35"/>
      <c r="F614" s="35"/>
      <c r="G614" s="35"/>
      <c r="H614" s="36">
        <v>27</v>
      </c>
      <c r="I614" s="36"/>
      <c r="J614" s="36">
        <v>2050</v>
      </c>
      <c r="K614" s="36"/>
      <c r="L614" s="28">
        <f aca="true" t="shared" si="165" ref="L614:L623">$L$17</f>
        <v>0</v>
      </c>
      <c r="M614" s="29">
        <f aca="true" t="shared" si="166" ref="M614:M623">J614*(1-L614/100)</f>
        <v>2050</v>
      </c>
      <c r="N614" s="32">
        <v>4690464008689</v>
      </c>
      <c r="O614" s="30"/>
      <c r="P614" s="30">
        <f aca="true" t="shared" si="167" ref="P614:P623">O614*J614</f>
        <v>0</v>
      </c>
      <c r="Q614" s="30">
        <f aca="true" t="shared" si="168" ref="Q614:Q623">P614-R614</f>
        <v>0</v>
      </c>
      <c r="R614" s="31">
        <f aca="true" t="shared" si="169" ref="R614:R623">M614*O614</f>
        <v>0</v>
      </c>
    </row>
    <row r="615" spans="1:18" ht="11.25" customHeight="1" outlineLevel="4">
      <c r="A615"/>
      <c r="B615" s="26" t="s">
        <v>1420</v>
      </c>
      <c r="C615" s="27"/>
      <c r="D615" s="35" t="s">
        <v>1421</v>
      </c>
      <c r="E615" s="35"/>
      <c r="F615" s="35"/>
      <c r="G615" s="35"/>
      <c r="H615" s="36">
        <v>27</v>
      </c>
      <c r="I615" s="36"/>
      <c r="J615" s="36">
        <v>2050</v>
      </c>
      <c r="K615" s="36"/>
      <c r="L615" s="28">
        <f t="shared" si="165"/>
        <v>0</v>
      </c>
      <c r="M615" s="29">
        <f t="shared" si="166"/>
        <v>2050</v>
      </c>
      <c r="N615" s="32">
        <v>4690464009211</v>
      </c>
      <c r="O615" s="30"/>
      <c r="P615" s="30">
        <f t="shared" si="167"/>
        <v>0</v>
      </c>
      <c r="Q615" s="30">
        <f t="shared" si="168"/>
        <v>0</v>
      </c>
      <c r="R615" s="31">
        <f t="shared" si="169"/>
        <v>0</v>
      </c>
    </row>
    <row r="616" spans="1:18" ht="11.25" customHeight="1" outlineLevel="4">
      <c r="A616"/>
      <c r="B616" s="26" t="s">
        <v>1422</v>
      </c>
      <c r="C616" s="27"/>
      <c r="D616" s="35" t="s">
        <v>1423</v>
      </c>
      <c r="E616" s="35"/>
      <c r="F616" s="35"/>
      <c r="G616" s="35"/>
      <c r="H616" s="36">
        <v>29</v>
      </c>
      <c r="I616" s="36"/>
      <c r="J616" s="36">
        <v>2050</v>
      </c>
      <c r="K616" s="36"/>
      <c r="L616" s="28">
        <f t="shared" si="165"/>
        <v>0</v>
      </c>
      <c r="M616" s="29">
        <f t="shared" si="166"/>
        <v>2050</v>
      </c>
      <c r="N616" s="32">
        <v>4690464008696</v>
      </c>
      <c r="O616" s="30"/>
      <c r="P616" s="30">
        <f t="shared" si="167"/>
        <v>0</v>
      </c>
      <c r="Q616" s="30">
        <f t="shared" si="168"/>
        <v>0</v>
      </c>
      <c r="R616" s="31">
        <f t="shared" si="169"/>
        <v>0</v>
      </c>
    </row>
    <row r="617" spans="1:18" ht="11.25" customHeight="1" outlineLevel="4">
      <c r="A617"/>
      <c r="B617" s="26" t="s">
        <v>1424</v>
      </c>
      <c r="C617" s="27"/>
      <c r="D617" s="35" t="s">
        <v>1425</v>
      </c>
      <c r="E617" s="35"/>
      <c r="F617" s="35"/>
      <c r="G617" s="35"/>
      <c r="H617" s="36">
        <v>28</v>
      </c>
      <c r="I617" s="36"/>
      <c r="J617" s="36">
        <v>2050</v>
      </c>
      <c r="K617" s="36"/>
      <c r="L617" s="28">
        <f t="shared" si="165"/>
        <v>0</v>
      </c>
      <c r="M617" s="29">
        <f t="shared" si="166"/>
        <v>2050</v>
      </c>
      <c r="N617" s="32">
        <v>4690464008702</v>
      </c>
      <c r="O617" s="30"/>
      <c r="P617" s="30">
        <f t="shared" si="167"/>
        <v>0</v>
      </c>
      <c r="Q617" s="30">
        <f t="shared" si="168"/>
        <v>0</v>
      </c>
      <c r="R617" s="31">
        <f t="shared" si="169"/>
        <v>0</v>
      </c>
    </row>
    <row r="618" spans="1:18" ht="11.25" customHeight="1" outlineLevel="4">
      <c r="A618"/>
      <c r="B618" s="26" t="s">
        <v>1426</v>
      </c>
      <c r="C618" s="27"/>
      <c r="D618" s="35" t="s">
        <v>1427</v>
      </c>
      <c r="E618" s="35"/>
      <c r="F618" s="35"/>
      <c r="G618" s="35"/>
      <c r="H618" s="36">
        <v>29</v>
      </c>
      <c r="I618" s="36"/>
      <c r="J618" s="36">
        <v>2050</v>
      </c>
      <c r="K618" s="36"/>
      <c r="L618" s="28">
        <f t="shared" si="165"/>
        <v>0</v>
      </c>
      <c r="M618" s="29">
        <f t="shared" si="166"/>
        <v>2050</v>
      </c>
      <c r="N618" s="32">
        <v>4690464008719</v>
      </c>
      <c r="O618" s="30"/>
      <c r="P618" s="30">
        <f t="shared" si="167"/>
        <v>0</v>
      </c>
      <c r="Q618" s="30">
        <f t="shared" si="168"/>
        <v>0</v>
      </c>
      <c r="R618" s="31">
        <f t="shared" si="169"/>
        <v>0</v>
      </c>
    </row>
    <row r="619" spans="1:18" ht="11.25" customHeight="1" outlineLevel="4">
      <c r="A619"/>
      <c r="B619" s="26" t="s">
        <v>1428</v>
      </c>
      <c r="C619" s="27"/>
      <c r="D619" s="35" t="s">
        <v>1429</v>
      </c>
      <c r="E619" s="35"/>
      <c r="F619" s="35"/>
      <c r="G619" s="35"/>
      <c r="H619" s="36">
        <v>69</v>
      </c>
      <c r="I619" s="36"/>
      <c r="J619" s="36">
        <v>2050</v>
      </c>
      <c r="K619" s="36"/>
      <c r="L619" s="28">
        <f t="shared" si="165"/>
        <v>0</v>
      </c>
      <c r="M619" s="29">
        <f t="shared" si="166"/>
        <v>2050</v>
      </c>
      <c r="N619" s="32">
        <v>4690464008689</v>
      </c>
      <c r="O619" s="30"/>
      <c r="P619" s="30">
        <f t="shared" si="167"/>
        <v>0</v>
      </c>
      <c r="Q619" s="30">
        <f t="shared" si="168"/>
        <v>0</v>
      </c>
      <c r="R619" s="31">
        <f t="shared" si="169"/>
        <v>0</v>
      </c>
    </row>
    <row r="620" spans="1:18" ht="11.25" customHeight="1" outlineLevel="4">
      <c r="A620"/>
      <c r="B620" s="26" t="s">
        <v>1430</v>
      </c>
      <c r="C620" s="27"/>
      <c r="D620" s="35" t="s">
        <v>1431</v>
      </c>
      <c r="E620" s="35"/>
      <c r="F620" s="35"/>
      <c r="G620" s="35"/>
      <c r="H620" s="36">
        <v>70</v>
      </c>
      <c r="I620" s="36"/>
      <c r="J620" s="36">
        <v>2050</v>
      </c>
      <c r="K620" s="36"/>
      <c r="L620" s="28">
        <f t="shared" si="165"/>
        <v>0</v>
      </c>
      <c r="M620" s="29">
        <f t="shared" si="166"/>
        <v>2050</v>
      </c>
      <c r="N620" s="32">
        <v>4690464009211</v>
      </c>
      <c r="O620" s="30"/>
      <c r="P620" s="30">
        <f t="shared" si="167"/>
        <v>0</v>
      </c>
      <c r="Q620" s="30">
        <f t="shared" si="168"/>
        <v>0</v>
      </c>
      <c r="R620" s="31">
        <f t="shared" si="169"/>
        <v>0</v>
      </c>
    </row>
    <row r="621" spans="1:18" ht="11.25" customHeight="1" outlineLevel="4">
      <c r="A621"/>
      <c r="B621" s="26" t="s">
        <v>1432</v>
      </c>
      <c r="C621" s="27"/>
      <c r="D621" s="35" t="s">
        <v>1433</v>
      </c>
      <c r="E621" s="35"/>
      <c r="F621" s="35"/>
      <c r="G621" s="35"/>
      <c r="H621" s="36">
        <v>69</v>
      </c>
      <c r="I621" s="36"/>
      <c r="J621" s="36">
        <v>2050</v>
      </c>
      <c r="K621" s="36"/>
      <c r="L621" s="28">
        <f t="shared" si="165"/>
        <v>0</v>
      </c>
      <c r="M621" s="29">
        <f t="shared" si="166"/>
        <v>2050</v>
      </c>
      <c r="N621" s="32">
        <v>4690464008696</v>
      </c>
      <c r="O621" s="30"/>
      <c r="P621" s="30">
        <f t="shared" si="167"/>
        <v>0</v>
      </c>
      <c r="Q621" s="30">
        <f t="shared" si="168"/>
        <v>0</v>
      </c>
      <c r="R621" s="31">
        <f t="shared" si="169"/>
        <v>0</v>
      </c>
    </row>
    <row r="622" spans="1:18" ht="11.25" customHeight="1" outlineLevel="4">
      <c r="A622"/>
      <c r="B622" s="26" t="s">
        <v>1434</v>
      </c>
      <c r="C622" s="27"/>
      <c r="D622" s="35" t="s">
        <v>1435</v>
      </c>
      <c r="E622" s="35"/>
      <c r="F622" s="35"/>
      <c r="G622" s="35"/>
      <c r="H622" s="36">
        <v>69</v>
      </c>
      <c r="I622" s="36"/>
      <c r="J622" s="36">
        <v>2050</v>
      </c>
      <c r="K622" s="36"/>
      <c r="L622" s="28">
        <f t="shared" si="165"/>
        <v>0</v>
      </c>
      <c r="M622" s="29">
        <f t="shared" si="166"/>
        <v>2050</v>
      </c>
      <c r="N622" s="32">
        <v>4690464008702</v>
      </c>
      <c r="O622" s="30"/>
      <c r="P622" s="30">
        <f t="shared" si="167"/>
        <v>0</v>
      </c>
      <c r="Q622" s="30">
        <f t="shared" si="168"/>
        <v>0</v>
      </c>
      <c r="R622" s="31">
        <f t="shared" si="169"/>
        <v>0</v>
      </c>
    </row>
    <row r="623" spans="1:18" ht="11.25" customHeight="1" outlineLevel="4">
      <c r="A623"/>
      <c r="B623" s="26" t="s">
        <v>1436</v>
      </c>
      <c r="C623" s="27"/>
      <c r="D623" s="35" t="s">
        <v>1437</v>
      </c>
      <c r="E623" s="35"/>
      <c r="F623" s="35"/>
      <c r="G623" s="35"/>
      <c r="H623" s="36">
        <v>73</v>
      </c>
      <c r="I623" s="36"/>
      <c r="J623" s="36">
        <v>2050</v>
      </c>
      <c r="K623" s="36"/>
      <c r="L623" s="28">
        <f t="shared" si="165"/>
        <v>0</v>
      </c>
      <c r="M623" s="29">
        <f t="shared" si="166"/>
        <v>2050</v>
      </c>
      <c r="N623" s="32">
        <v>4690464008719</v>
      </c>
      <c r="O623" s="30"/>
      <c r="P623" s="30">
        <f t="shared" si="167"/>
        <v>0</v>
      </c>
      <c r="Q623" s="30">
        <f t="shared" si="168"/>
        <v>0</v>
      </c>
      <c r="R623" s="31">
        <f t="shared" si="169"/>
        <v>0</v>
      </c>
    </row>
    <row r="624" spans="1:18" ht="11.25" customHeight="1" outlineLevel="3">
      <c r="A624"/>
      <c r="B624" s="16"/>
      <c r="C624" s="25"/>
      <c r="D624" s="37" t="s">
        <v>1438</v>
      </c>
      <c r="E624" s="37"/>
      <c r="F624" s="37"/>
      <c r="G624" s="37"/>
      <c r="H624" s="19"/>
      <c r="I624" s="18"/>
      <c r="J624" s="19"/>
      <c r="K624" s="18"/>
      <c r="L624" s="20"/>
      <c r="M624" s="17"/>
      <c r="N624" s="20"/>
      <c r="O624" s="21"/>
      <c r="P624" s="21"/>
      <c r="Q624" s="21"/>
      <c r="R624" s="22"/>
    </row>
    <row r="625" spans="1:18" ht="11.25" customHeight="1" outlineLevel="4">
      <c r="A625"/>
      <c r="B625" s="26" t="s">
        <v>1439</v>
      </c>
      <c r="C625" s="27"/>
      <c r="D625" s="35" t="s">
        <v>1440</v>
      </c>
      <c r="E625" s="35"/>
      <c r="F625" s="35"/>
      <c r="G625" s="35"/>
      <c r="H625" s="36">
        <v>1</v>
      </c>
      <c r="I625" s="36"/>
      <c r="J625" s="36">
        <v>1950</v>
      </c>
      <c r="K625" s="36"/>
      <c r="L625" s="28">
        <f>$L$17</f>
        <v>0</v>
      </c>
      <c r="M625" s="29">
        <f>J625*(1-L625/100)</f>
        <v>1950</v>
      </c>
      <c r="N625" s="32">
        <v>4690464009150</v>
      </c>
      <c r="O625" s="30"/>
      <c r="P625" s="30">
        <f>O625*J625</f>
        <v>0</v>
      </c>
      <c r="Q625" s="30">
        <f>P625-R625</f>
        <v>0</v>
      </c>
      <c r="R625" s="31">
        <f>M625*O625</f>
        <v>0</v>
      </c>
    </row>
    <row r="626" spans="1:18" ht="11.25" customHeight="1" outlineLevel="4">
      <c r="A626"/>
      <c r="B626" s="26" t="s">
        <v>1441</v>
      </c>
      <c r="C626" s="27"/>
      <c r="D626" s="35" t="s">
        <v>1442</v>
      </c>
      <c r="E626" s="35"/>
      <c r="F626" s="35"/>
      <c r="G626" s="35"/>
      <c r="H626" s="36">
        <v>16</v>
      </c>
      <c r="I626" s="36"/>
      <c r="J626" s="36">
        <v>1950</v>
      </c>
      <c r="K626" s="36"/>
      <c r="L626" s="28">
        <f>$L$17</f>
        <v>0</v>
      </c>
      <c r="M626" s="29">
        <f>J626*(1-L626/100)</f>
        <v>1950</v>
      </c>
      <c r="N626" s="32">
        <v>4690464009150</v>
      </c>
      <c r="O626" s="30"/>
      <c r="P626" s="30">
        <f>O626*J626</f>
        <v>0</v>
      </c>
      <c r="Q626" s="30">
        <f>P626-R626</f>
        <v>0</v>
      </c>
      <c r="R626" s="31">
        <f>M626*O626</f>
        <v>0</v>
      </c>
    </row>
    <row r="627" spans="1:18" ht="11.25" customHeight="1" outlineLevel="4">
      <c r="A627"/>
      <c r="B627" s="26" t="s">
        <v>1443</v>
      </c>
      <c r="C627" s="27"/>
      <c r="D627" s="35" t="s">
        <v>1444</v>
      </c>
      <c r="E627" s="35"/>
      <c r="F627" s="35"/>
      <c r="G627" s="35"/>
      <c r="H627" s="36">
        <v>15</v>
      </c>
      <c r="I627" s="36"/>
      <c r="J627" s="36">
        <v>1950</v>
      </c>
      <c r="K627" s="36"/>
      <c r="L627" s="28">
        <f>$L$17</f>
        <v>0</v>
      </c>
      <c r="M627" s="29">
        <f>J627*(1-L627/100)</f>
        <v>1950</v>
      </c>
      <c r="N627" s="32">
        <v>4690464008382</v>
      </c>
      <c r="O627" s="30"/>
      <c r="P627" s="30">
        <f>O627*J627</f>
        <v>0</v>
      </c>
      <c r="Q627" s="30">
        <f>P627-R627</f>
        <v>0</v>
      </c>
      <c r="R627" s="31">
        <f>M627*O627</f>
        <v>0</v>
      </c>
    </row>
    <row r="628" spans="1:18" ht="11.25" customHeight="1" outlineLevel="4">
      <c r="A628"/>
      <c r="B628" s="26" t="s">
        <v>1445</v>
      </c>
      <c r="C628" s="27"/>
      <c r="D628" s="35" t="s">
        <v>1446</v>
      </c>
      <c r="E628" s="35"/>
      <c r="F628" s="35"/>
      <c r="G628" s="35"/>
      <c r="H628" s="36">
        <v>16</v>
      </c>
      <c r="I628" s="36"/>
      <c r="J628" s="36">
        <v>1950</v>
      </c>
      <c r="K628" s="36"/>
      <c r="L628" s="28">
        <f>$L$17</f>
        <v>0</v>
      </c>
      <c r="M628" s="29">
        <f>J628*(1-L628/100)</f>
        <v>1950</v>
      </c>
      <c r="N628" s="32">
        <v>4690464008399</v>
      </c>
      <c r="O628" s="30"/>
      <c r="P628" s="30">
        <f>O628*J628</f>
        <v>0</v>
      </c>
      <c r="Q628" s="30">
        <f>P628-R628</f>
        <v>0</v>
      </c>
      <c r="R628" s="31">
        <f>M628*O628</f>
        <v>0</v>
      </c>
    </row>
    <row r="629" spans="1:18" ht="11.25" customHeight="1" outlineLevel="4">
      <c r="A629"/>
      <c r="B629" s="26" t="s">
        <v>1447</v>
      </c>
      <c r="C629" s="27"/>
      <c r="D629" s="35" t="s">
        <v>1448</v>
      </c>
      <c r="E629" s="35"/>
      <c r="F629" s="35"/>
      <c r="G629" s="35"/>
      <c r="H629" s="36">
        <v>15</v>
      </c>
      <c r="I629" s="36"/>
      <c r="J629" s="36">
        <v>1950</v>
      </c>
      <c r="K629" s="36"/>
      <c r="L629" s="28">
        <f>$L$17</f>
        <v>0</v>
      </c>
      <c r="M629" s="29">
        <f>J629*(1-L629/100)</f>
        <v>1950</v>
      </c>
      <c r="N629" s="32">
        <v>4690464009440</v>
      </c>
      <c r="O629" s="30"/>
      <c r="P629" s="30">
        <f>O629*J629</f>
        <v>0</v>
      </c>
      <c r="Q629" s="30">
        <f>P629-R629</f>
        <v>0</v>
      </c>
      <c r="R629" s="31">
        <f>M629*O629</f>
        <v>0</v>
      </c>
    </row>
    <row r="630" spans="1:18" ht="11.25" customHeight="1" outlineLevel="3">
      <c r="A630"/>
      <c r="B630" s="16"/>
      <c r="C630" s="25"/>
      <c r="D630" s="37" t="s">
        <v>1449</v>
      </c>
      <c r="E630" s="37"/>
      <c r="F630" s="37"/>
      <c r="G630" s="37"/>
      <c r="H630" s="19"/>
      <c r="I630" s="18"/>
      <c r="J630" s="19"/>
      <c r="K630" s="18"/>
      <c r="L630" s="20"/>
      <c r="M630" s="17"/>
      <c r="N630" s="20"/>
      <c r="O630" s="21"/>
      <c r="P630" s="21"/>
      <c r="Q630" s="21"/>
      <c r="R630" s="22"/>
    </row>
    <row r="631" spans="1:18" ht="11.25" customHeight="1" outlineLevel="4">
      <c r="A631"/>
      <c r="B631" s="26" t="s">
        <v>1450</v>
      </c>
      <c r="C631" s="27"/>
      <c r="D631" s="35" t="s">
        <v>1451</v>
      </c>
      <c r="E631" s="35"/>
      <c r="F631" s="35"/>
      <c r="G631" s="35"/>
      <c r="H631" s="36">
        <v>1</v>
      </c>
      <c r="I631" s="36"/>
      <c r="J631" s="36">
        <v>1700</v>
      </c>
      <c r="K631" s="36"/>
      <c r="L631" s="28">
        <f aca="true" t="shared" si="170" ref="L631:L638">$L$17</f>
        <v>0</v>
      </c>
      <c r="M631" s="29">
        <f aca="true" t="shared" si="171" ref="M631:M638">J631*(1-L631/100)</f>
        <v>1700</v>
      </c>
      <c r="N631" s="32">
        <v>4690464009099</v>
      </c>
      <c r="O631" s="30"/>
      <c r="P631" s="30">
        <f aca="true" t="shared" si="172" ref="P631:P638">O631*J631</f>
        <v>0</v>
      </c>
      <c r="Q631" s="30">
        <f aca="true" t="shared" si="173" ref="Q631:Q638">P631-R631</f>
        <v>0</v>
      </c>
      <c r="R631" s="31">
        <f aca="true" t="shared" si="174" ref="R631:R638">M631*O631</f>
        <v>0</v>
      </c>
    </row>
    <row r="632" spans="1:18" ht="11.25" customHeight="1" outlineLevel="4">
      <c r="A632"/>
      <c r="B632" s="26" t="s">
        <v>1452</v>
      </c>
      <c r="C632" s="27"/>
      <c r="D632" s="35" t="s">
        <v>1453</v>
      </c>
      <c r="E632" s="35"/>
      <c r="F632" s="35"/>
      <c r="G632" s="35"/>
      <c r="H632" s="36">
        <v>2</v>
      </c>
      <c r="I632" s="36"/>
      <c r="J632" s="36">
        <v>1700</v>
      </c>
      <c r="K632" s="36"/>
      <c r="L632" s="28">
        <f t="shared" si="170"/>
        <v>0</v>
      </c>
      <c r="M632" s="29">
        <f t="shared" si="171"/>
        <v>1700</v>
      </c>
      <c r="N632" s="32">
        <v>4690464009334</v>
      </c>
      <c r="O632" s="30"/>
      <c r="P632" s="30">
        <f t="shared" si="172"/>
        <v>0</v>
      </c>
      <c r="Q632" s="30">
        <f t="shared" si="173"/>
        <v>0</v>
      </c>
      <c r="R632" s="31">
        <f t="shared" si="174"/>
        <v>0</v>
      </c>
    </row>
    <row r="633" spans="1:18" ht="11.25" customHeight="1" outlineLevel="4">
      <c r="A633"/>
      <c r="B633" s="26" t="s">
        <v>1454</v>
      </c>
      <c r="C633" s="27"/>
      <c r="D633" s="35" t="s">
        <v>1455</v>
      </c>
      <c r="E633" s="35"/>
      <c r="F633" s="35"/>
      <c r="G633" s="35"/>
      <c r="H633" s="36">
        <v>1</v>
      </c>
      <c r="I633" s="36"/>
      <c r="J633" s="36">
        <v>1700</v>
      </c>
      <c r="K633" s="36"/>
      <c r="L633" s="28">
        <f t="shared" si="170"/>
        <v>0</v>
      </c>
      <c r="M633" s="29">
        <f t="shared" si="171"/>
        <v>1700</v>
      </c>
      <c r="N633" s="32">
        <v>4690464009082</v>
      </c>
      <c r="O633" s="30"/>
      <c r="P633" s="30">
        <f t="shared" si="172"/>
        <v>0</v>
      </c>
      <c r="Q633" s="30">
        <f t="shared" si="173"/>
        <v>0</v>
      </c>
      <c r="R633" s="31">
        <f t="shared" si="174"/>
        <v>0</v>
      </c>
    </row>
    <row r="634" spans="1:18" ht="11.25" customHeight="1" outlineLevel="4">
      <c r="A634"/>
      <c r="B634" s="26" t="s">
        <v>1456</v>
      </c>
      <c r="C634" s="27"/>
      <c r="D634" s="35" t="s">
        <v>1457</v>
      </c>
      <c r="E634" s="35"/>
      <c r="F634" s="35"/>
      <c r="G634" s="35"/>
      <c r="H634" s="36">
        <v>1</v>
      </c>
      <c r="I634" s="36"/>
      <c r="J634" s="36">
        <v>1700</v>
      </c>
      <c r="K634" s="36"/>
      <c r="L634" s="28">
        <f t="shared" si="170"/>
        <v>0</v>
      </c>
      <c r="M634" s="29">
        <f t="shared" si="171"/>
        <v>1700</v>
      </c>
      <c r="N634" s="32">
        <v>4690464009099</v>
      </c>
      <c r="O634" s="30"/>
      <c r="P634" s="30">
        <f t="shared" si="172"/>
        <v>0</v>
      </c>
      <c r="Q634" s="30">
        <f t="shared" si="173"/>
        <v>0</v>
      </c>
      <c r="R634" s="31">
        <f t="shared" si="174"/>
        <v>0</v>
      </c>
    </row>
    <row r="635" spans="1:18" ht="11.25" customHeight="1" outlineLevel="4">
      <c r="A635"/>
      <c r="B635" s="26" t="s">
        <v>1458</v>
      </c>
      <c r="C635" s="27"/>
      <c r="D635" s="35" t="s">
        <v>1459</v>
      </c>
      <c r="E635" s="35"/>
      <c r="F635" s="35"/>
      <c r="G635" s="35"/>
      <c r="H635" s="36">
        <v>4</v>
      </c>
      <c r="I635" s="36"/>
      <c r="J635" s="36">
        <v>1700</v>
      </c>
      <c r="K635" s="36"/>
      <c r="L635" s="28">
        <f t="shared" si="170"/>
        <v>0</v>
      </c>
      <c r="M635" s="29">
        <f t="shared" si="171"/>
        <v>1700</v>
      </c>
      <c r="N635" s="32">
        <v>4690464009334</v>
      </c>
      <c r="O635" s="30"/>
      <c r="P635" s="30">
        <f t="shared" si="172"/>
        <v>0</v>
      </c>
      <c r="Q635" s="30">
        <f t="shared" si="173"/>
        <v>0</v>
      </c>
      <c r="R635" s="31">
        <f t="shared" si="174"/>
        <v>0</v>
      </c>
    </row>
    <row r="636" spans="1:18" ht="11.25" customHeight="1" outlineLevel="4">
      <c r="A636"/>
      <c r="B636" s="26" t="s">
        <v>1460</v>
      </c>
      <c r="C636" s="27"/>
      <c r="D636" s="35" t="s">
        <v>1461</v>
      </c>
      <c r="E636" s="35"/>
      <c r="F636" s="35"/>
      <c r="G636" s="35"/>
      <c r="H636" s="36">
        <v>5</v>
      </c>
      <c r="I636" s="36"/>
      <c r="J636" s="36">
        <v>1700</v>
      </c>
      <c r="K636" s="36"/>
      <c r="L636" s="28">
        <f t="shared" si="170"/>
        <v>0</v>
      </c>
      <c r="M636" s="29">
        <f t="shared" si="171"/>
        <v>1700</v>
      </c>
      <c r="N636" s="32">
        <v>4690464009082</v>
      </c>
      <c r="O636" s="30"/>
      <c r="P636" s="30">
        <f t="shared" si="172"/>
        <v>0</v>
      </c>
      <c r="Q636" s="30">
        <f t="shared" si="173"/>
        <v>0</v>
      </c>
      <c r="R636" s="31">
        <f t="shared" si="174"/>
        <v>0</v>
      </c>
    </row>
    <row r="637" spans="1:18" ht="11.25" customHeight="1" outlineLevel="4">
      <c r="A637"/>
      <c r="B637" s="26" t="s">
        <v>1462</v>
      </c>
      <c r="C637" s="27"/>
      <c r="D637" s="35" t="s">
        <v>1463</v>
      </c>
      <c r="E637" s="35"/>
      <c r="F637" s="35"/>
      <c r="G637" s="35"/>
      <c r="H637" s="36">
        <v>3</v>
      </c>
      <c r="I637" s="36"/>
      <c r="J637" s="36">
        <v>1700</v>
      </c>
      <c r="K637" s="36"/>
      <c r="L637" s="28">
        <f t="shared" si="170"/>
        <v>0</v>
      </c>
      <c r="M637" s="29">
        <f t="shared" si="171"/>
        <v>1700</v>
      </c>
      <c r="N637" s="32">
        <v>4690464009105</v>
      </c>
      <c r="O637" s="30"/>
      <c r="P637" s="30">
        <f t="shared" si="172"/>
        <v>0</v>
      </c>
      <c r="Q637" s="30">
        <f t="shared" si="173"/>
        <v>0</v>
      </c>
      <c r="R637" s="31">
        <f t="shared" si="174"/>
        <v>0</v>
      </c>
    </row>
    <row r="638" spans="1:18" ht="11.25" customHeight="1" outlineLevel="4">
      <c r="A638"/>
      <c r="B638" s="26" t="s">
        <v>1464</v>
      </c>
      <c r="C638" s="27"/>
      <c r="D638" s="35" t="s">
        <v>1465</v>
      </c>
      <c r="E638" s="35"/>
      <c r="F638" s="35"/>
      <c r="G638" s="35"/>
      <c r="H638" s="36">
        <v>3</v>
      </c>
      <c r="I638" s="36"/>
      <c r="J638" s="36">
        <v>1700</v>
      </c>
      <c r="K638" s="36"/>
      <c r="L638" s="28">
        <f t="shared" si="170"/>
        <v>0</v>
      </c>
      <c r="M638" s="29">
        <f t="shared" si="171"/>
        <v>1700</v>
      </c>
      <c r="N638" s="32">
        <v>4690464009099</v>
      </c>
      <c r="O638" s="30"/>
      <c r="P638" s="30">
        <f t="shared" si="172"/>
        <v>0</v>
      </c>
      <c r="Q638" s="30">
        <f t="shared" si="173"/>
        <v>0</v>
      </c>
      <c r="R638" s="31">
        <f t="shared" si="174"/>
        <v>0</v>
      </c>
    </row>
    <row r="639" spans="1:18" ht="11.25" customHeight="1" outlineLevel="3">
      <c r="A639"/>
      <c r="B639" s="16"/>
      <c r="C639" s="25"/>
      <c r="D639" s="37" t="s">
        <v>1466</v>
      </c>
      <c r="E639" s="37"/>
      <c r="F639" s="37"/>
      <c r="G639" s="37"/>
      <c r="H639" s="19"/>
      <c r="I639" s="18"/>
      <c r="J639" s="19"/>
      <c r="K639" s="18"/>
      <c r="L639" s="20"/>
      <c r="M639" s="17"/>
      <c r="N639" s="20"/>
      <c r="O639" s="21"/>
      <c r="P639" s="21"/>
      <c r="Q639" s="21"/>
      <c r="R639" s="22"/>
    </row>
    <row r="640" spans="1:18" ht="11.25" customHeight="1" outlineLevel="4">
      <c r="A640"/>
      <c r="B640" s="26" t="s">
        <v>1467</v>
      </c>
      <c r="C640" s="27"/>
      <c r="D640" s="35" t="s">
        <v>1468</v>
      </c>
      <c r="E640" s="35"/>
      <c r="F640" s="35"/>
      <c r="G640" s="35"/>
      <c r="H640" s="36">
        <v>9</v>
      </c>
      <c r="I640" s="36"/>
      <c r="J640" s="36">
        <v>2250</v>
      </c>
      <c r="K640" s="36"/>
      <c r="L640" s="28">
        <f aca="true" t="shared" si="175" ref="L640:L650">$L$17</f>
        <v>0</v>
      </c>
      <c r="M640" s="29">
        <f aca="true" t="shared" si="176" ref="M640:M650">J640*(1-L640/100)</f>
        <v>2250</v>
      </c>
      <c r="N640" s="32">
        <v>4690464009198</v>
      </c>
      <c r="O640" s="30"/>
      <c r="P640" s="30">
        <f aca="true" t="shared" si="177" ref="P640:P650">O640*J640</f>
        <v>0</v>
      </c>
      <c r="Q640" s="30">
        <f aca="true" t="shared" si="178" ref="Q640:Q650">P640-R640</f>
        <v>0</v>
      </c>
      <c r="R640" s="31">
        <f aca="true" t="shared" si="179" ref="R640:R650">M640*O640</f>
        <v>0</v>
      </c>
    </row>
    <row r="641" spans="1:18" ht="11.25" customHeight="1" outlineLevel="4">
      <c r="A641"/>
      <c r="B641" s="26" t="s">
        <v>1469</v>
      </c>
      <c r="C641" s="27"/>
      <c r="D641" s="35" t="s">
        <v>1470</v>
      </c>
      <c r="E641" s="35"/>
      <c r="F641" s="35"/>
      <c r="G641" s="35"/>
      <c r="H641" s="36">
        <v>11</v>
      </c>
      <c r="I641" s="36"/>
      <c r="J641" s="36">
        <v>2250</v>
      </c>
      <c r="K641" s="36"/>
      <c r="L641" s="28">
        <f t="shared" si="175"/>
        <v>0</v>
      </c>
      <c r="M641" s="29">
        <f t="shared" si="176"/>
        <v>2250</v>
      </c>
      <c r="N641" s="32">
        <v>4690464008603</v>
      </c>
      <c r="O641" s="30"/>
      <c r="P641" s="30">
        <f t="shared" si="177"/>
        <v>0</v>
      </c>
      <c r="Q641" s="30">
        <f t="shared" si="178"/>
        <v>0</v>
      </c>
      <c r="R641" s="31">
        <f t="shared" si="179"/>
        <v>0</v>
      </c>
    </row>
    <row r="642" spans="1:18" ht="11.25" customHeight="1" outlineLevel="4">
      <c r="A642"/>
      <c r="B642" s="26" t="s">
        <v>1471</v>
      </c>
      <c r="C642" s="27"/>
      <c r="D642" s="35" t="s">
        <v>1472</v>
      </c>
      <c r="E642" s="35"/>
      <c r="F642" s="35"/>
      <c r="G642" s="35"/>
      <c r="H642" s="36">
        <v>8</v>
      </c>
      <c r="I642" s="36"/>
      <c r="J642" s="36">
        <v>2250</v>
      </c>
      <c r="K642" s="36"/>
      <c r="L642" s="28">
        <f t="shared" si="175"/>
        <v>0</v>
      </c>
      <c r="M642" s="29">
        <f t="shared" si="176"/>
        <v>2250</v>
      </c>
      <c r="N642" s="32">
        <v>4690464008610</v>
      </c>
      <c r="O642" s="30"/>
      <c r="P642" s="30">
        <f t="shared" si="177"/>
        <v>0</v>
      </c>
      <c r="Q642" s="30">
        <f t="shared" si="178"/>
        <v>0</v>
      </c>
      <c r="R642" s="31">
        <f t="shared" si="179"/>
        <v>0</v>
      </c>
    </row>
    <row r="643" spans="1:18" ht="11.25" customHeight="1" outlineLevel="4">
      <c r="A643"/>
      <c r="B643" s="26" t="s">
        <v>1473</v>
      </c>
      <c r="C643" s="27"/>
      <c r="D643" s="35" t="s">
        <v>1474</v>
      </c>
      <c r="E643" s="35"/>
      <c r="F643" s="35"/>
      <c r="G643" s="35"/>
      <c r="H643" s="36">
        <v>7</v>
      </c>
      <c r="I643" s="36"/>
      <c r="J643" s="36">
        <v>2250</v>
      </c>
      <c r="K643" s="36"/>
      <c r="L643" s="28">
        <f t="shared" si="175"/>
        <v>0</v>
      </c>
      <c r="M643" s="29">
        <f t="shared" si="176"/>
        <v>2250</v>
      </c>
      <c r="N643" s="32">
        <v>4690464008627</v>
      </c>
      <c r="O643" s="30"/>
      <c r="P643" s="30">
        <f t="shared" si="177"/>
        <v>0</v>
      </c>
      <c r="Q643" s="30">
        <f t="shared" si="178"/>
        <v>0</v>
      </c>
      <c r="R643" s="31">
        <f t="shared" si="179"/>
        <v>0</v>
      </c>
    </row>
    <row r="644" spans="1:18" ht="11.25" customHeight="1" outlineLevel="4">
      <c r="A644"/>
      <c r="B644" s="26" t="s">
        <v>1475</v>
      </c>
      <c r="C644" s="27"/>
      <c r="D644" s="35" t="s">
        <v>1476</v>
      </c>
      <c r="E644" s="35"/>
      <c r="F644" s="35"/>
      <c r="G644" s="35"/>
      <c r="H644" s="36">
        <v>6</v>
      </c>
      <c r="I644" s="36"/>
      <c r="J644" s="36">
        <v>2250</v>
      </c>
      <c r="K644" s="36"/>
      <c r="L644" s="28">
        <f t="shared" si="175"/>
        <v>0</v>
      </c>
      <c r="M644" s="29">
        <f t="shared" si="176"/>
        <v>2250</v>
      </c>
      <c r="N644" s="32">
        <v>4690464009457</v>
      </c>
      <c r="O644" s="30"/>
      <c r="P644" s="30">
        <f t="shared" si="177"/>
        <v>0</v>
      </c>
      <c r="Q644" s="30">
        <f t="shared" si="178"/>
        <v>0</v>
      </c>
      <c r="R644" s="31">
        <f t="shared" si="179"/>
        <v>0</v>
      </c>
    </row>
    <row r="645" spans="1:18" ht="11.25" customHeight="1" outlineLevel="4">
      <c r="A645"/>
      <c r="B645" s="26" t="s">
        <v>1477</v>
      </c>
      <c r="C645" s="27"/>
      <c r="D645" s="35" t="s">
        <v>1478</v>
      </c>
      <c r="E645" s="35"/>
      <c r="F645" s="35"/>
      <c r="G645" s="35"/>
      <c r="H645" s="36">
        <v>2</v>
      </c>
      <c r="I645" s="36"/>
      <c r="J645" s="36">
        <v>2250</v>
      </c>
      <c r="K645" s="36"/>
      <c r="L645" s="28">
        <f t="shared" si="175"/>
        <v>0</v>
      </c>
      <c r="M645" s="29">
        <f t="shared" si="176"/>
        <v>2250</v>
      </c>
      <c r="N645" s="32">
        <v>4690464008603</v>
      </c>
      <c r="O645" s="30"/>
      <c r="P645" s="30">
        <f t="shared" si="177"/>
        <v>0</v>
      </c>
      <c r="Q645" s="30">
        <f t="shared" si="178"/>
        <v>0</v>
      </c>
      <c r="R645" s="31">
        <f t="shared" si="179"/>
        <v>0</v>
      </c>
    </row>
    <row r="646" spans="1:18" ht="11.25" customHeight="1" outlineLevel="4">
      <c r="A646"/>
      <c r="B646" s="26" t="s">
        <v>1479</v>
      </c>
      <c r="C646" s="27"/>
      <c r="D646" s="35" t="s">
        <v>1480</v>
      </c>
      <c r="E646" s="35"/>
      <c r="F646" s="35"/>
      <c r="G646" s="35"/>
      <c r="H646" s="36">
        <v>6</v>
      </c>
      <c r="I646" s="36"/>
      <c r="J646" s="36">
        <v>2250</v>
      </c>
      <c r="K646" s="36"/>
      <c r="L646" s="28">
        <f t="shared" si="175"/>
        <v>0</v>
      </c>
      <c r="M646" s="29">
        <f t="shared" si="176"/>
        <v>2250</v>
      </c>
      <c r="N646" s="32">
        <v>4690464009198</v>
      </c>
      <c r="O646" s="30"/>
      <c r="P646" s="30">
        <f t="shared" si="177"/>
        <v>0</v>
      </c>
      <c r="Q646" s="30">
        <f t="shared" si="178"/>
        <v>0</v>
      </c>
      <c r="R646" s="31">
        <f t="shared" si="179"/>
        <v>0</v>
      </c>
    </row>
    <row r="647" spans="1:18" ht="11.25" customHeight="1" outlineLevel="4">
      <c r="A647"/>
      <c r="B647" s="26" t="s">
        <v>1481</v>
      </c>
      <c r="C647" s="27"/>
      <c r="D647" s="35" t="s">
        <v>1482</v>
      </c>
      <c r="E647" s="35"/>
      <c r="F647" s="35"/>
      <c r="G647" s="35"/>
      <c r="H647" s="36">
        <v>4</v>
      </c>
      <c r="I647" s="36"/>
      <c r="J647" s="36">
        <v>2250</v>
      </c>
      <c r="K647" s="36"/>
      <c r="L647" s="28">
        <f t="shared" si="175"/>
        <v>0</v>
      </c>
      <c r="M647" s="29">
        <f t="shared" si="176"/>
        <v>2250</v>
      </c>
      <c r="N647" s="32">
        <v>4690464008603</v>
      </c>
      <c r="O647" s="30"/>
      <c r="P647" s="30">
        <f t="shared" si="177"/>
        <v>0</v>
      </c>
      <c r="Q647" s="30">
        <f t="shared" si="178"/>
        <v>0</v>
      </c>
      <c r="R647" s="31">
        <f t="shared" si="179"/>
        <v>0</v>
      </c>
    </row>
    <row r="648" spans="1:18" ht="11.25" customHeight="1" outlineLevel="4">
      <c r="A648"/>
      <c r="B648" s="26" t="s">
        <v>1483</v>
      </c>
      <c r="C648" s="27"/>
      <c r="D648" s="35" t="s">
        <v>1484</v>
      </c>
      <c r="E648" s="35"/>
      <c r="F648" s="35"/>
      <c r="G648" s="35"/>
      <c r="H648" s="36">
        <v>4</v>
      </c>
      <c r="I648" s="36"/>
      <c r="J648" s="36">
        <v>2250</v>
      </c>
      <c r="K648" s="36"/>
      <c r="L648" s="28">
        <f t="shared" si="175"/>
        <v>0</v>
      </c>
      <c r="M648" s="29">
        <f t="shared" si="176"/>
        <v>2250</v>
      </c>
      <c r="N648" s="32">
        <v>4690464008610</v>
      </c>
      <c r="O648" s="30"/>
      <c r="P648" s="30">
        <f t="shared" si="177"/>
        <v>0</v>
      </c>
      <c r="Q648" s="30">
        <f t="shared" si="178"/>
        <v>0</v>
      </c>
      <c r="R648" s="31">
        <f t="shared" si="179"/>
        <v>0</v>
      </c>
    </row>
    <row r="649" spans="1:18" ht="11.25" customHeight="1" outlineLevel="4">
      <c r="A649"/>
      <c r="B649" s="26" t="s">
        <v>1485</v>
      </c>
      <c r="C649" s="27"/>
      <c r="D649" s="35" t="s">
        <v>1486</v>
      </c>
      <c r="E649" s="35"/>
      <c r="F649" s="35"/>
      <c r="G649" s="35"/>
      <c r="H649" s="36">
        <v>6</v>
      </c>
      <c r="I649" s="36"/>
      <c r="J649" s="36">
        <v>2250</v>
      </c>
      <c r="K649" s="36"/>
      <c r="L649" s="28">
        <f t="shared" si="175"/>
        <v>0</v>
      </c>
      <c r="M649" s="29">
        <f t="shared" si="176"/>
        <v>2250</v>
      </c>
      <c r="N649" s="32">
        <v>4690464008627</v>
      </c>
      <c r="O649" s="30"/>
      <c r="P649" s="30">
        <f t="shared" si="177"/>
        <v>0</v>
      </c>
      <c r="Q649" s="30">
        <f t="shared" si="178"/>
        <v>0</v>
      </c>
      <c r="R649" s="31">
        <f t="shared" si="179"/>
        <v>0</v>
      </c>
    </row>
    <row r="650" spans="1:18" ht="11.25" customHeight="1" outlineLevel="4">
      <c r="A650"/>
      <c r="B650" s="26" t="s">
        <v>1487</v>
      </c>
      <c r="C650" s="27"/>
      <c r="D650" s="35" t="s">
        <v>1488</v>
      </c>
      <c r="E650" s="35"/>
      <c r="F650" s="35"/>
      <c r="G650" s="35"/>
      <c r="H650" s="36">
        <v>4</v>
      </c>
      <c r="I650" s="36"/>
      <c r="J650" s="36">
        <v>2250</v>
      </c>
      <c r="K650" s="36"/>
      <c r="L650" s="28">
        <f t="shared" si="175"/>
        <v>0</v>
      </c>
      <c r="M650" s="29">
        <f t="shared" si="176"/>
        <v>2250</v>
      </c>
      <c r="N650" s="32">
        <v>4690464009457</v>
      </c>
      <c r="O650" s="30"/>
      <c r="P650" s="30">
        <f t="shared" si="177"/>
        <v>0</v>
      </c>
      <c r="Q650" s="30">
        <f t="shared" si="178"/>
        <v>0</v>
      </c>
      <c r="R650" s="31">
        <f t="shared" si="179"/>
        <v>0</v>
      </c>
    </row>
    <row r="651" spans="1:18" ht="11.25" customHeight="1" outlineLevel="3">
      <c r="A651"/>
      <c r="B651" s="16"/>
      <c r="C651" s="25"/>
      <c r="D651" s="37" t="s">
        <v>1489</v>
      </c>
      <c r="E651" s="37"/>
      <c r="F651" s="37"/>
      <c r="G651" s="37"/>
      <c r="H651" s="19"/>
      <c r="I651" s="18"/>
      <c r="J651" s="19"/>
      <c r="K651" s="18"/>
      <c r="L651" s="20"/>
      <c r="M651" s="17"/>
      <c r="N651" s="20"/>
      <c r="O651" s="21"/>
      <c r="P651" s="21"/>
      <c r="Q651" s="21"/>
      <c r="R651" s="22"/>
    </row>
    <row r="652" spans="1:18" ht="11.25" customHeight="1" outlineLevel="4">
      <c r="A652"/>
      <c r="B652" s="26" t="s">
        <v>1490</v>
      </c>
      <c r="C652" s="27"/>
      <c r="D652" s="35" t="s">
        <v>1491</v>
      </c>
      <c r="E652" s="35"/>
      <c r="F652" s="35"/>
      <c r="G652" s="35"/>
      <c r="H652" s="36">
        <v>50</v>
      </c>
      <c r="I652" s="36"/>
      <c r="J652" s="36">
        <v>2450</v>
      </c>
      <c r="K652" s="36"/>
      <c r="L652" s="28">
        <f aca="true" t="shared" si="180" ref="L652:L666">$L$17</f>
        <v>0</v>
      </c>
      <c r="M652" s="29">
        <f aca="true" t="shared" si="181" ref="M652:M666">J652*(1-L652/100)</f>
        <v>2450</v>
      </c>
      <c r="N652" s="32">
        <v>4690464009112</v>
      </c>
      <c r="O652" s="30"/>
      <c r="P652" s="30">
        <f aca="true" t="shared" si="182" ref="P652:P666">O652*J652</f>
        <v>0</v>
      </c>
      <c r="Q652" s="30">
        <f aca="true" t="shared" si="183" ref="Q652:Q666">P652-R652</f>
        <v>0</v>
      </c>
      <c r="R652" s="31">
        <f aca="true" t="shared" si="184" ref="R652:R666">M652*O652</f>
        <v>0</v>
      </c>
    </row>
    <row r="653" spans="1:18" ht="11.25" customHeight="1" outlineLevel="4">
      <c r="A653"/>
      <c r="B653" s="26" t="s">
        <v>1492</v>
      </c>
      <c r="C653" s="27"/>
      <c r="D653" s="35" t="s">
        <v>1493</v>
      </c>
      <c r="E653" s="35"/>
      <c r="F653" s="35"/>
      <c r="G653" s="35"/>
      <c r="H653" s="36">
        <v>51</v>
      </c>
      <c r="I653" s="36"/>
      <c r="J653" s="36">
        <v>2450</v>
      </c>
      <c r="K653" s="36"/>
      <c r="L653" s="28">
        <f t="shared" si="180"/>
        <v>0</v>
      </c>
      <c r="M653" s="29">
        <f t="shared" si="181"/>
        <v>2450</v>
      </c>
      <c r="N653" s="32">
        <v>4690464009129</v>
      </c>
      <c r="O653" s="30"/>
      <c r="P653" s="30">
        <f t="shared" si="182"/>
        <v>0</v>
      </c>
      <c r="Q653" s="30">
        <f t="shared" si="183"/>
        <v>0</v>
      </c>
      <c r="R653" s="31">
        <f t="shared" si="184"/>
        <v>0</v>
      </c>
    </row>
    <row r="654" spans="1:18" ht="11.25" customHeight="1" outlineLevel="4">
      <c r="A654"/>
      <c r="B654" s="26" t="s">
        <v>1494</v>
      </c>
      <c r="C654" s="27"/>
      <c r="D654" s="35" t="s">
        <v>1495</v>
      </c>
      <c r="E654" s="35"/>
      <c r="F654" s="35"/>
      <c r="G654" s="35"/>
      <c r="H654" s="36">
        <v>52</v>
      </c>
      <c r="I654" s="36"/>
      <c r="J654" s="36">
        <v>2450</v>
      </c>
      <c r="K654" s="36"/>
      <c r="L654" s="28">
        <f t="shared" si="180"/>
        <v>0</v>
      </c>
      <c r="M654" s="29">
        <f t="shared" si="181"/>
        <v>2450</v>
      </c>
      <c r="N654" s="32">
        <v>4690464008306</v>
      </c>
      <c r="O654" s="30"/>
      <c r="P654" s="30">
        <f t="shared" si="182"/>
        <v>0</v>
      </c>
      <c r="Q654" s="30">
        <f t="shared" si="183"/>
        <v>0</v>
      </c>
      <c r="R654" s="31">
        <f t="shared" si="184"/>
        <v>0</v>
      </c>
    </row>
    <row r="655" spans="1:18" ht="11.25" customHeight="1" outlineLevel="4">
      <c r="A655"/>
      <c r="B655" s="26" t="s">
        <v>1496</v>
      </c>
      <c r="C655" s="27"/>
      <c r="D655" s="35" t="s">
        <v>1497</v>
      </c>
      <c r="E655" s="35"/>
      <c r="F655" s="35"/>
      <c r="G655" s="35"/>
      <c r="H655" s="36">
        <v>52</v>
      </c>
      <c r="I655" s="36"/>
      <c r="J655" s="36">
        <v>2450</v>
      </c>
      <c r="K655" s="36"/>
      <c r="L655" s="28">
        <f t="shared" si="180"/>
        <v>0</v>
      </c>
      <c r="M655" s="29">
        <f t="shared" si="181"/>
        <v>2450</v>
      </c>
      <c r="N655" s="32">
        <v>4690464008313</v>
      </c>
      <c r="O655" s="30"/>
      <c r="P655" s="30">
        <f t="shared" si="182"/>
        <v>0</v>
      </c>
      <c r="Q655" s="30">
        <f t="shared" si="183"/>
        <v>0</v>
      </c>
      <c r="R655" s="31">
        <f t="shared" si="184"/>
        <v>0</v>
      </c>
    </row>
    <row r="656" spans="1:18" ht="11.25" customHeight="1" outlineLevel="4">
      <c r="A656"/>
      <c r="B656" s="26" t="s">
        <v>1498</v>
      </c>
      <c r="C656" s="27"/>
      <c r="D656" s="35" t="s">
        <v>1499</v>
      </c>
      <c r="E656" s="35"/>
      <c r="F656" s="35"/>
      <c r="G656" s="35"/>
      <c r="H656" s="36">
        <v>51</v>
      </c>
      <c r="I656" s="36"/>
      <c r="J656" s="36">
        <v>2450</v>
      </c>
      <c r="K656" s="36"/>
      <c r="L656" s="28">
        <f t="shared" si="180"/>
        <v>0</v>
      </c>
      <c r="M656" s="29">
        <f t="shared" si="181"/>
        <v>2450</v>
      </c>
      <c r="N656" s="32">
        <v>4690464008290</v>
      </c>
      <c r="O656" s="30"/>
      <c r="P656" s="30">
        <f t="shared" si="182"/>
        <v>0</v>
      </c>
      <c r="Q656" s="30">
        <f t="shared" si="183"/>
        <v>0</v>
      </c>
      <c r="R656" s="31">
        <f t="shared" si="184"/>
        <v>0</v>
      </c>
    </row>
    <row r="657" spans="1:18" ht="11.25" customHeight="1" outlineLevel="4">
      <c r="A657"/>
      <c r="B657" s="26" t="s">
        <v>1500</v>
      </c>
      <c r="C657" s="27"/>
      <c r="D657" s="35" t="s">
        <v>1501</v>
      </c>
      <c r="E657" s="35"/>
      <c r="F657" s="35"/>
      <c r="G657" s="35"/>
      <c r="H657" s="36">
        <v>43</v>
      </c>
      <c r="I657" s="36"/>
      <c r="J657" s="36">
        <v>2450</v>
      </c>
      <c r="K657" s="36"/>
      <c r="L657" s="28">
        <f t="shared" si="180"/>
        <v>0</v>
      </c>
      <c r="M657" s="29">
        <f t="shared" si="181"/>
        <v>2450</v>
      </c>
      <c r="N657" s="32">
        <v>4690464009112</v>
      </c>
      <c r="O657" s="30"/>
      <c r="P657" s="30">
        <f t="shared" si="182"/>
        <v>0</v>
      </c>
      <c r="Q657" s="30">
        <f t="shared" si="183"/>
        <v>0</v>
      </c>
      <c r="R657" s="31">
        <f t="shared" si="184"/>
        <v>0</v>
      </c>
    </row>
    <row r="658" spans="1:18" ht="11.25" customHeight="1" outlineLevel="4">
      <c r="A658"/>
      <c r="B658" s="26" t="s">
        <v>1502</v>
      </c>
      <c r="C658" s="27"/>
      <c r="D658" s="35" t="s">
        <v>1503</v>
      </c>
      <c r="E658" s="35"/>
      <c r="F658" s="35"/>
      <c r="G658" s="35"/>
      <c r="H658" s="36">
        <v>42</v>
      </c>
      <c r="I658" s="36"/>
      <c r="J658" s="36">
        <v>2450</v>
      </c>
      <c r="K658" s="36"/>
      <c r="L658" s="28">
        <f t="shared" si="180"/>
        <v>0</v>
      </c>
      <c r="M658" s="29">
        <f t="shared" si="181"/>
        <v>2450</v>
      </c>
      <c r="N658" s="32">
        <v>4690464009129</v>
      </c>
      <c r="O658" s="30"/>
      <c r="P658" s="30">
        <f t="shared" si="182"/>
        <v>0</v>
      </c>
      <c r="Q658" s="30">
        <f t="shared" si="183"/>
        <v>0</v>
      </c>
      <c r="R658" s="31">
        <f t="shared" si="184"/>
        <v>0</v>
      </c>
    </row>
    <row r="659" spans="1:18" ht="11.25" customHeight="1" outlineLevel="4">
      <c r="A659"/>
      <c r="B659" s="26" t="s">
        <v>1504</v>
      </c>
      <c r="C659" s="27"/>
      <c r="D659" s="35" t="s">
        <v>1505</v>
      </c>
      <c r="E659" s="35"/>
      <c r="F659" s="35"/>
      <c r="G659" s="35"/>
      <c r="H659" s="36">
        <v>43</v>
      </c>
      <c r="I659" s="36"/>
      <c r="J659" s="36">
        <v>2450</v>
      </c>
      <c r="K659" s="36"/>
      <c r="L659" s="28">
        <f t="shared" si="180"/>
        <v>0</v>
      </c>
      <c r="M659" s="29">
        <f t="shared" si="181"/>
        <v>2450</v>
      </c>
      <c r="N659" s="32">
        <v>4690464008306</v>
      </c>
      <c r="O659" s="30"/>
      <c r="P659" s="30">
        <f t="shared" si="182"/>
        <v>0</v>
      </c>
      <c r="Q659" s="30">
        <f t="shared" si="183"/>
        <v>0</v>
      </c>
      <c r="R659" s="31">
        <f t="shared" si="184"/>
        <v>0</v>
      </c>
    </row>
    <row r="660" spans="1:18" ht="11.25" customHeight="1" outlineLevel="4">
      <c r="A660"/>
      <c r="B660" s="26" t="s">
        <v>1506</v>
      </c>
      <c r="C660" s="27"/>
      <c r="D660" s="35" t="s">
        <v>1507</v>
      </c>
      <c r="E660" s="35"/>
      <c r="F660" s="35"/>
      <c r="G660" s="35"/>
      <c r="H660" s="36">
        <v>44</v>
      </c>
      <c r="I660" s="36"/>
      <c r="J660" s="36">
        <v>2450</v>
      </c>
      <c r="K660" s="36"/>
      <c r="L660" s="28">
        <f t="shared" si="180"/>
        <v>0</v>
      </c>
      <c r="M660" s="29">
        <f t="shared" si="181"/>
        <v>2450</v>
      </c>
      <c r="N660" s="32">
        <v>4690464008313</v>
      </c>
      <c r="O660" s="30"/>
      <c r="P660" s="30">
        <f t="shared" si="182"/>
        <v>0</v>
      </c>
      <c r="Q660" s="30">
        <f t="shared" si="183"/>
        <v>0</v>
      </c>
      <c r="R660" s="31">
        <f t="shared" si="184"/>
        <v>0</v>
      </c>
    </row>
    <row r="661" spans="1:18" ht="11.25" customHeight="1" outlineLevel="4">
      <c r="A661"/>
      <c r="B661" s="26" t="s">
        <v>1508</v>
      </c>
      <c r="C661" s="27"/>
      <c r="D661" s="35" t="s">
        <v>1509</v>
      </c>
      <c r="E661" s="35"/>
      <c r="F661" s="35"/>
      <c r="G661" s="35"/>
      <c r="H661" s="36">
        <v>43</v>
      </c>
      <c r="I661" s="36"/>
      <c r="J661" s="36">
        <v>2450</v>
      </c>
      <c r="K661" s="36"/>
      <c r="L661" s="28">
        <f t="shared" si="180"/>
        <v>0</v>
      </c>
      <c r="M661" s="29">
        <f t="shared" si="181"/>
        <v>2450</v>
      </c>
      <c r="N661" s="32">
        <v>4690464008290</v>
      </c>
      <c r="O661" s="30"/>
      <c r="P661" s="30">
        <f t="shared" si="182"/>
        <v>0</v>
      </c>
      <c r="Q661" s="30">
        <f t="shared" si="183"/>
        <v>0</v>
      </c>
      <c r="R661" s="31">
        <f t="shared" si="184"/>
        <v>0</v>
      </c>
    </row>
    <row r="662" spans="1:18" ht="11.25" customHeight="1" outlineLevel="4">
      <c r="A662"/>
      <c r="B662" s="26" t="s">
        <v>1510</v>
      </c>
      <c r="C662" s="27"/>
      <c r="D662" s="35" t="s">
        <v>1511</v>
      </c>
      <c r="E662" s="35"/>
      <c r="F662" s="35"/>
      <c r="G662" s="35"/>
      <c r="H662" s="36">
        <v>23</v>
      </c>
      <c r="I662" s="36"/>
      <c r="J662" s="36">
        <v>2450</v>
      </c>
      <c r="K662" s="36"/>
      <c r="L662" s="28">
        <f t="shared" si="180"/>
        <v>0</v>
      </c>
      <c r="M662" s="29">
        <f t="shared" si="181"/>
        <v>2450</v>
      </c>
      <c r="N662" s="32">
        <v>4690464009112</v>
      </c>
      <c r="O662" s="30"/>
      <c r="P662" s="30">
        <f t="shared" si="182"/>
        <v>0</v>
      </c>
      <c r="Q662" s="30">
        <f t="shared" si="183"/>
        <v>0</v>
      </c>
      <c r="R662" s="31">
        <f t="shared" si="184"/>
        <v>0</v>
      </c>
    </row>
    <row r="663" spans="1:18" ht="11.25" customHeight="1" outlineLevel="4">
      <c r="A663"/>
      <c r="B663" s="26" t="s">
        <v>1512</v>
      </c>
      <c r="C663" s="27"/>
      <c r="D663" s="35" t="s">
        <v>1513</v>
      </c>
      <c r="E663" s="35"/>
      <c r="F663" s="35"/>
      <c r="G663" s="35"/>
      <c r="H663" s="36">
        <v>23</v>
      </c>
      <c r="I663" s="36"/>
      <c r="J663" s="36">
        <v>2450</v>
      </c>
      <c r="K663" s="36"/>
      <c r="L663" s="28">
        <f t="shared" si="180"/>
        <v>0</v>
      </c>
      <c r="M663" s="29">
        <f t="shared" si="181"/>
        <v>2450</v>
      </c>
      <c r="N663" s="32">
        <v>4690464009129</v>
      </c>
      <c r="O663" s="30"/>
      <c r="P663" s="30">
        <f t="shared" si="182"/>
        <v>0</v>
      </c>
      <c r="Q663" s="30">
        <f t="shared" si="183"/>
        <v>0</v>
      </c>
      <c r="R663" s="31">
        <f t="shared" si="184"/>
        <v>0</v>
      </c>
    </row>
    <row r="664" spans="1:18" ht="11.25" customHeight="1" outlineLevel="4">
      <c r="A664"/>
      <c r="B664" s="26" t="s">
        <v>1514</v>
      </c>
      <c r="C664" s="27"/>
      <c r="D664" s="35" t="s">
        <v>1515</v>
      </c>
      <c r="E664" s="35"/>
      <c r="F664" s="35"/>
      <c r="G664" s="35"/>
      <c r="H664" s="36">
        <v>25</v>
      </c>
      <c r="I664" s="36"/>
      <c r="J664" s="36">
        <v>2450</v>
      </c>
      <c r="K664" s="36"/>
      <c r="L664" s="28">
        <f t="shared" si="180"/>
        <v>0</v>
      </c>
      <c r="M664" s="29">
        <f t="shared" si="181"/>
        <v>2450</v>
      </c>
      <c r="N664" s="32">
        <v>4690464008306</v>
      </c>
      <c r="O664" s="30"/>
      <c r="P664" s="30">
        <f t="shared" si="182"/>
        <v>0</v>
      </c>
      <c r="Q664" s="30">
        <f t="shared" si="183"/>
        <v>0</v>
      </c>
      <c r="R664" s="31">
        <f t="shared" si="184"/>
        <v>0</v>
      </c>
    </row>
    <row r="665" spans="1:18" ht="11.25" customHeight="1" outlineLevel="4">
      <c r="A665"/>
      <c r="B665" s="26" t="s">
        <v>1516</v>
      </c>
      <c r="C665" s="27"/>
      <c r="D665" s="35" t="s">
        <v>1517</v>
      </c>
      <c r="E665" s="35"/>
      <c r="F665" s="35"/>
      <c r="G665" s="35"/>
      <c r="H665" s="36">
        <v>25</v>
      </c>
      <c r="I665" s="36"/>
      <c r="J665" s="36">
        <v>2450</v>
      </c>
      <c r="K665" s="36"/>
      <c r="L665" s="28">
        <f t="shared" si="180"/>
        <v>0</v>
      </c>
      <c r="M665" s="29">
        <f t="shared" si="181"/>
        <v>2450</v>
      </c>
      <c r="N665" s="32">
        <v>4690464008313</v>
      </c>
      <c r="O665" s="30"/>
      <c r="P665" s="30">
        <f t="shared" si="182"/>
        <v>0</v>
      </c>
      <c r="Q665" s="30">
        <f t="shared" si="183"/>
        <v>0</v>
      </c>
      <c r="R665" s="31">
        <f t="shared" si="184"/>
        <v>0</v>
      </c>
    </row>
    <row r="666" spans="1:18" ht="11.25" customHeight="1" outlineLevel="4">
      <c r="A666"/>
      <c r="B666" s="26" t="s">
        <v>1518</v>
      </c>
      <c r="C666" s="27"/>
      <c r="D666" s="35" t="s">
        <v>1519</v>
      </c>
      <c r="E666" s="35"/>
      <c r="F666" s="35"/>
      <c r="G666" s="35"/>
      <c r="H666" s="36">
        <v>24</v>
      </c>
      <c r="I666" s="36"/>
      <c r="J666" s="36">
        <v>2450</v>
      </c>
      <c r="K666" s="36"/>
      <c r="L666" s="28">
        <f t="shared" si="180"/>
        <v>0</v>
      </c>
      <c r="M666" s="29">
        <f t="shared" si="181"/>
        <v>2450</v>
      </c>
      <c r="N666" s="32">
        <v>4690464008290</v>
      </c>
      <c r="O666" s="30"/>
      <c r="P666" s="30">
        <f t="shared" si="182"/>
        <v>0</v>
      </c>
      <c r="Q666" s="30">
        <f t="shared" si="183"/>
        <v>0</v>
      </c>
      <c r="R666" s="31">
        <f t="shared" si="184"/>
        <v>0</v>
      </c>
    </row>
    <row r="667" spans="1:18" ht="11.25" customHeight="1" outlineLevel="3">
      <c r="A667"/>
      <c r="B667" s="16"/>
      <c r="C667" s="25"/>
      <c r="D667" s="37" t="s">
        <v>1520</v>
      </c>
      <c r="E667" s="37"/>
      <c r="F667" s="37"/>
      <c r="G667" s="37"/>
      <c r="H667" s="19"/>
      <c r="I667" s="18"/>
      <c r="J667" s="19"/>
      <c r="K667" s="18"/>
      <c r="L667" s="20"/>
      <c r="M667" s="17"/>
      <c r="N667" s="20"/>
      <c r="O667" s="21"/>
      <c r="P667" s="21"/>
      <c r="Q667" s="21"/>
      <c r="R667" s="22"/>
    </row>
    <row r="668" spans="1:18" ht="11.25" customHeight="1" outlineLevel="4">
      <c r="A668"/>
      <c r="B668" s="26" t="s">
        <v>1521</v>
      </c>
      <c r="C668" s="27"/>
      <c r="D668" s="35" t="s">
        <v>1522</v>
      </c>
      <c r="E668" s="35"/>
      <c r="F668" s="35"/>
      <c r="G668" s="35"/>
      <c r="H668" s="36">
        <v>144</v>
      </c>
      <c r="I668" s="36"/>
      <c r="J668" s="36">
        <v>1980</v>
      </c>
      <c r="K668" s="36"/>
      <c r="L668" s="28">
        <f>$L$17</f>
        <v>0</v>
      </c>
      <c r="M668" s="29">
        <f>J668*(1-L668/100)</f>
        <v>1980</v>
      </c>
      <c r="N668" s="32">
        <v>4690464009228</v>
      </c>
      <c r="O668" s="30"/>
      <c r="P668" s="30">
        <f>O668*J668</f>
        <v>0</v>
      </c>
      <c r="Q668" s="30">
        <f>P668-R668</f>
        <v>0</v>
      </c>
      <c r="R668" s="31">
        <f>M668*O668</f>
        <v>0</v>
      </c>
    </row>
    <row r="669" spans="1:18" ht="11.25" customHeight="1" outlineLevel="4">
      <c r="A669"/>
      <c r="B669" s="26" t="s">
        <v>1523</v>
      </c>
      <c r="C669" s="27"/>
      <c r="D669" s="35" t="s">
        <v>1524</v>
      </c>
      <c r="E669" s="35"/>
      <c r="F669" s="35"/>
      <c r="G669" s="35"/>
      <c r="H669" s="36">
        <v>141</v>
      </c>
      <c r="I669" s="36"/>
      <c r="J669" s="36">
        <v>1980</v>
      </c>
      <c r="K669" s="36"/>
      <c r="L669" s="28">
        <f>$L$17</f>
        <v>0</v>
      </c>
      <c r="M669" s="29">
        <f>J669*(1-L669/100)</f>
        <v>1980</v>
      </c>
      <c r="N669" s="32">
        <v>4690464008726</v>
      </c>
      <c r="O669" s="30"/>
      <c r="P669" s="30">
        <f>O669*J669</f>
        <v>0</v>
      </c>
      <c r="Q669" s="30">
        <f>P669-R669</f>
        <v>0</v>
      </c>
      <c r="R669" s="31">
        <f>M669*O669</f>
        <v>0</v>
      </c>
    </row>
    <row r="670" spans="1:18" ht="11.25" customHeight="1" outlineLevel="4">
      <c r="A670"/>
      <c r="B670" s="26" t="s">
        <v>1525</v>
      </c>
      <c r="C670" s="27"/>
      <c r="D670" s="35" t="s">
        <v>1526</v>
      </c>
      <c r="E670" s="35"/>
      <c r="F670" s="35"/>
      <c r="G670" s="35"/>
      <c r="H670" s="36">
        <v>142</v>
      </c>
      <c r="I670" s="36"/>
      <c r="J670" s="36">
        <v>1980</v>
      </c>
      <c r="K670" s="36"/>
      <c r="L670" s="28">
        <f>$L$17</f>
        <v>0</v>
      </c>
      <c r="M670" s="29">
        <f>J670*(1-L670/100)</f>
        <v>1980</v>
      </c>
      <c r="N670" s="32">
        <v>4690464008733</v>
      </c>
      <c r="O670" s="30"/>
      <c r="P670" s="30">
        <f>O670*J670</f>
        <v>0</v>
      </c>
      <c r="Q670" s="30">
        <f>P670-R670</f>
        <v>0</v>
      </c>
      <c r="R670" s="31">
        <f>M670*O670</f>
        <v>0</v>
      </c>
    </row>
    <row r="671" spans="1:18" ht="11.25" customHeight="1" outlineLevel="4">
      <c r="A671"/>
      <c r="B671" s="26" t="s">
        <v>1527</v>
      </c>
      <c r="C671" s="27"/>
      <c r="D671" s="35" t="s">
        <v>1528</v>
      </c>
      <c r="E671" s="35"/>
      <c r="F671" s="35"/>
      <c r="G671" s="35"/>
      <c r="H671" s="36">
        <v>142</v>
      </c>
      <c r="I671" s="36"/>
      <c r="J671" s="36">
        <v>1980</v>
      </c>
      <c r="K671" s="36"/>
      <c r="L671" s="28">
        <f>$L$17</f>
        <v>0</v>
      </c>
      <c r="M671" s="29">
        <f>J671*(1-L671/100)</f>
        <v>1980</v>
      </c>
      <c r="N671" s="32">
        <v>4690464008740</v>
      </c>
      <c r="O671" s="30"/>
      <c r="P671" s="30">
        <f>O671*J671</f>
        <v>0</v>
      </c>
      <c r="Q671" s="30">
        <f>P671-R671</f>
        <v>0</v>
      </c>
      <c r="R671" s="31">
        <f>M671*O671</f>
        <v>0</v>
      </c>
    </row>
    <row r="672" spans="1:18" ht="11.25" customHeight="1" outlineLevel="4">
      <c r="A672"/>
      <c r="B672" s="26" t="s">
        <v>1529</v>
      </c>
      <c r="C672" s="27"/>
      <c r="D672" s="35" t="s">
        <v>1530</v>
      </c>
      <c r="E672" s="35"/>
      <c r="F672" s="35"/>
      <c r="G672" s="35"/>
      <c r="H672" s="36">
        <v>156</v>
      </c>
      <c r="I672" s="36"/>
      <c r="J672" s="36">
        <v>1980</v>
      </c>
      <c r="K672" s="36"/>
      <c r="L672" s="28">
        <f>$L$17</f>
        <v>0</v>
      </c>
      <c r="M672" s="29">
        <f>J672*(1-L672/100)</f>
        <v>1980</v>
      </c>
      <c r="N672" s="32">
        <v>4690464008757</v>
      </c>
      <c r="O672" s="30"/>
      <c r="P672" s="30">
        <f>O672*J672</f>
        <v>0</v>
      </c>
      <c r="Q672" s="30">
        <f>P672-R672</f>
        <v>0</v>
      </c>
      <c r="R672" s="31">
        <f>M672*O672</f>
        <v>0</v>
      </c>
    </row>
    <row r="673" spans="1:18" ht="11.25" customHeight="1" outlineLevel="3">
      <c r="A673"/>
      <c r="B673" s="16"/>
      <c r="C673" s="25"/>
      <c r="D673" s="37" t="s">
        <v>1531</v>
      </c>
      <c r="E673" s="37"/>
      <c r="F673" s="37"/>
      <c r="G673" s="37"/>
      <c r="H673" s="19"/>
      <c r="I673" s="18"/>
      <c r="J673" s="19"/>
      <c r="K673" s="18"/>
      <c r="L673" s="20"/>
      <c r="M673" s="17"/>
      <c r="N673" s="20"/>
      <c r="O673" s="21"/>
      <c r="P673" s="21"/>
      <c r="Q673" s="21"/>
      <c r="R673" s="22"/>
    </row>
    <row r="674" spans="1:18" ht="11.25" customHeight="1" outlineLevel="4">
      <c r="A674"/>
      <c r="B674" s="26" t="s">
        <v>1532</v>
      </c>
      <c r="C674" s="27" t="s">
        <v>1533</v>
      </c>
      <c r="D674" s="35" t="s">
        <v>1534</v>
      </c>
      <c r="E674" s="35"/>
      <c r="F674" s="35"/>
      <c r="G674" s="35"/>
      <c r="H674" s="36">
        <v>6</v>
      </c>
      <c r="I674" s="36"/>
      <c r="J674" s="36">
        <v>500</v>
      </c>
      <c r="K674" s="36"/>
      <c r="L674" s="28">
        <f aca="true" t="shared" si="185" ref="L674:L683">$L$17</f>
        <v>0</v>
      </c>
      <c r="M674" s="29">
        <f aca="true" t="shared" si="186" ref="M674:M683">J674*(1-L674/100)</f>
        <v>500</v>
      </c>
      <c r="N674" s="32">
        <v>4690464008450</v>
      </c>
      <c r="O674" s="30"/>
      <c r="P674" s="30">
        <f aca="true" t="shared" si="187" ref="P674:P683">O674*J674</f>
        <v>0</v>
      </c>
      <c r="Q674" s="30">
        <f aca="true" t="shared" si="188" ref="Q674:Q683">P674-R674</f>
        <v>0</v>
      </c>
      <c r="R674" s="31">
        <f aca="true" t="shared" si="189" ref="R674:R683">M674*O674</f>
        <v>0</v>
      </c>
    </row>
    <row r="675" spans="1:18" ht="11.25" customHeight="1" outlineLevel="4">
      <c r="A675"/>
      <c r="B675" s="26" t="s">
        <v>1535</v>
      </c>
      <c r="C675" s="27" t="s">
        <v>1536</v>
      </c>
      <c r="D675" s="35" t="s">
        <v>1537</v>
      </c>
      <c r="E675" s="35"/>
      <c r="F675" s="35"/>
      <c r="G675" s="35"/>
      <c r="H675" s="36">
        <v>6</v>
      </c>
      <c r="I675" s="36"/>
      <c r="J675" s="36">
        <v>500</v>
      </c>
      <c r="K675" s="36"/>
      <c r="L675" s="28">
        <f t="shared" si="185"/>
        <v>0</v>
      </c>
      <c r="M675" s="29">
        <f t="shared" si="186"/>
        <v>500</v>
      </c>
      <c r="N675" s="32">
        <v>4690464008467</v>
      </c>
      <c r="O675" s="30"/>
      <c r="P675" s="30">
        <f t="shared" si="187"/>
        <v>0</v>
      </c>
      <c r="Q675" s="30">
        <f t="shared" si="188"/>
        <v>0</v>
      </c>
      <c r="R675" s="31">
        <f t="shared" si="189"/>
        <v>0</v>
      </c>
    </row>
    <row r="676" spans="1:18" ht="11.25" customHeight="1" outlineLevel="4">
      <c r="A676"/>
      <c r="B676" s="26" t="s">
        <v>1538</v>
      </c>
      <c r="C676" s="27" t="s">
        <v>1539</v>
      </c>
      <c r="D676" s="35" t="s">
        <v>1540</v>
      </c>
      <c r="E676" s="35"/>
      <c r="F676" s="35"/>
      <c r="G676" s="35"/>
      <c r="H676" s="36">
        <v>6</v>
      </c>
      <c r="I676" s="36"/>
      <c r="J676" s="36">
        <v>500</v>
      </c>
      <c r="K676" s="36"/>
      <c r="L676" s="28">
        <f t="shared" si="185"/>
        <v>0</v>
      </c>
      <c r="M676" s="29">
        <f t="shared" si="186"/>
        <v>500</v>
      </c>
      <c r="N676" s="32">
        <v>4690464008474</v>
      </c>
      <c r="O676" s="30"/>
      <c r="P676" s="30">
        <f t="shared" si="187"/>
        <v>0</v>
      </c>
      <c r="Q676" s="30">
        <f t="shared" si="188"/>
        <v>0</v>
      </c>
      <c r="R676" s="31">
        <f t="shared" si="189"/>
        <v>0</v>
      </c>
    </row>
    <row r="677" spans="1:18" ht="11.25" customHeight="1" outlineLevel="4">
      <c r="A677"/>
      <c r="B677" s="26" t="s">
        <v>1541</v>
      </c>
      <c r="C677" s="27" t="s">
        <v>1542</v>
      </c>
      <c r="D677" s="35" t="s">
        <v>1543</v>
      </c>
      <c r="E677" s="35"/>
      <c r="F677" s="35"/>
      <c r="G677" s="35"/>
      <c r="H677" s="36">
        <v>6</v>
      </c>
      <c r="I677" s="36"/>
      <c r="J677" s="36">
        <v>500</v>
      </c>
      <c r="K677" s="36"/>
      <c r="L677" s="28">
        <f t="shared" si="185"/>
        <v>0</v>
      </c>
      <c r="M677" s="29">
        <f t="shared" si="186"/>
        <v>500</v>
      </c>
      <c r="N677" s="32">
        <v>4690464008405</v>
      </c>
      <c r="O677" s="30"/>
      <c r="P677" s="30">
        <f t="shared" si="187"/>
        <v>0</v>
      </c>
      <c r="Q677" s="30">
        <f t="shared" si="188"/>
        <v>0</v>
      </c>
      <c r="R677" s="31">
        <f t="shared" si="189"/>
        <v>0</v>
      </c>
    </row>
    <row r="678" spans="1:18" ht="11.25" customHeight="1" outlineLevel="4">
      <c r="A678"/>
      <c r="B678" s="26" t="s">
        <v>1544</v>
      </c>
      <c r="C678" s="27" t="s">
        <v>1545</v>
      </c>
      <c r="D678" s="35" t="s">
        <v>1546</v>
      </c>
      <c r="E678" s="35"/>
      <c r="F678" s="35"/>
      <c r="G678" s="35"/>
      <c r="H678" s="36">
        <v>6</v>
      </c>
      <c r="I678" s="36"/>
      <c r="J678" s="36">
        <v>500</v>
      </c>
      <c r="K678" s="36"/>
      <c r="L678" s="28">
        <f t="shared" si="185"/>
        <v>0</v>
      </c>
      <c r="M678" s="29">
        <f t="shared" si="186"/>
        <v>500</v>
      </c>
      <c r="N678" s="32">
        <v>4690464008481</v>
      </c>
      <c r="O678" s="30"/>
      <c r="P678" s="30">
        <f t="shared" si="187"/>
        <v>0</v>
      </c>
      <c r="Q678" s="30">
        <f t="shared" si="188"/>
        <v>0</v>
      </c>
      <c r="R678" s="31">
        <f t="shared" si="189"/>
        <v>0</v>
      </c>
    </row>
    <row r="679" spans="1:18" ht="11.25" customHeight="1" outlineLevel="4">
      <c r="A679"/>
      <c r="B679" s="26" t="s">
        <v>1547</v>
      </c>
      <c r="C679" s="27" t="s">
        <v>1533</v>
      </c>
      <c r="D679" s="35" t="s">
        <v>1548</v>
      </c>
      <c r="E679" s="35"/>
      <c r="F679" s="35"/>
      <c r="G679" s="35"/>
      <c r="H679" s="36">
        <v>12</v>
      </c>
      <c r="I679" s="36"/>
      <c r="J679" s="36">
        <v>500</v>
      </c>
      <c r="K679" s="36"/>
      <c r="L679" s="28">
        <f t="shared" si="185"/>
        <v>0</v>
      </c>
      <c r="M679" s="29">
        <f t="shared" si="186"/>
        <v>500</v>
      </c>
      <c r="N679" s="32">
        <v>4690464008450</v>
      </c>
      <c r="O679" s="30"/>
      <c r="P679" s="30">
        <f t="shared" si="187"/>
        <v>0</v>
      </c>
      <c r="Q679" s="30">
        <f t="shared" si="188"/>
        <v>0</v>
      </c>
      <c r="R679" s="31">
        <f t="shared" si="189"/>
        <v>0</v>
      </c>
    </row>
    <row r="680" spans="1:18" ht="11.25" customHeight="1" outlineLevel="4">
      <c r="A680"/>
      <c r="B680" s="26" t="s">
        <v>1549</v>
      </c>
      <c r="C680" s="27" t="s">
        <v>1536</v>
      </c>
      <c r="D680" s="35" t="s">
        <v>1550</v>
      </c>
      <c r="E680" s="35"/>
      <c r="F680" s="35"/>
      <c r="G680" s="35"/>
      <c r="H680" s="36">
        <v>12</v>
      </c>
      <c r="I680" s="36"/>
      <c r="J680" s="36">
        <v>500</v>
      </c>
      <c r="K680" s="36"/>
      <c r="L680" s="28">
        <f t="shared" si="185"/>
        <v>0</v>
      </c>
      <c r="M680" s="29">
        <f t="shared" si="186"/>
        <v>500</v>
      </c>
      <c r="N680" s="32">
        <v>4690464008467</v>
      </c>
      <c r="O680" s="30"/>
      <c r="P680" s="30">
        <f t="shared" si="187"/>
        <v>0</v>
      </c>
      <c r="Q680" s="30">
        <f t="shared" si="188"/>
        <v>0</v>
      </c>
      <c r="R680" s="31">
        <f t="shared" si="189"/>
        <v>0</v>
      </c>
    </row>
    <row r="681" spans="1:18" ht="11.25" customHeight="1" outlineLevel="4">
      <c r="A681"/>
      <c r="B681" s="26" t="s">
        <v>1551</v>
      </c>
      <c r="C681" s="27" t="s">
        <v>1539</v>
      </c>
      <c r="D681" s="35" t="s">
        <v>1552</v>
      </c>
      <c r="E681" s="35"/>
      <c r="F681" s="35"/>
      <c r="G681" s="35"/>
      <c r="H681" s="36">
        <v>12</v>
      </c>
      <c r="I681" s="36"/>
      <c r="J681" s="36">
        <v>500</v>
      </c>
      <c r="K681" s="36"/>
      <c r="L681" s="28">
        <f t="shared" si="185"/>
        <v>0</v>
      </c>
      <c r="M681" s="29">
        <f t="shared" si="186"/>
        <v>500</v>
      </c>
      <c r="N681" s="32">
        <v>4690464008474</v>
      </c>
      <c r="O681" s="30"/>
      <c r="P681" s="30">
        <f t="shared" si="187"/>
        <v>0</v>
      </c>
      <c r="Q681" s="30">
        <f t="shared" si="188"/>
        <v>0</v>
      </c>
      <c r="R681" s="31">
        <f t="shared" si="189"/>
        <v>0</v>
      </c>
    </row>
    <row r="682" spans="1:18" ht="11.25" customHeight="1" outlineLevel="4">
      <c r="A682"/>
      <c r="B682" s="26" t="s">
        <v>1553</v>
      </c>
      <c r="C682" s="27" t="s">
        <v>1542</v>
      </c>
      <c r="D682" s="35" t="s">
        <v>1554</v>
      </c>
      <c r="E682" s="35"/>
      <c r="F682" s="35"/>
      <c r="G682" s="35"/>
      <c r="H682" s="36">
        <v>12</v>
      </c>
      <c r="I682" s="36"/>
      <c r="J682" s="36">
        <v>500</v>
      </c>
      <c r="K682" s="36"/>
      <c r="L682" s="28">
        <f t="shared" si="185"/>
        <v>0</v>
      </c>
      <c r="M682" s="29">
        <f t="shared" si="186"/>
        <v>500</v>
      </c>
      <c r="N682" s="32">
        <v>4690464008405</v>
      </c>
      <c r="O682" s="30"/>
      <c r="P682" s="30">
        <f t="shared" si="187"/>
        <v>0</v>
      </c>
      <c r="Q682" s="30">
        <f t="shared" si="188"/>
        <v>0</v>
      </c>
      <c r="R682" s="31">
        <f t="shared" si="189"/>
        <v>0</v>
      </c>
    </row>
    <row r="683" spans="1:18" ht="11.25" customHeight="1" outlineLevel="4">
      <c r="A683"/>
      <c r="B683" s="26" t="s">
        <v>1555</v>
      </c>
      <c r="C683" s="27" t="s">
        <v>1556</v>
      </c>
      <c r="D683" s="35" t="s">
        <v>1557</v>
      </c>
      <c r="E683" s="35"/>
      <c r="F683" s="35"/>
      <c r="G683" s="35"/>
      <c r="H683" s="36">
        <v>12</v>
      </c>
      <c r="I683" s="36"/>
      <c r="J683" s="36">
        <v>500</v>
      </c>
      <c r="K683" s="36"/>
      <c r="L683" s="28">
        <f t="shared" si="185"/>
        <v>0</v>
      </c>
      <c r="M683" s="29">
        <f t="shared" si="186"/>
        <v>500</v>
      </c>
      <c r="N683" s="32">
        <v>4690464008481</v>
      </c>
      <c r="O683" s="30"/>
      <c r="P683" s="30">
        <f t="shared" si="187"/>
        <v>0</v>
      </c>
      <c r="Q683" s="30">
        <f t="shared" si="188"/>
        <v>0</v>
      </c>
      <c r="R683" s="31">
        <f t="shared" si="189"/>
        <v>0</v>
      </c>
    </row>
    <row r="684" spans="1:18" ht="11.25" customHeight="1" outlineLevel="3">
      <c r="A684"/>
      <c r="B684" s="16"/>
      <c r="C684" s="25"/>
      <c r="D684" s="37" t="s">
        <v>1558</v>
      </c>
      <c r="E684" s="37"/>
      <c r="F684" s="37"/>
      <c r="G684" s="37"/>
      <c r="H684" s="19"/>
      <c r="I684" s="18"/>
      <c r="J684" s="19"/>
      <c r="K684" s="18"/>
      <c r="L684" s="20"/>
      <c r="M684" s="17"/>
      <c r="N684" s="20"/>
      <c r="O684" s="21"/>
      <c r="P684" s="21"/>
      <c r="Q684" s="21"/>
      <c r="R684" s="22"/>
    </row>
    <row r="685" spans="1:18" ht="11.25" customHeight="1" outlineLevel="4">
      <c r="A685"/>
      <c r="B685" s="26" t="s">
        <v>1559</v>
      </c>
      <c r="C685" s="27" t="s">
        <v>1560</v>
      </c>
      <c r="D685" s="35" t="s">
        <v>1561</v>
      </c>
      <c r="E685" s="35"/>
      <c r="F685" s="35"/>
      <c r="G685" s="35"/>
      <c r="H685" s="36">
        <v>96</v>
      </c>
      <c r="I685" s="36"/>
      <c r="J685" s="36">
        <v>550</v>
      </c>
      <c r="K685" s="36"/>
      <c r="L685" s="28">
        <f>$L$17</f>
        <v>0</v>
      </c>
      <c r="M685" s="29">
        <f>J685*(1-L685/100)</f>
        <v>550</v>
      </c>
      <c r="N685" s="32">
        <v>4690464008450</v>
      </c>
      <c r="O685" s="30"/>
      <c r="P685" s="30">
        <f>O685*J685</f>
        <v>0</v>
      </c>
      <c r="Q685" s="30">
        <f>P685-R685</f>
        <v>0</v>
      </c>
      <c r="R685" s="31">
        <f>M685*O685</f>
        <v>0</v>
      </c>
    </row>
    <row r="686" spans="1:18" ht="11.25" customHeight="1" outlineLevel="4">
      <c r="A686"/>
      <c r="B686" s="26" t="s">
        <v>1562</v>
      </c>
      <c r="C686" s="27" t="s">
        <v>1563</v>
      </c>
      <c r="D686" s="35" t="s">
        <v>1564</v>
      </c>
      <c r="E686" s="35"/>
      <c r="F686" s="35"/>
      <c r="G686" s="35"/>
      <c r="H686" s="36">
        <v>94</v>
      </c>
      <c r="I686" s="36"/>
      <c r="J686" s="36">
        <v>550</v>
      </c>
      <c r="K686" s="36"/>
      <c r="L686" s="28">
        <f>$L$17</f>
        <v>0</v>
      </c>
      <c r="M686" s="29">
        <f>J686*(1-L686/100)</f>
        <v>550</v>
      </c>
      <c r="N686" s="32">
        <v>4690464008467</v>
      </c>
      <c r="O686" s="30"/>
      <c r="P686" s="30">
        <f>O686*J686</f>
        <v>0</v>
      </c>
      <c r="Q686" s="30">
        <f>P686-R686</f>
        <v>0</v>
      </c>
      <c r="R686" s="31">
        <f>M686*O686</f>
        <v>0</v>
      </c>
    </row>
    <row r="687" spans="1:18" ht="11.25" customHeight="1" outlineLevel="4">
      <c r="A687"/>
      <c r="B687" s="26" t="s">
        <v>1565</v>
      </c>
      <c r="C687" s="27" t="s">
        <v>1566</v>
      </c>
      <c r="D687" s="35" t="s">
        <v>1567</v>
      </c>
      <c r="E687" s="35"/>
      <c r="F687" s="35"/>
      <c r="G687" s="35"/>
      <c r="H687" s="36">
        <v>93</v>
      </c>
      <c r="I687" s="36"/>
      <c r="J687" s="36">
        <v>550</v>
      </c>
      <c r="K687" s="36"/>
      <c r="L687" s="28">
        <f>$L$17</f>
        <v>0</v>
      </c>
      <c r="M687" s="29">
        <f>J687*(1-L687/100)</f>
        <v>550</v>
      </c>
      <c r="N687" s="32">
        <v>4690464008474</v>
      </c>
      <c r="O687" s="30"/>
      <c r="P687" s="30">
        <f>O687*J687</f>
        <v>0</v>
      </c>
      <c r="Q687" s="30">
        <f>P687-R687</f>
        <v>0</v>
      </c>
      <c r="R687" s="31">
        <f>M687*O687</f>
        <v>0</v>
      </c>
    </row>
    <row r="688" spans="1:18" ht="11.25" customHeight="1" outlineLevel="4">
      <c r="A688"/>
      <c r="B688" s="26" t="s">
        <v>1568</v>
      </c>
      <c r="C688" s="27" t="s">
        <v>1569</v>
      </c>
      <c r="D688" s="35" t="s">
        <v>1570</v>
      </c>
      <c r="E688" s="35"/>
      <c r="F688" s="35"/>
      <c r="G688" s="35"/>
      <c r="H688" s="36">
        <v>94</v>
      </c>
      <c r="I688" s="36"/>
      <c r="J688" s="36">
        <v>550</v>
      </c>
      <c r="K688" s="36"/>
      <c r="L688" s="28">
        <f>$L$17</f>
        <v>0</v>
      </c>
      <c r="M688" s="29">
        <f>J688*(1-L688/100)</f>
        <v>550</v>
      </c>
      <c r="N688" s="32">
        <v>4690464008405</v>
      </c>
      <c r="O688" s="30"/>
      <c r="P688" s="30">
        <f>O688*J688</f>
        <v>0</v>
      </c>
      <c r="Q688" s="30">
        <f>P688-R688</f>
        <v>0</v>
      </c>
      <c r="R688" s="31">
        <f>M688*O688</f>
        <v>0</v>
      </c>
    </row>
    <row r="689" spans="1:18" ht="11.25" customHeight="1" outlineLevel="4">
      <c r="A689"/>
      <c r="B689" s="26" t="s">
        <v>1571</v>
      </c>
      <c r="C689" s="27" t="s">
        <v>1556</v>
      </c>
      <c r="D689" s="35" t="s">
        <v>1572</v>
      </c>
      <c r="E689" s="35"/>
      <c r="F689" s="35"/>
      <c r="G689" s="35"/>
      <c r="H689" s="36">
        <v>94</v>
      </c>
      <c r="I689" s="36"/>
      <c r="J689" s="36">
        <v>550</v>
      </c>
      <c r="K689" s="36"/>
      <c r="L689" s="28">
        <f>$L$17</f>
        <v>0</v>
      </c>
      <c r="M689" s="29">
        <f>J689*(1-L689/100)</f>
        <v>550</v>
      </c>
      <c r="N689" s="32">
        <v>4690464008481</v>
      </c>
      <c r="O689" s="30"/>
      <c r="P689" s="30">
        <f>O689*J689</f>
        <v>0</v>
      </c>
      <c r="Q689" s="30">
        <f>P689-R689</f>
        <v>0</v>
      </c>
      <c r="R689" s="31">
        <f>M689*O689</f>
        <v>0</v>
      </c>
    </row>
    <row r="690" spans="1:18" ht="11.25" customHeight="1" outlineLevel="3">
      <c r="A690"/>
      <c r="B690" s="16"/>
      <c r="C690" s="25"/>
      <c r="D690" s="37" t="s">
        <v>1573</v>
      </c>
      <c r="E690" s="37"/>
      <c r="F690" s="37"/>
      <c r="G690" s="37"/>
      <c r="H690" s="19"/>
      <c r="I690" s="18"/>
      <c r="J690" s="19"/>
      <c r="K690" s="18"/>
      <c r="L690" s="20"/>
      <c r="M690" s="17"/>
      <c r="N690" s="20"/>
      <c r="O690" s="21"/>
      <c r="P690" s="21"/>
      <c r="Q690" s="21"/>
      <c r="R690" s="22"/>
    </row>
    <row r="691" spans="1:18" ht="11.25" customHeight="1" outlineLevel="4">
      <c r="A691"/>
      <c r="B691" s="26" t="s">
        <v>1574</v>
      </c>
      <c r="C691" s="27"/>
      <c r="D691" s="35" t="s">
        <v>1575</v>
      </c>
      <c r="E691" s="35"/>
      <c r="F691" s="35"/>
      <c r="G691" s="35"/>
      <c r="H691" s="36">
        <v>4</v>
      </c>
      <c r="I691" s="36"/>
      <c r="J691" s="36">
        <v>2550</v>
      </c>
      <c r="K691" s="36"/>
      <c r="L691" s="28">
        <f>$L$17</f>
        <v>0</v>
      </c>
      <c r="M691" s="29">
        <f>J691*(1-L691/100)</f>
        <v>2550</v>
      </c>
      <c r="N691" s="32">
        <v>4690464009297</v>
      </c>
      <c r="O691" s="30"/>
      <c r="P691" s="30">
        <f>O691*J691</f>
        <v>0</v>
      </c>
      <c r="Q691" s="30">
        <f>P691-R691</f>
        <v>0</v>
      </c>
      <c r="R691" s="31">
        <f>M691*O691</f>
        <v>0</v>
      </c>
    </row>
    <row r="692" spans="1:18" ht="11.25" customHeight="1" outlineLevel="4">
      <c r="A692"/>
      <c r="B692" s="26" t="s">
        <v>1576</v>
      </c>
      <c r="C692" s="27"/>
      <c r="D692" s="35" t="s">
        <v>1577</v>
      </c>
      <c r="E692" s="35"/>
      <c r="F692" s="35"/>
      <c r="G692" s="35"/>
      <c r="H692" s="36">
        <v>4</v>
      </c>
      <c r="I692" s="36"/>
      <c r="J692" s="36">
        <v>2550</v>
      </c>
      <c r="K692" s="36"/>
      <c r="L692" s="28">
        <f>$L$17</f>
        <v>0</v>
      </c>
      <c r="M692" s="29">
        <f>J692*(1-L692/100)</f>
        <v>2550</v>
      </c>
      <c r="N692" s="32">
        <v>4690464008931</v>
      </c>
      <c r="O692" s="30"/>
      <c r="P692" s="30">
        <f>O692*J692</f>
        <v>0</v>
      </c>
      <c r="Q692" s="30">
        <f>P692-R692</f>
        <v>0</v>
      </c>
      <c r="R692" s="31">
        <f>M692*O692</f>
        <v>0</v>
      </c>
    </row>
    <row r="693" spans="1:18" ht="11.25" customHeight="1" outlineLevel="4">
      <c r="A693"/>
      <c r="B693" s="26" t="s">
        <v>1578</v>
      </c>
      <c r="C693" s="27"/>
      <c r="D693" s="35" t="s">
        <v>1579</v>
      </c>
      <c r="E693" s="35"/>
      <c r="F693" s="35"/>
      <c r="G693" s="35"/>
      <c r="H693" s="36">
        <v>3</v>
      </c>
      <c r="I693" s="36"/>
      <c r="J693" s="36">
        <v>2550</v>
      </c>
      <c r="K693" s="36"/>
      <c r="L693" s="28">
        <f>$L$17</f>
        <v>0</v>
      </c>
      <c r="M693" s="29">
        <f>J693*(1-L693/100)</f>
        <v>2550</v>
      </c>
      <c r="N693" s="32">
        <v>4690464008948</v>
      </c>
      <c r="O693" s="30"/>
      <c r="P693" s="30">
        <f>O693*J693</f>
        <v>0</v>
      </c>
      <c r="Q693" s="30">
        <f>P693-R693</f>
        <v>0</v>
      </c>
      <c r="R693" s="31">
        <f>M693*O693</f>
        <v>0</v>
      </c>
    </row>
    <row r="694" spans="1:18" ht="11.25" customHeight="1" outlineLevel="4">
      <c r="A694"/>
      <c r="B694" s="26" t="s">
        <v>1580</v>
      </c>
      <c r="C694" s="27"/>
      <c r="D694" s="35" t="s">
        <v>1581</v>
      </c>
      <c r="E694" s="35"/>
      <c r="F694" s="35"/>
      <c r="G694" s="35"/>
      <c r="H694" s="36">
        <v>3</v>
      </c>
      <c r="I694" s="36"/>
      <c r="J694" s="36">
        <v>2550</v>
      </c>
      <c r="K694" s="36"/>
      <c r="L694" s="28">
        <f>$L$17</f>
        <v>0</v>
      </c>
      <c r="M694" s="29">
        <f>J694*(1-L694/100)</f>
        <v>2550</v>
      </c>
      <c r="N694" s="32">
        <v>4690464008955</v>
      </c>
      <c r="O694" s="30"/>
      <c r="P694" s="30">
        <f>O694*J694</f>
        <v>0</v>
      </c>
      <c r="Q694" s="30">
        <f>P694-R694</f>
        <v>0</v>
      </c>
      <c r="R694" s="31">
        <f>M694*O694</f>
        <v>0</v>
      </c>
    </row>
    <row r="695" spans="1:18" ht="11.25" customHeight="1" outlineLevel="4">
      <c r="A695"/>
      <c r="B695" s="26" t="s">
        <v>1582</v>
      </c>
      <c r="C695" s="27"/>
      <c r="D695" s="35" t="s">
        <v>1583</v>
      </c>
      <c r="E695" s="35"/>
      <c r="F695" s="35"/>
      <c r="G695" s="35"/>
      <c r="H695" s="36">
        <v>5</v>
      </c>
      <c r="I695" s="36"/>
      <c r="J695" s="36">
        <v>2550</v>
      </c>
      <c r="K695" s="36"/>
      <c r="L695" s="28">
        <f>$L$17</f>
        <v>0</v>
      </c>
      <c r="M695" s="29">
        <f>J695*(1-L695/100)</f>
        <v>2550</v>
      </c>
      <c r="N695" s="32">
        <v>4690464008962</v>
      </c>
      <c r="O695" s="30"/>
      <c r="P695" s="30">
        <f>O695*J695</f>
        <v>0</v>
      </c>
      <c r="Q695" s="30">
        <f>P695-R695</f>
        <v>0</v>
      </c>
      <c r="R695" s="31">
        <f>M695*O695</f>
        <v>0</v>
      </c>
    </row>
    <row r="696" spans="1:18" ht="11.25" customHeight="1" outlineLevel="3">
      <c r="A696"/>
      <c r="B696" s="16"/>
      <c r="C696" s="25"/>
      <c r="D696" s="37" t="s">
        <v>1584</v>
      </c>
      <c r="E696" s="37"/>
      <c r="F696" s="37"/>
      <c r="G696" s="37"/>
      <c r="H696" s="19"/>
      <c r="I696" s="18"/>
      <c r="J696" s="19"/>
      <c r="K696" s="18"/>
      <c r="L696" s="20"/>
      <c r="M696" s="17"/>
      <c r="N696" s="20"/>
      <c r="O696" s="21"/>
      <c r="P696" s="21"/>
      <c r="Q696" s="21"/>
      <c r="R696" s="22"/>
    </row>
    <row r="697" spans="1:18" ht="11.25" customHeight="1" outlineLevel="4">
      <c r="A697"/>
      <c r="B697" s="26" t="s">
        <v>1585</v>
      </c>
      <c r="C697" s="27"/>
      <c r="D697" s="35" t="s">
        <v>1586</v>
      </c>
      <c r="E697" s="35"/>
      <c r="F697" s="35"/>
      <c r="G697" s="35"/>
      <c r="H697" s="36">
        <v>1</v>
      </c>
      <c r="I697" s="36"/>
      <c r="J697" s="36">
        <v>1500</v>
      </c>
      <c r="K697" s="36"/>
      <c r="L697" s="28">
        <f>$L$17</f>
        <v>0</v>
      </c>
      <c r="M697" s="29">
        <f>J697*(1-L697/100)</f>
        <v>1500</v>
      </c>
      <c r="N697" s="32">
        <v>4690464009310</v>
      </c>
      <c r="O697" s="30"/>
      <c r="P697" s="30">
        <f>O697*J697</f>
        <v>0</v>
      </c>
      <c r="Q697" s="30">
        <f>P697-R697</f>
        <v>0</v>
      </c>
      <c r="R697" s="31">
        <f>M697*O697</f>
        <v>0</v>
      </c>
    </row>
    <row r="698" spans="1:18" ht="11.25" customHeight="1" outlineLevel="4">
      <c r="A698"/>
      <c r="B698" s="26" t="s">
        <v>1587</v>
      </c>
      <c r="C698" s="27"/>
      <c r="D698" s="35" t="s">
        <v>1588</v>
      </c>
      <c r="E698" s="35"/>
      <c r="F698" s="35"/>
      <c r="G698" s="35"/>
      <c r="H698" s="36">
        <v>1</v>
      </c>
      <c r="I698" s="36"/>
      <c r="J698" s="36">
        <v>1500</v>
      </c>
      <c r="K698" s="36"/>
      <c r="L698" s="28">
        <f>$L$17</f>
        <v>0</v>
      </c>
      <c r="M698" s="29">
        <f>J698*(1-L698/100)</f>
        <v>1500</v>
      </c>
      <c r="N698" s="32">
        <v>4690464008986</v>
      </c>
      <c r="O698" s="30"/>
      <c r="P698" s="30">
        <f>O698*J698</f>
        <v>0</v>
      </c>
      <c r="Q698" s="30">
        <f>P698-R698</f>
        <v>0</v>
      </c>
      <c r="R698" s="31">
        <f>M698*O698</f>
        <v>0</v>
      </c>
    </row>
    <row r="699" spans="1:18" ht="11.25" customHeight="1" outlineLevel="4">
      <c r="A699"/>
      <c r="B699" s="26" t="s">
        <v>1589</v>
      </c>
      <c r="C699" s="27"/>
      <c r="D699" s="35" t="s">
        <v>1590</v>
      </c>
      <c r="E699" s="35"/>
      <c r="F699" s="35"/>
      <c r="G699" s="35"/>
      <c r="H699" s="36">
        <v>2</v>
      </c>
      <c r="I699" s="36"/>
      <c r="J699" s="36">
        <v>1500</v>
      </c>
      <c r="K699" s="36"/>
      <c r="L699" s="28">
        <f>$L$17</f>
        <v>0</v>
      </c>
      <c r="M699" s="29">
        <f>J699*(1-L699/100)</f>
        <v>1500</v>
      </c>
      <c r="N699" s="32">
        <v>4690464008979</v>
      </c>
      <c r="O699" s="30"/>
      <c r="P699" s="30">
        <f>O699*J699</f>
        <v>0</v>
      </c>
      <c r="Q699" s="30">
        <f>P699-R699</f>
        <v>0</v>
      </c>
      <c r="R699" s="31">
        <f>M699*O699</f>
        <v>0</v>
      </c>
    </row>
    <row r="700" spans="1:18" ht="11.25" customHeight="1" outlineLevel="4">
      <c r="A700"/>
      <c r="B700" s="26" t="s">
        <v>1591</v>
      </c>
      <c r="C700" s="27"/>
      <c r="D700" s="35" t="s">
        <v>1592</v>
      </c>
      <c r="E700" s="35"/>
      <c r="F700" s="35"/>
      <c r="G700" s="35"/>
      <c r="H700" s="36">
        <v>1</v>
      </c>
      <c r="I700" s="36"/>
      <c r="J700" s="36">
        <v>1500</v>
      </c>
      <c r="K700" s="36"/>
      <c r="L700" s="28">
        <f>$L$17</f>
        <v>0</v>
      </c>
      <c r="M700" s="29">
        <f>J700*(1-L700/100)</f>
        <v>1500</v>
      </c>
      <c r="N700" s="32">
        <v>4690464008993</v>
      </c>
      <c r="O700" s="30"/>
      <c r="P700" s="30">
        <f>O700*J700</f>
        <v>0</v>
      </c>
      <c r="Q700" s="30">
        <f>P700-R700</f>
        <v>0</v>
      </c>
      <c r="R700" s="31">
        <f>M700*O700</f>
        <v>0</v>
      </c>
    </row>
    <row r="701" spans="1:18" ht="11.25" customHeight="1" outlineLevel="4">
      <c r="A701"/>
      <c r="B701" s="26" t="s">
        <v>1593</v>
      </c>
      <c r="C701" s="27"/>
      <c r="D701" s="35" t="s">
        <v>1594</v>
      </c>
      <c r="E701" s="35"/>
      <c r="F701" s="35"/>
      <c r="G701" s="35"/>
      <c r="H701" s="36">
        <v>1</v>
      </c>
      <c r="I701" s="36"/>
      <c r="J701" s="36">
        <v>1500</v>
      </c>
      <c r="K701" s="36"/>
      <c r="L701" s="28">
        <f>$L$17</f>
        <v>0</v>
      </c>
      <c r="M701" s="29">
        <f>J701*(1-L701/100)</f>
        <v>1500</v>
      </c>
      <c r="N701" s="32">
        <v>4690464008993</v>
      </c>
      <c r="O701" s="30"/>
      <c r="P701" s="30">
        <f>O701*J701</f>
        <v>0</v>
      </c>
      <c r="Q701" s="30">
        <f>P701-R701</f>
        <v>0</v>
      </c>
      <c r="R701" s="31">
        <f>M701*O701</f>
        <v>0</v>
      </c>
    </row>
    <row r="702" spans="1:18" ht="11.25" customHeight="1" outlineLevel="3">
      <c r="A702"/>
      <c r="B702" s="16"/>
      <c r="C702" s="25"/>
      <c r="D702" s="37" t="s">
        <v>1595</v>
      </c>
      <c r="E702" s="37"/>
      <c r="F702" s="37"/>
      <c r="G702" s="37"/>
      <c r="H702" s="19"/>
      <c r="I702" s="18"/>
      <c r="J702" s="19"/>
      <c r="K702" s="18"/>
      <c r="L702" s="20"/>
      <c r="M702" s="17"/>
      <c r="N702" s="20"/>
      <c r="O702" s="21"/>
      <c r="P702" s="21"/>
      <c r="Q702" s="21"/>
      <c r="R702" s="22"/>
    </row>
    <row r="703" spans="1:18" ht="11.25" customHeight="1" outlineLevel="4">
      <c r="A703"/>
      <c r="B703" s="26" t="s">
        <v>1596</v>
      </c>
      <c r="C703" s="27" t="s">
        <v>1597</v>
      </c>
      <c r="D703" s="35" t="s">
        <v>1598</v>
      </c>
      <c r="E703" s="35"/>
      <c r="F703" s="35"/>
      <c r="G703" s="35"/>
      <c r="H703" s="36">
        <v>1</v>
      </c>
      <c r="I703" s="36"/>
      <c r="J703" s="36">
        <v>1550</v>
      </c>
      <c r="K703" s="36"/>
      <c r="L703" s="28">
        <f>$L$17</f>
        <v>0</v>
      </c>
      <c r="M703" s="29">
        <f>J703*(1-L703/100)</f>
        <v>1550</v>
      </c>
      <c r="N703" s="28"/>
      <c r="O703" s="30"/>
      <c r="P703" s="30">
        <f>O703*J703</f>
        <v>0</v>
      </c>
      <c r="Q703" s="30">
        <f>P703-R703</f>
        <v>0</v>
      </c>
      <c r="R703" s="31">
        <f>M703*O703</f>
        <v>0</v>
      </c>
    </row>
    <row r="704" spans="1:18" ht="11.25" customHeight="1" outlineLevel="3">
      <c r="A704"/>
      <c r="B704" s="16"/>
      <c r="C704" s="25"/>
      <c r="D704" s="37" t="s">
        <v>1599</v>
      </c>
      <c r="E704" s="37"/>
      <c r="F704" s="37"/>
      <c r="G704" s="37"/>
      <c r="H704" s="19"/>
      <c r="I704" s="18"/>
      <c r="J704" s="19"/>
      <c r="K704" s="18"/>
      <c r="L704" s="20"/>
      <c r="M704" s="17"/>
      <c r="N704" s="20"/>
      <c r="O704" s="21"/>
      <c r="P704" s="21"/>
      <c r="Q704" s="21"/>
      <c r="R704" s="22"/>
    </row>
    <row r="705" spans="1:18" ht="11.25" customHeight="1" outlineLevel="4">
      <c r="A705"/>
      <c r="B705" s="26" t="s">
        <v>1600</v>
      </c>
      <c r="C705" s="27" t="s">
        <v>1601</v>
      </c>
      <c r="D705" s="35" t="s">
        <v>1602</v>
      </c>
      <c r="E705" s="35"/>
      <c r="F705" s="35"/>
      <c r="G705" s="35"/>
      <c r="H705" s="36">
        <v>9</v>
      </c>
      <c r="I705" s="36"/>
      <c r="J705" s="36">
        <v>1300</v>
      </c>
      <c r="K705" s="36"/>
      <c r="L705" s="28">
        <f aca="true" t="shared" si="190" ref="L705:L729">$L$17</f>
        <v>0</v>
      </c>
      <c r="M705" s="29">
        <f aca="true" t="shared" si="191" ref="M705:M729">J705*(1-L705/100)</f>
        <v>1300</v>
      </c>
      <c r="N705" s="32">
        <v>4690464014604</v>
      </c>
      <c r="O705" s="30"/>
      <c r="P705" s="30">
        <f aca="true" t="shared" si="192" ref="P705:P729">O705*J705</f>
        <v>0</v>
      </c>
      <c r="Q705" s="30">
        <f aca="true" t="shared" si="193" ref="Q705:Q729">P705-R705</f>
        <v>0</v>
      </c>
      <c r="R705" s="31">
        <f aca="true" t="shared" si="194" ref="R705:R729">M705*O705</f>
        <v>0</v>
      </c>
    </row>
    <row r="706" spans="1:18" ht="11.25" customHeight="1" outlineLevel="4">
      <c r="A706"/>
      <c r="B706" s="26" t="s">
        <v>1603</v>
      </c>
      <c r="C706" s="27" t="s">
        <v>1604</v>
      </c>
      <c r="D706" s="35" t="s">
        <v>1605</v>
      </c>
      <c r="E706" s="35"/>
      <c r="F706" s="35"/>
      <c r="G706" s="35"/>
      <c r="H706" s="36">
        <v>10</v>
      </c>
      <c r="I706" s="36"/>
      <c r="J706" s="36">
        <v>1300</v>
      </c>
      <c r="K706" s="36"/>
      <c r="L706" s="28">
        <f t="shared" si="190"/>
        <v>0</v>
      </c>
      <c r="M706" s="29">
        <f t="shared" si="191"/>
        <v>1300</v>
      </c>
      <c r="N706" s="32">
        <v>4690464014611</v>
      </c>
      <c r="O706" s="30"/>
      <c r="P706" s="30">
        <f t="shared" si="192"/>
        <v>0</v>
      </c>
      <c r="Q706" s="30">
        <f t="shared" si="193"/>
        <v>0</v>
      </c>
      <c r="R706" s="31">
        <f t="shared" si="194"/>
        <v>0</v>
      </c>
    </row>
    <row r="707" spans="1:18" ht="11.25" customHeight="1" outlineLevel="4">
      <c r="A707"/>
      <c r="B707" s="26" t="s">
        <v>1606</v>
      </c>
      <c r="C707" s="27" t="s">
        <v>1607</v>
      </c>
      <c r="D707" s="35" t="s">
        <v>1608</v>
      </c>
      <c r="E707" s="35"/>
      <c r="F707" s="35"/>
      <c r="G707" s="35"/>
      <c r="H707" s="36">
        <v>9</v>
      </c>
      <c r="I707" s="36"/>
      <c r="J707" s="36">
        <v>1300</v>
      </c>
      <c r="K707" s="36"/>
      <c r="L707" s="28">
        <f t="shared" si="190"/>
        <v>0</v>
      </c>
      <c r="M707" s="29">
        <f t="shared" si="191"/>
        <v>1300</v>
      </c>
      <c r="N707" s="32">
        <v>4690464014628</v>
      </c>
      <c r="O707" s="30"/>
      <c r="P707" s="30">
        <f t="shared" si="192"/>
        <v>0</v>
      </c>
      <c r="Q707" s="30">
        <f t="shared" si="193"/>
        <v>0</v>
      </c>
      <c r="R707" s="31">
        <f t="shared" si="194"/>
        <v>0</v>
      </c>
    </row>
    <row r="708" spans="1:18" ht="11.25" customHeight="1" outlineLevel="4">
      <c r="A708"/>
      <c r="B708" s="26" t="s">
        <v>1609</v>
      </c>
      <c r="C708" s="27" t="s">
        <v>1610</v>
      </c>
      <c r="D708" s="35" t="s">
        <v>1611</v>
      </c>
      <c r="E708" s="35"/>
      <c r="F708" s="35"/>
      <c r="G708" s="35"/>
      <c r="H708" s="36">
        <v>10</v>
      </c>
      <c r="I708" s="36"/>
      <c r="J708" s="36">
        <v>1300</v>
      </c>
      <c r="K708" s="36"/>
      <c r="L708" s="28">
        <f t="shared" si="190"/>
        <v>0</v>
      </c>
      <c r="M708" s="29">
        <f t="shared" si="191"/>
        <v>1300</v>
      </c>
      <c r="N708" s="32">
        <v>4690464014635</v>
      </c>
      <c r="O708" s="30"/>
      <c r="P708" s="30">
        <f t="shared" si="192"/>
        <v>0</v>
      </c>
      <c r="Q708" s="30">
        <f t="shared" si="193"/>
        <v>0</v>
      </c>
      <c r="R708" s="31">
        <f t="shared" si="194"/>
        <v>0</v>
      </c>
    </row>
    <row r="709" spans="1:18" ht="11.25" customHeight="1" outlineLevel="4">
      <c r="A709"/>
      <c r="B709" s="26" t="s">
        <v>1612</v>
      </c>
      <c r="C709" s="27" t="s">
        <v>1613</v>
      </c>
      <c r="D709" s="35" t="s">
        <v>1614</v>
      </c>
      <c r="E709" s="35"/>
      <c r="F709" s="35"/>
      <c r="G709" s="35"/>
      <c r="H709" s="36">
        <v>10</v>
      </c>
      <c r="I709" s="36"/>
      <c r="J709" s="36">
        <v>1300</v>
      </c>
      <c r="K709" s="36"/>
      <c r="L709" s="28">
        <f t="shared" si="190"/>
        <v>0</v>
      </c>
      <c r="M709" s="29">
        <f t="shared" si="191"/>
        <v>1300</v>
      </c>
      <c r="N709" s="32">
        <v>4690464014642</v>
      </c>
      <c r="O709" s="30"/>
      <c r="P709" s="30">
        <f t="shared" si="192"/>
        <v>0</v>
      </c>
      <c r="Q709" s="30">
        <f t="shared" si="193"/>
        <v>0</v>
      </c>
      <c r="R709" s="31">
        <f t="shared" si="194"/>
        <v>0</v>
      </c>
    </row>
    <row r="710" spans="1:18" ht="11.25" customHeight="1" outlineLevel="4">
      <c r="A710"/>
      <c r="B710" s="26" t="s">
        <v>1615</v>
      </c>
      <c r="C710" s="27" t="s">
        <v>1616</v>
      </c>
      <c r="D710" s="35" t="s">
        <v>1617</v>
      </c>
      <c r="E710" s="35"/>
      <c r="F710" s="35"/>
      <c r="G710" s="35"/>
      <c r="H710" s="36">
        <v>8</v>
      </c>
      <c r="I710" s="36"/>
      <c r="J710" s="36">
        <v>1300</v>
      </c>
      <c r="K710" s="36"/>
      <c r="L710" s="28">
        <f t="shared" si="190"/>
        <v>0</v>
      </c>
      <c r="M710" s="29">
        <f t="shared" si="191"/>
        <v>1300</v>
      </c>
      <c r="N710" s="32">
        <v>4690464014604</v>
      </c>
      <c r="O710" s="30"/>
      <c r="P710" s="30">
        <f t="shared" si="192"/>
        <v>0</v>
      </c>
      <c r="Q710" s="30">
        <f t="shared" si="193"/>
        <v>0</v>
      </c>
      <c r="R710" s="31">
        <f t="shared" si="194"/>
        <v>0</v>
      </c>
    </row>
    <row r="711" spans="1:18" ht="11.25" customHeight="1" outlineLevel="4">
      <c r="A711"/>
      <c r="B711" s="26" t="s">
        <v>1618</v>
      </c>
      <c r="C711" s="27" t="s">
        <v>1619</v>
      </c>
      <c r="D711" s="35" t="s">
        <v>1620</v>
      </c>
      <c r="E711" s="35"/>
      <c r="F711" s="35"/>
      <c r="G711" s="35"/>
      <c r="H711" s="36">
        <v>7</v>
      </c>
      <c r="I711" s="36"/>
      <c r="J711" s="36">
        <v>1300</v>
      </c>
      <c r="K711" s="36"/>
      <c r="L711" s="28">
        <f t="shared" si="190"/>
        <v>0</v>
      </c>
      <c r="M711" s="29">
        <f t="shared" si="191"/>
        <v>1300</v>
      </c>
      <c r="N711" s="32">
        <v>4690464014611</v>
      </c>
      <c r="O711" s="30"/>
      <c r="P711" s="30">
        <f t="shared" si="192"/>
        <v>0</v>
      </c>
      <c r="Q711" s="30">
        <f t="shared" si="193"/>
        <v>0</v>
      </c>
      <c r="R711" s="31">
        <f t="shared" si="194"/>
        <v>0</v>
      </c>
    </row>
    <row r="712" spans="1:18" ht="11.25" customHeight="1" outlineLevel="4">
      <c r="A712"/>
      <c r="B712" s="26" t="s">
        <v>1621</v>
      </c>
      <c r="C712" s="27" t="s">
        <v>1622</v>
      </c>
      <c r="D712" s="35" t="s">
        <v>1623</v>
      </c>
      <c r="E712" s="35"/>
      <c r="F712" s="35"/>
      <c r="G712" s="35"/>
      <c r="H712" s="36">
        <v>7</v>
      </c>
      <c r="I712" s="36"/>
      <c r="J712" s="36">
        <v>1300</v>
      </c>
      <c r="K712" s="36"/>
      <c r="L712" s="28">
        <f t="shared" si="190"/>
        <v>0</v>
      </c>
      <c r="M712" s="29">
        <f t="shared" si="191"/>
        <v>1300</v>
      </c>
      <c r="N712" s="32">
        <v>4690464014628</v>
      </c>
      <c r="O712" s="30"/>
      <c r="P712" s="30">
        <f t="shared" si="192"/>
        <v>0</v>
      </c>
      <c r="Q712" s="30">
        <f t="shared" si="193"/>
        <v>0</v>
      </c>
      <c r="R712" s="31">
        <f t="shared" si="194"/>
        <v>0</v>
      </c>
    </row>
    <row r="713" spans="1:18" ht="11.25" customHeight="1" outlineLevel="4">
      <c r="A713"/>
      <c r="B713" s="26" t="s">
        <v>1624</v>
      </c>
      <c r="C713" s="27" t="s">
        <v>1622</v>
      </c>
      <c r="D713" s="35" t="s">
        <v>1625</v>
      </c>
      <c r="E713" s="35"/>
      <c r="F713" s="35"/>
      <c r="G713" s="35"/>
      <c r="H713" s="36">
        <v>9</v>
      </c>
      <c r="I713" s="36"/>
      <c r="J713" s="36">
        <v>1300</v>
      </c>
      <c r="K713" s="36"/>
      <c r="L713" s="28">
        <f t="shared" si="190"/>
        <v>0</v>
      </c>
      <c r="M713" s="29">
        <f t="shared" si="191"/>
        <v>1300</v>
      </c>
      <c r="N713" s="32">
        <v>4690464014635</v>
      </c>
      <c r="O713" s="30"/>
      <c r="P713" s="30">
        <f t="shared" si="192"/>
        <v>0</v>
      </c>
      <c r="Q713" s="30">
        <f t="shared" si="193"/>
        <v>0</v>
      </c>
      <c r="R713" s="31">
        <f t="shared" si="194"/>
        <v>0</v>
      </c>
    </row>
    <row r="714" spans="1:18" ht="11.25" customHeight="1" outlineLevel="4">
      <c r="A714"/>
      <c r="B714" s="26" t="s">
        <v>1626</v>
      </c>
      <c r="C714" s="27" t="s">
        <v>1627</v>
      </c>
      <c r="D714" s="35" t="s">
        <v>1628</v>
      </c>
      <c r="E714" s="35"/>
      <c r="F714" s="35"/>
      <c r="G714" s="35"/>
      <c r="H714" s="36">
        <v>8</v>
      </c>
      <c r="I714" s="36"/>
      <c r="J714" s="36">
        <v>1300</v>
      </c>
      <c r="K714" s="36"/>
      <c r="L714" s="28">
        <f t="shared" si="190"/>
        <v>0</v>
      </c>
      <c r="M714" s="29">
        <f t="shared" si="191"/>
        <v>1300</v>
      </c>
      <c r="N714" s="32">
        <v>4690464014642</v>
      </c>
      <c r="O714" s="30"/>
      <c r="P714" s="30">
        <f t="shared" si="192"/>
        <v>0</v>
      </c>
      <c r="Q714" s="30">
        <f t="shared" si="193"/>
        <v>0</v>
      </c>
      <c r="R714" s="31">
        <f t="shared" si="194"/>
        <v>0</v>
      </c>
    </row>
    <row r="715" spans="1:18" ht="11.25" customHeight="1" outlineLevel="4">
      <c r="A715"/>
      <c r="B715" s="26" t="s">
        <v>1629</v>
      </c>
      <c r="C715" s="27" t="s">
        <v>1616</v>
      </c>
      <c r="D715" s="35" t="s">
        <v>1630</v>
      </c>
      <c r="E715" s="35"/>
      <c r="F715" s="35"/>
      <c r="G715" s="35"/>
      <c r="H715" s="36">
        <v>64</v>
      </c>
      <c r="I715" s="36"/>
      <c r="J715" s="36">
        <v>1300</v>
      </c>
      <c r="K715" s="36"/>
      <c r="L715" s="28">
        <f t="shared" si="190"/>
        <v>0</v>
      </c>
      <c r="M715" s="29">
        <f t="shared" si="191"/>
        <v>1300</v>
      </c>
      <c r="N715" s="32">
        <v>4690464014604</v>
      </c>
      <c r="O715" s="30"/>
      <c r="P715" s="30">
        <f t="shared" si="192"/>
        <v>0</v>
      </c>
      <c r="Q715" s="30">
        <f t="shared" si="193"/>
        <v>0</v>
      </c>
      <c r="R715" s="31">
        <f t="shared" si="194"/>
        <v>0</v>
      </c>
    </row>
    <row r="716" spans="1:18" ht="11.25" customHeight="1" outlineLevel="4">
      <c r="A716"/>
      <c r="B716" s="26" t="s">
        <v>1631</v>
      </c>
      <c r="C716" s="27" t="s">
        <v>1619</v>
      </c>
      <c r="D716" s="35" t="s">
        <v>1632</v>
      </c>
      <c r="E716" s="35"/>
      <c r="F716" s="35"/>
      <c r="G716" s="35"/>
      <c r="H716" s="36">
        <v>65</v>
      </c>
      <c r="I716" s="36"/>
      <c r="J716" s="36">
        <v>1300</v>
      </c>
      <c r="K716" s="36"/>
      <c r="L716" s="28">
        <f t="shared" si="190"/>
        <v>0</v>
      </c>
      <c r="M716" s="29">
        <f t="shared" si="191"/>
        <v>1300</v>
      </c>
      <c r="N716" s="32">
        <v>4690464014611</v>
      </c>
      <c r="O716" s="30"/>
      <c r="P716" s="30">
        <f t="shared" si="192"/>
        <v>0</v>
      </c>
      <c r="Q716" s="30">
        <f t="shared" si="193"/>
        <v>0</v>
      </c>
      <c r="R716" s="31">
        <f t="shared" si="194"/>
        <v>0</v>
      </c>
    </row>
    <row r="717" spans="1:18" ht="11.25" customHeight="1" outlineLevel="4">
      <c r="A717"/>
      <c r="B717" s="26" t="s">
        <v>1633</v>
      </c>
      <c r="C717" s="27" t="s">
        <v>1622</v>
      </c>
      <c r="D717" s="35" t="s">
        <v>1634</v>
      </c>
      <c r="E717" s="35"/>
      <c r="F717" s="35"/>
      <c r="G717" s="35"/>
      <c r="H717" s="36">
        <v>65</v>
      </c>
      <c r="I717" s="36"/>
      <c r="J717" s="36">
        <v>1300</v>
      </c>
      <c r="K717" s="36"/>
      <c r="L717" s="28">
        <f t="shared" si="190"/>
        <v>0</v>
      </c>
      <c r="M717" s="29">
        <f t="shared" si="191"/>
        <v>1300</v>
      </c>
      <c r="N717" s="32">
        <v>4690464014628</v>
      </c>
      <c r="O717" s="30"/>
      <c r="P717" s="30">
        <f t="shared" si="192"/>
        <v>0</v>
      </c>
      <c r="Q717" s="30">
        <f t="shared" si="193"/>
        <v>0</v>
      </c>
      <c r="R717" s="31">
        <f t="shared" si="194"/>
        <v>0</v>
      </c>
    </row>
    <row r="718" spans="1:18" ht="11.25" customHeight="1" outlineLevel="4">
      <c r="A718"/>
      <c r="B718" s="26" t="s">
        <v>1635</v>
      </c>
      <c r="C718" s="27" t="s">
        <v>1636</v>
      </c>
      <c r="D718" s="35" t="s">
        <v>1637</v>
      </c>
      <c r="E718" s="35"/>
      <c r="F718" s="35"/>
      <c r="G718" s="35"/>
      <c r="H718" s="36">
        <v>65</v>
      </c>
      <c r="I718" s="36"/>
      <c r="J718" s="36">
        <v>1300</v>
      </c>
      <c r="K718" s="36"/>
      <c r="L718" s="28">
        <f t="shared" si="190"/>
        <v>0</v>
      </c>
      <c r="M718" s="29">
        <f t="shared" si="191"/>
        <v>1300</v>
      </c>
      <c r="N718" s="32">
        <v>4690464014635</v>
      </c>
      <c r="O718" s="30"/>
      <c r="P718" s="30">
        <f t="shared" si="192"/>
        <v>0</v>
      </c>
      <c r="Q718" s="30">
        <f t="shared" si="193"/>
        <v>0</v>
      </c>
      <c r="R718" s="31">
        <f t="shared" si="194"/>
        <v>0</v>
      </c>
    </row>
    <row r="719" spans="1:18" ht="11.25" customHeight="1" outlineLevel="4">
      <c r="A719"/>
      <c r="B719" s="26" t="s">
        <v>1638</v>
      </c>
      <c r="C719" s="27" t="s">
        <v>1627</v>
      </c>
      <c r="D719" s="35" t="s">
        <v>1639</v>
      </c>
      <c r="E719" s="35"/>
      <c r="F719" s="35"/>
      <c r="G719" s="35"/>
      <c r="H719" s="36">
        <v>65</v>
      </c>
      <c r="I719" s="36"/>
      <c r="J719" s="36">
        <v>1300</v>
      </c>
      <c r="K719" s="36"/>
      <c r="L719" s="28">
        <f t="shared" si="190"/>
        <v>0</v>
      </c>
      <c r="M719" s="29">
        <f t="shared" si="191"/>
        <v>1300</v>
      </c>
      <c r="N719" s="32">
        <v>4690464014642</v>
      </c>
      <c r="O719" s="30"/>
      <c r="P719" s="30">
        <f t="shared" si="192"/>
        <v>0</v>
      </c>
      <c r="Q719" s="30">
        <f t="shared" si="193"/>
        <v>0</v>
      </c>
      <c r="R719" s="31">
        <f t="shared" si="194"/>
        <v>0</v>
      </c>
    </row>
    <row r="720" spans="1:18" ht="11.25" customHeight="1" outlineLevel="4">
      <c r="A720"/>
      <c r="B720" s="26" t="s">
        <v>1640</v>
      </c>
      <c r="C720" s="27" t="s">
        <v>1601</v>
      </c>
      <c r="D720" s="35" t="s">
        <v>1641</v>
      </c>
      <c r="E720" s="35"/>
      <c r="F720" s="35"/>
      <c r="G720" s="35"/>
      <c r="H720" s="36">
        <v>2</v>
      </c>
      <c r="I720" s="36"/>
      <c r="J720" s="36">
        <v>1300</v>
      </c>
      <c r="K720" s="36"/>
      <c r="L720" s="28">
        <f t="shared" si="190"/>
        <v>0</v>
      </c>
      <c r="M720" s="29">
        <f t="shared" si="191"/>
        <v>1300</v>
      </c>
      <c r="N720" s="32">
        <v>4690464014604</v>
      </c>
      <c r="O720" s="30"/>
      <c r="P720" s="30">
        <f t="shared" si="192"/>
        <v>0</v>
      </c>
      <c r="Q720" s="30">
        <f t="shared" si="193"/>
        <v>0</v>
      </c>
      <c r="R720" s="31">
        <f t="shared" si="194"/>
        <v>0</v>
      </c>
    </row>
    <row r="721" spans="1:18" ht="11.25" customHeight="1" outlineLevel="4">
      <c r="A721"/>
      <c r="B721" s="26" t="s">
        <v>1642</v>
      </c>
      <c r="C721" s="27" t="s">
        <v>1604</v>
      </c>
      <c r="D721" s="35" t="s">
        <v>1643</v>
      </c>
      <c r="E721" s="35"/>
      <c r="F721" s="35"/>
      <c r="G721" s="35"/>
      <c r="H721" s="36">
        <v>4</v>
      </c>
      <c r="I721" s="36"/>
      <c r="J721" s="36">
        <v>1300</v>
      </c>
      <c r="K721" s="36"/>
      <c r="L721" s="28">
        <f t="shared" si="190"/>
        <v>0</v>
      </c>
      <c r="M721" s="29">
        <f t="shared" si="191"/>
        <v>1300</v>
      </c>
      <c r="N721" s="32">
        <v>4690464014611</v>
      </c>
      <c r="O721" s="30"/>
      <c r="P721" s="30">
        <f t="shared" si="192"/>
        <v>0</v>
      </c>
      <c r="Q721" s="30">
        <f t="shared" si="193"/>
        <v>0</v>
      </c>
      <c r="R721" s="31">
        <f t="shared" si="194"/>
        <v>0</v>
      </c>
    </row>
    <row r="722" spans="1:18" ht="11.25" customHeight="1" outlineLevel="4">
      <c r="A722"/>
      <c r="B722" s="26" t="s">
        <v>1644</v>
      </c>
      <c r="C722" s="27" t="s">
        <v>1607</v>
      </c>
      <c r="D722" s="35" t="s">
        <v>1645</v>
      </c>
      <c r="E722" s="35"/>
      <c r="F722" s="35"/>
      <c r="G722" s="35"/>
      <c r="H722" s="36">
        <v>4</v>
      </c>
      <c r="I722" s="36"/>
      <c r="J722" s="36">
        <v>1300</v>
      </c>
      <c r="K722" s="36"/>
      <c r="L722" s="28">
        <f t="shared" si="190"/>
        <v>0</v>
      </c>
      <c r="M722" s="29">
        <f t="shared" si="191"/>
        <v>1300</v>
      </c>
      <c r="N722" s="32">
        <v>4690464014628</v>
      </c>
      <c r="O722" s="30"/>
      <c r="P722" s="30">
        <f t="shared" si="192"/>
        <v>0</v>
      </c>
      <c r="Q722" s="30">
        <f t="shared" si="193"/>
        <v>0</v>
      </c>
      <c r="R722" s="31">
        <f t="shared" si="194"/>
        <v>0</v>
      </c>
    </row>
    <row r="723" spans="1:18" ht="11.25" customHeight="1" outlineLevel="4">
      <c r="A723"/>
      <c r="B723" s="26" t="s">
        <v>1646</v>
      </c>
      <c r="C723" s="27" t="s">
        <v>1610</v>
      </c>
      <c r="D723" s="35" t="s">
        <v>1647</v>
      </c>
      <c r="E723" s="35"/>
      <c r="F723" s="35"/>
      <c r="G723" s="35"/>
      <c r="H723" s="36">
        <v>5</v>
      </c>
      <c r="I723" s="36"/>
      <c r="J723" s="36">
        <v>1300</v>
      </c>
      <c r="K723" s="36"/>
      <c r="L723" s="28">
        <f t="shared" si="190"/>
        <v>0</v>
      </c>
      <c r="M723" s="29">
        <f t="shared" si="191"/>
        <v>1300</v>
      </c>
      <c r="N723" s="32">
        <v>4690464014635</v>
      </c>
      <c r="O723" s="30"/>
      <c r="P723" s="30">
        <f t="shared" si="192"/>
        <v>0</v>
      </c>
      <c r="Q723" s="30">
        <f t="shared" si="193"/>
        <v>0</v>
      </c>
      <c r="R723" s="31">
        <f t="shared" si="194"/>
        <v>0</v>
      </c>
    </row>
    <row r="724" spans="1:18" ht="11.25" customHeight="1" outlineLevel="4">
      <c r="A724"/>
      <c r="B724" s="26" t="s">
        <v>1648</v>
      </c>
      <c r="C724" s="27" t="s">
        <v>1613</v>
      </c>
      <c r="D724" s="35" t="s">
        <v>1649</v>
      </c>
      <c r="E724" s="35"/>
      <c r="F724" s="35"/>
      <c r="G724" s="35"/>
      <c r="H724" s="36">
        <v>4</v>
      </c>
      <c r="I724" s="36"/>
      <c r="J724" s="36">
        <v>1300</v>
      </c>
      <c r="K724" s="36"/>
      <c r="L724" s="28">
        <f t="shared" si="190"/>
        <v>0</v>
      </c>
      <c r="M724" s="29">
        <f t="shared" si="191"/>
        <v>1300</v>
      </c>
      <c r="N724" s="32">
        <v>4690464014642</v>
      </c>
      <c r="O724" s="30"/>
      <c r="P724" s="30">
        <f t="shared" si="192"/>
        <v>0</v>
      </c>
      <c r="Q724" s="30">
        <f t="shared" si="193"/>
        <v>0</v>
      </c>
      <c r="R724" s="31">
        <f t="shared" si="194"/>
        <v>0</v>
      </c>
    </row>
    <row r="725" spans="1:18" ht="11.25" customHeight="1" outlineLevel="4">
      <c r="A725"/>
      <c r="B725" s="26" t="s">
        <v>1650</v>
      </c>
      <c r="C725" s="27" t="s">
        <v>1601</v>
      </c>
      <c r="D725" s="35" t="s">
        <v>1651</v>
      </c>
      <c r="E725" s="35"/>
      <c r="F725" s="35"/>
      <c r="G725" s="35"/>
      <c r="H725" s="36">
        <v>25</v>
      </c>
      <c r="I725" s="36"/>
      <c r="J725" s="36">
        <v>1300</v>
      </c>
      <c r="K725" s="36"/>
      <c r="L725" s="28">
        <f t="shared" si="190"/>
        <v>0</v>
      </c>
      <c r="M725" s="29">
        <f t="shared" si="191"/>
        <v>1300</v>
      </c>
      <c r="N725" s="32">
        <v>4690464014604</v>
      </c>
      <c r="O725" s="30"/>
      <c r="P725" s="30">
        <f t="shared" si="192"/>
        <v>0</v>
      </c>
      <c r="Q725" s="30">
        <f t="shared" si="193"/>
        <v>0</v>
      </c>
      <c r="R725" s="31">
        <f t="shared" si="194"/>
        <v>0</v>
      </c>
    </row>
    <row r="726" spans="1:18" ht="11.25" customHeight="1" outlineLevel="4">
      <c r="A726"/>
      <c r="B726" s="26" t="s">
        <v>1652</v>
      </c>
      <c r="C726" s="27" t="s">
        <v>1604</v>
      </c>
      <c r="D726" s="35" t="s">
        <v>1653</v>
      </c>
      <c r="E726" s="35"/>
      <c r="F726" s="35"/>
      <c r="G726" s="35"/>
      <c r="H726" s="36">
        <v>29</v>
      </c>
      <c r="I726" s="36"/>
      <c r="J726" s="36">
        <v>1300</v>
      </c>
      <c r="K726" s="36"/>
      <c r="L726" s="28">
        <f t="shared" si="190"/>
        <v>0</v>
      </c>
      <c r="M726" s="29">
        <f t="shared" si="191"/>
        <v>1300</v>
      </c>
      <c r="N726" s="32">
        <v>4690464014611</v>
      </c>
      <c r="O726" s="30"/>
      <c r="P726" s="30">
        <f t="shared" si="192"/>
        <v>0</v>
      </c>
      <c r="Q726" s="30">
        <f t="shared" si="193"/>
        <v>0</v>
      </c>
      <c r="R726" s="31">
        <f t="shared" si="194"/>
        <v>0</v>
      </c>
    </row>
    <row r="727" spans="1:18" ht="11.25" customHeight="1" outlineLevel="4">
      <c r="A727"/>
      <c r="B727" s="26" t="s">
        <v>1654</v>
      </c>
      <c r="C727" s="27" t="s">
        <v>1607</v>
      </c>
      <c r="D727" s="35" t="s">
        <v>1655</v>
      </c>
      <c r="E727" s="35"/>
      <c r="F727" s="35"/>
      <c r="G727" s="35"/>
      <c r="H727" s="36">
        <v>26</v>
      </c>
      <c r="I727" s="36"/>
      <c r="J727" s="36">
        <v>1300</v>
      </c>
      <c r="K727" s="36"/>
      <c r="L727" s="28">
        <f t="shared" si="190"/>
        <v>0</v>
      </c>
      <c r="M727" s="29">
        <f t="shared" si="191"/>
        <v>1300</v>
      </c>
      <c r="N727" s="32">
        <v>4690464014628</v>
      </c>
      <c r="O727" s="30"/>
      <c r="P727" s="30">
        <f t="shared" si="192"/>
        <v>0</v>
      </c>
      <c r="Q727" s="30">
        <f t="shared" si="193"/>
        <v>0</v>
      </c>
      <c r="R727" s="31">
        <f t="shared" si="194"/>
        <v>0</v>
      </c>
    </row>
    <row r="728" spans="1:18" ht="11.25" customHeight="1" outlineLevel="4">
      <c r="A728"/>
      <c r="B728" s="26" t="s">
        <v>1656</v>
      </c>
      <c r="C728" s="27" t="s">
        <v>1610</v>
      </c>
      <c r="D728" s="35" t="s">
        <v>1657</v>
      </c>
      <c r="E728" s="35"/>
      <c r="F728" s="35"/>
      <c r="G728" s="35"/>
      <c r="H728" s="36">
        <v>27</v>
      </c>
      <c r="I728" s="36"/>
      <c r="J728" s="36">
        <v>1300</v>
      </c>
      <c r="K728" s="36"/>
      <c r="L728" s="28">
        <f t="shared" si="190"/>
        <v>0</v>
      </c>
      <c r="M728" s="29">
        <f t="shared" si="191"/>
        <v>1300</v>
      </c>
      <c r="N728" s="32">
        <v>4690464014635</v>
      </c>
      <c r="O728" s="30"/>
      <c r="P728" s="30">
        <f t="shared" si="192"/>
        <v>0</v>
      </c>
      <c r="Q728" s="30">
        <f t="shared" si="193"/>
        <v>0</v>
      </c>
      <c r="R728" s="31">
        <f t="shared" si="194"/>
        <v>0</v>
      </c>
    </row>
    <row r="729" spans="1:18" ht="11.25" customHeight="1" outlineLevel="4">
      <c r="A729"/>
      <c r="B729" s="26" t="s">
        <v>1658</v>
      </c>
      <c r="C729" s="27" t="s">
        <v>1613</v>
      </c>
      <c r="D729" s="35" t="s">
        <v>1659</v>
      </c>
      <c r="E729" s="35"/>
      <c r="F729" s="35"/>
      <c r="G729" s="35"/>
      <c r="H729" s="36">
        <v>28</v>
      </c>
      <c r="I729" s="36"/>
      <c r="J729" s="36">
        <v>1300</v>
      </c>
      <c r="K729" s="36"/>
      <c r="L729" s="28">
        <f t="shared" si="190"/>
        <v>0</v>
      </c>
      <c r="M729" s="29">
        <f t="shared" si="191"/>
        <v>1300</v>
      </c>
      <c r="N729" s="32">
        <v>4690464014642</v>
      </c>
      <c r="O729" s="30"/>
      <c r="P729" s="30">
        <f t="shared" si="192"/>
        <v>0</v>
      </c>
      <c r="Q729" s="30">
        <f t="shared" si="193"/>
        <v>0</v>
      </c>
      <c r="R729" s="31">
        <f t="shared" si="194"/>
        <v>0</v>
      </c>
    </row>
    <row r="730" spans="1:18" ht="11.25" customHeight="1" outlineLevel="3">
      <c r="A730"/>
      <c r="B730" s="16"/>
      <c r="C730" s="25"/>
      <c r="D730" s="37" t="s">
        <v>1660</v>
      </c>
      <c r="E730" s="37"/>
      <c r="F730" s="37"/>
      <c r="G730" s="37"/>
      <c r="H730" s="19"/>
      <c r="I730" s="18"/>
      <c r="J730" s="19"/>
      <c r="K730" s="18"/>
      <c r="L730" s="20"/>
      <c r="M730" s="17"/>
      <c r="N730" s="20"/>
      <c r="O730" s="21"/>
      <c r="P730" s="21"/>
      <c r="Q730" s="21"/>
      <c r="R730" s="22"/>
    </row>
    <row r="731" spans="1:18" ht="11.25" customHeight="1" outlineLevel="4">
      <c r="A731"/>
      <c r="B731" s="26" t="s">
        <v>1661</v>
      </c>
      <c r="C731" s="27" t="s">
        <v>1662</v>
      </c>
      <c r="D731" s="35" t="s">
        <v>1663</v>
      </c>
      <c r="E731" s="35"/>
      <c r="F731" s="35"/>
      <c r="G731" s="35"/>
      <c r="H731" s="36">
        <v>3</v>
      </c>
      <c r="I731" s="36"/>
      <c r="J731" s="36">
        <v>1700</v>
      </c>
      <c r="K731" s="36"/>
      <c r="L731" s="28">
        <f aca="true" t="shared" si="195" ref="L731:L737">$L$17</f>
        <v>0</v>
      </c>
      <c r="M731" s="29">
        <f aca="true" t="shared" si="196" ref="M731:M737">J731*(1-L731/100)</f>
        <v>1700</v>
      </c>
      <c r="N731" s="32">
        <v>4630005147422</v>
      </c>
      <c r="O731" s="30"/>
      <c r="P731" s="30">
        <f aca="true" t="shared" si="197" ref="P731:P737">O731*J731</f>
        <v>0</v>
      </c>
      <c r="Q731" s="30">
        <f aca="true" t="shared" si="198" ref="Q731:Q737">P731-R731</f>
        <v>0</v>
      </c>
      <c r="R731" s="31">
        <f aca="true" t="shared" si="199" ref="R731:R737">M731*O731</f>
        <v>0</v>
      </c>
    </row>
    <row r="732" spans="1:18" ht="11.25" customHeight="1" outlineLevel="4">
      <c r="A732"/>
      <c r="B732" s="26" t="s">
        <v>1664</v>
      </c>
      <c r="C732" s="27" t="s">
        <v>1665</v>
      </c>
      <c r="D732" s="35" t="s">
        <v>1666</v>
      </c>
      <c r="E732" s="35"/>
      <c r="F732" s="35"/>
      <c r="G732" s="35"/>
      <c r="H732" s="36">
        <v>5</v>
      </c>
      <c r="I732" s="36"/>
      <c r="J732" s="36">
        <v>1700</v>
      </c>
      <c r="K732" s="36"/>
      <c r="L732" s="28">
        <f t="shared" si="195"/>
        <v>0</v>
      </c>
      <c r="M732" s="29">
        <f t="shared" si="196"/>
        <v>1700</v>
      </c>
      <c r="N732" s="32">
        <v>4630005147439</v>
      </c>
      <c r="O732" s="30"/>
      <c r="P732" s="30">
        <f t="shared" si="197"/>
        <v>0</v>
      </c>
      <c r="Q732" s="30">
        <f t="shared" si="198"/>
        <v>0</v>
      </c>
      <c r="R732" s="31">
        <f t="shared" si="199"/>
        <v>0</v>
      </c>
    </row>
    <row r="733" spans="1:18" ht="11.25" customHeight="1" outlineLevel="4">
      <c r="A733"/>
      <c r="B733" s="26" t="s">
        <v>1667</v>
      </c>
      <c r="C733" s="27" t="s">
        <v>1668</v>
      </c>
      <c r="D733" s="35" t="s">
        <v>1669</v>
      </c>
      <c r="E733" s="35"/>
      <c r="F733" s="35"/>
      <c r="G733" s="35"/>
      <c r="H733" s="36">
        <v>2</v>
      </c>
      <c r="I733" s="36"/>
      <c r="J733" s="36">
        <v>1700</v>
      </c>
      <c r="K733" s="36"/>
      <c r="L733" s="28">
        <f t="shared" si="195"/>
        <v>0</v>
      </c>
      <c r="M733" s="29">
        <f t="shared" si="196"/>
        <v>1700</v>
      </c>
      <c r="N733" s="32">
        <v>4630005147446</v>
      </c>
      <c r="O733" s="30"/>
      <c r="P733" s="30">
        <f t="shared" si="197"/>
        <v>0</v>
      </c>
      <c r="Q733" s="30">
        <f t="shared" si="198"/>
        <v>0</v>
      </c>
      <c r="R733" s="31">
        <f t="shared" si="199"/>
        <v>0</v>
      </c>
    </row>
    <row r="734" spans="1:18" ht="11.25" customHeight="1" outlineLevel="4">
      <c r="A734"/>
      <c r="B734" s="26" t="s">
        <v>1670</v>
      </c>
      <c r="C734" s="27" t="s">
        <v>1671</v>
      </c>
      <c r="D734" s="35" t="s">
        <v>1672</v>
      </c>
      <c r="E734" s="35"/>
      <c r="F734" s="35"/>
      <c r="G734" s="35"/>
      <c r="H734" s="36">
        <v>7</v>
      </c>
      <c r="I734" s="36"/>
      <c r="J734" s="36">
        <v>1700</v>
      </c>
      <c r="K734" s="36"/>
      <c r="L734" s="28">
        <f t="shared" si="195"/>
        <v>0</v>
      </c>
      <c r="M734" s="29">
        <f t="shared" si="196"/>
        <v>1700</v>
      </c>
      <c r="N734" s="32">
        <v>4630005147415</v>
      </c>
      <c r="O734" s="30"/>
      <c r="P734" s="30">
        <f t="shared" si="197"/>
        <v>0</v>
      </c>
      <c r="Q734" s="30">
        <f t="shared" si="198"/>
        <v>0</v>
      </c>
      <c r="R734" s="31">
        <f t="shared" si="199"/>
        <v>0</v>
      </c>
    </row>
    <row r="735" spans="1:18" ht="11.25" customHeight="1" outlineLevel="4">
      <c r="A735"/>
      <c r="B735" s="26" t="s">
        <v>1673</v>
      </c>
      <c r="C735" s="27" t="s">
        <v>1674</v>
      </c>
      <c r="D735" s="35" t="s">
        <v>1675</v>
      </c>
      <c r="E735" s="35"/>
      <c r="F735" s="35"/>
      <c r="G735" s="35"/>
      <c r="H735" s="36">
        <v>9</v>
      </c>
      <c r="I735" s="36"/>
      <c r="J735" s="36">
        <v>1700</v>
      </c>
      <c r="K735" s="36"/>
      <c r="L735" s="28">
        <f t="shared" si="195"/>
        <v>0</v>
      </c>
      <c r="M735" s="29">
        <f t="shared" si="196"/>
        <v>1700</v>
      </c>
      <c r="N735" s="32">
        <v>4630005147422</v>
      </c>
      <c r="O735" s="30"/>
      <c r="P735" s="30">
        <f t="shared" si="197"/>
        <v>0</v>
      </c>
      <c r="Q735" s="30">
        <f t="shared" si="198"/>
        <v>0</v>
      </c>
      <c r="R735" s="31">
        <f t="shared" si="199"/>
        <v>0</v>
      </c>
    </row>
    <row r="736" spans="1:18" ht="11.25" customHeight="1" outlineLevel="4">
      <c r="A736"/>
      <c r="B736" s="26" t="s">
        <v>1676</v>
      </c>
      <c r="C736" s="27" t="s">
        <v>1677</v>
      </c>
      <c r="D736" s="35" t="s">
        <v>1678</v>
      </c>
      <c r="E736" s="35"/>
      <c r="F736" s="35"/>
      <c r="G736" s="35"/>
      <c r="H736" s="36">
        <v>4</v>
      </c>
      <c r="I736" s="36"/>
      <c r="J736" s="36">
        <v>1700</v>
      </c>
      <c r="K736" s="36"/>
      <c r="L736" s="28">
        <f t="shared" si="195"/>
        <v>0</v>
      </c>
      <c r="M736" s="29">
        <f t="shared" si="196"/>
        <v>1700</v>
      </c>
      <c r="N736" s="32">
        <v>4630005147439</v>
      </c>
      <c r="O736" s="30"/>
      <c r="P736" s="30">
        <f t="shared" si="197"/>
        <v>0</v>
      </c>
      <c r="Q736" s="30">
        <f t="shared" si="198"/>
        <v>0</v>
      </c>
      <c r="R736" s="31">
        <f t="shared" si="199"/>
        <v>0</v>
      </c>
    </row>
    <row r="737" spans="1:18" ht="11.25" customHeight="1" outlineLevel="4">
      <c r="A737"/>
      <c r="B737" s="26" t="s">
        <v>1679</v>
      </c>
      <c r="C737" s="27" t="s">
        <v>1680</v>
      </c>
      <c r="D737" s="35" t="s">
        <v>1681</v>
      </c>
      <c r="E737" s="35"/>
      <c r="F737" s="35"/>
      <c r="G737" s="35"/>
      <c r="H737" s="36">
        <v>5</v>
      </c>
      <c r="I737" s="36"/>
      <c r="J737" s="36">
        <v>1700</v>
      </c>
      <c r="K737" s="36"/>
      <c r="L737" s="28">
        <f t="shared" si="195"/>
        <v>0</v>
      </c>
      <c r="M737" s="29">
        <f t="shared" si="196"/>
        <v>1700</v>
      </c>
      <c r="N737" s="32">
        <v>4630005147446</v>
      </c>
      <c r="O737" s="30"/>
      <c r="P737" s="30">
        <f t="shared" si="197"/>
        <v>0</v>
      </c>
      <c r="Q737" s="30">
        <f t="shared" si="198"/>
        <v>0</v>
      </c>
      <c r="R737" s="31">
        <f t="shared" si="199"/>
        <v>0</v>
      </c>
    </row>
    <row r="738" spans="1:18" ht="11.25" customHeight="1" outlineLevel="3">
      <c r="A738"/>
      <c r="B738" s="16"/>
      <c r="C738" s="25"/>
      <c r="D738" s="37" t="s">
        <v>1682</v>
      </c>
      <c r="E738" s="37"/>
      <c r="F738" s="37"/>
      <c r="G738" s="37"/>
      <c r="H738" s="19"/>
      <c r="I738" s="18"/>
      <c r="J738" s="19"/>
      <c r="K738" s="18"/>
      <c r="L738" s="20"/>
      <c r="M738" s="17"/>
      <c r="N738" s="20"/>
      <c r="O738" s="21"/>
      <c r="P738" s="21"/>
      <c r="Q738" s="21"/>
      <c r="R738" s="22"/>
    </row>
    <row r="739" spans="1:18" ht="11.25" customHeight="1" outlineLevel="4">
      <c r="A739"/>
      <c r="B739" s="26" t="s">
        <v>1683</v>
      </c>
      <c r="C739" s="27" t="s">
        <v>1684</v>
      </c>
      <c r="D739" s="35" t="s">
        <v>1685</v>
      </c>
      <c r="E739" s="35"/>
      <c r="F739" s="35"/>
      <c r="G739" s="35"/>
      <c r="H739" s="36">
        <v>1</v>
      </c>
      <c r="I739" s="36"/>
      <c r="J739" s="36">
        <v>960</v>
      </c>
      <c r="K739" s="36"/>
      <c r="L739" s="28">
        <f>$L$17</f>
        <v>0</v>
      </c>
      <c r="M739" s="29">
        <f>J739*(1-L739/100)</f>
        <v>960</v>
      </c>
      <c r="N739" s="32">
        <v>4630005147620</v>
      </c>
      <c r="O739" s="30"/>
      <c r="P739" s="30">
        <f>O739*J739</f>
        <v>0</v>
      </c>
      <c r="Q739" s="30">
        <f>P739-R739</f>
        <v>0</v>
      </c>
      <c r="R739" s="31">
        <f>M739*O739</f>
        <v>0</v>
      </c>
    </row>
    <row r="740" spans="1:18" ht="11.25" customHeight="1" outlineLevel="3">
      <c r="A740"/>
      <c r="B740" s="16"/>
      <c r="C740" s="25"/>
      <c r="D740" s="37" t="s">
        <v>1686</v>
      </c>
      <c r="E740" s="37"/>
      <c r="F740" s="37"/>
      <c r="G740" s="37"/>
      <c r="H740" s="19"/>
      <c r="I740" s="18"/>
      <c r="J740" s="19"/>
      <c r="K740" s="18"/>
      <c r="L740" s="20"/>
      <c r="M740" s="17"/>
      <c r="N740" s="20"/>
      <c r="O740" s="21"/>
      <c r="P740" s="21"/>
      <c r="Q740" s="21"/>
      <c r="R740" s="22"/>
    </row>
    <row r="741" spans="1:18" ht="11.25" customHeight="1" outlineLevel="4">
      <c r="A741"/>
      <c r="B741" s="26" t="s">
        <v>1687</v>
      </c>
      <c r="C741" s="27"/>
      <c r="D741" s="35" t="s">
        <v>1688</v>
      </c>
      <c r="E741" s="35"/>
      <c r="F741" s="35"/>
      <c r="G741" s="35"/>
      <c r="H741" s="36">
        <v>1</v>
      </c>
      <c r="I741" s="36"/>
      <c r="J741" s="36">
        <v>2200</v>
      </c>
      <c r="K741" s="36"/>
      <c r="L741" s="28">
        <f aca="true" t="shared" si="200" ref="L741:L746">$L$17</f>
        <v>0</v>
      </c>
      <c r="M741" s="29">
        <f aca="true" t="shared" si="201" ref="M741:M746">J741*(1-L741/100)</f>
        <v>2200</v>
      </c>
      <c r="N741" s="32">
        <v>4630005147279</v>
      </c>
      <c r="O741" s="30"/>
      <c r="P741" s="30">
        <f aca="true" t="shared" si="202" ref="P741:P746">O741*J741</f>
        <v>0</v>
      </c>
      <c r="Q741" s="30">
        <f aca="true" t="shared" si="203" ref="Q741:Q746">P741-R741</f>
        <v>0</v>
      </c>
      <c r="R741" s="31">
        <f aca="true" t="shared" si="204" ref="R741:R746">M741*O741</f>
        <v>0</v>
      </c>
    </row>
    <row r="742" spans="1:18" ht="11.25" customHeight="1" outlineLevel="4">
      <c r="A742"/>
      <c r="B742" s="26" t="s">
        <v>1689</v>
      </c>
      <c r="C742" s="27" t="s">
        <v>1690</v>
      </c>
      <c r="D742" s="35" t="s">
        <v>1691</v>
      </c>
      <c r="E742" s="35"/>
      <c r="F742" s="35"/>
      <c r="G742" s="35"/>
      <c r="H742" s="36">
        <v>1</v>
      </c>
      <c r="I742" s="36"/>
      <c r="J742" s="36">
        <v>2200</v>
      </c>
      <c r="K742" s="36"/>
      <c r="L742" s="28">
        <f t="shared" si="200"/>
        <v>0</v>
      </c>
      <c r="M742" s="29">
        <f t="shared" si="201"/>
        <v>2200</v>
      </c>
      <c r="N742" s="32">
        <v>4630005147286</v>
      </c>
      <c r="O742" s="30"/>
      <c r="P742" s="30">
        <f t="shared" si="202"/>
        <v>0</v>
      </c>
      <c r="Q742" s="30">
        <f t="shared" si="203"/>
        <v>0</v>
      </c>
      <c r="R742" s="31">
        <f t="shared" si="204"/>
        <v>0</v>
      </c>
    </row>
    <row r="743" spans="1:18" ht="11.25" customHeight="1" outlineLevel="4">
      <c r="A743"/>
      <c r="B743" s="26" t="s">
        <v>1692</v>
      </c>
      <c r="C743" s="27" t="s">
        <v>1693</v>
      </c>
      <c r="D743" s="35" t="s">
        <v>1694</v>
      </c>
      <c r="E743" s="35"/>
      <c r="F743" s="35"/>
      <c r="G743" s="35"/>
      <c r="H743" s="36">
        <v>18</v>
      </c>
      <c r="I743" s="36"/>
      <c r="J743" s="36">
        <v>2200</v>
      </c>
      <c r="K743" s="36"/>
      <c r="L743" s="28">
        <f t="shared" si="200"/>
        <v>0</v>
      </c>
      <c r="M743" s="29">
        <f t="shared" si="201"/>
        <v>2200</v>
      </c>
      <c r="N743" s="32">
        <v>4630005147255</v>
      </c>
      <c r="O743" s="30"/>
      <c r="P743" s="30">
        <f t="shared" si="202"/>
        <v>0</v>
      </c>
      <c r="Q743" s="30">
        <f t="shared" si="203"/>
        <v>0</v>
      </c>
      <c r="R743" s="31">
        <f t="shared" si="204"/>
        <v>0</v>
      </c>
    </row>
    <row r="744" spans="1:18" ht="11.25" customHeight="1" outlineLevel="4">
      <c r="A744"/>
      <c r="B744" s="26" t="s">
        <v>1695</v>
      </c>
      <c r="C744" s="27" t="s">
        <v>1696</v>
      </c>
      <c r="D744" s="35" t="s">
        <v>1697</v>
      </c>
      <c r="E744" s="35"/>
      <c r="F744" s="35"/>
      <c r="G744" s="35"/>
      <c r="H744" s="36">
        <v>15</v>
      </c>
      <c r="I744" s="36"/>
      <c r="J744" s="36">
        <v>2200</v>
      </c>
      <c r="K744" s="36"/>
      <c r="L744" s="28">
        <f t="shared" si="200"/>
        <v>0</v>
      </c>
      <c r="M744" s="29">
        <f t="shared" si="201"/>
        <v>2200</v>
      </c>
      <c r="N744" s="32">
        <v>4630005147262</v>
      </c>
      <c r="O744" s="30"/>
      <c r="P744" s="30">
        <f t="shared" si="202"/>
        <v>0</v>
      </c>
      <c r="Q744" s="30">
        <f t="shared" si="203"/>
        <v>0</v>
      </c>
      <c r="R744" s="31">
        <f t="shared" si="204"/>
        <v>0</v>
      </c>
    </row>
    <row r="745" spans="1:18" ht="11.25" customHeight="1" outlineLevel="4">
      <c r="A745"/>
      <c r="B745" s="26" t="s">
        <v>1698</v>
      </c>
      <c r="C745" s="27" t="s">
        <v>1699</v>
      </c>
      <c r="D745" s="35" t="s">
        <v>1700</v>
      </c>
      <c r="E745" s="35"/>
      <c r="F745" s="35"/>
      <c r="G745" s="35"/>
      <c r="H745" s="36">
        <v>15</v>
      </c>
      <c r="I745" s="36"/>
      <c r="J745" s="36">
        <v>2200</v>
      </c>
      <c r="K745" s="36"/>
      <c r="L745" s="28">
        <f t="shared" si="200"/>
        <v>0</v>
      </c>
      <c r="M745" s="29">
        <f t="shared" si="201"/>
        <v>2200</v>
      </c>
      <c r="N745" s="32">
        <v>4630005147279</v>
      </c>
      <c r="O745" s="30"/>
      <c r="P745" s="30">
        <f t="shared" si="202"/>
        <v>0</v>
      </c>
      <c r="Q745" s="30">
        <f t="shared" si="203"/>
        <v>0</v>
      </c>
      <c r="R745" s="31">
        <f t="shared" si="204"/>
        <v>0</v>
      </c>
    </row>
    <row r="746" spans="1:18" ht="11.25" customHeight="1" outlineLevel="4">
      <c r="A746"/>
      <c r="B746" s="26" t="s">
        <v>1701</v>
      </c>
      <c r="C746" s="27" t="s">
        <v>1702</v>
      </c>
      <c r="D746" s="35" t="s">
        <v>1703</v>
      </c>
      <c r="E746" s="35"/>
      <c r="F746" s="35"/>
      <c r="G746" s="35"/>
      <c r="H746" s="36">
        <v>16</v>
      </c>
      <c r="I746" s="36"/>
      <c r="J746" s="36">
        <v>2200</v>
      </c>
      <c r="K746" s="36"/>
      <c r="L746" s="28">
        <f t="shared" si="200"/>
        <v>0</v>
      </c>
      <c r="M746" s="29">
        <f t="shared" si="201"/>
        <v>2200</v>
      </c>
      <c r="N746" s="32">
        <v>4630005147286</v>
      </c>
      <c r="O746" s="30"/>
      <c r="P746" s="30">
        <f t="shared" si="202"/>
        <v>0</v>
      </c>
      <c r="Q746" s="30">
        <f t="shared" si="203"/>
        <v>0</v>
      </c>
      <c r="R746" s="31">
        <f t="shared" si="204"/>
        <v>0</v>
      </c>
    </row>
    <row r="747" spans="1:18" ht="11.25" customHeight="1" outlineLevel="3">
      <c r="A747"/>
      <c r="B747" s="16"/>
      <c r="C747" s="25"/>
      <c r="D747" s="37" t="s">
        <v>1704</v>
      </c>
      <c r="E747" s="37"/>
      <c r="F747" s="37"/>
      <c r="G747" s="37"/>
      <c r="H747" s="19"/>
      <c r="I747" s="18"/>
      <c r="J747" s="19"/>
      <c r="K747" s="18"/>
      <c r="L747" s="20"/>
      <c r="M747" s="17"/>
      <c r="N747" s="20"/>
      <c r="O747" s="21"/>
      <c r="P747" s="21"/>
      <c r="Q747" s="21"/>
      <c r="R747" s="22"/>
    </row>
    <row r="748" spans="1:18" ht="11.25" customHeight="1" outlineLevel="4">
      <c r="A748"/>
      <c r="B748" s="26" t="s">
        <v>1705</v>
      </c>
      <c r="C748" s="27"/>
      <c r="D748" s="35" t="s">
        <v>1706</v>
      </c>
      <c r="E748" s="35"/>
      <c r="F748" s="35"/>
      <c r="G748" s="35"/>
      <c r="H748" s="36">
        <v>4</v>
      </c>
      <c r="I748" s="36"/>
      <c r="J748" s="36">
        <v>1200</v>
      </c>
      <c r="K748" s="36"/>
      <c r="L748" s="28">
        <f aca="true" t="shared" si="205" ref="L748:L759">$L$17</f>
        <v>0</v>
      </c>
      <c r="M748" s="29">
        <f aca="true" t="shared" si="206" ref="M748:M759">J748*(1-L748/100)</f>
        <v>1200</v>
      </c>
      <c r="N748" s="32">
        <v>4690464008498</v>
      </c>
      <c r="O748" s="30"/>
      <c r="P748" s="30">
        <f aca="true" t="shared" si="207" ref="P748:P759">O748*J748</f>
        <v>0</v>
      </c>
      <c r="Q748" s="30">
        <f aca="true" t="shared" si="208" ref="Q748:Q759">P748-R748</f>
        <v>0</v>
      </c>
      <c r="R748" s="31">
        <f aca="true" t="shared" si="209" ref="R748:R759">M748*O748</f>
        <v>0</v>
      </c>
    </row>
    <row r="749" spans="1:18" ht="11.25" customHeight="1" outlineLevel="4">
      <c r="A749"/>
      <c r="B749" s="26" t="s">
        <v>1707</v>
      </c>
      <c r="C749" s="27"/>
      <c r="D749" s="35" t="s">
        <v>1708</v>
      </c>
      <c r="E749" s="35"/>
      <c r="F749" s="35"/>
      <c r="G749" s="35"/>
      <c r="H749" s="36">
        <v>4</v>
      </c>
      <c r="I749" s="36"/>
      <c r="J749" s="36">
        <v>1200</v>
      </c>
      <c r="K749" s="36"/>
      <c r="L749" s="28">
        <f t="shared" si="205"/>
        <v>0</v>
      </c>
      <c r="M749" s="29">
        <f t="shared" si="206"/>
        <v>1200</v>
      </c>
      <c r="N749" s="32">
        <v>4690464008504</v>
      </c>
      <c r="O749" s="30"/>
      <c r="P749" s="30">
        <f t="shared" si="207"/>
        <v>0</v>
      </c>
      <c r="Q749" s="30">
        <f t="shared" si="208"/>
        <v>0</v>
      </c>
      <c r="R749" s="31">
        <f t="shared" si="209"/>
        <v>0</v>
      </c>
    </row>
    <row r="750" spans="1:18" ht="11.25" customHeight="1" outlineLevel="4">
      <c r="A750"/>
      <c r="B750" s="26" t="s">
        <v>1709</v>
      </c>
      <c r="C750" s="27"/>
      <c r="D750" s="35" t="s">
        <v>1710</v>
      </c>
      <c r="E750" s="35"/>
      <c r="F750" s="35"/>
      <c r="G750" s="35"/>
      <c r="H750" s="36">
        <v>4</v>
      </c>
      <c r="I750" s="36"/>
      <c r="J750" s="36">
        <v>1200</v>
      </c>
      <c r="K750" s="36"/>
      <c r="L750" s="28">
        <f t="shared" si="205"/>
        <v>0</v>
      </c>
      <c r="M750" s="29">
        <f t="shared" si="206"/>
        <v>1200</v>
      </c>
      <c r="N750" s="32">
        <v>4690464008511</v>
      </c>
      <c r="O750" s="30"/>
      <c r="P750" s="30">
        <f t="shared" si="207"/>
        <v>0</v>
      </c>
      <c r="Q750" s="30">
        <f t="shared" si="208"/>
        <v>0</v>
      </c>
      <c r="R750" s="31">
        <f t="shared" si="209"/>
        <v>0</v>
      </c>
    </row>
    <row r="751" spans="1:18" ht="11.25" customHeight="1" outlineLevel="4">
      <c r="A751"/>
      <c r="B751" s="26" t="s">
        <v>1711</v>
      </c>
      <c r="C751" s="27"/>
      <c r="D751" s="35" t="s">
        <v>1712</v>
      </c>
      <c r="E751" s="35"/>
      <c r="F751" s="35"/>
      <c r="G751" s="35"/>
      <c r="H751" s="36">
        <v>4</v>
      </c>
      <c r="I751" s="36"/>
      <c r="J751" s="36">
        <v>1200</v>
      </c>
      <c r="K751" s="36"/>
      <c r="L751" s="28">
        <f t="shared" si="205"/>
        <v>0</v>
      </c>
      <c r="M751" s="29">
        <f t="shared" si="206"/>
        <v>1200</v>
      </c>
      <c r="N751" s="32">
        <v>4690464008528</v>
      </c>
      <c r="O751" s="30"/>
      <c r="P751" s="30">
        <f t="shared" si="207"/>
        <v>0</v>
      </c>
      <c r="Q751" s="30">
        <f t="shared" si="208"/>
        <v>0</v>
      </c>
      <c r="R751" s="31">
        <f t="shared" si="209"/>
        <v>0</v>
      </c>
    </row>
    <row r="752" spans="1:18" ht="11.25" customHeight="1" outlineLevel="4">
      <c r="A752"/>
      <c r="B752" s="26" t="s">
        <v>1713</v>
      </c>
      <c r="C752" s="27"/>
      <c r="D752" s="35" t="s">
        <v>1714</v>
      </c>
      <c r="E752" s="35"/>
      <c r="F752" s="35"/>
      <c r="G752" s="35"/>
      <c r="H752" s="36">
        <v>23</v>
      </c>
      <c r="I752" s="36"/>
      <c r="J752" s="36">
        <v>1200</v>
      </c>
      <c r="K752" s="36"/>
      <c r="L752" s="28">
        <f t="shared" si="205"/>
        <v>0</v>
      </c>
      <c r="M752" s="29">
        <f t="shared" si="206"/>
        <v>1200</v>
      </c>
      <c r="N752" s="32">
        <v>4690464008498</v>
      </c>
      <c r="O752" s="30"/>
      <c r="P752" s="30">
        <f t="shared" si="207"/>
        <v>0</v>
      </c>
      <c r="Q752" s="30">
        <f t="shared" si="208"/>
        <v>0</v>
      </c>
      <c r="R752" s="31">
        <f t="shared" si="209"/>
        <v>0</v>
      </c>
    </row>
    <row r="753" spans="1:18" ht="11.25" customHeight="1" outlineLevel="4">
      <c r="A753"/>
      <c r="B753" s="26" t="s">
        <v>1715</v>
      </c>
      <c r="C753" s="27"/>
      <c r="D753" s="35" t="s">
        <v>1716</v>
      </c>
      <c r="E753" s="35"/>
      <c r="F753" s="35"/>
      <c r="G753" s="35"/>
      <c r="H753" s="36">
        <v>22</v>
      </c>
      <c r="I753" s="36"/>
      <c r="J753" s="36">
        <v>1200</v>
      </c>
      <c r="K753" s="36"/>
      <c r="L753" s="28">
        <f t="shared" si="205"/>
        <v>0</v>
      </c>
      <c r="M753" s="29">
        <f t="shared" si="206"/>
        <v>1200</v>
      </c>
      <c r="N753" s="32">
        <v>4690464008504</v>
      </c>
      <c r="O753" s="30"/>
      <c r="P753" s="30">
        <f t="shared" si="207"/>
        <v>0</v>
      </c>
      <c r="Q753" s="30">
        <f t="shared" si="208"/>
        <v>0</v>
      </c>
      <c r="R753" s="31">
        <f t="shared" si="209"/>
        <v>0</v>
      </c>
    </row>
    <row r="754" spans="1:18" ht="11.25" customHeight="1" outlineLevel="4">
      <c r="A754"/>
      <c r="B754" s="26" t="s">
        <v>1717</v>
      </c>
      <c r="C754" s="27"/>
      <c r="D754" s="35" t="s">
        <v>1718</v>
      </c>
      <c r="E754" s="35"/>
      <c r="F754" s="35"/>
      <c r="G754" s="35"/>
      <c r="H754" s="36">
        <v>23</v>
      </c>
      <c r="I754" s="36"/>
      <c r="J754" s="36">
        <v>1200</v>
      </c>
      <c r="K754" s="36"/>
      <c r="L754" s="28">
        <f t="shared" si="205"/>
        <v>0</v>
      </c>
      <c r="M754" s="29">
        <f t="shared" si="206"/>
        <v>1200</v>
      </c>
      <c r="N754" s="32">
        <v>4690464008511</v>
      </c>
      <c r="O754" s="30"/>
      <c r="P754" s="30">
        <f t="shared" si="207"/>
        <v>0</v>
      </c>
      <c r="Q754" s="30">
        <f t="shared" si="208"/>
        <v>0</v>
      </c>
      <c r="R754" s="31">
        <f t="shared" si="209"/>
        <v>0</v>
      </c>
    </row>
    <row r="755" spans="1:18" ht="11.25" customHeight="1" outlineLevel="4">
      <c r="A755"/>
      <c r="B755" s="26" t="s">
        <v>1719</v>
      </c>
      <c r="C755" s="27"/>
      <c r="D755" s="35" t="s">
        <v>1720</v>
      </c>
      <c r="E755" s="35"/>
      <c r="F755" s="35"/>
      <c r="G755" s="35"/>
      <c r="H755" s="36">
        <v>23</v>
      </c>
      <c r="I755" s="36"/>
      <c r="J755" s="36">
        <v>1200</v>
      </c>
      <c r="K755" s="36"/>
      <c r="L755" s="28">
        <f t="shared" si="205"/>
        <v>0</v>
      </c>
      <c r="M755" s="29">
        <f t="shared" si="206"/>
        <v>1200</v>
      </c>
      <c r="N755" s="32">
        <v>4690464008528</v>
      </c>
      <c r="O755" s="30"/>
      <c r="P755" s="30">
        <f t="shared" si="207"/>
        <v>0</v>
      </c>
      <c r="Q755" s="30">
        <f t="shared" si="208"/>
        <v>0</v>
      </c>
      <c r="R755" s="31">
        <f t="shared" si="209"/>
        <v>0</v>
      </c>
    </row>
    <row r="756" spans="1:18" ht="11.25" customHeight="1" outlineLevel="4">
      <c r="A756"/>
      <c r="B756" s="26" t="s">
        <v>1721</v>
      </c>
      <c r="C756" s="27"/>
      <c r="D756" s="35" t="s">
        <v>1722</v>
      </c>
      <c r="E756" s="35"/>
      <c r="F756" s="35"/>
      <c r="G756" s="35"/>
      <c r="H756" s="36">
        <v>7</v>
      </c>
      <c r="I756" s="36"/>
      <c r="J756" s="36">
        <v>1200</v>
      </c>
      <c r="K756" s="36"/>
      <c r="L756" s="28">
        <f t="shared" si="205"/>
        <v>0</v>
      </c>
      <c r="M756" s="29">
        <f t="shared" si="206"/>
        <v>1200</v>
      </c>
      <c r="N756" s="32">
        <v>4690464008498</v>
      </c>
      <c r="O756" s="30"/>
      <c r="P756" s="30">
        <f t="shared" si="207"/>
        <v>0</v>
      </c>
      <c r="Q756" s="30">
        <f t="shared" si="208"/>
        <v>0</v>
      </c>
      <c r="R756" s="31">
        <f t="shared" si="209"/>
        <v>0</v>
      </c>
    </row>
    <row r="757" spans="1:18" ht="11.25" customHeight="1" outlineLevel="4">
      <c r="A757"/>
      <c r="B757" s="26" t="s">
        <v>1723</v>
      </c>
      <c r="C757" s="27"/>
      <c r="D757" s="35" t="s">
        <v>1724</v>
      </c>
      <c r="E757" s="35"/>
      <c r="F757" s="35"/>
      <c r="G757" s="35"/>
      <c r="H757" s="36">
        <v>11</v>
      </c>
      <c r="I757" s="36"/>
      <c r="J757" s="36">
        <v>1200</v>
      </c>
      <c r="K757" s="36"/>
      <c r="L757" s="28">
        <f t="shared" si="205"/>
        <v>0</v>
      </c>
      <c r="M757" s="29">
        <f t="shared" si="206"/>
        <v>1200</v>
      </c>
      <c r="N757" s="32">
        <v>4690464008504</v>
      </c>
      <c r="O757" s="30"/>
      <c r="P757" s="30">
        <f t="shared" si="207"/>
        <v>0</v>
      </c>
      <c r="Q757" s="30">
        <f t="shared" si="208"/>
        <v>0</v>
      </c>
      <c r="R757" s="31">
        <f t="shared" si="209"/>
        <v>0</v>
      </c>
    </row>
    <row r="758" spans="1:18" ht="11.25" customHeight="1" outlineLevel="4">
      <c r="A758"/>
      <c r="B758" s="26" t="s">
        <v>1725</v>
      </c>
      <c r="C758" s="27"/>
      <c r="D758" s="35" t="s">
        <v>1726</v>
      </c>
      <c r="E758" s="35"/>
      <c r="F758" s="35"/>
      <c r="G758" s="35"/>
      <c r="H758" s="36">
        <v>10</v>
      </c>
      <c r="I758" s="36"/>
      <c r="J758" s="36">
        <v>1200</v>
      </c>
      <c r="K758" s="36"/>
      <c r="L758" s="28">
        <f t="shared" si="205"/>
        <v>0</v>
      </c>
      <c r="M758" s="29">
        <f t="shared" si="206"/>
        <v>1200</v>
      </c>
      <c r="N758" s="32">
        <v>4690464008511</v>
      </c>
      <c r="O758" s="30"/>
      <c r="P758" s="30">
        <f t="shared" si="207"/>
        <v>0</v>
      </c>
      <c r="Q758" s="30">
        <f t="shared" si="208"/>
        <v>0</v>
      </c>
      <c r="R758" s="31">
        <f t="shared" si="209"/>
        <v>0</v>
      </c>
    </row>
    <row r="759" spans="1:18" ht="11.25" customHeight="1" outlineLevel="4">
      <c r="A759"/>
      <c r="B759" s="26" t="s">
        <v>1727</v>
      </c>
      <c r="C759" s="27"/>
      <c r="D759" s="35" t="s">
        <v>1728</v>
      </c>
      <c r="E759" s="35"/>
      <c r="F759" s="35"/>
      <c r="G759" s="35"/>
      <c r="H759" s="36">
        <v>10</v>
      </c>
      <c r="I759" s="36"/>
      <c r="J759" s="36">
        <v>1200</v>
      </c>
      <c r="K759" s="36"/>
      <c r="L759" s="28">
        <f t="shared" si="205"/>
        <v>0</v>
      </c>
      <c r="M759" s="29">
        <f t="shared" si="206"/>
        <v>1200</v>
      </c>
      <c r="N759" s="32">
        <v>4690464008528</v>
      </c>
      <c r="O759" s="30"/>
      <c r="P759" s="30">
        <f t="shared" si="207"/>
        <v>0</v>
      </c>
      <c r="Q759" s="30">
        <f t="shared" si="208"/>
        <v>0</v>
      </c>
      <c r="R759" s="31">
        <f t="shared" si="209"/>
        <v>0</v>
      </c>
    </row>
    <row r="760" spans="1:18" ht="11.25" customHeight="1" outlineLevel="3">
      <c r="A760"/>
      <c r="B760" s="16"/>
      <c r="C760" s="25"/>
      <c r="D760" s="37" t="s">
        <v>1729</v>
      </c>
      <c r="E760" s="37"/>
      <c r="F760" s="37"/>
      <c r="G760" s="37"/>
      <c r="H760" s="19"/>
      <c r="I760" s="18"/>
      <c r="J760" s="19"/>
      <c r="K760" s="18"/>
      <c r="L760" s="20"/>
      <c r="M760" s="17"/>
      <c r="N760" s="20"/>
      <c r="O760" s="21"/>
      <c r="P760" s="21"/>
      <c r="Q760" s="21"/>
      <c r="R760" s="22"/>
    </row>
    <row r="761" spans="1:18" ht="11.25" customHeight="1" outlineLevel="4">
      <c r="A761"/>
      <c r="B761" s="26" t="s">
        <v>1730</v>
      </c>
      <c r="C761" s="27"/>
      <c r="D761" s="35" t="s">
        <v>1731</v>
      </c>
      <c r="E761" s="35"/>
      <c r="F761" s="35"/>
      <c r="G761" s="35"/>
      <c r="H761" s="36">
        <v>2</v>
      </c>
      <c r="I761" s="36"/>
      <c r="J761" s="36">
        <v>1500</v>
      </c>
      <c r="K761" s="36"/>
      <c r="L761" s="28">
        <f aca="true" t="shared" si="210" ref="L761:L780">$L$17</f>
        <v>0</v>
      </c>
      <c r="M761" s="29">
        <f aca="true" t="shared" si="211" ref="M761:M780">J761*(1-L761/100)</f>
        <v>1500</v>
      </c>
      <c r="N761" s="32">
        <v>4690464009280</v>
      </c>
      <c r="O761" s="30"/>
      <c r="P761" s="30">
        <f aca="true" t="shared" si="212" ref="P761:P780">O761*J761</f>
        <v>0</v>
      </c>
      <c r="Q761" s="30">
        <f aca="true" t="shared" si="213" ref="Q761:Q780">P761-R761</f>
        <v>0</v>
      </c>
      <c r="R761" s="31">
        <f aca="true" t="shared" si="214" ref="R761:R780">M761*O761</f>
        <v>0</v>
      </c>
    </row>
    <row r="762" spans="1:18" ht="11.25" customHeight="1" outlineLevel="4">
      <c r="A762"/>
      <c r="B762" s="26" t="s">
        <v>1732</v>
      </c>
      <c r="C762" s="27"/>
      <c r="D762" s="35" t="s">
        <v>1733</v>
      </c>
      <c r="E762" s="35"/>
      <c r="F762" s="35"/>
      <c r="G762" s="35"/>
      <c r="H762" s="36">
        <v>3</v>
      </c>
      <c r="I762" s="36"/>
      <c r="J762" s="36">
        <v>1500</v>
      </c>
      <c r="K762" s="36"/>
      <c r="L762" s="28">
        <f t="shared" si="210"/>
        <v>0</v>
      </c>
      <c r="M762" s="29">
        <f t="shared" si="211"/>
        <v>1500</v>
      </c>
      <c r="N762" s="32">
        <v>4690464008894</v>
      </c>
      <c r="O762" s="30"/>
      <c r="P762" s="30">
        <f t="shared" si="212"/>
        <v>0</v>
      </c>
      <c r="Q762" s="30">
        <f t="shared" si="213"/>
        <v>0</v>
      </c>
      <c r="R762" s="31">
        <f t="shared" si="214"/>
        <v>0</v>
      </c>
    </row>
    <row r="763" spans="1:18" ht="11.25" customHeight="1" outlineLevel="4">
      <c r="A763"/>
      <c r="B763" s="26" t="s">
        <v>1734</v>
      </c>
      <c r="C763" s="27"/>
      <c r="D763" s="35" t="s">
        <v>1735</v>
      </c>
      <c r="E763" s="35"/>
      <c r="F763" s="35"/>
      <c r="G763" s="35"/>
      <c r="H763" s="36">
        <v>3</v>
      </c>
      <c r="I763" s="36"/>
      <c r="J763" s="36">
        <v>1500</v>
      </c>
      <c r="K763" s="36"/>
      <c r="L763" s="28">
        <f t="shared" si="210"/>
        <v>0</v>
      </c>
      <c r="M763" s="29">
        <f t="shared" si="211"/>
        <v>1500</v>
      </c>
      <c r="N763" s="32">
        <v>4690464008900</v>
      </c>
      <c r="O763" s="30"/>
      <c r="P763" s="30">
        <f t="shared" si="212"/>
        <v>0</v>
      </c>
      <c r="Q763" s="30">
        <f t="shared" si="213"/>
        <v>0</v>
      </c>
      <c r="R763" s="31">
        <f t="shared" si="214"/>
        <v>0</v>
      </c>
    </row>
    <row r="764" spans="1:18" ht="11.25" customHeight="1" outlineLevel="4">
      <c r="A764"/>
      <c r="B764" s="26" t="s">
        <v>1736</v>
      </c>
      <c r="C764" s="27"/>
      <c r="D764" s="35" t="s">
        <v>1737</v>
      </c>
      <c r="E764" s="35"/>
      <c r="F764" s="35"/>
      <c r="G764" s="35"/>
      <c r="H764" s="36">
        <v>3</v>
      </c>
      <c r="I764" s="36"/>
      <c r="J764" s="36">
        <v>1500</v>
      </c>
      <c r="K764" s="36"/>
      <c r="L764" s="28">
        <f t="shared" si="210"/>
        <v>0</v>
      </c>
      <c r="M764" s="29">
        <f t="shared" si="211"/>
        <v>1500</v>
      </c>
      <c r="N764" s="32">
        <v>4690464008917</v>
      </c>
      <c r="O764" s="30"/>
      <c r="P764" s="30">
        <f t="shared" si="212"/>
        <v>0</v>
      </c>
      <c r="Q764" s="30">
        <f t="shared" si="213"/>
        <v>0</v>
      </c>
      <c r="R764" s="31">
        <f t="shared" si="214"/>
        <v>0</v>
      </c>
    </row>
    <row r="765" spans="1:18" ht="11.25" customHeight="1" outlineLevel="4">
      <c r="A765"/>
      <c r="B765" s="26" t="s">
        <v>1738</v>
      </c>
      <c r="C765" s="27"/>
      <c r="D765" s="35" t="s">
        <v>1739</v>
      </c>
      <c r="E765" s="35"/>
      <c r="F765" s="35"/>
      <c r="G765" s="35"/>
      <c r="H765" s="36">
        <v>5</v>
      </c>
      <c r="I765" s="36"/>
      <c r="J765" s="36">
        <v>1500</v>
      </c>
      <c r="K765" s="36"/>
      <c r="L765" s="28">
        <f t="shared" si="210"/>
        <v>0</v>
      </c>
      <c r="M765" s="29">
        <f t="shared" si="211"/>
        <v>1500</v>
      </c>
      <c r="N765" s="32">
        <v>4690464008924</v>
      </c>
      <c r="O765" s="30"/>
      <c r="P765" s="30">
        <f t="shared" si="212"/>
        <v>0</v>
      </c>
      <c r="Q765" s="30">
        <f t="shared" si="213"/>
        <v>0</v>
      </c>
      <c r="R765" s="31">
        <f t="shared" si="214"/>
        <v>0</v>
      </c>
    </row>
    <row r="766" spans="1:18" ht="11.25" customHeight="1" outlineLevel="4">
      <c r="A766"/>
      <c r="B766" s="26" t="s">
        <v>1740</v>
      </c>
      <c r="C766" s="27"/>
      <c r="D766" s="35" t="s">
        <v>1741</v>
      </c>
      <c r="E766" s="35"/>
      <c r="F766" s="35"/>
      <c r="G766" s="35"/>
      <c r="H766" s="36">
        <v>30</v>
      </c>
      <c r="I766" s="36"/>
      <c r="J766" s="36">
        <v>1500</v>
      </c>
      <c r="K766" s="36"/>
      <c r="L766" s="28">
        <f t="shared" si="210"/>
        <v>0</v>
      </c>
      <c r="M766" s="29">
        <f t="shared" si="211"/>
        <v>1500</v>
      </c>
      <c r="N766" s="32">
        <v>4690464009280</v>
      </c>
      <c r="O766" s="30"/>
      <c r="P766" s="30">
        <f t="shared" si="212"/>
        <v>0</v>
      </c>
      <c r="Q766" s="30">
        <f t="shared" si="213"/>
        <v>0</v>
      </c>
      <c r="R766" s="31">
        <f t="shared" si="214"/>
        <v>0</v>
      </c>
    </row>
    <row r="767" spans="1:18" ht="11.25" customHeight="1" outlineLevel="4">
      <c r="A767"/>
      <c r="B767" s="26" t="s">
        <v>1742</v>
      </c>
      <c r="C767" s="27"/>
      <c r="D767" s="35" t="s">
        <v>1743</v>
      </c>
      <c r="E767" s="35"/>
      <c r="F767" s="35"/>
      <c r="G767" s="35"/>
      <c r="H767" s="36">
        <v>30</v>
      </c>
      <c r="I767" s="36"/>
      <c r="J767" s="36">
        <v>1500</v>
      </c>
      <c r="K767" s="36"/>
      <c r="L767" s="28">
        <f t="shared" si="210"/>
        <v>0</v>
      </c>
      <c r="M767" s="29">
        <f t="shared" si="211"/>
        <v>1500</v>
      </c>
      <c r="N767" s="32">
        <v>4690464008894</v>
      </c>
      <c r="O767" s="30"/>
      <c r="P767" s="30">
        <f t="shared" si="212"/>
        <v>0</v>
      </c>
      <c r="Q767" s="30">
        <f t="shared" si="213"/>
        <v>0</v>
      </c>
      <c r="R767" s="31">
        <f t="shared" si="214"/>
        <v>0</v>
      </c>
    </row>
    <row r="768" spans="1:18" ht="11.25" customHeight="1" outlineLevel="4">
      <c r="A768"/>
      <c r="B768" s="26" t="s">
        <v>1744</v>
      </c>
      <c r="C768" s="27"/>
      <c r="D768" s="35" t="s">
        <v>1745</v>
      </c>
      <c r="E768" s="35"/>
      <c r="F768" s="35"/>
      <c r="G768" s="35"/>
      <c r="H768" s="36">
        <v>30</v>
      </c>
      <c r="I768" s="36"/>
      <c r="J768" s="36">
        <v>1500</v>
      </c>
      <c r="K768" s="36"/>
      <c r="L768" s="28">
        <f t="shared" si="210"/>
        <v>0</v>
      </c>
      <c r="M768" s="29">
        <f t="shared" si="211"/>
        <v>1500</v>
      </c>
      <c r="N768" s="32">
        <v>4690464008900</v>
      </c>
      <c r="O768" s="30"/>
      <c r="P768" s="30">
        <f t="shared" si="212"/>
        <v>0</v>
      </c>
      <c r="Q768" s="30">
        <f t="shared" si="213"/>
        <v>0</v>
      </c>
      <c r="R768" s="31">
        <f t="shared" si="214"/>
        <v>0</v>
      </c>
    </row>
    <row r="769" spans="1:18" ht="11.25" customHeight="1" outlineLevel="4">
      <c r="A769"/>
      <c r="B769" s="26" t="s">
        <v>1746</v>
      </c>
      <c r="C769" s="27"/>
      <c r="D769" s="35" t="s">
        <v>1747</v>
      </c>
      <c r="E769" s="35"/>
      <c r="F769" s="35"/>
      <c r="G769" s="35"/>
      <c r="H769" s="36">
        <v>30</v>
      </c>
      <c r="I769" s="36"/>
      <c r="J769" s="36">
        <v>1500</v>
      </c>
      <c r="K769" s="36"/>
      <c r="L769" s="28">
        <f t="shared" si="210"/>
        <v>0</v>
      </c>
      <c r="M769" s="29">
        <f t="shared" si="211"/>
        <v>1500</v>
      </c>
      <c r="N769" s="32">
        <v>4690464008917</v>
      </c>
      <c r="O769" s="30"/>
      <c r="P769" s="30">
        <f t="shared" si="212"/>
        <v>0</v>
      </c>
      <c r="Q769" s="30">
        <f t="shared" si="213"/>
        <v>0</v>
      </c>
      <c r="R769" s="31">
        <f t="shared" si="214"/>
        <v>0</v>
      </c>
    </row>
    <row r="770" spans="1:18" ht="11.25" customHeight="1" outlineLevel="4">
      <c r="A770"/>
      <c r="B770" s="26" t="s">
        <v>1748</v>
      </c>
      <c r="C770" s="27"/>
      <c r="D770" s="35" t="s">
        <v>1749</v>
      </c>
      <c r="E770" s="35"/>
      <c r="F770" s="35"/>
      <c r="G770" s="35"/>
      <c r="H770" s="36">
        <v>30</v>
      </c>
      <c r="I770" s="36"/>
      <c r="J770" s="36">
        <v>1500</v>
      </c>
      <c r="K770" s="36"/>
      <c r="L770" s="28">
        <f t="shared" si="210"/>
        <v>0</v>
      </c>
      <c r="M770" s="29">
        <f t="shared" si="211"/>
        <v>1500</v>
      </c>
      <c r="N770" s="32">
        <v>4690464008924</v>
      </c>
      <c r="O770" s="30"/>
      <c r="P770" s="30">
        <f t="shared" si="212"/>
        <v>0</v>
      </c>
      <c r="Q770" s="30">
        <f t="shared" si="213"/>
        <v>0</v>
      </c>
      <c r="R770" s="31">
        <f t="shared" si="214"/>
        <v>0</v>
      </c>
    </row>
    <row r="771" spans="1:18" ht="11.25" customHeight="1" outlineLevel="4">
      <c r="A771"/>
      <c r="B771" s="26" t="s">
        <v>1750</v>
      </c>
      <c r="C771" s="27"/>
      <c r="D771" s="35" t="s">
        <v>1751</v>
      </c>
      <c r="E771" s="35"/>
      <c r="F771" s="35"/>
      <c r="G771" s="35"/>
      <c r="H771" s="36">
        <v>51</v>
      </c>
      <c r="I771" s="36"/>
      <c r="J771" s="36">
        <v>1500</v>
      </c>
      <c r="K771" s="36"/>
      <c r="L771" s="28">
        <f t="shared" si="210"/>
        <v>0</v>
      </c>
      <c r="M771" s="29">
        <f t="shared" si="211"/>
        <v>1500</v>
      </c>
      <c r="N771" s="32">
        <v>4690464009280</v>
      </c>
      <c r="O771" s="30"/>
      <c r="P771" s="30">
        <f t="shared" si="212"/>
        <v>0</v>
      </c>
      <c r="Q771" s="30">
        <f t="shared" si="213"/>
        <v>0</v>
      </c>
      <c r="R771" s="31">
        <f t="shared" si="214"/>
        <v>0</v>
      </c>
    </row>
    <row r="772" spans="1:18" ht="11.25" customHeight="1" outlineLevel="4">
      <c r="A772"/>
      <c r="B772" s="26" t="s">
        <v>1752</v>
      </c>
      <c r="C772" s="27"/>
      <c r="D772" s="35" t="s">
        <v>1753</v>
      </c>
      <c r="E772" s="35"/>
      <c r="F772" s="35"/>
      <c r="G772" s="35"/>
      <c r="H772" s="36">
        <v>54</v>
      </c>
      <c r="I772" s="36"/>
      <c r="J772" s="36">
        <v>1500</v>
      </c>
      <c r="K772" s="36"/>
      <c r="L772" s="28">
        <f t="shared" si="210"/>
        <v>0</v>
      </c>
      <c r="M772" s="29">
        <f t="shared" si="211"/>
        <v>1500</v>
      </c>
      <c r="N772" s="32">
        <v>4690464008894</v>
      </c>
      <c r="O772" s="30"/>
      <c r="P772" s="30">
        <f t="shared" si="212"/>
        <v>0</v>
      </c>
      <c r="Q772" s="30">
        <f t="shared" si="213"/>
        <v>0</v>
      </c>
      <c r="R772" s="31">
        <f t="shared" si="214"/>
        <v>0</v>
      </c>
    </row>
    <row r="773" spans="1:18" ht="11.25" customHeight="1" outlineLevel="4">
      <c r="A773"/>
      <c r="B773" s="26" t="s">
        <v>1754</v>
      </c>
      <c r="C773" s="27"/>
      <c r="D773" s="35" t="s">
        <v>1755</v>
      </c>
      <c r="E773" s="35"/>
      <c r="F773" s="35"/>
      <c r="G773" s="35"/>
      <c r="H773" s="36">
        <v>52</v>
      </c>
      <c r="I773" s="36"/>
      <c r="J773" s="36">
        <v>1500</v>
      </c>
      <c r="K773" s="36"/>
      <c r="L773" s="28">
        <f t="shared" si="210"/>
        <v>0</v>
      </c>
      <c r="M773" s="29">
        <f t="shared" si="211"/>
        <v>1500</v>
      </c>
      <c r="N773" s="32">
        <v>4690464008900</v>
      </c>
      <c r="O773" s="30"/>
      <c r="P773" s="30">
        <f t="shared" si="212"/>
        <v>0</v>
      </c>
      <c r="Q773" s="30">
        <f t="shared" si="213"/>
        <v>0</v>
      </c>
      <c r="R773" s="31">
        <f t="shared" si="214"/>
        <v>0</v>
      </c>
    </row>
    <row r="774" spans="1:18" ht="11.25" customHeight="1" outlineLevel="4">
      <c r="A774"/>
      <c r="B774" s="26" t="s">
        <v>1756</v>
      </c>
      <c r="C774" s="27"/>
      <c r="D774" s="35" t="s">
        <v>1757</v>
      </c>
      <c r="E774" s="35"/>
      <c r="F774" s="35"/>
      <c r="G774" s="35"/>
      <c r="H774" s="36">
        <v>52</v>
      </c>
      <c r="I774" s="36"/>
      <c r="J774" s="36">
        <v>1500</v>
      </c>
      <c r="K774" s="36"/>
      <c r="L774" s="28">
        <f t="shared" si="210"/>
        <v>0</v>
      </c>
      <c r="M774" s="29">
        <f t="shared" si="211"/>
        <v>1500</v>
      </c>
      <c r="N774" s="32">
        <v>4690464008924</v>
      </c>
      <c r="O774" s="30"/>
      <c r="P774" s="30">
        <f t="shared" si="212"/>
        <v>0</v>
      </c>
      <c r="Q774" s="30">
        <f t="shared" si="213"/>
        <v>0</v>
      </c>
      <c r="R774" s="31">
        <f t="shared" si="214"/>
        <v>0</v>
      </c>
    </row>
    <row r="775" spans="1:18" ht="11.25" customHeight="1" outlineLevel="4">
      <c r="A775"/>
      <c r="B775" s="26" t="s">
        <v>1758</v>
      </c>
      <c r="C775" s="27"/>
      <c r="D775" s="35" t="s">
        <v>1759</v>
      </c>
      <c r="E775" s="35"/>
      <c r="F775" s="35"/>
      <c r="G775" s="35"/>
      <c r="H775" s="36">
        <v>53</v>
      </c>
      <c r="I775" s="36"/>
      <c r="J775" s="36">
        <v>1500</v>
      </c>
      <c r="K775" s="36"/>
      <c r="L775" s="28">
        <f t="shared" si="210"/>
        <v>0</v>
      </c>
      <c r="M775" s="29">
        <f t="shared" si="211"/>
        <v>1500</v>
      </c>
      <c r="N775" s="32">
        <v>4690464008917</v>
      </c>
      <c r="O775" s="30"/>
      <c r="P775" s="30">
        <f t="shared" si="212"/>
        <v>0</v>
      </c>
      <c r="Q775" s="30">
        <f t="shared" si="213"/>
        <v>0</v>
      </c>
      <c r="R775" s="31">
        <f t="shared" si="214"/>
        <v>0</v>
      </c>
    </row>
    <row r="776" spans="1:18" ht="11.25" customHeight="1" outlineLevel="4">
      <c r="A776"/>
      <c r="B776" s="26" t="s">
        <v>1760</v>
      </c>
      <c r="C776" s="27"/>
      <c r="D776" s="35" t="s">
        <v>1761</v>
      </c>
      <c r="E776" s="35"/>
      <c r="F776" s="35"/>
      <c r="G776" s="35"/>
      <c r="H776" s="36">
        <v>22</v>
      </c>
      <c r="I776" s="36"/>
      <c r="J776" s="36">
        <v>1500</v>
      </c>
      <c r="K776" s="36"/>
      <c r="L776" s="28">
        <f t="shared" si="210"/>
        <v>0</v>
      </c>
      <c r="M776" s="29">
        <f t="shared" si="211"/>
        <v>1500</v>
      </c>
      <c r="N776" s="32">
        <v>4690464009280</v>
      </c>
      <c r="O776" s="30"/>
      <c r="P776" s="30">
        <f t="shared" si="212"/>
        <v>0</v>
      </c>
      <c r="Q776" s="30">
        <f t="shared" si="213"/>
        <v>0</v>
      </c>
      <c r="R776" s="31">
        <f t="shared" si="214"/>
        <v>0</v>
      </c>
    </row>
    <row r="777" spans="1:18" ht="11.25" customHeight="1" outlineLevel="4">
      <c r="A777"/>
      <c r="B777" s="26" t="s">
        <v>1762</v>
      </c>
      <c r="C777" s="27"/>
      <c r="D777" s="35" t="s">
        <v>1763</v>
      </c>
      <c r="E777" s="35"/>
      <c r="F777" s="35"/>
      <c r="G777" s="35"/>
      <c r="H777" s="36">
        <v>22</v>
      </c>
      <c r="I777" s="36"/>
      <c r="J777" s="36">
        <v>1500</v>
      </c>
      <c r="K777" s="36"/>
      <c r="L777" s="28">
        <f t="shared" si="210"/>
        <v>0</v>
      </c>
      <c r="M777" s="29">
        <f t="shared" si="211"/>
        <v>1500</v>
      </c>
      <c r="N777" s="32">
        <v>4690464008894</v>
      </c>
      <c r="O777" s="30"/>
      <c r="P777" s="30">
        <f t="shared" si="212"/>
        <v>0</v>
      </c>
      <c r="Q777" s="30">
        <f t="shared" si="213"/>
        <v>0</v>
      </c>
      <c r="R777" s="31">
        <f t="shared" si="214"/>
        <v>0</v>
      </c>
    </row>
    <row r="778" spans="1:18" ht="11.25" customHeight="1" outlineLevel="4">
      <c r="A778"/>
      <c r="B778" s="26" t="s">
        <v>1764</v>
      </c>
      <c r="C778" s="27"/>
      <c r="D778" s="35" t="s">
        <v>1765</v>
      </c>
      <c r="E778" s="35"/>
      <c r="F778" s="35"/>
      <c r="G778" s="35"/>
      <c r="H778" s="36">
        <v>22</v>
      </c>
      <c r="I778" s="36"/>
      <c r="J778" s="36">
        <v>1500</v>
      </c>
      <c r="K778" s="36"/>
      <c r="L778" s="28">
        <f t="shared" si="210"/>
        <v>0</v>
      </c>
      <c r="M778" s="29">
        <f t="shared" si="211"/>
        <v>1500</v>
      </c>
      <c r="N778" s="32">
        <v>4690464008900</v>
      </c>
      <c r="O778" s="30"/>
      <c r="P778" s="30">
        <f t="shared" si="212"/>
        <v>0</v>
      </c>
      <c r="Q778" s="30">
        <f t="shared" si="213"/>
        <v>0</v>
      </c>
      <c r="R778" s="31">
        <f t="shared" si="214"/>
        <v>0</v>
      </c>
    </row>
    <row r="779" spans="1:18" ht="11.25" customHeight="1" outlineLevel="4">
      <c r="A779"/>
      <c r="B779" s="26" t="s">
        <v>1766</v>
      </c>
      <c r="C779" s="27"/>
      <c r="D779" s="35" t="s">
        <v>1767</v>
      </c>
      <c r="E779" s="35"/>
      <c r="F779" s="35"/>
      <c r="G779" s="35"/>
      <c r="H779" s="36">
        <v>22</v>
      </c>
      <c r="I779" s="36"/>
      <c r="J779" s="36">
        <v>1500</v>
      </c>
      <c r="K779" s="36"/>
      <c r="L779" s="28">
        <f t="shared" si="210"/>
        <v>0</v>
      </c>
      <c r="M779" s="29">
        <f t="shared" si="211"/>
        <v>1500</v>
      </c>
      <c r="N779" s="32">
        <v>4690464008917</v>
      </c>
      <c r="O779" s="30"/>
      <c r="P779" s="30">
        <f t="shared" si="212"/>
        <v>0</v>
      </c>
      <c r="Q779" s="30">
        <f t="shared" si="213"/>
        <v>0</v>
      </c>
      <c r="R779" s="31">
        <f t="shared" si="214"/>
        <v>0</v>
      </c>
    </row>
    <row r="780" spans="1:18" ht="11.25" customHeight="1" outlineLevel="4">
      <c r="A780"/>
      <c r="B780" s="26" t="s">
        <v>1768</v>
      </c>
      <c r="C780" s="27"/>
      <c r="D780" s="35" t="s">
        <v>1769</v>
      </c>
      <c r="E780" s="35"/>
      <c r="F780" s="35"/>
      <c r="G780" s="35"/>
      <c r="H780" s="36">
        <v>23</v>
      </c>
      <c r="I780" s="36"/>
      <c r="J780" s="36">
        <v>1500</v>
      </c>
      <c r="K780" s="36"/>
      <c r="L780" s="28">
        <f t="shared" si="210"/>
        <v>0</v>
      </c>
      <c r="M780" s="29">
        <f t="shared" si="211"/>
        <v>1500</v>
      </c>
      <c r="N780" s="32">
        <v>4690464008924</v>
      </c>
      <c r="O780" s="30"/>
      <c r="P780" s="30">
        <f t="shared" si="212"/>
        <v>0</v>
      </c>
      <c r="Q780" s="30">
        <f t="shared" si="213"/>
        <v>0</v>
      </c>
      <c r="R780" s="31">
        <f t="shared" si="214"/>
        <v>0</v>
      </c>
    </row>
    <row r="781" spans="1:18" ht="11.25" customHeight="1" outlineLevel="3">
      <c r="A781"/>
      <c r="B781" s="16"/>
      <c r="C781" s="25"/>
      <c r="D781" s="37" t="s">
        <v>1770</v>
      </c>
      <c r="E781" s="37"/>
      <c r="F781" s="37"/>
      <c r="G781" s="37"/>
      <c r="H781" s="19"/>
      <c r="I781" s="18"/>
      <c r="J781" s="19"/>
      <c r="K781" s="18"/>
      <c r="L781" s="20"/>
      <c r="M781" s="17"/>
      <c r="N781" s="20"/>
      <c r="O781" s="21"/>
      <c r="P781" s="21"/>
      <c r="Q781" s="21"/>
      <c r="R781" s="22"/>
    </row>
    <row r="782" spans="1:18" ht="11.25" customHeight="1" outlineLevel="4">
      <c r="A782"/>
      <c r="B782" s="26" t="s">
        <v>1771</v>
      </c>
      <c r="C782" s="27" t="s">
        <v>1772</v>
      </c>
      <c r="D782" s="35" t="s">
        <v>1773</v>
      </c>
      <c r="E782" s="35"/>
      <c r="F782" s="35"/>
      <c r="G782" s="35"/>
      <c r="H782" s="36">
        <v>29</v>
      </c>
      <c r="I782" s="36"/>
      <c r="J782" s="36">
        <v>2250</v>
      </c>
      <c r="K782" s="36"/>
      <c r="L782" s="28">
        <f aca="true" t="shared" si="215" ref="L782:L797">$L$17</f>
        <v>0</v>
      </c>
      <c r="M782" s="29">
        <f aca="true" t="shared" si="216" ref="M782:M797">J782*(1-L782/100)</f>
        <v>2250</v>
      </c>
      <c r="N782" s="32">
        <v>4690464029462</v>
      </c>
      <c r="O782" s="30"/>
      <c r="P782" s="30">
        <f aca="true" t="shared" si="217" ref="P782:P797">O782*J782</f>
        <v>0</v>
      </c>
      <c r="Q782" s="30">
        <f aca="true" t="shared" si="218" ref="Q782:Q797">P782-R782</f>
        <v>0</v>
      </c>
      <c r="R782" s="31">
        <f aca="true" t="shared" si="219" ref="R782:R797">M782*O782</f>
        <v>0</v>
      </c>
    </row>
    <row r="783" spans="1:18" ht="11.25" customHeight="1" outlineLevel="4">
      <c r="A783"/>
      <c r="B783" s="26" t="s">
        <v>1774</v>
      </c>
      <c r="C783" s="27" t="s">
        <v>1775</v>
      </c>
      <c r="D783" s="35" t="s">
        <v>1776</v>
      </c>
      <c r="E783" s="35"/>
      <c r="F783" s="35"/>
      <c r="G783" s="35"/>
      <c r="H783" s="36">
        <v>30</v>
      </c>
      <c r="I783" s="36"/>
      <c r="J783" s="36">
        <v>2250</v>
      </c>
      <c r="K783" s="36"/>
      <c r="L783" s="28">
        <f t="shared" si="215"/>
        <v>0</v>
      </c>
      <c r="M783" s="29">
        <f t="shared" si="216"/>
        <v>2250</v>
      </c>
      <c r="N783" s="32">
        <v>4690464029554</v>
      </c>
      <c r="O783" s="30"/>
      <c r="P783" s="30">
        <f t="shared" si="217"/>
        <v>0</v>
      </c>
      <c r="Q783" s="30">
        <f t="shared" si="218"/>
        <v>0</v>
      </c>
      <c r="R783" s="31">
        <f t="shared" si="219"/>
        <v>0</v>
      </c>
    </row>
    <row r="784" spans="1:18" ht="11.25" customHeight="1" outlineLevel="4">
      <c r="A784"/>
      <c r="B784" s="26" t="s">
        <v>1777</v>
      </c>
      <c r="C784" s="27" t="s">
        <v>1778</v>
      </c>
      <c r="D784" s="35" t="s">
        <v>1779</v>
      </c>
      <c r="E784" s="35"/>
      <c r="F784" s="35"/>
      <c r="G784" s="35"/>
      <c r="H784" s="36">
        <v>29</v>
      </c>
      <c r="I784" s="36"/>
      <c r="J784" s="36">
        <v>2250</v>
      </c>
      <c r="K784" s="36"/>
      <c r="L784" s="28">
        <f t="shared" si="215"/>
        <v>0</v>
      </c>
      <c r="M784" s="29">
        <f t="shared" si="216"/>
        <v>2250</v>
      </c>
      <c r="N784" s="32">
        <v>4690464029561</v>
      </c>
      <c r="O784" s="30"/>
      <c r="P784" s="30">
        <f t="shared" si="217"/>
        <v>0</v>
      </c>
      <c r="Q784" s="30">
        <f t="shared" si="218"/>
        <v>0</v>
      </c>
      <c r="R784" s="31">
        <f t="shared" si="219"/>
        <v>0</v>
      </c>
    </row>
    <row r="785" spans="1:18" ht="11.25" customHeight="1" outlineLevel="4">
      <c r="A785"/>
      <c r="B785" s="26" t="s">
        <v>1780</v>
      </c>
      <c r="C785" s="27" t="s">
        <v>1781</v>
      </c>
      <c r="D785" s="35" t="s">
        <v>1782</v>
      </c>
      <c r="E785" s="35"/>
      <c r="F785" s="35"/>
      <c r="G785" s="35"/>
      <c r="H785" s="36">
        <v>30</v>
      </c>
      <c r="I785" s="36"/>
      <c r="J785" s="36">
        <v>2250</v>
      </c>
      <c r="K785" s="36"/>
      <c r="L785" s="28">
        <f t="shared" si="215"/>
        <v>0</v>
      </c>
      <c r="M785" s="29">
        <f t="shared" si="216"/>
        <v>2250</v>
      </c>
      <c r="N785" s="32">
        <v>4690464029578</v>
      </c>
      <c r="O785" s="30"/>
      <c r="P785" s="30">
        <f t="shared" si="217"/>
        <v>0</v>
      </c>
      <c r="Q785" s="30">
        <f t="shared" si="218"/>
        <v>0</v>
      </c>
      <c r="R785" s="31">
        <f t="shared" si="219"/>
        <v>0</v>
      </c>
    </row>
    <row r="786" spans="1:18" ht="11.25" customHeight="1" outlineLevel="4">
      <c r="A786"/>
      <c r="B786" s="26" t="s">
        <v>1783</v>
      </c>
      <c r="C786" s="27" t="s">
        <v>1772</v>
      </c>
      <c r="D786" s="35" t="s">
        <v>1784</v>
      </c>
      <c r="E786" s="35"/>
      <c r="F786" s="35"/>
      <c r="G786" s="35"/>
      <c r="H786" s="36">
        <v>16</v>
      </c>
      <c r="I786" s="36"/>
      <c r="J786" s="36">
        <v>2250</v>
      </c>
      <c r="K786" s="36"/>
      <c r="L786" s="28">
        <f t="shared" si="215"/>
        <v>0</v>
      </c>
      <c r="M786" s="29">
        <f t="shared" si="216"/>
        <v>2250</v>
      </c>
      <c r="N786" s="32">
        <v>4690464029585</v>
      </c>
      <c r="O786" s="30"/>
      <c r="P786" s="30">
        <f t="shared" si="217"/>
        <v>0</v>
      </c>
      <c r="Q786" s="30">
        <f t="shared" si="218"/>
        <v>0</v>
      </c>
      <c r="R786" s="31">
        <f t="shared" si="219"/>
        <v>0</v>
      </c>
    </row>
    <row r="787" spans="1:18" ht="11.25" customHeight="1" outlineLevel="4">
      <c r="A787"/>
      <c r="B787" s="26" t="s">
        <v>1785</v>
      </c>
      <c r="C787" s="27" t="s">
        <v>1775</v>
      </c>
      <c r="D787" s="35" t="s">
        <v>1786</v>
      </c>
      <c r="E787" s="35"/>
      <c r="F787" s="35"/>
      <c r="G787" s="35"/>
      <c r="H787" s="36">
        <v>16</v>
      </c>
      <c r="I787" s="36"/>
      <c r="J787" s="36">
        <v>2250</v>
      </c>
      <c r="K787" s="36"/>
      <c r="L787" s="28">
        <f t="shared" si="215"/>
        <v>0</v>
      </c>
      <c r="M787" s="29">
        <f t="shared" si="216"/>
        <v>2250</v>
      </c>
      <c r="N787" s="32">
        <v>4690464029592</v>
      </c>
      <c r="O787" s="30"/>
      <c r="P787" s="30">
        <f t="shared" si="217"/>
        <v>0</v>
      </c>
      <c r="Q787" s="30">
        <f t="shared" si="218"/>
        <v>0</v>
      </c>
      <c r="R787" s="31">
        <f t="shared" si="219"/>
        <v>0</v>
      </c>
    </row>
    <row r="788" spans="1:18" ht="11.25" customHeight="1" outlineLevel="4">
      <c r="A788"/>
      <c r="B788" s="26" t="s">
        <v>1787</v>
      </c>
      <c r="C788" s="27" t="s">
        <v>1778</v>
      </c>
      <c r="D788" s="35" t="s">
        <v>1788</v>
      </c>
      <c r="E788" s="35"/>
      <c r="F788" s="35"/>
      <c r="G788" s="35"/>
      <c r="H788" s="36">
        <v>16</v>
      </c>
      <c r="I788" s="36"/>
      <c r="J788" s="36">
        <v>2250</v>
      </c>
      <c r="K788" s="36"/>
      <c r="L788" s="28">
        <f t="shared" si="215"/>
        <v>0</v>
      </c>
      <c r="M788" s="29">
        <f t="shared" si="216"/>
        <v>2250</v>
      </c>
      <c r="N788" s="32">
        <v>4690464029608</v>
      </c>
      <c r="O788" s="30"/>
      <c r="P788" s="30">
        <f t="shared" si="217"/>
        <v>0</v>
      </c>
      <c r="Q788" s="30">
        <f t="shared" si="218"/>
        <v>0</v>
      </c>
      <c r="R788" s="31">
        <f t="shared" si="219"/>
        <v>0</v>
      </c>
    </row>
    <row r="789" spans="1:18" ht="11.25" customHeight="1" outlineLevel="4">
      <c r="A789"/>
      <c r="B789" s="26" t="s">
        <v>1789</v>
      </c>
      <c r="C789" s="27" t="s">
        <v>1781</v>
      </c>
      <c r="D789" s="35" t="s">
        <v>1790</v>
      </c>
      <c r="E789" s="35"/>
      <c r="F789" s="35"/>
      <c r="G789" s="35"/>
      <c r="H789" s="36">
        <v>16</v>
      </c>
      <c r="I789" s="36"/>
      <c r="J789" s="36">
        <v>2250</v>
      </c>
      <c r="K789" s="36"/>
      <c r="L789" s="28">
        <f t="shared" si="215"/>
        <v>0</v>
      </c>
      <c r="M789" s="29">
        <f t="shared" si="216"/>
        <v>2250</v>
      </c>
      <c r="N789" s="32">
        <v>4690464029615</v>
      </c>
      <c r="O789" s="30"/>
      <c r="P789" s="30">
        <f t="shared" si="217"/>
        <v>0</v>
      </c>
      <c r="Q789" s="30">
        <f t="shared" si="218"/>
        <v>0</v>
      </c>
      <c r="R789" s="31">
        <f t="shared" si="219"/>
        <v>0</v>
      </c>
    </row>
    <row r="790" spans="1:18" ht="11.25" customHeight="1" outlineLevel="4">
      <c r="A790"/>
      <c r="B790" s="26" t="s">
        <v>1791</v>
      </c>
      <c r="C790" s="27" t="s">
        <v>1772</v>
      </c>
      <c r="D790" s="35" t="s">
        <v>1792</v>
      </c>
      <c r="E790" s="35"/>
      <c r="F790" s="35"/>
      <c r="G790" s="35"/>
      <c r="H790" s="36">
        <v>20</v>
      </c>
      <c r="I790" s="36"/>
      <c r="J790" s="36">
        <v>2250</v>
      </c>
      <c r="K790" s="36"/>
      <c r="L790" s="28">
        <f t="shared" si="215"/>
        <v>0</v>
      </c>
      <c r="M790" s="29">
        <f t="shared" si="216"/>
        <v>2250</v>
      </c>
      <c r="N790" s="32">
        <v>4690464029509</v>
      </c>
      <c r="O790" s="30"/>
      <c r="P790" s="30">
        <f t="shared" si="217"/>
        <v>0</v>
      </c>
      <c r="Q790" s="30">
        <f t="shared" si="218"/>
        <v>0</v>
      </c>
      <c r="R790" s="31">
        <f t="shared" si="219"/>
        <v>0</v>
      </c>
    </row>
    <row r="791" spans="1:18" ht="11.25" customHeight="1" outlineLevel="4">
      <c r="A791"/>
      <c r="B791" s="26" t="s">
        <v>1793</v>
      </c>
      <c r="C791" s="27" t="s">
        <v>1775</v>
      </c>
      <c r="D791" s="35" t="s">
        <v>1794</v>
      </c>
      <c r="E791" s="35"/>
      <c r="F791" s="35"/>
      <c r="G791" s="35"/>
      <c r="H791" s="36">
        <v>20</v>
      </c>
      <c r="I791" s="36"/>
      <c r="J791" s="36">
        <v>2250</v>
      </c>
      <c r="K791" s="36"/>
      <c r="L791" s="28">
        <f t="shared" si="215"/>
        <v>0</v>
      </c>
      <c r="M791" s="29">
        <f t="shared" si="216"/>
        <v>2250</v>
      </c>
      <c r="N791" s="32">
        <v>4690464029479</v>
      </c>
      <c r="O791" s="30"/>
      <c r="P791" s="30">
        <f t="shared" si="217"/>
        <v>0</v>
      </c>
      <c r="Q791" s="30">
        <f t="shared" si="218"/>
        <v>0</v>
      </c>
      <c r="R791" s="31">
        <f t="shared" si="219"/>
        <v>0</v>
      </c>
    </row>
    <row r="792" spans="1:18" ht="11.25" customHeight="1" outlineLevel="4">
      <c r="A792"/>
      <c r="B792" s="26" t="s">
        <v>1795</v>
      </c>
      <c r="C792" s="27" t="s">
        <v>1778</v>
      </c>
      <c r="D792" s="35" t="s">
        <v>1796</v>
      </c>
      <c r="E792" s="35"/>
      <c r="F792" s="35"/>
      <c r="G792" s="35"/>
      <c r="H792" s="36">
        <v>20</v>
      </c>
      <c r="I792" s="36"/>
      <c r="J792" s="36">
        <v>2250</v>
      </c>
      <c r="K792" s="36"/>
      <c r="L792" s="28">
        <f t="shared" si="215"/>
        <v>0</v>
      </c>
      <c r="M792" s="29">
        <f t="shared" si="216"/>
        <v>2250</v>
      </c>
      <c r="N792" s="32">
        <v>4690464029486</v>
      </c>
      <c r="O792" s="30"/>
      <c r="P792" s="30">
        <f t="shared" si="217"/>
        <v>0</v>
      </c>
      <c r="Q792" s="30">
        <f t="shared" si="218"/>
        <v>0</v>
      </c>
      <c r="R792" s="31">
        <f t="shared" si="219"/>
        <v>0</v>
      </c>
    </row>
    <row r="793" spans="1:18" ht="11.25" customHeight="1" outlineLevel="4">
      <c r="A793"/>
      <c r="B793" s="26" t="s">
        <v>1797</v>
      </c>
      <c r="C793" s="27" t="s">
        <v>1781</v>
      </c>
      <c r="D793" s="35" t="s">
        <v>1798</v>
      </c>
      <c r="E793" s="35"/>
      <c r="F793" s="35"/>
      <c r="G793" s="35"/>
      <c r="H793" s="36">
        <v>19</v>
      </c>
      <c r="I793" s="36"/>
      <c r="J793" s="36">
        <v>2250</v>
      </c>
      <c r="K793" s="36"/>
      <c r="L793" s="28">
        <f t="shared" si="215"/>
        <v>0</v>
      </c>
      <c r="M793" s="29">
        <f t="shared" si="216"/>
        <v>2250</v>
      </c>
      <c r="N793" s="32">
        <v>4690464029493</v>
      </c>
      <c r="O793" s="30"/>
      <c r="P793" s="30">
        <f t="shared" si="217"/>
        <v>0</v>
      </c>
      <c r="Q793" s="30">
        <f t="shared" si="218"/>
        <v>0</v>
      </c>
      <c r="R793" s="31">
        <f t="shared" si="219"/>
        <v>0</v>
      </c>
    </row>
    <row r="794" spans="1:18" ht="11.25" customHeight="1" outlineLevel="4">
      <c r="A794"/>
      <c r="B794" s="26" t="s">
        <v>1799</v>
      </c>
      <c r="C794" s="27" t="s">
        <v>1772</v>
      </c>
      <c r="D794" s="35" t="s">
        <v>1800</v>
      </c>
      <c r="E794" s="35"/>
      <c r="F794" s="35"/>
      <c r="G794" s="35"/>
      <c r="H794" s="36">
        <v>23</v>
      </c>
      <c r="I794" s="36"/>
      <c r="J794" s="36">
        <v>2250</v>
      </c>
      <c r="K794" s="36"/>
      <c r="L794" s="28">
        <f t="shared" si="215"/>
        <v>0</v>
      </c>
      <c r="M794" s="29">
        <f t="shared" si="216"/>
        <v>2250</v>
      </c>
      <c r="N794" s="32">
        <v>4690464029547</v>
      </c>
      <c r="O794" s="30"/>
      <c r="P794" s="30">
        <f t="shared" si="217"/>
        <v>0</v>
      </c>
      <c r="Q794" s="30">
        <f t="shared" si="218"/>
        <v>0</v>
      </c>
      <c r="R794" s="31">
        <f t="shared" si="219"/>
        <v>0</v>
      </c>
    </row>
    <row r="795" spans="1:18" ht="11.25" customHeight="1" outlineLevel="4">
      <c r="A795"/>
      <c r="B795" s="26" t="s">
        <v>1801</v>
      </c>
      <c r="C795" s="27" t="s">
        <v>1775</v>
      </c>
      <c r="D795" s="35" t="s">
        <v>1802</v>
      </c>
      <c r="E795" s="35"/>
      <c r="F795" s="35"/>
      <c r="G795" s="35"/>
      <c r="H795" s="36">
        <v>24</v>
      </c>
      <c r="I795" s="36"/>
      <c r="J795" s="36">
        <v>2250</v>
      </c>
      <c r="K795" s="36"/>
      <c r="L795" s="28">
        <f t="shared" si="215"/>
        <v>0</v>
      </c>
      <c r="M795" s="29">
        <f t="shared" si="216"/>
        <v>2250</v>
      </c>
      <c r="N795" s="32">
        <v>4690464029547</v>
      </c>
      <c r="O795" s="30"/>
      <c r="P795" s="30">
        <f t="shared" si="217"/>
        <v>0</v>
      </c>
      <c r="Q795" s="30">
        <f t="shared" si="218"/>
        <v>0</v>
      </c>
      <c r="R795" s="31">
        <f t="shared" si="219"/>
        <v>0</v>
      </c>
    </row>
    <row r="796" spans="1:18" ht="11.25" customHeight="1" outlineLevel="4">
      <c r="A796"/>
      <c r="B796" s="26" t="s">
        <v>1803</v>
      </c>
      <c r="C796" s="27" t="s">
        <v>1778</v>
      </c>
      <c r="D796" s="35" t="s">
        <v>1804</v>
      </c>
      <c r="E796" s="35"/>
      <c r="F796" s="35"/>
      <c r="G796" s="35"/>
      <c r="H796" s="36">
        <v>24</v>
      </c>
      <c r="I796" s="36"/>
      <c r="J796" s="36">
        <v>2250</v>
      </c>
      <c r="K796" s="36"/>
      <c r="L796" s="28">
        <f t="shared" si="215"/>
        <v>0</v>
      </c>
      <c r="M796" s="29">
        <f t="shared" si="216"/>
        <v>2250</v>
      </c>
      <c r="N796" s="32">
        <v>4690464029523</v>
      </c>
      <c r="O796" s="30"/>
      <c r="P796" s="30">
        <f t="shared" si="217"/>
        <v>0</v>
      </c>
      <c r="Q796" s="30">
        <f t="shared" si="218"/>
        <v>0</v>
      </c>
      <c r="R796" s="31">
        <f t="shared" si="219"/>
        <v>0</v>
      </c>
    </row>
    <row r="797" spans="1:18" ht="11.25" customHeight="1" outlineLevel="4">
      <c r="A797"/>
      <c r="B797" s="26" t="s">
        <v>1805</v>
      </c>
      <c r="C797" s="27" t="s">
        <v>1781</v>
      </c>
      <c r="D797" s="35" t="s">
        <v>1806</v>
      </c>
      <c r="E797" s="35"/>
      <c r="F797" s="35"/>
      <c r="G797" s="35"/>
      <c r="H797" s="36">
        <v>24</v>
      </c>
      <c r="I797" s="36"/>
      <c r="J797" s="36">
        <v>2250</v>
      </c>
      <c r="K797" s="36"/>
      <c r="L797" s="28">
        <f t="shared" si="215"/>
        <v>0</v>
      </c>
      <c r="M797" s="29">
        <f t="shared" si="216"/>
        <v>2250</v>
      </c>
      <c r="N797" s="32">
        <v>4690464029530</v>
      </c>
      <c r="O797" s="30"/>
      <c r="P797" s="30">
        <f t="shared" si="217"/>
        <v>0</v>
      </c>
      <c r="Q797" s="30">
        <f t="shared" si="218"/>
        <v>0</v>
      </c>
      <c r="R797" s="31">
        <f t="shared" si="219"/>
        <v>0</v>
      </c>
    </row>
    <row r="798" spans="1:18" ht="11.25" customHeight="1" outlineLevel="3">
      <c r="A798"/>
      <c r="B798" s="16"/>
      <c r="C798" s="25"/>
      <c r="D798" s="37" t="s">
        <v>1807</v>
      </c>
      <c r="E798" s="37"/>
      <c r="F798" s="37"/>
      <c r="G798" s="37"/>
      <c r="H798" s="19"/>
      <c r="I798" s="18"/>
      <c r="J798" s="19"/>
      <c r="K798" s="18"/>
      <c r="L798" s="20"/>
      <c r="M798" s="17"/>
      <c r="N798" s="20"/>
      <c r="O798" s="21"/>
      <c r="P798" s="21"/>
      <c r="Q798" s="21"/>
      <c r="R798" s="22"/>
    </row>
    <row r="799" spans="1:18" ht="11.25" customHeight="1" outlineLevel="4">
      <c r="A799"/>
      <c r="B799" s="26" t="s">
        <v>1808</v>
      </c>
      <c r="C799" s="27" t="s">
        <v>1809</v>
      </c>
      <c r="D799" s="35" t="s">
        <v>1810</v>
      </c>
      <c r="E799" s="35"/>
      <c r="F799" s="35"/>
      <c r="G799" s="35"/>
      <c r="H799" s="36">
        <v>4</v>
      </c>
      <c r="I799" s="36"/>
      <c r="J799" s="36">
        <v>2250</v>
      </c>
      <c r="K799" s="36"/>
      <c r="L799" s="28">
        <f aca="true" t="shared" si="220" ref="L799:L806">$L$17</f>
        <v>0</v>
      </c>
      <c r="M799" s="29">
        <f aca="true" t="shared" si="221" ref="M799:M806">J799*(1-L799/100)</f>
        <v>2250</v>
      </c>
      <c r="N799" s="32">
        <v>4690464029820</v>
      </c>
      <c r="O799" s="30"/>
      <c r="P799" s="30">
        <f aca="true" t="shared" si="222" ref="P799:P806">O799*J799</f>
        <v>0</v>
      </c>
      <c r="Q799" s="30">
        <f aca="true" t="shared" si="223" ref="Q799:Q806">P799-R799</f>
        <v>0</v>
      </c>
      <c r="R799" s="31">
        <f aca="true" t="shared" si="224" ref="R799:R806">M799*O799</f>
        <v>0</v>
      </c>
    </row>
    <row r="800" spans="1:18" ht="11.25" customHeight="1" outlineLevel="4">
      <c r="A800"/>
      <c r="B800" s="26" t="s">
        <v>1811</v>
      </c>
      <c r="C800" s="27" t="s">
        <v>1812</v>
      </c>
      <c r="D800" s="35" t="s">
        <v>1813</v>
      </c>
      <c r="E800" s="35"/>
      <c r="F800" s="35"/>
      <c r="G800" s="35"/>
      <c r="H800" s="36">
        <v>4</v>
      </c>
      <c r="I800" s="36"/>
      <c r="J800" s="36">
        <v>2250</v>
      </c>
      <c r="K800" s="36"/>
      <c r="L800" s="28">
        <f t="shared" si="220"/>
        <v>0</v>
      </c>
      <c r="M800" s="29">
        <f t="shared" si="221"/>
        <v>2250</v>
      </c>
      <c r="N800" s="32">
        <v>4690464029837</v>
      </c>
      <c r="O800" s="30"/>
      <c r="P800" s="30">
        <f t="shared" si="222"/>
        <v>0</v>
      </c>
      <c r="Q800" s="30">
        <f t="shared" si="223"/>
        <v>0</v>
      </c>
      <c r="R800" s="31">
        <f t="shared" si="224"/>
        <v>0</v>
      </c>
    </row>
    <row r="801" spans="1:18" ht="11.25" customHeight="1" outlineLevel="4">
      <c r="A801"/>
      <c r="B801" s="26" t="s">
        <v>1814</v>
      </c>
      <c r="C801" s="27" t="s">
        <v>1815</v>
      </c>
      <c r="D801" s="35" t="s">
        <v>1816</v>
      </c>
      <c r="E801" s="35"/>
      <c r="F801" s="35"/>
      <c r="G801" s="35"/>
      <c r="H801" s="36">
        <v>4</v>
      </c>
      <c r="I801" s="36"/>
      <c r="J801" s="36">
        <v>2250</v>
      </c>
      <c r="K801" s="36"/>
      <c r="L801" s="28">
        <f t="shared" si="220"/>
        <v>0</v>
      </c>
      <c r="M801" s="29">
        <f t="shared" si="221"/>
        <v>2250</v>
      </c>
      <c r="N801" s="32">
        <v>4690464029844</v>
      </c>
      <c r="O801" s="30"/>
      <c r="P801" s="30">
        <f t="shared" si="222"/>
        <v>0</v>
      </c>
      <c r="Q801" s="30">
        <f t="shared" si="223"/>
        <v>0</v>
      </c>
      <c r="R801" s="31">
        <f t="shared" si="224"/>
        <v>0</v>
      </c>
    </row>
    <row r="802" spans="1:18" ht="11.25" customHeight="1" outlineLevel="4">
      <c r="A802"/>
      <c r="B802" s="26" t="s">
        <v>1817</v>
      </c>
      <c r="C802" s="27" t="s">
        <v>1818</v>
      </c>
      <c r="D802" s="35" t="s">
        <v>1819</v>
      </c>
      <c r="E802" s="35"/>
      <c r="F802" s="35"/>
      <c r="G802" s="35"/>
      <c r="H802" s="36">
        <v>4</v>
      </c>
      <c r="I802" s="36"/>
      <c r="J802" s="36">
        <v>2250</v>
      </c>
      <c r="K802" s="36"/>
      <c r="L802" s="28">
        <f t="shared" si="220"/>
        <v>0</v>
      </c>
      <c r="M802" s="29">
        <f t="shared" si="221"/>
        <v>2250</v>
      </c>
      <c r="N802" s="32">
        <v>4690464029851</v>
      </c>
      <c r="O802" s="30"/>
      <c r="P802" s="30">
        <f t="shared" si="222"/>
        <v>0</v>
      </c>
      <c r="Q802" s="30">
        <f t="shared" si="223"/>
        <v>0</v>
      </c>
      <c r="R802" s="31">
        <f t="shared" si="224"/>
        <v>0</v>
      </c>
    </row>
    <row r="803" spans="1:18" ht="11.25" customHeight="1" outlineLevel="4">
      <c r="A803"/>
      <c r="B803" s="26" t="s">
        <v>1820</v>
      </c>
      <c r="C803" s="27" t="s">
        <v>1809</v>
      </c>
      <c r="D803" s="35" t="s">
        <v>1821</v>
      </c>
      <c r="E803" s="35"/>
      <c r="F803" s="35"/>
      <c r="G803" s="35"/>
      <c r="H803" s="36">
        <v>12</v>
      </c>
      <c r="I803" s="36"/>
      <c r="J803" s="36">
        <v>2250</v>
      </c>
      <c r="K803" s="36"/>
      <c r="L803" s="28">
        <f t="shared" si="220"/>
        <v>0</v>
      </c>
      <c r="M803" s="29">
        <f t="shared" si="221"/>
        <v>2250</v>
      </c>
      <c r="N803" s="32">
        <v>4690464029783</v>
      </c>
      <c r="O803" s="30"/>
      <c r="P803" s="30">
        <f t="shared" si="222"/>
        <v>0</v>
      </c>
      <c r="Q803" s="30">
        <f t="shared" si="223"/>
        <v>0</v>
      </c>
      <c r="R803" s="31">
        <f t="shared" si="224"/>
        <v>0</v>
      </c>
    </row>
    <row r="804" spans="1:18" ht="11.25" customHeight="1" outlineLevel="4">
      <c r="A804"/>
      <c r="B804" s="26" t="s">
        <v>1822</v>
      </c>
      <c r="C804" s="27" t="s">
        <v>1812</v>
      </c>
      <c r="D804" s="35" t="s">
        <v>1823</v>
      </c>
      <c r="E804" s="35"/>
      <c r="F804" s="35"/>
      <c r="G804" s="35"/>
      <c r="H804" s="36">
        <v>12</v>
      </c>
      <c r="I804" s="36"/>
      <c r="J804" s="36">
        <v>2250</v>
      </c>
      <c r="K804" s="36"/>
      <c r="L804" s="28">
        <f t="shared" si="220"/>
        <v>0</v>
      </c>
      <c r="M804" s="29">
        <f t="shared" si="221"/>
        <v>2250</v>
      </c>
      <c r="N804" s="32">
        <v>4690464029790</v>
      </c>
      <c r="O804" s="30"/>
      <c r="P804" s="30">
        <f t="shared" si="222"/>
        <v>0</v>
      </c>
      <c r="Q804" s="30">
        <f t="shared" si="223"/>
        <v>0</v>
      </c>
      <c r="R804" s="31">
        <f t="shared" si="224"/>
        <v>0</v>
      </c>
    </row>
    <row r="805" spans="1:18" ht="11.25" customHeight="1" outlineLevel="4">
      <c r="A805"/>
      <c r="B805" s="26" t="s">
        <v>1824</v>
      </c>
      <c r="C805" s="27" t="s">
        <v>1815</v>
      </c>
      <c r="D805" s="35" t="s">
        <v>1825</v>
      </c>
      <c r="E805" s="35"/>
      <c r="F805" s="35"/>
      <c r="G805" s="35"/>
      <c r="H805" s="36">
        <v>11</v>
      </c>
      <c r="I805" s="36"/>
      <c r="J805" s="36">
        <v>2250</v>
      </c>
      <c r="K805" s="36"/>
      <c r="L805" s="28">
        <f t="shared" si="220"/>
        <v>0</v>
      </c>
      <c r="M805" s="29">
        <f t="shared" si="221"/>
        <v>2250</v>
      </c>
      <c r="N805" s="32">
        <v>4690464029806</v>
      </c>
      <c r="O805" s="30"/>
      <c r="P805" s="30">
        <f t="shared" si="222"/>
        <v>0</v>
      </c>
      <c r="Q805" s="30">
        <f t="shared" si="223"/>
        <v>0</v>
      </c>
      <c r="R805" s="31">
        <f t="shared" si="224"/>
        <v>0</v>
      </c>
    </row>
    <row r="806" spans="1:18" ht="11.25" customHeight="1" outlineLevel="4">
      <c r="A806"/>
      <c r="B806" s="26" t="s">
        <v>1826</v>
      </c>
      <c r="C806" s="27" t="s">
        <v>1818</v>
      </c>
      <c r="D806" s="35" t="s">
        <v>1827</v>
      </c>
      <c r="E806" s="35"/>
      <c r="F806" s="35"/>
      <c r="G806" s="35"/>
      <c r="H806" s="36">
        <v>13</v>
      </c>
      <c r="I806" s="36"/>
      <c r="J806" s="36">
        <v>2250</v>
      </c>
      <c r="K806" s="36"/>
      <c r="L806" s="28">
        <f t="shared" si="220"/>
        <v>0</v>
      </c>
      <c r="M806" s="29">
        <f t="shared" si="221"/>
        <v>2250</v>
      </c>
      <c r="N806" s="32">
        <v>4690464029813</v>
      </c>
      <c r="O806" s="30"/>
      <c r="P806" s="30">
        <f t="shared" si="222"/>
        <v>0</v>
      </c>
      <c r="Q806" s="30">
        <f t="shared" si="223"/>
        <v>0</v>
      </c>
      <c r="R806" s="31">
        <f t="shared" si="224"/>
        <v>0</v>
      </c>
    </row>
    <row r="807" spans="1:18" ht="11.25" customHeight="1" outlineLevel="2">
      <c r="A807"/>
      <c r="B807" s="16"/>
      <c r="C807" s="24"/>
      <c r="D807" s="38" t="s">
        <v>1828</v>
      </c>
      <c r="E807" s="38"/>
      <c r="F807" s="38"/>
      <c r="G807" s="38"/>
      <c r="H807" s="19"/>
      <c r="I807" s="18"/>
      <c r="J807" s="19"/>
      <c r="K807" s="18"/>
      <c r="L807" s="20"/>
      <c r="M807" s="17"/>
      <c r="N807" s="20"/>
      <c r="O807" s="21"/>
      <c r="P807" s="21"/>
      <c r="Q807" s="21"/>
      <c r="R807" s="22"/>
    </row>
    <row r="808" spans="1:18" ht="11.25" customHeight="1" outlineLevel="3">
      <c r="A808"/>
      <c r="B808" s="16"/>
      <c r="C808" s="25"/>
      <c r="D808" s="37" t="s">
        <v>1829</v>
      </c>
      <c r="E808" s="37"/>
      <c r="F808" s="37"/>
      <c r="G808" s="37"/>
      <c r="H808" s="19"/>
      <c r="I808" s="18"/>
      <c r="J808" s="19"/>
      <c r="K808" s="18"/>
      <c r="L808" s="20"/>
      <c r="M808" s="17"/>
      <c r="N808" s="20"/>
      <c r="O808" s="21"/>
      <c r="P808" s="21"/>
      <c r="Q808" s="21"/>
      <c r="R808" s="22"/>
    </row>
    <row r="809" spans="1:18" ht="11.25" customHeight="1" outlineLevel="4">
      <c r="A809"/>
      <c r="B809" s="26" t="s">
        <v>1830</v>
      </c>
      <c r="C809" s="27"/>
      <c r="D809" s="35" t="s">
        <v>1831</v>
      </c>
      <c r="E809" s="35"/>
      <c r="F809" s="35"/>
      <c r="G809" s="35"/>
      <c r="H809" s="36">
        <v>1</v>
      </c>
      <c r="I809" s="36"/>
      <c r="J809" s="36">
        <v>1200</v>
      </c>
      <c r="K809" s="36"/>
      <c r="L809" s="28">
        <f>$L$17</f>
        <v>0</v>
      </c>
      <c r="M809" s="29">
        <f>J809*(1-L809/100)</f>
        <v>1200</v>
      </c>
      <c r="N809" s="28"/>
      <c r="O809" s="30"/>
      <c r="P809" s="30">
        <f>O809*J809</f>
        <v>0</v>
      </c>
      <c r="Q809" s="30">
        <f>P809-R809</f>
        <v>0</v>
      </c>
      <c r="R809" s="31">
        <f>M809*O809</f>
        <v>0</v>
      </c>
    </row>
    <row r="810" spans="1:18" ht="11.25" customHeight="1" outlineLevel="3">
      <c r="A810"/>
      <c r="B810" s="16"/>
      <c r="C810" s="25"/>
      <c r="D810" s="37" t="s">
        <v>1832</v>
      </c>
      <c r="E810" s="37"/>
      <c r="F810" s="37"/>
      <c r="G810" s="37"/>
      <c r="H810" s="19"/>
      <c r="I810" s="18"/>
      <c r="J810" s="19"/>
      <c r="K810" s="18"/>
      <c r="L810" s="20"/>
      <c r="M810" s="17"/>
      <c r="N810" s="20"/>
      <c r="O810" s="21"/>
      <c r="P810" s="21"/>
      <c r="Q810" s="21"/>
      <c r="R810" s="22"/>
    </row>
    <row r="811" spans="1:18" ht="11.25" customHeight="1" outlineLevel="4">
      <c r="A811"/>
      <c r="B811" s="26" t="s">
        <v>1833</v>
      </c>
      <c r="C811" s="27" t="s">
        <v>1834</v>
      </c>
      <c r="D811" s="35" t="s">
        <v>1835</v>
      </c>
      <c r="E811" s="35"/>
      <c r="F811" s="35"/>
      <c r="G811" s="35"/>
      <c r="H811" s="36">
        <v>2</v>
      </c>
      <c r="I811" s="36"/>
      <c r="J811" s="36">
        <v>1600</v>
      </c>
      <c r="K811" s="36"/>
      <c r="L811" s="28">
        <f>$L$17</f>
        <v>0</v>
      </c>
      <c r="M811" s="29">
        <f>J811*(1-L811/100)</f>
        <v>1600</v>
      </c>
      <c r="N811" s="32">
        <v>4630005148122</v>
      </c>
      <c r="O811" s="30"/>
      <c r="P811" s="30">
        <f>O811*J811</f>
        <v>0</v>
      </c>
      <c r="Q811" s="30">
        <f>P811-R811</f>
        <v>0</v>
      </c>
      <c r="R811" s="31">
        <f>M811*O811</f>
        <v>0</v>
      </c>
    </row>
    <row r="812" spans="1:18" ht="11.25" customHeight="1" outlineLevel="3">
      <c r="A812"/>
      <c r="B812" s="16"/>
      <c r="C812" s="25"/>
      <c r="D812" s="37" t="s">
        <v>1836</v>
      </c>
      <c r="E812" s="37"/>
      <c r="F812" s="37"/>
      <c r="G812" s="37"/>
      <c r="H812" s="19"/>
      <c r="I812" s="18"/>
      <c r="J812" s="19"/>
      <c r="K812" s="18"/>
      <c r="L812" s="20"/>
      <c r="M812" s="17"/>
      <c r="N812" s="20"/>
      <c r="O812" s="21"/>
      <c r="P812" s="21"/>
      <c r="Q812" s="21"/>
      <c r="R812" s="22"/>
    </row>
    <row r="813" spans="1:18" ht="11.25" customHeight="1" outlineLevel="4">
      <c r="A813"/>
      <c r="B813" s="26" t="s">
        <v>1837</v>
      </c>
      <c r="C813" s="27" t="s">
        <v>1838</v>
      </c>
      <c r="D813" s="35" t="s">
        <v>1839</v>
      </c>
      <c r="E813" s="35"/>
      <c r="F813" s="35"/>
      <c r="G813" s="35"/>
      <c r="H813" s="36">
        <v>1</v>
      </c>
      <c r="I813" s="36"/>
      <c r="J813" s="36">
        <v>1500</v>
      </c>
      <c r="K813" s="36"/>
      <c r="L813" s="28">
        <f>$L$17</f>
        <v>0</v>
      </c>
      <c r="M813" s="29">
        <f>J813*(1-L813/100)</f>
        <v>1500</v>
      </c>
      <c r="N813" s="32">
        <v>4690464008351</v>
      </c>
      <c r="O813" s="30"/>
      <c r="P813" s="30">
        <f>O813*J813</f>
        <v>0</v>
      </c>
      <c r="Q813" s="30">
        <f>P813-R813</f>
        <v>0</v>
      </c>
      <c r="R813" s="31">
        <f>M813*O813</f>
        <v>0</v>
      </c>
    </row>
    <row r="814" spans="1:18" ht="11.25" customHeight="1" outlineLevel="3">
      <c r="A814"/>
      <c r="B814" s="16"/>
      <c r="C814" s="25"/>
      <c r="D814" s="37" t="s">
        <v>1840</v>
      </c>
      <c r="E814" s="37"/>
      <c r="F814" s="37"/>
      <c r="G814" s="37"/>
      <c r="H814" s="19"/>
      <c r="I814" s="18"/>
      <c r="J814" s="19"/>
      <c r="K814" s="18"/>
      <c r="L814" s="20"/>
      <c r="M814" s="17"/>
      <c r="N814" s="20"/>
      <c r="O814" s="21"/>
      <c r="P814" s="21"/>
      <c r="Q814" s="21"/>
      <c r="R814" s="22"/>
    </row>
    <row r="815" spans="1:18" ht="11.25" customHeight="1" outlineLevel="4">
      <c r="A815"/>
      <c r="B815" s="26" t="s">
        <v>1841</v>
      </c>
      <c r="C815" s="27" t="s">
        <v>1842</v>
      </c>
      <c r="D815" s="35" t="s">
        <v>1843</v>
      </c>
      <c r="E815" s="35"/>
      <c r="F815" s="35"/>
      <c r="G815" s="35"/>
      <c r="H815" s="36">
        <v>3</v>
      </c>
      <c r="I815" s="36"/>
      <c r="J815" s="36">
        <v>1650</v>
      </c>
      <c r="K815" s="36"/>
      <c r="L815" s="28">
        <f>$L$17</f>
        <v>0</v>
      </c>
      <c r="M815" s="29">
        <f>J815*(1-L815/100)</f>
        <v>1650</v>
      </c>
      <c r="N815" s="28"/>
      <c r="O815" s="30"/>
      <c r="P815" s="30">
        <f>O815*J815</f>
        <v>0</v>
      </c>
      <c r="Q815" s="30">
        <f>P815-R815</f>
        <v>0</v>
      </c>
      <c r="R815" s="31">
        <f>M815*O815</f>
        <v>0</v>
      </c>
    </row>
    <row r="816" spans="1:18" ht="11.25" customHeight="1" outlineLevel="4">
      <c r="A816"/>
      <c r="B816" s="26" t="s">
        <v>1844</v>
      </c>
      <c r="C816" s="27" t="s">
        <v>1845</v>
      </c>
      <c r="D816" s="35" t="s">
        <v>1846</v>
      </c>
      <c r="E816" s="35"/>
      <c r="F816" s="35"/>
      <c r="G816" s="35"/>
      <c r="H816" s="36">
        <v>1</v>
      </c>
      <c r="I816" s="36"/>
      <c r="J816" s="36">
        <v>1550</v>
      </c>
      <c r="K816" s="36"/>
      <c r="L816" s="28">
        <f>$L$17</f>
        <v>0</v>
      </c>
      <c r="M816" s="29">
        <f>J816*(1-L816/100)</f>
        <v>1550</v>
      </c>
      <c r="N816" s="28"/>
      <c r="O816" s="30"/>
      <c r="P816" s="30">
        <f>O816*J816</f>
        <v>0</v>
      </c>
      <c r="Q816" s="30">
        <f>P816-R816</f>
        <v>0</v>
      </c>
      <c r="R816" s="31">
        <f>M816*O816</f>
        <v>0</v>
      </c>
    </row>
    <row r="817" spans="1:18" ht="11.25" customHeight="1" outlineLevel="3">
      <c r="A817"/>
      <c r="B817" s="16"/>
      <c r="C817" s="25"/>
      <c r="D817" s="37" t="s">
        <v>1847</v>
      </c>
      <c r="E817" s="37"/>
      <c r="F817" s="37"/>
      <c r="G817" s="37"/>
      <c r="H817" s="19"/>
      <c r="I817" s="18"/>
      <c r="J817" s="19"/>
      <c r="K817" s="18"/>
      <c r="L817" s="20"/>
      <c r="M817" s="17"/>
      <c r="N817" s="20"/>
      <c r="O817" s="21"/>
      <c r="P817" s="21"/>
      <c r="Q817" s="21"/>
      <c r="R817" s="22"/>
    </row>
    <row r="818" spans="1:18" ht="11.25" customHeight="1" outlineLevel="4">
      <c r="A818"/>
      <c r="B818" s="26" t="s">
        <v>1848</v>
      </c>
      <c r="C818" s="27"/>
      <c r="D818" s="35" t="s">
        <v>1849</v>
      </c>
      <c r="E818" s="35"/>
      <c r="F818" s="35"/>
      <c r="G818" s="35"/>
      <c r="H818" s="36">
        <v>1</v>
      </c>
      <c r="I818" s="36"/>
      <c r="J818" s="36">
        <v>1750</v>
      </c>
      <c r="K818" s="36"/>
      <c r="L818" s="28">
        <f>$L$17</f>
        <v>0</v>
      </c>
      <c r="M818" s="29">
        <f>J818*(1-L818/100)</f>
        <v>1750</v>
      </c>
      <c r="N818" s="28"/>
      <c r="O818" s="30"/>
      <c r="P818" s="30">
        <f>O818*J818</f>
        <v>0</v>
      </c>
      <c r="Q818" s="30">
        <f>P818-R818</f>
        <v>0</v>
      </c>
      <c r="R818" s="31">
        <f>M818*O818</f>
        <v>0</v>
      </c>
    </row>
    <row r="819" spans="1:18" ht="11.25" customHeight="1" outlineLevel="4">
      <c r="A819"/>
      <c r="B819" s="26" t="s">
        <v>1850</v>
      </c>
      <c r="C819" s="27" t="s">
        <v>1851</v>
      </c>
      <c r="D819" s="35" t="s">
        <v>1852</v>
      </c>
      <c r="E819" s="35"/>
      <c r="F819" s="35"/>
      <c r="G819" s="35"/>
      <c r="H819" s="36">
        <v>3</v>
      </c>
      <c r="I819" s="36"/>
      <c r="J819" s="36">
        <v>1750</v>
      </c>
      <c r="K819" s="36"/>
      <c r="L819" s="28">
        <f>$L$17</f>
        <v>0</v>
      </c>
      <c r="M819" s="29">
        <f>J819*(1-L819/100)</f>
        <v>1750</v>
      </c>
      <c r="N819" s="28"/>
      <c r="O819" s="30"/>
      <c r="P819" s="30">
        <f>O819*J819</f>
        <v>0</v>
      </c>
      <c r="Q819" s="30">
        <f>P819-R819</f>
        <v>0</v>
      </c>
      <c r="R819" s="31">
        <f>M819*O819</f>
        <v>0</v>
      </c>
    </row>
    <row r="820" spans="1:18" ht="11.25" customHeight="1" outlineLevel="3">
      <c r="A820"/>
      <c r="B820" s="16"/>
      <c r="C820" s="25"/>
      <c r="D820" s="37" t="s">
        <v>1853</v>
      </c>
      <c r="E820" s="37"/>
      <c r="F820" s="37"/>
      <c r="G820" s="37"/>
      <c r="H820" s="19"/>
      <c r="I820" s="18"/>
      <c r="J820" s="19"/>
      <c r="K820" s="18"/>
      <c r="L820" s="20"/>
      <c r="M820" s="17"/>
      <c r="N820" s="20"/>
      <c r="O820" s="21"/>
      <c r="P820" s="21"/>
      <c r="Q820" s="21"/>
      <c r="R820" s="22"/>
    </row>
    <row r="821" spans="1:18" ht="11.25" customHeight="1" outlineLevel="4">
      <c r="A821"/>
      <c r="B821" s="26" t="s">
        <v>1854</v>
      </c>
      <c r="C821" s="27" t="s">
        <v>1855</v>
      </c>
      <c r="D821" s="35" t="s">
        <v>1856</v>
      </c>
      <c r="E821" s="35"/>
      <c r="F821" s="35"/>
      <c r="G821" s="35"/>
      <c r="H821" s="36">
        <v>1</v>
      </c>
      <c r="I821" s="36"/>
      <c r="J821" s="36">
        <v>1600</v>
      </c>
      <c r="K821" s="36"/>
      <c r="L821" s="28">
        <f>$L$17</f>
        <v>0</v>
      </c>
      <c r="M821" s="29">
        <f>J821*(1-L821/100)</f>
        <v>1600</v>
      </c>
      <c r="N821" s="28"/>
      <c r="O821" s="30"/>
      <c r="P821" s="30">
        <f>O821*J821</f>
        <v>0</v>
      </c>
      <c r="Q821" s="30">
        <f>P821-R821</f>
        <v>0</v>
      </c>
      <c r="R821" s="31">
        <f>M821*O821</f>
        <v>0</v>
      </c>
    </row>
    <row r="822" spans="1:18" ht="11.25" customHeight="1" outlineLevel="3">
      <c r="A822"/>
      <c r="B822" s="16"/>
      <c r="C822" s="25"/>
      <c r="D822" s="37" t="s">
        <v>1857</v>
      </c>
      <c r="E822" s="37"/>
      <c r="F822" s="37"/>
      <c r="G822" s="37"/>
      <c r="H822" s="19"/>
      <c r="I822" s="18"/>
      <c r="J822" s="19"/>
      <c r="K822" s="18"/>
      <c r="L822" s="20"/>
      <c r="M822" s="17"/>
      <c r="N822" s="20"/>
      <c r="O822" s="21"/>
      <c r="P822" s="21"/>
      <c r="Q822" s="21"/>
      <c r="R822" s="22"/>
    </row>
    <row r="823" spans="1:18" ht="11.25" customHeight="1" outlineLevel="4">
      <c r="A823"/>
      <c r="B823" s="26" t="s">
        <v>1858</v>
      </c>
      <c r="C823" s="27" t="s">
        <v>1859</v>
      </c>
      <c r="D823" s="35" t="s">
        <v>1860</v>
      </c>
      <c r="E823" s="35"/>
      <c r="F823" s="35"/>
      <c r="G823" s="35"/>
      <c r="H823" s="36">
        <v>1</v>
      </c>
      <c r="I823" s="36"/>
      <c r="J823" s="36">
        <v>1750</v>
      </c>
      <c r="K823" s="36"/>
      <c r="L823" s="28">
        <f>$L$17</f>
        <v>0</v>
      </c>
      <c r="M823" s="29">
        <f>J823*(1-L823/100)</f>
        <v>1750</v>
      </c>
      <c r="N823" s="28"/>
      <c r="O823" s="30"/>
      <c r="P823" s="30">
        <f>O823*J823</f>
        <v>0</v>
      </c>
      <c r="Q823" s="30">
        <f>P823-R823</f>
        <v>0</v>
      </c>
      <c r="R823" s="31">
        <f>M823*O823</f>
        <v>0</v>
      </c>
    </row>
    <row r="824" spans="1:18" ht="11.25" customHeight="1" outlineLevel="4">
      <c r="A824"/>
      <c r="B824" s="26" t="s">
        <v>1861</v>
      </c>
      <c r="C824" s="27" t="s">
        <v>1862</v>
      </c>
      <c r="D824" s="35" t="s">
        <v>1863</v>
      </c>
      <c r="E824" s="35"/>
      <c r="F824" s="35"/>
      <c r="G824" s="35"/>
      <c r="H824" s="36">
        <v>1</v>
      </c>
      <c r="I824" s="36"/>
      <c r="J824" s="36">
        <v>1750</v>
      </c>
      <c r="K824" s="36"/>
      <c r="L824" s="28">
        <f>$L$17</f>
        <v>0</v>
      </c>
      <c r="M824" s="29">
        <f>J824*(1-L824/100)</f>
        <v>1750</v>
      </c>
      <c r="N824" s="28"/>
      <c r="O824" s="30"/>
      <c r="P824" s="30">
        <f>O824*J824</f>
        <v>0</v>
      </c>
      <c r="Q824" s="30">
        <f>P824-R824</f>
        <v>0</v>
      </c>
      <c r="R824" s="31">
        <f>M824*O824</f>
        <v>0</v>
      </c>
    </row>
    <row r="825" spans="1:18" ht="11.25" customHeight="1" outlineLevel="3">
      <c r="A825"/>
      <c r="B825" s="16"/>
      <c r="C825" s="25"/>
      <c r="D825" s="37" t="s">
        <v>1864</v>
      </c>
      <c r="E825" s="37"/>
      <c r="F825" s="37"/>
      <c r="G825" s="37"/>
      <c r="H825" s="19"/>
      <c r="I825" s="18"/>
      <c r="J825" s="19"/>
      <c r="K825" s="18"/>
      <c r="L825" s="20"/>
      <c r="M825" s="17"/>
      <c r="N825" s="20"/>
      <c r="O825" s="21"/>
      <c r="P825" s="21"/>
      <c r="Q825" s="21"/>
      <c r="R825" s="22"/>
    </row>
    <row r="826" spans="1:18" ht="11.25" customHeight="1" outlineLevel="4">
      <c r="A826"/>
      <c r="B826" s="26" t="s">
        <v>1865</v>
      </c>
      <c r="C826" s="27" t="s">
        <v>1866</v>
      </c>
      <c r="D826" s="35" t="s">
        <v>1867</v>
      </c>
      <c r="E826" s="35"/>
      <c r="F826" s="35"/>
      <c r="G826" s="35"/>
      <c r="H826" s="36">
        <v>1</v>
      </c>
      <c r="I826" s="36"/>
      <c r="J826" s="36">
        <v>2400</v>
      </c>
      <c r="K826" s="36"/>
      <c r="L826" s="28">
        <f>$L$17</f>
        <v>0</v>
      </c>
      <c r="M826" s="29">
        <f>J826*(1-L826/100)</f>
        <v>2400</v>
      </c>
      <c r="N826" s="32">
        <v>4630005147200</v>
      </c>
      <c r="O826" s="30"/>
      <c r="P826" s="30">
        <f>O826*J826</f>
        <v>0</v>
      </c>
      <c r="Q826" s="30">
        <f>P826-R826</f>
        <v>0</v>
      </c>
      <c r="R826" s="31">
        <f>M826*O826</f>
        <v>0</v>
      </c>
    </row>
    <row r="827" spans="1:18" ht="11.25" customHeight="1" outlineLevel="3">
      <c r="A827"/>
      <c r="B827" s="16"/>
      <c r="C827" s="25"/>
      <c r="D827" s="37" t="s">
        <v>1868</v>
      </c>
      <c r="E827" s="37"/>
      <c r="F827" s="37"/>
      <c r="G827" s="37"/>
      <c r="H827" s="19"/>
      <c r="I827" s="18"/>
      <c r="J827" s="19"/>
      <c r="K827" s="18"/>
      <c r="L827" s="20"/>
      <c r="M827" s="17"/>
      <c r="N827" s="20"/>
      <c r="O827" s="21"/>
      <c r="P827" s="21"/>
      <c r="Q827" s="21"/>
      <c r="R827" s="22"/>
    </row>
    <row r="828" spans="1:18" ht="11.25" customHeight="1" outlineLevel="4">
      <c r="A828"/>
      <c r="B828" s="26" t="s">
        <v>1869</v>
      </c>
      <c r="C828" s="27" t="s">
        <v>1870</v>
      </c>
      <c r="D828" s="35" t="s">
        <v>1871</v>
      </c>
      <c r="E828" s="35"/>
      <c r="F828" s="35"/>
      <c r="G828" s="35"/>
      <c r="H828" s="36">
        <v>1</v>
      </c>
      <c r="I828" s="36"/>
      <c r="J828" s="36">
        <v>1400</v>
      </c>
      <c r="K828" s="36"/>
      <c r="L828" s="28"/>
      <c r="M828" s="29"/>
      <c r="N828" s="28"/>
      <c r="O828" s="30"/>
      <c r="P828" s="30"/>
      <c r="Q828" s="30"/>
      <c r="R828" s="31"/>
    </row>
    <row r="829" spans="1:18" ht="11.25" customHeight="1" outlineLevel="3">
      <c r="A829"/>
      <c r="B829" s="16"/>
      <c r="C829" s="25"/>
      <c r="D829" s="37" t="s">
        <v>1872</v>
      </c>
      <c r="E829" s="37"/>
      <c r="F829" s="37"/>
      <c r="G829" s="37"/>
      <c r="H829" s="19"/>
      <c r="I829" s="18"/>
      <c r="J829" s="19"/>
      <c r="K829" s="18"/>
      <c r="L829" s="20"/>
      <c r="M829" s="17"/>
      <c r="N829" s="20"/>
      <c r="O829" s="21"/>
      <c r="P829" s="21"/>
      <c r="Q829" s="21"/>
      <c r="R829" s="22"/>
    </row>
    <row r="830" spans="1:18" ht="11.25" customHeight="1" outlineLevel="4">
      <c r="A830"/>
      <c r="B830" s="26" t="s">
        <v>1873</v>
      </c>
      <c r="C830" s="27" t="s">
        <v>1874</v>
      </c>
      <c r="D830" s="35" t="s">
        <v>1875</v>
      </c>
      <c r="E830" s="35"/>
      <c r="F830" s="35"/>
      <c r="G830" s="35"/>
      <c r="H830" s="36">
        <v>1</v>
      </c>
      <c r="I830" s="36"/>
      <c r="J830" s="36">
        <v>1200</v>
      </c>
      <c r="K830" s="36"/>
      <c r="L830" s="28"/>
      <c r="M830" s="29"/>
      <c r="N830" s="28"/>
      <c r="O830" s="30"/>
      <c r="P830" s="30"/>
      <c r="Q830" s="30"/>
      <c r="R830" s="31"/>
    </row>
    <row r="831" spans="1:18" ht="11.25" customHeight="1" outlineLevel="4">
      <c r="A831"/>
      <c r="B831" s="26" t="s">
        <v>1876</v>
      </c>
      <c r="C831" s="27" t="s">
        <v>1877</v>
      </c>
      <c r="D831" s="35" t="s">
        <v>1878</v>
      </c>
      <c r="E831" s="35"/>
      <c r="F831" s="35"/>
      <c r="G831" s="35"/>
      <c r="H831" s="36">
        <v>1</v>
      </c>
      <c r="I831" s="36"/>
      <c r="J831" s="36">
        <v>1200</v>
      </c>
      <c r="K831" s="36"/>
      <c r="L831" s="28"/>
      <c r="M831" s="29"/>
      <c r="N831" s="28"/>
      <c r="O831" s="30"/>
      <c r="P831" s="30"/>
      <c r="Q831" s="30"/>
      <c r="R831" s="31"/>
    </row>
    <row r="832" spans="1:18" ht="11.25" customHeight="1" outlineLevel="3">
      <c r="A832"/>
      <c r="B832" s="16"/>
      <c r="C832" s="25"/>
      <c r="D832" s="37" t="s">
        <v>1879</v>
      </c>
      <c r="E832" s="37"/>
      <c r="F832" s="37"/>
      <c r="G832" s="37"/>
      <c r="H832" s="19"/>
      <c r="I832" s="18"/>
      <c r="J832" s="19"/>
      <c r="K832" s="18"/>
      <c r="L832" s="20"/>
      <c r="M832" s="17"/>
      <c r="N832" s="20"/>
      <c r="O832" s="21"/>
      <c r="P832" s="21"/>
      <c r="Q832" s="21"/>
      <c r="R832" s="22"/>
    </row>
    <row r="833" spans="1:18" ht="11.25" customHeight="1" outlineLevel="4">
      <c r="A833"/>
      <c r="B833" s="26" t="s">
        <v>1880</v>
      </c>
      <c r="C833" s="27"/>
      <c r="D833" s="35" t="s">
        <v>1881</v>
      </c>
      <c r="E833" s="35"/>
      <c r="F833" s="35"/>
      <c r="G833" s="35"/>
      <c r="H833" s="36">
        <v>1</v>
      </c>
      <c r="I833" s="36"/>
      <c r="J833" s="36">
        <v>1400</v>
      </c>
      <c r="K833" s="36"/>
      <c r="L833" s="28"/>
      <c r="M833" s="29"/>
      <c r="N833" s="28"/>
      <c r="O833" s="30"/>
      <c r="P833" s="30"/>
      <c r="Q833" s="30"/>
      <c r="R833" s="31"/>
    </row>
    <row r="834" spans="1:18" ht="11.25" customHeight="1" outlineLevel="4">
      <c r="A834"/>
      <c r="B834" s="26" t="s">
        <v>1882</v>
      </c>
      <c r="C834" s="27"/>
      <c r="D834" s="35" t="s">
        <v>1883</v>
      </c>
      <c r="E834" s="35"/>
      <c r="F834" s="35"/>
      <c r="G834" s="35"/>
      <c r="H834" s="36">
        <v>3</v>
      </c>
      <c r="I834" s="36"/>
      <c r="J834" s="36">
        <v>1400</v>
      </c>
      <c r="K834" s="36"/>
      <c r="L834" s="28"/>
      <c r="M834" s="29"/>
      <c r="N834" s="28"/>
      <c r="O834" s="30"/>
      <c r="P834" s="30"/>
      <c r="Q834" s="30"/>
      <c r="R834" s="31"/>
    </row>
    <row r="835" spans="1:18" ht="11.25" customHeight="1" outlineLevel="4">
      <c r="A835"/>
      <c r="B835" s="26" t="s">
        <v>1884</v>
      </c>
      <c r="C835" s="27"/>
      <c r="D835" s="35" t="s">
        <v>1885</v>
      </c>
      <c r="E835" s="35"/>
      <c r="F835" s="35"/>
      <c r="G835" s="35"/>
      <c r="H835" s="36">
        <v>4</v>
      </c>
      <c r="I835" s="36"/>
      <c r="J835" s="36">
        <v>1400</v>
      </c>
      <c r="K835" s="36"/>
      <c r="L835" s="28"/>
      <c r="M835" s="29"/>
      <c r="N835" s="28"/>
      <c r="O835" s="30"/>
      <c r="P835" s="30"/>
      <c r="Q835" s="30"/>
      <c r="R835" s="31"/>
    </row>
    <row r="836" spans="1:18" ht="11.25" customHeight="1" outlineLevel="4">
      <c r="A836"/>
      <c r="B836" s="26" t="s">
        <v>1886</v>
      </c>
      <c r="C836" s="27"/>
      <c r="D836" s="35" t="s">
        <v>1887</v>
      </c>
      <c r="E836" s="35"/>
      <c r="F836" s="35"/>
      <c r="G836" s="35"/>
      <c r="H836" s="36">
        <v>3</v>
      </c>
      <c r="I836" s="36"/>
      <c r="J836" s="36">
        <v>1400</v>
      </c>
      <c r="K836" s="36"/>
      <c r="L836" s="28"/>
      <c r="M836" s="29"/>
      <c r="N836" s="28"/>
      <c r="O836" s="30"/>
      <c r="P836" s="30"/>
      <c r="Q836" s="30"/>
      <c r="R836" s="31"/>
    </row>
    <row r="837" spans="1:18" ht="11.25" customHeight="1" outlineLevel="3">
      <c r="A837"/>
      <c r="B837" s="16"/>
      <c r="C837" s="25"/>
      <c r="D837" s="37" t="s">
        <v>1888</v>
      </c>
      <c r="E837" s="37"/>
      <c r="F837" s="37"/>
      <c r="G837" s="37"/>
      <c r="H837" s="19"/>
      <c r="I837" s="18"/>
      <c r="J837" s="19"/>
      <c r="K837" s="18"/>
      <c r="L837" s="20"/>
      <c r="M837" s="17"/>
      <c r="N837" s="20"/>
      <c r="O837" s="21"/>
      <c r="P837" s="21"/>
      <c r="Q837" s="21"/>
      <c r="R837" s="22"/>
    </row>
    <row r="838" spans="1:18" ht="11.25" customHeight="1" outlineLevel="4">
      <c r="A838"/>
      <c r="B838" s="26" t="s">
        <v>1889</v>
      </c>
      <c r="C838" s="33">
        <v>3080</v>
      </c>
      <c r="D838" s="35" t="s">
        <v>1890</v>
      </c>
      <c r="E838" s="35"/>
      <c r="F838" s="35"/>
      <c r="G838" s="35"/>
      <c r="H838" s="36">
        <v>1</v>
      </c>
      <c r="I838" s="36"/>
      <c r="J838" s="36">
        <v>1690</v>
      </c>
      <c r="K838" s="36"/>
      <c r="L838" s="28"/>
      <c r="M838" s="29"/>
      <c r="N838" s="28"/>
      <c r="O838" s="30"/>
      <c r="P838" s="30"/>
      <c r="Q838" s="30"/>
      <c r="R838" s="31"/>
    </row>
    <row r="839" spans="1:18" ht="11.25" customHeight="1" outlineLevel="4">
      <c r="A839"/>
      <c r="B839" s="26" t="s">
        <v>1891</v>
      </c>
      <c r="C839" s="33">
        <v>3080</v>
      </c>
      <c r="D839" s="35" t="s">
        <v>1892</v>
      </c>
      <c r="E839" s="35"/>
      <c r="F839" s="35"/>
      <c r="G839" s="35"/>
      <c r="H839" s="36">
        <v>2</v>
      </c>
      <c r="I839" s="36"/>
      <c r="J839" s="36">
        <v>1690</v>
      </c>
      <c r="K839" s="36"/>
      <c r="L839" s="28"/>
      <c r="M839" s="29"/>
      <c r="N839" s="28"/>
      <c r="O839" s="30"/>
      <c r="P839" s="30"/>
      <c r="Q839" s="30"/>
      <c r="R839" s="31"/>
    </row>
    <row r="840" spans="1:18" ht="11.25" customHeight="1" outlineLevel="4">
      <c r="A840"/>
      <c r="B840" s="26" t="s">
        <v>1893</v>
      </c>
      <c r="C840" s="33">
        <v>3080</v>
      </c>
      <c r="D840" s="35" t="s">
        <v>1894</v>
      </c>
      <c r="E840" s="35"/>
      <c r="F840" s="35"/>
      <c r="G840" s="35"/>
      <c r="H840" s="36">
        <v>2</v>
      </c>
      <c r="I840" s="36"/>
      <c r="J840" s="36">
        <v>1690</v>
      </c>
      <c r="K840" s="36"/>
      <c r="L840" s="28"/>
      <c r="M840" s="29"/>
      <c r="N840" s="28"/>
      <c r="O840" s="30"/>
      <c r="P840" s="30"/>
      <c r="Q840" s="30"/>
      <c r="R840" s="31"/>
    </row>
    <row r="841" spans="1:18" ht="11.25" customHeight="1" outlineLevel="4">
      <c r="A841"/>
      <c r="B841" s="26" t="s">
        <v>1895</v>
      </c>
      <c r="C841" s="33">
        <v>3080</v>
      </c>
      <c r="D841" s="35" t="s">
        <v>1896</v>
      </c>
      <c r="E841" s="35"/>
      <c r="F841" s="35"/>
      <c r="G841" s="35"/>
      <c r="H841" s="36">
        <v>2</v>
      </c>
      <c r="I841" s="36"/>
      <c r="J841" s="36">
        <v>1690</v>
      </c>
      <c r="K841" s="36"/>
      <c r="L841" s="28"/>
      <c r="M841" s="29"/>
      <c r="N841" s="28"/>
      <c r="O841" s="30"/>
      <c r="P841" s="30"/>
      <c r="Q841" s="30"/>
      <c r="R841" s="31"/>
    </row>
    <row r="842" spans="1:18" ht="11.25" customHeight="1" outlineLevel="4">
      <c r="A842"/>
      <c r="B842" s="26" t="s">
        <v>1897</v>
      </c>
      <c r="C842" s="27" t="s">
        <v>1898</v>
      </c>
      <c r="D842" s="35" t="s">
        <v>1899</v>
      </c>
      <c r="E842" s="35"/>
      <c r="F842" s="35"/>
      <c r="G842" s="35"/>
      <c r="H842" s="36">
        <v>1</v>
      </c>
      <c r="I842" s="36"/>
      <c r="J842" s="36">
        <v>1690</v>
      </c>
      <c r="K842" s="36"/>
      <c r="L842" s="28"/>
      <c r="M842" s="29"/>
      <c r="N842" s="28"/>
      <c r="O842" s="30"/>
      <c r="P842" s="30"/>
      <c r="Q842" s="30"/>
      <c r="R842" s="31"/>
    </row>
    <row r="843" spans="1:18" ht="11.25" customHeight="1" outlineLevel="4">
      <c r="A843"/>
      <c r="B843" s="26" t="s">
        <v>1900</v>
      </c>
      <c r="C843" s="27" t="s">
        <v>1901</v>
      </c>
      <c r="D843" s="35" t="s">
        <v>1902</v>
      </c>
      <c r="E843" s="35"/>
      <c r="F843" s="35"/>
      <c r="G843" s="35"/>
      <c r="H843" s="36">
        <v>1</v>
      </c>
      <c r="I843" s="36"/>
      <c r="J843" s="36">
        <v>1850</v>
      </c>
      <c r="K843" s="36"/>
      <c r="L843" s="28"/>
      <c r="M843" s="29"/>
      <c r="N843" s="28"/>
      <c r="O843" s="30"/>
      <c r="P843" s="30"/>
      <c r="Q843" s="30"/>
      <c r="R843" s="31"/>
    </row>
    <row r="844" spans="1:18" ht="11.25" customHeight="1" outlineLevel="4">
      <c r="A844"/>
      <c r="B844" s="26" t="s">
        <v>1903</v>
      </c>
      <c r="C844" s="27" t="s">
        <v>1904</v>
      </c>
      <c r="D844" s="35" t="s">
        <v>1905</v>
      </c>
      <c r="E844" s="35"/>
      <c r="F844" s="35"/>
      <c r="G844" s="35"/>
      <c r="H844" s="36">
        <v>1</v>
      </c>
      <c r="I844" s="36"/>
      <c r="J844" s="36">
        <v>1480</v>
      </c>
      <c r="K844" s="36"/>
      <c r="L844" s="28"/>
      <c r="M844" s="29"/>
      <c r="N844" s="28"/>
      <c r="O844" s="30"/>
      <c r="P844" s="30"/>
      <c r="Q844" s="30"/>
      <c r="R844" s="31"/>
    </row>
    <row r="845" spans="1:18" ht="11.25" customHeight="1" outlineLevel="4">
      <c r="A845"/>
      <c r="B845" s="26" t="s">
        <v>1906</v>
      </c>
      <c r="C845" s="27" t="s">
        <v>1907</v>
      </c>
      <c r="D845" s="35" t="s">
        <v>1908</v>
      </c>
      <c r="E845" s="35"/>
      <c r="F845" s="35"/>
      <c r="G845" s="35"/>
      <c r="H845" s="36">
        <v>1</v>
      </c>
      <c r="I845" s="36"/>
      <c r="J845" s="36">
        <v>670</v>
      </c>
      <c r="K845" s="36"/>
      <c r="L845" s="28"/>
      <c r="M845" s="29"/>
      <c r="N845" s="28"/>
      <c r="O845" s="30"/>
      <c r="P845" s="30"/>
      <c r="Q845" s="30"/>
      <c r="R845" s="31"/>
    </row>
    <row r="846" spans="1:18" ht="11.25" customHeight="1" outlineLevel="4">
      <c r="A846"/>
      <c r="B846" s="26" t="s">
        <v>1909</v>
      </c>
      <c r="C846" s="27" t="s">
        <v>1910</v>
      </c>
      <c r="D846" s="35" t="s">
        <v>1911</v>
      </c>
      <c r="E846" s="35"/>
      <c r="F846" s="35"/>
      <c r="G846" s="35"/>
      <c r="H846" s="36">
        <v>1</v>
      </c>
      <c r="I846" s="36"/>
      <c r="J846" s="36">
        <v>670</v>
      </c>
      <c r="K846" s="36"/>
      <c r="L846" s="28"/>
      <c r="M846" s="29"/>
      <c r="N846" s="28"/>
      <c r="O846" s="30"/>
      <c r="P846" s="30"/>
      <c r="Q846" s="30"/>
      <c r="R846" s="31"/>
    </row>
    <row r="847" spans="1:18" ht="11.25" customHeight="1" outlineLevel="4">
      <c r="A847"/>
      <c r="B847" s="26" t="s">
        <v>1912</v>
      </c>
      <c r="C847" s="27" t="s">
        <v>1913</v>
      </c>
      <c r="D847" s="35" t="s">
        <v>1914</v>
      </c>
      <c r="E847" s="35"/>
      <c r="F847" s="35"/>
      <c r="G847" s="35"/>
      <c r="H847" s="36">
        <v>1</v>
      </c>
      <c r="I847" s="36"/>
      <c r="J847" s="36">
        <v>2615</v>
      </c>
      <c r="K847" s="36"/>
      <c r="L847" s="28"/>
      <c r="M847" s="29"/>
      <c r="N847" s="28"/>
      <c r="O847" s="30"/>
      <c r="P847" s="30"/>
      <c r="Q847" s="30"/>
      <c r="R847" s="31"/>
    </row>
    <row r="848" spans="1:18" ht="11.25" customHeight="1" outlineLevel="4">
      <c r="A848"/>
      <c r="B848" s="26" t="s">
        <v>1915</v>
      </c>
      <c r="C848" s="27" t="s">
        <v>1916</v>
      </c>
      <c r="D848" s="35" t="s">
        <v>1917</v>
      </c>
      <c r="E848" s="35"/>
      <c r="F848" s="35"/>
      <c r="G848" s="35"/>
      <c r="H848" s="36">
        <v>1</v>
      </c>
      <c r="I848" s="36"/>
      <c r="J848" s="36">
        <v>1885</v>
      </c>
      <c r="K848" s="36"/>
      <c r="L848" s="28"/>
      <c r="M848" s="29"/>
      <c r="N848" s="28"/>
      <c r="O848" s="30"/>
      <c r="P848" s="30"/>
      <c r="Q848" s="30"/>
      <c r="R848" s="31"/>
    </row>
    <row r="849" spans="1:18" ht="11.25" customHeight="1" outlineLevel="4">
      <c r="A849"/>
      <c r="B849" s="26" t="s">
        <v>1918</v>
      </c>
      <c r="C849" s="27" t="s">
        <v>1919</v>
      </c>
      <c r="D849" s="35" t="s">
        <v>1920</v>
      </c>
      <c r="E849" s="35"/>
      <c r="F849" s="35"/>
      <c r="G849" s="35"/>
      <c r="H849" s="36">
        <v>1</v>
      </c>
      <c r="I849" s="36"/>
      <c r="J849" s="36">
        <v>1805</v>
      </c>
      <c r="K849" s="36"/>
      <c r="L849" s="28"/>
      <c r="M849" s="29"/>
      <c r="N849" s="28"/>
      <c r="O849" s="30"/>
      <c r="P849" s="30"/>
      <c r="Q849" s="30"/>
      <c r="R849" s="31"/>
    </row>
    <row r="850" spans="1:18" ht="11.25" customHeight="1" outlineLevel="4">
      <c r="A850"/>
      <c r="B850" s="26" t="s">
        <v>1921</v>
      </c>
      <c r="C850" s="27" t="s">
        <v>1919</v>
      </c>
      <c r="D850" s="35" t="s">
        <v>1922</v>
      </c>
      <c r="E850" s="35"/>
      <c r="F850" s="35"/>
      <c r="G850" s="35"/>
      <c r="H850" s="36">
        <v>2</v>
      </c>
      <c r="I850" s="36"/>
      <c r="J850" s="36">
        <v>1805</v>
      </c>
      <c r="K850" s="36"/>
      <c r="L850" s="28"/>
      <c r="M850" s="29"/>
      <c r="N850" s="28"/>
      <c r="O850" s="30"/>
      <c r="P850" s="30"/>
      <c r="Q850" s="30"/>
      <c r="R850" s="31"/>
    </row>
    <row r="851" spans="1:18" ht="11.25" customHeight="1" outlineLevel="4">
      <c r="A851"/>
      <c r="B851" s="26" t="s">
        <v>1923</v>
      </c>
      <c r="C851" s="27" t="s">
        <v>1919</v>
      </c>
      <c r="D851" s="35" t="s">
        <v>1924</v>
      </c>
      <c r="E851" s="35"/>
      <c r="F851" s="35"/>
      <c r="G851" s="35"/>
      <c r="H851" s="36">
        <v>1</v>
      </c>
      <c r="I851" s="36"/>
      <c r="J851" s="36">
        <v>1805</v>
      </c>
      <c r="K851" s="36"/>
      <c r="L851" s="28"/>
      <c r="M851" s="29"/>
      <c r="N851" s="28"/>
      <c r="O851" s="30"/>
      <c r="P851" s="30"/>
      <c r="Q851" s="30"/>
      <c r="R851" s="31"/>
    </row>
    <row r="852" spans="1:18" ht="11.25" customHeight="1" outlineLevel="4">
      <c r="A852"/>
      <c r="B852" s="26" t="s">
        <v>1925</v>
      </c>
      <c r="C852" s="27" t="s">
        <v>1919</v>
      </c>
      <c r="D852" s="35" t="s">
        <v>1926</v>
      </c>
      <c r="E852" s="35"/>
      <c r="F852" s="35"/>
      <c r="G852" s="35"/>
      <c r="H852" s="36">
        <v>2</v>
      </c>
      <c r="I852" s="36"/>
      <c r="J852" s="36">
        <v>1805</v>
      </c>
      <c r="K852" s="36"/>
      <c r="L852" s="28"/>
      <c r="M852" s="29"/>
      <c r="N852" s="28"/>
      <c r="O852" s="30"/>
      <c r="P852" s="30"/>
      <c r="Q852" s="30"/>
      <c r="R852" s="31"/>
    </row>
    <row r="853" spans="1:18" ht="11.25" customHeight="1" outlineLevel="4">
      <c r="A853"/>
      <c r="B853" s="26" t="s">
        <v>1927</v>
      </c>
      <c r="C853" s="27" t="s">
        <v>1928</v>
      </c>
      <c r="D853" s="35" t="s">
        <v>1929</v>
      </c>
      <c r="E853" s="35"/>
      <c r="F853" s="35"/>
      <c r="G853" s="35"/>
      <c r="H853" s="36">
        <v>1</v>
      </c>
      <c r="I853" s="36"/>
      <c r="J853" s="36">
        <v>1535</v>
      </c>
      <c r="K853" s="36"/>
      <c r="L853" s="28"/>
      <c r="M853" s="29"/>
      <c r="N853" s="28"/>
      <c r="O853" s="30"/>
      <c r="P853" s="30"/>
      <c r="Q853" s="30"/>
      <c r="R853" s="31"/>
    </row>
    <row r="854" spans="1:18" ht="11.25" customHeight="1" outlineLevel="4">
      <c r="A854"/>
      <c r="B854" s="26" t="s">
        <v>1930</v>
      </c>
      <c r="C854" s="27" t="s">
        <v>1931</v>
      </c>
      <c r="D854" s="35" t="s">
        <v>1932</v>
      </c>
      <c r="E854" s="35"/>
      <c r="F854" s="35"/>
      <c r="G854" s="35"/>
      <c r="H854" s="36">
        <v>1</v>
      </c>
      <c r="I854" s="36"/>
      <c r="J854" s="36">
        <v>1805</v>
      </c>
      <c r="K854" s="36"/>
      <c r="L854" s="28"/>
      <c r="M854" s="29"/>
      <c r="N854" s="28"/>
      <c r="O854" s="30"/>
      <c r="P854" s="30"/>
      <c r="Q854" s="30"/>
      <c r="R854" s="31"/>
    </row>
    <row r="855" spans="1:18" ht="11.25" customHeight="1" outlineLevel="4">
      <c r="A855"/>
      <c r="B855" s="26" t="s">
        <v>1933</v>
      </c>
      <c r="C855" s="27" t="s">
        <v>1934</v>
      </c>
      <c r="D855" s="35" t="s">
        <v>1935</v>
      </c>
      <c r="E855" s="35"/>
      <c r="F855" s="35"/>
      <c r="G855" s="35"/>
      <c r="H855" s="36">
        <v>1</v>
      </c>
      <c r="I855" s="36"/>
      <c r="J855" s="36">
        <v>1950</v>
      </c>
      <c r="K855" s="36"/>
      <c r="L855" s="28"/>
      <c r="M855" s="29"/>
      <c r="N855" s="28"/>
      <c r="O855" s="30"/>
      <c r="P855" s="30"/>
      <c r="Q855" s="30"/>
      <c r="R855" s="31"/>
    </row>
    <row r="856" spans="1:18" ht="11.25" customHeight="1" outlineLevel="4">
      <c r="A856"/>
      <c r="B856" s="26" t="s">
        <v>1936</v>
      </c>
      <c r="C856" s="27" t="s">
        <v>1937</v>
      </c>
      <c r="D856" s="35" t="s">
        <v>1938</v>
      </c>
      <c r="E856" s="35"/>
      <c r="F856" s="35"/>
      <c r="G856" s="35"/>
      <c r="H856" s="36">
        <v>1</v>
      </c>
      <c r="I856" s="36"/>
      <c r="J856" s="36">
        <v>635</v>
      </c>
      <c r="K856" s="36"/>
      <c r="L856" s="28"/>
      <c r="M856" s="29"/>
      <c r="N856" s="28"/>
      <c r="O856" s="30"/>
      <c r="P856" s="30"/>
      <c r="Q856" s="30"/>
      <c r="R856" s="31"/>
    </row>
    <row r="857" spans="1:18" ht="11.25" customHeight="1" outlineLevel="4">
      <c r="A857"/>
      <c r="B857" s="26" t="s">
        <v>1939</v>
      </c>
      <c r="C857" s="27" t="s">
        <v>1940</v>
      </c>
      <c r="D857" s="35" t="s">
        <v>1941</v>
      </c>
      <c r="E857" s="35"/>
      <c r="F857" s="35"/>
      <c r="G857" s="35"/>
      <c r="H857" s="36">
        <v>1</v>
      </c>
      <c r="I857" s="36"/>
      <c r="J857" s="36">
        <v>635</v>
      </c>
      <c r="K857" s="36"/>
      <c r="L857" s="28"/>
      <c r="M857" s="29"/>
      <c r="N857" s="28"/>
      <c r="O857" s="30"/>
      <c r="P857" s="30"/>
      <c r="Q857" s="30"/>
      <c r="R857" s="31"/>
    </row>
    <row r="858" spans="1:18" ht="11.25" customHeight="1" outlineLevel="4">
      <c r="A858"/>
      <c r="B858" s="26" t="s">
        <v>1942</v>
      </c>
      <c r="C858" s="27" t="s">
        <v>1943</v>
      </c>
      <c r="D858" s="35" t="s">
        <v>1944</v>
      </c>
      <c r="E858" s="35"/>
      <c r="F858" s="35"/>
      <c r="G858" s="35"/>
      <c r="H858" s="36">
        <v>1</v>
      </c>
      <c r="I858" s="36"/>
      <c r="J858" s="36">
        <v>2595</v>
      </c>
      <c r="K858" s="36"/>
      <c r="L858" s="28"/>
      <c r="M858" s="29"/>
      <c r="N858" s="28"/>
      <c r="O858" s="30"/>
      <c r="P858" s="30"/>
      <c r="Q858" s="30"/>
      <c r="R858" s="31"/>
    </row>
    <row r="859" spans="1:18" ht="11.25" customHeight="1" outlineLevel="4">
      <c r="A859"/>
      <c r="B859" s="26" t="s">
        <v>1945</v>
      </c>
      <c r="C859" s="27" t="s">
        <v>1946</v>
      </c>
      <c r="D859" s="35" t="s">
        <v>1947</v>
      </c>
      <c r="E859" s="35"/>
      <c r="F859" s="35"/>
      <c r="G859" s="35"/>
      <c r="H859" s="36">
        <v>1</v>
      </c>
      <c r="I859" s="36"/>
      <c r="J859" s="36">
        <v>2335</v>
      </c>
      <c r="K859" s="36"/>
      <c r="L859" s="28"/>
      <c r="M859" s="29"/>
      <c r="N859" s="28"/>
      <c r="O859" s="30"/>
      <c r="P859" s="30"/>
      <c r="Q859" s="30"/>
      <c r="R859" s="31"/>
    </row>
    <row r="860" spans="1:18" ht="11.25" customHeight="1" outlineLevel="4">
      <c r="A860"/>
      <c r="B860" s="26" t="s">
        <v>1948</v>
      </c>
      <c r="C860" s="27" t="s">
        <v>1949</v>
      </c>
      <c r="D860" s="35" t="s">
        <v>1950</v>
      </c>
      <c r="E860" s="35"/>
      <c r="F860" s="35"/>
      <c r="G860" s="35"/>
      <c r="H860" s="36">
        <v>1</v>
      </c>
      <c r="I860" s="36"/>
      <c r="J860" s="36">
        <v>1820</v>
      </c>
      <c r="K860" s="36"/>
      <c r="L860" s="28"/>
      <c r="M860" s="29"/>
      <c r="N860" s="28"/>
      <c r="O860" s="30"/>
      <c r="P860" s="30"/>
      <c r="Q860" s="30"/>
      <c r="R860" s="31"/>
    </row>
    <row r="861" spans="1:18" ht="11.25" customHeight="1" outlineLevel="4">
      <c r="A861"/>
      <c r="B861" s="26" t="s">
        <v>1951</v>
      </c>
      <c r="C861" s="27" t="s">
        <v>1952</v>
      </c>
      <c r="D861" s="35" t="s">
        <v>1953</v>
      </c>
      <c r="E861" s="35"/>
      <c r="F861" s="35"/>
      <c r="G861" s="35"/>
      <c r="H861" s="36">
        <v>5</v>
      </c>
      <c r="I861" s="36"/>
      <c r="J861" s="36">
        <v>2145</v>
      </c>
      <c r="K861" s="36"/>
      <c r="L861" s="28"/>
      <c r="M861" s="29"/>
      <c r="N861" s="28"/>
      <c r="O861" s="30"/>
      <c r="P861" s="30"/>
      <c r="Q861" s="30"/>
      <c r="R861" s="31"/>
    </row>
    <row r="862" spans="1:18" ht="11.25" customHeight="1" outlineLevel="4">
      <c r="A862"/>
      <c r="B862" s="26" t="s">
        <v>1954</v>
      </c>
      <c r="C862" s="27" t="s">
        <v>1952</v>
      </c>
      <c r="D862" s="35" t="s">
        <v>1955</v>
      </c>
      <c r="E862" s="35"/>
      <c r="F862" s="35"/>
      <c r="G862" s="35"/>
      <c r="H862" s="36">
        <v>3</v>
      </c>
      <c r="I862" s="36"/>
      <c r="J862" s="36">
        <v>2145</v>
      </c>
      <c r="K862" s="36"/>
      <c r="L862" s="28"/>
      <c r="M862" s="29"/>
      <c r="N862" s="28"/>
      <c r="O862" s="30"/>
      <c r="P862" s="30"/>
      <c r="Q862" s="30"/>
      <c r="R862" s="31"/>
    </row>
    <row r="863" spans="1:18" ht="11.25" customHeight="1" outlineLevel="4">
      <c r="A863"/>
      <c r="B863" s="26" t="s">
        <v>1956</v>
      </c>
      <c r="C863" s="27" t="s">
        <v>1952</v>
      </c>
      <c r="D863" s="35" t="s">
        <v>1957</v>
      </c>
      <c r="E863" s="35"/>
      <c r="F863" s="35"/>
      <c r="G863" s="35"/>
      <c r="H863" s="36">
        <v>1</v>
      </c>
      <c r="I863" s="36"/>
      <c r="J863" s="36">
        <v>2145</v>
      </c>
      <c r="K863" s="36"/>
      <c r="L863" s="28"/>
      <c r="M863" s="29"/>
      <c r="N863" s="28"/>
      <c r="O863" s="30"/>
      <c r="P863" s="30"/>
      <c r="Q863" s="30"/>
      <c r="R863" s="31"/>
    </row>
    <row r="864" spans="1:18" ht="11.25" customHeight="1" outlineLevel="4">
      <c r="A864"/>
      <c r="B864" s="26" t="s">
        <v>1958</v>
      </c>
      <c r="C864" s="27" t="s">
        <v>1959</v>
      </c>
      <c r="D864" s="35" t="s">
        <v>1960</v>
      </c>
      <c r="E864" s="35"/>
      <c r="F864" s="35"/>
      <c r="G864" s="35"/>
      <c r="H864" s="36">
        <v>1</v>
      </c>
      <c r="I864" s="36"/>
      <c r="J864" s="36">
        <v>1640</v>
      </c>
      <c r="K864" s="36"/>
      <c r="L864" s="28"/>
      <c r="M864" s="29"/>
      <c r="N864" s="28"/>
      <c r="O864" s="30"/>
      <c r="P864" s="30"/>
      <c r="Q864" s="30"/>
      <c r="R864" s="31"/>
    </row>
    <row r="865" spans="1:18" ht="11.25" customHeight="1" outlineLevel="4">
      <c r="A865"/>
      <c r="B865" s="26" t="s">
        <v>1961</v>
      </c>
      <c r="C865" s="27" t="s">
        <v>1959</v>
      </c>
      <c r="D865" s="35" t="s">
        <v>1962</v>
      </c>
      <c r="E865" s="35"/>
      <c r="F865" s="35"/>
      <c r="G865" s="35"/>
      <c r="H865" s="36">
        <v>1</v>
      </c>
      <c r="I865" s="36"/>
      <c r="J865" s="36">
        <v>1640</v>
      </c>
      <c r="K865" s="36"/>
      <c r="L865" s="28"/>
      <c r="M865" s="29"/>
      <c r="N865" s="28"/>
      <c r="O865" s="30"/>
      <c r="P865" s="30"/>
      <c r="Q865" s="30"/>
      <c r="R865" s="31"/>
    </row>
    <row r="866" spans="1:18" ht="11.25" customHeight="1" outlineLevel="4">
      <c r="A866"/>
      <c r="B866" s="26" t="s">
        <v>1963</v>
      </c>
      <c r="C866" s="27" t="s">
        <v>1964</v>
      </c>
      <c r="D866" s="35" t="s">
        <v>1965</v>
      </c>
      <c r="E866" s="35"/>
      <c r="F866" s="35"/>
      <c r="G866" s="35"/>
      <c r="H866" s="36">
        <v>1</v>
      </c>
      <c r="I866" s="36"/>
      <c r="J866" s="36">
        <v>1350</v>
      </c>
      <c r="K866" s="36"/>
      <c r="L866" s="28"/>
      <c r="M866" s="29"/>
      <c r="N866" s="28"/>
      <c r="O866" s="30"/>
      <c r="P866" s="30"/>
      <c r="Q866" s="30"/>
      <c r="R866" s="31"/>
    </row>
    <row r="867" spans="1:18" ht="11.25" customHeight="1" outlineLevel="4">
      <c r="A867"/>
      <c r="B867" s="26" t="s">
        <v>1966</v>
      </c>
      <c r="C867" s="27" t="s">
        <v>1967</v>
      </c>
      <c r="D867" s="35" t="s">
        <v>1968</v>
      </c>
      <c r="E867" s="35"/>
      <c r="F867" s="35"/>
      <c r="G867" s="35"/>
      <c r="H867" s="36">
        <v>3</v>
      </c>
      <c r="I867" s="36"/>
      <c r="J867" s="36">
        <v>2245</v>
      </c>
      <c r="K867" s="36"/>
      <c r="L867" s="28"/>
      <c r="M867" s="29"/>
      <c r="N867" s="28"/>
      <c r="O867" s="30"/>
      <c r="P867" s="30"/>
      <c r="Q867" s="30"/>
      <c r="R867" s="31"/>
    </row>
    <row r="868" spans="1:18" ht="11.25" customHeight="1" outlineLevel="4">
      <c r="A868"/>
      <c r="B868" s="26" t="s">
        <v>1969</v>
      </c>
      <c r="C868" s="27" t="s">
        <v>1970</v>
      </c>
      <c r="D868" s="35" t="s">
        <v>1971</v>
      </c>
      <c r="E868" s="35"/>
      <c r="F868" s="35"/>
      <c r="G868" s="35"/>
      <c r="H868" s="36">
        <v>1</v>
      </c>
      <c r="I868" s="36"/>
      <c r="J868" s="36">
        <v>2050</v>
      </c>
      <c r="K868" s="36"/>
      <c r="L868" s="28"/>
      <c r="M868" s="29"/>
      <c r="N868" s="28"/>
      <c r="O868" s="30"/>
      <c r="P868" s="30"/>
      <c r="Q868" s="30"/>
      <c r="R868" s="31"/>
    </row>
    <row r="869" spans="1:18" ht="11.25" customHeight="1" outlineLevel="4">
      <c r="A869"/>
      <c r="B869" s="26" t="s">
        <v>1972</v>
      </c>
      <c r="C869" s="27" t="s">
        <v>1973</v>
      </c>
      <c r="D869" s="35" t="s">
        <v>1974</v>
      </c>
      <c r="E869" s="35"/>
      <c r="F869" s="35"/>
      <c r="G869" s="35"/>
      <c r="H869" s="36">
        <v>1</v>
      </c>
      <c r="I869" s="36"/>
      <c r="J869" s="36">
        <v>1145</v>
      </c>
      <c r="K869" s="36"/>
      <c r="L869" s="28"/>
      <c r="M869" s="29"/>
      <c r="N869" s="28"/>
      <c r="O869" s="30"/>
      <c r="P869" s="30"/>
      <c r="Q869" s="30"/>
      <c r="R869" s="31"/>
    </row>
    <row r="870" spans="1:18" ht="11.25" customHeight="1" outlineLevel="4">
      <c r="A870"/>
      <c r="B870" s="26" t="s">
        <v>1975</v>
      </c>
      <c r="C870" s="27" t="s">
        <v>1976</v>
      </c>
      <c r="D870" s="35" t="s">
        <v>1977</v>
      </c>
      <c r="E870" s="35"/>
      <c r="F870" s="35"/>
      <c r="G870" s="35"/>
      <c r="H870" s="36">
        <v>2</v>
      </c>
      <c r="I870" s="36"/>
      <c r="J870" s="36">
        <v>1820</v>
      </c>
      <c r="K870" s="36"/>
      <c r="L870" s="28"/>
      <c r="M870" s="29"/>
      <c r="N870" s="28"/>
      <c r="O870" s="30"/>
      <c r="P870" s="30"/>
      <c r="Q870" s="30"/>
      <c r="R870" s="31"/>
    </row>
    <row r="871" spans="1:18" ht="11.25" customHeight="1" outlineLevel="4">
      <c r="A871"/>
      <c r="B871" s="26" t="s">
        <v>1978</v>
      </c>
      <c r="C871" s="27" t="s">
        <v>1976</v>
      </c>
      <c r="D871" s="35" t="s">
        <v>1979</v>
      </c>
      <c r="E871" s="35"/>
      <c r="F871" s="35"/>
      <c r="G871" s="35"/>
      <c r="H871" s="36">
        <v>1</v>
      </c>
      <c r="I871" s="36"/>
      <c r="J871" s="36">
        <v>1820</v>
      </c>
      <c r="K871" s="36"/>
      <c r="L871" s="28"/>
      <c r="M871" s="29"/>
      <c r="N871" s="28"/>
      <c r="O871" s="30"/>
      <c r="P871" s="30"/>
      <c r="Q871" s="30"/>
      <c r="R871" s="31"/>
    </row>
    <row r="872" spans="1:18" ht="11.25" customHeight="1" outlineLevel="4">
      <c r="A872"/>
      <c r="B872" s="26" t="s">
        <v>1980</v>
      </c>
      <c r="C872" s="27" t="s">
        <v>1976</v>
      </c>
      <c r="D872" s="35" t="s">
        <v>1981</v>
      </c>
      <c r="E872" s="35"/>
      <c r="F872" s="35"/>
      <c r="G872" s="35"/>
      <c r="H872" s="36">
        <v>9</v>
      </c>
      <c r="I872" s="36"/>
      <c r="J872" s="36">
        <v>1820</v>
      </c>
      <c r="K872" s="36"/>
      <c r="L872" s="28"/>
      <c r="M872" s="29"/>
      <c r="N872" s="28"/>
      <c r="O872" s="30"/>
      <c r="P872" s="30"/>
      <c r="Q872" s="30"/>
      <c r="R872" s="31"/>
    </row>
    <row r="873" spans="1:18" ht="11.25" customHeight="1" outlineLevel="4">
      <c r="A873"/>
      <c r="B873" s="26" t="s">
        <v>1982</v>
      </c>
      <c r="C873" s="27" t="s">
        <v>1976</v>
      </c>
      <c r="D873" s="35" t="s">
        <v>1983</v>
      </c>
      <c r="E873" s="35"/>
      <c r="F873" s="35"/>
      <c r="G873" s="35"/>
      <c r="H873" s="36">
        <v>2</v>
      </c>
      <c r="I873" s="36"/>
      <c r="J873" s="36">
        <v>1820</v>
      </c>
      <c r="K873" s="36"/>
      <c r="L873" s="28"/>
      <c r="M873" s="29"/>
      <c r="N873" s="28"/>
      <c r="O873" s="30"/>
      <c r="P873" s="30"/>
      <c r="Q873" s="30"/>
      <c r="R873" s="31"/>
    </row>
    <row r="874" spans="1:18" ht="11.25" customHeight="1" outlineLevel="4">
      <c r="A874"/>
      <c r="B874" s="26" t="s">
        <v>1984</v>
      </c>
      <c r="C874" s="27" t="s">
        <v>1976</v>
      </c>
      <c r="D874" s="35" t="s">
        <v>1985</v>
      </c>
      <c r="E874" s="35"/>
      <c r="F874" s="35"/>
      <c r="G874" s="35"/>
      <c r="H874" s="36">
        <v>2</v>
      </c>
      <c r="I874" s="36"/>
      <c r="J874" s="36">
        <v>1820</v>
      </c>
      <c r="K874" s="36"/>
      <c r="L874" s="28"/>
      <c r="M874" s="29"/>
      <c r="N874" s="28"/>
      <c r="O874" s="30"/>
      <c r="P874" s="30"/>
      <c r="Q874" s="30"/>
      <c r="R874" s="31"/>
    </row>
    <row r="875" spans="1:18" ht="11.25" customHeight="1" outlineLevel="4">
      <c r="A875"/>
      <c r="B875" s="26" t="s">
        <v>1986</v>
      </c>
      <c r="C875" s="27" t="s">
        <v>1976</v>
      </c>
      <c r="D875" s="35" t="s">
        <v>1987</v>
      </c>
      <c r="E875" s="35"/>
      <c r="F875" s="35"/>
      <c r="G875" s="35"/>
      <c r="H875" s="36">
        <v>2</v>
      </c>
      <c r="I875" s="36"/>
      <c r="J875" s="36">
        <v>1820</v>
      </c>
      <c r="K875" s="36"/>
      <c r="L875" s="28"/>
      <c r="M875" s="29"/>
      <c r="N875" s="28"/>
      <c r="O875" s="30"/>
      <c r="P875" s="30"/>
      <c r="Q875" s="30"/>
      <c r="R875" s="31"/>
    </row>
    <row r="876" spans="1:18" ht="11.25" customHeight="1" outlineLevel="4">
      <c r="A876"/>
      <c r="B876" s="26" t="s">
        <v>1988</v>
      </c>
      <c r="C876" s="27" t="s">
        <v>1976</v>
      </c>
      <c r="D876" s="35" t="s">
        <v>1989</v>
      </c>
      <c r="E876" s="35"/>
      <c r="F876" s="35"/>
      <c r="G876" s="35"/>
      <c r="H876" s="36">
        <v>1</v>
      </c>
      <c r="I876" s="36"/>
      <c r="J876" s="36">
        <v>1820</v>
      </c>
      <c r="K876" s="36"/>
      <c r="L876" s="28"/>
      <c r="M876" s="29"/>
      <c r="N876" s="28"/>
      <c r="O876" s="30"/>
      <c r="P876" s="30"/>
      <c r="Q876" s="30"/>
      <c r="R876" s="31"/>
    </row>
    <row r="877" spans="1:18" ht="11.25" customHeight="1" outlineLevel="2">
      <c r="A877"/>
      <c r="B877" s="16"/>
      <c r="C877" s="24"/>
      <c r="D877" s="38" t="s">
        <v>1990</v>
      </c>
      <c r="E877" s="38"/>
      <c r="F877" s="38"/>
      <c r="G877" s="38"/>
      <c r="H877" s="19"/>
      <c r="I877" s="18"/>
      <c r="J877" s="19"/>
      <c r="K877" s="18"/>
      <c r="L877" s="20"/>
      <c r="M877" s="17"/>
      <c r="N877" s="20"/>
      <c r="O877" s="21"/>
      <c r="P877" s="21"/>
      <c r="Q877" s="21"/>
      <c r="R877" s="22"/>
    </row>
    <row r="878" spans="1:18" ht="11.25" customHeight="1" outlineLevel="3">
      <c r="A878"/>
      <c r="B878" s="16"/>
      <c r="C878" s="25"/>
      <c r="D878" s="37" t="s">
        <v>1991</v>
      </c>
      <c r="E878" s="37"/>
      <c r="F878" s="37"/>
      <c r="G878" s="37"/>
      <c r="H878" s="19"/>
      <c r="I878" s="18"/>
      <c r="J878" s="19"/>
      <c r="K878" s="18"/>
      <c r="L878" s="20"/>
      <c r="M878" s="17"/>
      <c r="N878" s="20"/>
      <c r="O878" s="21"/>
      <c r="P878" s="21"/>
      <c r="Q878" s="21"/>
      <c r="R878" s="22"/>
    </row>
    <row r="879" spans="1:18" ht="11.25" customHeight="1" outlineLevel="4">
      <c r="A879"/>
      <c r="B879" s="26" t="s">
        <v>1992</v>
      </c>
      <c r="C879" s="27" t="s">
        <v>1993</v>
      </c>
      <c r="D879" s="35" t="s">
        <v>1994</v>
      </c>
      <c r="E879" s="35"/>
      <c r="F879" s="35"/>
      <c r="G879" s="35"/>
      <c r="H879" s="36">
        <v>41</v>
      </c>
      <c r="I879" s="36"/>
      <c r="J879" s="36">
        <v>300</v>
      </c>
      <c r="K879" s="36"/>
      <c r="L879" s="28"/>
      <c r="M879" s="29"/>
      <c r="N879" s="32">
        <v>4690464009518</v>
      </c>
      <c r="O879" s="30"/>
      <c r="P879" s="30"/>
      <c r="Q879" s="30"/>
      <c r="R879" s="31"/>
    </row>
    <row r="880" spans="1:18" ht="11.25" customHeight="1" outlineLevel="4">
      <c r="A880"/>
      <c r="B880" s="26" t="s">
        <v>1995</v>
      </c>
      <c r="C880" s="27" t="s">
        <v>1996</v>
      </c>
      <c r="D880" s="35" t="s">
        <v>1997</v>
      </c>
      <c r="E880" s="35"/>
      <c r="F880" s="35"/>
      <c r="G880" s="35"/>
      <c r="H880" s="36">
        <v>38</v>
      </c>
      <c r="I880" s="36"/>
      <c r="J880" s="36">
        <v>300</v>
      </c>
      <c r="K880" s="36"/>
      <c r="L880" s="28"/>
      <c r="M880" s="29"/>
      <c r="N880" s="32">
        <v>4690464009525</v>
      </c>
      <c r="O880" s="30"/>
      <c r="P880" s="30"/>
      <c r="Q880" s="30"/>
      <c r="R880" s="31"/>
    </row>
    <row r="881" spans="1:18" ht="11.25" customHeight="1" outlineLevel="3">
      <c r="A881"/>
      <c r="B881" s="16"/>
      <c r="C881" s="25"/>
      <c r="D881" s="37" t="s">
        <v>1998</v>
      </c>
      <c r="E881" s="37"/>
      <c r="F881" s="37"/>
      <c r="G881" s="37"/>
      <c r="H881" s="19"/>
      <c r="I881" s="18"/>
      <c r="J881" s="19"/>
      <c r="K881" s="18"/>
      <c r="L881" s="20"/>
      <c r="M881" s="17"/>
      <c r="N881" s="20"/>
      <c r="O881" s="21"/>
      <c r="P881" s="21"/>
      <c r="Q881" s="21"/>
      <c r="R881" s="22"/>
    </row>
    <row r="882" spans="1:18" ht="11.25" customHeight="1" outlineLevel="4">
      <c r="A882"/>
      <c r="B882" s="26" t="s">
        <v>1999</v>
      </c>
      <c r="C882" s="27" t="s">
        <v>2000</v>
      </c>
      <c r="D882" s="35" t="s">
        <v>2001</v>
      </c>
      <c r="E882" s="35"/>
      <c r="F882" s="35"/>
      <c r="G882" s="35"/>
      <c r="H882" s="36">
        <v>14</v>
      </c>
      <c r="I882" s="36"/>
      <c r="J882" s="36">
        <v>300</v>
      </c>
      <c r="K882" s="36"/>
      <c r="L882" s="28"/>
      <c r="M882" s="29"/>
      <c r="N882" s="32">
        <v>4690464009532</v>
      </c>
      <c r="O882" s="30"/>
      <c r="P882" s="30"/>
      <c r="Q882" s="30"/>
      <c r="R882" s="31"/>
    </row>
    <row r="883" spans="1:18" ht="11.25" customHeight="1" outlineLevel="3">
      <c r="A883"/>
      <c r="B883" s="16"/>
      <c r="C883" s="25"/>
      <c r="D883" s="37" t="s">
        <v>2002</v>
      </c>
      <c r="E883" s="37"/>
      <c r="F883" s="37"/>
      <c r="G883" s="37"/>
      <c r="H883" s="19"/>
      <c r="I883" s="18"/>
      <c r="J883" s="19"/>
      <c r="K883" s="18"/>
      <c r="L883" s="20"/>
      <c r="M883" s="17"/>
      <c r="N883" s="20"/>
      <c r="O883" s="21"/>
      <c r="P883" s="21"/>
      <c r="Q883" s="21"/>
      <c r="R883" s="22"/>
    </row>
    <row r="884" spans="1:18" ht="11.25" customHeight="1" outlineLevel="4">
      <c r="A884"/>
      <c r="B884" s="26" t="s">
        <v>2003</v>
      </c>
      <c r="C884" s="27" t="s">
        <v>2004</v>
      </c>
      <c r="D884" s="35" t="s">
        <v>2005</v>
      </c>
      <c r="E884" s="35"/>
      <c r="F884" s="35"/>
      <c r="G884" s="35"/>
      <c r="H884" s="36">
        <v>3</v>
      </c>
      <c r="I884" s="36"/>
      <c r="J884" s="36">
        <v>300</v>
      </c>
      <c r="K884" s="36"/>
      <c r="L884" s="28"/>
      <c r="M884" s="29"/>
      <c r="N884" s="32">
        <v>4630005148818</v>
      </c>
      <c r="O884" s="30"/>
      <c r="P884" s="30"/>
      <c r="Q884" s="30"/>
      <c r="R884" s="31"/>
    </row>
    <row r="885" spans="1:18" ht="11.25" customHeight="1" outlineLevel="4">
      <c r="A885"/>
      <c r="B885" s="26" t="s">
        <v>2006</v>
      </c>
      <c r="C885" s="27" t="s">
        <v>2007</v>
      </c>
      <c r="D885" s="35" t="s">
        <v>2008</v>
      </c>
      <c r="E885" s="35"/>
      <c r="F885" s="35"/>
      <c r="G885" s="35"/>
      <c r="H885" s="36">
        <v>10</v>
      </c>
      <c r="I885" s="36"/>
      <c r="J885" s="36">
        <v>300</v>
      </c>
      <c r="K885" s="36"/>
      <c r="L885" s="28"/>
      <c r="M885" s="29"/>
      <c r="N885" s="32">
        <v>4630005148825</v>
      </c>
      <c r="O885" s="30"/>
      <c r="P885" s="30"/>
      <c r="Q885" s="30"/>
      <c r="R885" s="31"/>
    </row>
    <row r="886" spans="1:18" ht="11.25" customHeight="1" outlineLevel="3">
      <c r="A886"/>
      <c r="B886" s="16"/>
      <c r="C886" s="25"/>
      <c r="D886" s="37" t="s">
        <v>2009</v>
      </c>
      <c r="E886" s="37"/>
      <c r="F886" s="37"/>
      <c r="G886" s="37"/>
      <c r="H886" s="19"/>
      <c r="I886" s="18"/>
      <c r="J886" s="19"/>
      <c r="K886" s="18"/>
      <c r="L886" s="20"/>
      <c r="M886" s="17"/>
      <c r="N886" s="20"/>
      <c r="O886" s="21"/>
      <c r="P886" s="21"/>
      <c r="Q886" s="21"/>
      <c r="R886" s="22"/>
    </row>
    <row r="887" spans="1:18" ht="11.25" customHeight="1" outlineLevel="4">
      <c r="A887"/>
      <c r="B887" s="26" t="s">
        <v>2010</v>
      </c>
      <c r="C887" s="27" t="s">
        <v>2011</v>
      </c>
      <c r="D887" s="35" t="s">
        <v>2012</v>
      </c>
      <c r="E887" s="35"/>
      <c r="F887" s="35"/>
      <c r="G887" s="35"/>
      <c r="H887" s="36">
        <v>11</v>
      </c>
      <c r="I887" s="36"/>
      <c r="J887" s="36">
        <v>300</v>
      </c>
      <c r="K887" s="36"/>
      <c r="L887" s="28"/>
      <c r="M887" s="29"/>
      <c r="N887" s="32">
        <v>4690464009600</v>
      </c>
      <c r="O887" s="30"/>
      <c r="P887" s="30"/>
      <c r="Q887" s="30"/>
      <c r="R887" s="31"/>
    </row>
    <row r="888" spans="1:18" ht="11.25" customHeight="1" outlineLevel="3">
      <c r="A888"/>
      <c r="B888" s="16"/>
      <c r="C888" s="25"/>
      <c r="D888" s="37" t="s">
        <v>2013</v>
      </c>
      <c r="E888" s="37"/>
      <c r="F888" s="37"/>
      <c r="G888" s="37"/>
      <c r="H888" s="19"/>
      <c r="I888" s="18"/>
      <c r="J888" s="19"/>
      <c r="K888" s="18"/>
      <c r="L888" s="20"/>
      <c r="M888" s="17"/>
      <c r="N888" s="20"/>
      <c r="O888" s="21"/>
      <c r="P888" s="21"/>
      <c r="Q888" s="21"/>
      <c r="R888" s="22"/>
    </row>
    <row r="889" spans="1:18" ht="11.25" customHeight="1" outlineLevel="4">
      <c r="A889"/>
      <c r="B889" s="26" t="s">
        <v>2014</v>
      </c>
      <c r="C889" s="27" t="s">
        <v>2015</v>
      </c>
      <c r="D889" s="35" t="s">
        <v>2016</v>
      </c>
      <c r="E889" s="35"/>
      <c r="F889" s="35"/>
      <c r="G889" s="35"/>
      <c r="H889" s="36">
        <v>25</v>
      </c>
      <c r="I889" s="36"/>
      <c r="J889" s="36">
        <v>300</v>
      </c>
      <c r="K889" s="36"/>
      <c r="L889" s="28"/>
      <c r="M889" s="29"/>
      <c r="N889" s="32">
        <v>4630005148931</v>
      </c>
      <c r="O889" s="30"/>
      <c r="P889" s="30"/>
      <c r="Q889" s="30"/>
      <c r="R889" s="31"/>
    </row>
    <row r="890" spans="1:18" ht="11.25" customHeight="1" outlineLevel="4">
      <c r="A890"/>
      <c r="B890" s="26" t="s">
        <v>2017</v>
      </c>
      <c r="C890" s="27" t="s">
        <v>2018</v>
      </c>
      <c r="D890" s="35" t="s">
        <v>2019</v>
      </c>
      <c r="E890" s="35"/>
      <c r="F890" s="35"/>
      <c r="G890" s="35"/>
      <c r="H890" s="36">
        <v>24</v>
      </c>
      <c r="I890" s="36"/>
      <c r="J890" s="36">
        <v>300</v>
      </c>
      <c r="K890" s="36"/>
      <c r="L890" s="28"/>
      <c r="M890" s="29"/>
      <c r="N890" s="32">
        <v>4630005148948</v>
      </c>
      <c r="O890" s="30"/>
      <c r="P890" s="30"/>
      <c r="Q890" s="30"/>
      <c r="R890" s="31"/>
    </row>
    <row r="891" spans="1:18" ht="11.25" customHeight="1" outlineLevel="4">
      <c r="A891"/>
      <c r="B891" s="26" t="s">
        <v>2020</v>
      </c>
      <c r="C891" s="27" t="s">
        <v>2021</v>
      </c>
      <c r="D891" s="35" t="s">
        <v>2022</v>
      </c>
      <c r="E891" s="35"/>
      <c r="F891" s="35"/>
      <c r="G891" s="35"/>
      <c r="H891" s="36">
        <v>8</v>
      </c>
      <c r="I891" s="36"/>
      <c r="J891" s="36">
        <v>300</v>
      </c>
      <c r="K891" s="36"/>
      <c r="L891" s="28"/>
      <c r="M891" s="29"/>
      <c r="N891" s="32">
        <v>4630005148931</v>
      </c>
      <c r="O891" s="30"/>
      <c r="P891" s="30"/>
      <c r="Q891" s="30"/>
      <c r="R891" s="31"/>
    </row>
    <row r="892" spans="1:18" ht="11.25" customHeight="1" outlineLevel="3">
      <c r="A892"/>
      <c r="B892" s="16"/>
      <c r="C892" s="25"/>
      <c r="D892" s="37" t="s">
        <v>2023</v>
      </c>
      <c r="E892" s="37"/>
      <c r="F892" s="37"/>
      <c r="G892" s="37"/>
      <c r="H892" s="19"/>
      <c r="I892" s="18"/>
      <c r="J892" s="19"/>
      <c r="K892" s="18"/>
      <c r="L892" s="20"/>
      <c r="M892" s="17"/>
      <c r="N892" s="20"/>
      <c r="O892" s="21"/>
      <c r="P892" s="21"/>
      <c r="Q892" s="21"/>
      <c r="R892" s="22"/>
    </row>
    <row r="893" spans="1:18" ht="11.25" customHeight="1" outlineLevel="4">
      <c r="A893"/>
      <c r="B893" s="26" t="s">
        <v>2024</v>
      </c>
      <c r="C893" s="27" t="s">
        <v>2025</v>
      </c>
      <c r="D893" s="35" t="s">
        <v>2026</v>
      </c>
      <c r="E893" s="35"/>
      <c r="F893" s="35"/>
      <c r="G893" s="35"/>
      <c r="H893" s="36">
        <v>17</v>
      </c>
      <c r="I893" s="36"/>
      <c r="J893" s="36">
        <v>300</v>
      </c>
      <c r="K893" s="36"/>
      <c r="L893" s="28"/>
      <c r="M893" s="29"/>
      <c r="N893" s="32">
        <v>2000982506178</v>
      </c>
      <c r="O893" s="30"/>
      <c r="P893" s="30"/>
      <c r="Q893" s="30"/>
      <c r="R893" s="31"/>
    </row>
    <row r="894" spans="1:18" ht="11.25" customHeight="1" outlineLevel="4">
      <c r="A894"/>
      <c r="B894" s="26" t="s">
        <v>2027</v>
      </c>
      <c r="C894" s="27" t="s">
        <v>2028</v>
      </c>
      <c r="D894" s="35" t="s">
        <v>2029</v>
      </c>
      <c r="E894" s="35"/>
      <c r="F894" s="35"/>
      <c r="G894" s="35"/>
      <c r="H894" s="36">
        <v>10</v>
      </c>
      <c r="I894" s="36"/>
      <c r="J894" s="36">
        <v>300</v>
      </c>
      <c r="K894" s="36"/>
      <c r="L894" s="28"/>
      <c r="M894" s="29"/>
      <c r="N894" s="32">
        <v>4690464009624</v>
      </c>
      <c r="O894" s="30"/>
      <c r="P894" s="30"/>
      <c r="Q894" s="30"/>
      <c r="R894" s="31"/>
    </row>
    <row r="895" spans="1:18" ht="11.25" customHeight="1" outlineLevel="3">
      <c r="A895"/>
      <c r="B895" s="16"/>
      <c r="C895" s="25"/>
      <c r="D895" s="37" t="s">
        <v>2030</v>
      </c>
      <c r="E895" s="37"/>
      <c r="F895" s="37"/>
      <c r="G895" s="37"/>
      <c r="H895" s="19"/>
      <c r="I895" s="18"/>
      <c r="J895" s="19"/>
      <c r="K895" s="18"/>
      <c r="L895" s="20"/>
      <c r="M895" s="17"/>
      <c r="N895" s="20"/>
      <c r="O895" s="21"/>
      <c r="P895" s="21"/>
      <c r="Q895" s="21"/>
      <c r="R895" s="22"/>
    </row>
    <row r="896" spans="1:18" ht="11.25" customHeight="1" outlineLevel="4">
      <c r="A896"/>
      <c r="B896" s="26" t="s">
        <v>2031</v>
      </c>
      <c r="C896" s="27" t="s">
        <v>2032</v>
      </c>
      <c r="D896" s="35" t="s">
        <v>2033</v>
      </c>
      <c r="E896" s="35"/>
      <c r="F896" s="35"/>
      <c r="G896" s="35"/>
      <c r="H896" s="36">
        <v>12</v>
      </c>
      <c r="I896" s="36"/>
      <c r="J896" s="36">
        <v>300</v>
      </c>
      <c r="K896" s="36"/>
      <c r="L896" s="28"/>
      <c r="M896" s="29"/>
      <c r="N896" s="32">
        <v>4690464009679</v>
      </c>
      <c r="O896" s="30"/>
      <c r="P896" s="30"/>
      <c r="Q896" s="30"/>
      <c r="R896" s="31"/>
    </row>
    <row r="897" spans="1:18" ht="11.25" customHeight="1" outlineLevel="4">
      <c r="A897"/>
      <c r="B897" s="26" t="s">
        <v>2034</v>
      </c>
      <c r="C897" s="27" t="s">
        <v>2035</v>
      </c>
      <c r="D897" s="35" t="s">
        <v>2036</v>
      </c>
      <c r="E897" s="35"/>
      <c r="F897" s="35"/>
      <c r="G897" s="35"/>
      <c r="H897" s="36">
        <v>18</v>
      </c>
      <c r="I897" s="36"/>
      <c r="J897" s="36">
        <v>300</v>
      </c>
      <c r="K897" s="36"/>
      <c r="L897" s="28"/>
      <c r="M897" s="29"/>
      <c r="N897" s="32">
        <v>4690464009709</v>
      </c>
      <c r="O897" s="30"/>
      <c r="P897" s="30"/>
      <c r="Q897" s="30"/>
      <c r="R897" s="31"/>
    </row>
    <row r="898" spans="1:18" ht="11.25" customHeight="1" outlineLevel="4">
      <c r="A898"/>
      <c r="B898" s="26" t="s">
        <v>2037</v>
      </c>
      <c r="C898" s="27" t="s">
        <v>2035</v>
      </c>
      <c r="D898" s="35" t="s">
        <v>2038</v>
      </c>
      <c r="E898" s="35"/>
      <c r="F898" s="35"/>
      <c r="G898" s="35"/>
      <c r="H898" s="36">
        <v>23</v>
      </c>
      <c r="I898" s="36"/>
      <c r="J898" s="36">
        <v>300</v>
      </c>
      <c r="K898" s="36"/>
      <c r="L898" s="28"/>
      <c r="M898" s="29"/>
      <c r="N898" s="32">
        <v>4690464009679</v>
      </c>
      <c r="O898" s="30"/>
      <c r="P898" s="30"/>
      <c r="Q898" s="30"/>
      <c r="R898" s="31"/>
    </row>
    <row r="899" spans="1:18" ht="11.25" customHeight="1" outlineLevel="4">
      <c r="A899"/>
      <c r="B899" s="26" t="s">
        <v>2039</v>
      </c>
      <c r="C899" s="27" t="s">
        <v>2035</v>
      </c>
      <c r="D899" s="35" t="s">
        <v>2040</v>
      </c>
      <c r="E899" s="35"/>
      <c r="F899" s="35"/>
      <c r="G899" s="35"/>
      <c r="H899" s="36">
        <v>4</v>
      </c>
      <c r="I899" s="36"/>
      <c r="J899" s="36">
        <v>300</v>
      </c>
      <c r="K899" s="36"/>
      <c r="L899" s="28"/>
      <c r="M899" s="29"/>
      <c r="N899" s="32">
        <v>4690464009709</v>
      </c>
      <c r="O899" s="30"/>
      <c r="P899" s="30"/>
      <c r="Q899" s="30"/>
      <c r="R899" s="31"/>
    </row>
    <row r="900" spans="1:18" ht="11.25" customHeight="1" outlineLevel="4">
      <c r="A900"/>
      <c r="B900" s="26" t="s">
        <v>2041</v>
      </c>
      <c r="C900" s="27" t="s">
        <v>2035</v>
      </c>
      <c r="D900" s="35" t="s">
        <v>2042</v>
      </c>
      <c r="E900" s="35"/>
      <c r="F900" s="35"/>
      <c r="G900" s="35"/>
      <c r="H900" s="36">
        <v>33</v>
      </c>
      <c r="I900" s="36"/>
      <c r="J900" s="36">
        <v>300</v>
      </c>
      <c r="K900" s="36"/>
      <c r="L900" s="28"/>
      <c r="M900" s="29"/>
      <c r="N900" s="32">
        <v>4690464009679</v>
      </c>
      <c r="O900" s="30"/>
      <c r="P900" s="30"/>
      <c r="Q900" s="30"/>
      <c r="R900" s="31"/>
    </row>
    <row r="901" spans="1:18" ht="11.25" customHeight="1" outlineLevel="4">
      <c r="A901"/>
      <c r="B901" s="26" t="s">
        <v>2043</v>
      </c>
      <c r="C901" s="27" t="s">
        <v>2035</v>
      </c>
      <c r="D901" s="35" t="s">
        <v>2044</v>
      </c>
      <c r="E901" s="35"/>
      <c r="F901" s="35"/>
      <c r="G901" s="35"/>
      <c r="H901" s="36">
        <v>25</v>
      </c>
      <c r="I901" s="36"/>
      <c r="J901" s="36">
        <v>300</v>
      </c>
      <c r="K901" s="36"/>
      <c r="L901" s="28"/>
      <c r="M901" s="29"/>
      <c r="N901" s="32">
        <v>4690464009709</v>
      </c>
      <c r="O901" s="30"/>
      <c r="P901" s="30"/>
      <c r="Q901" s="30"/>
      <c r="R901" s="31"/>
    </row>
    <row r="902" spans="1:18" ht="11.25" customHeight="1" outlineLevel="4">
      <c r="A902"/>
      <c r="B902" s="26" t="s">
        <v>2045</v>
      </c>
      <c r="C902" s="27" t="s">
        <v>2032</v>
      </c>
      <c r="D902" s="35" t="s">
        <v>2046</v>
      </c>
      <c r="E902" s="35"/>
      <c r="F902" s="35"/>
      <c r="G902" s="35"/>
      <c r="H902" s="36">
        <v>73</v>
      </c>
      <c r="I902" s="36"/>
      <c r="J902" s="36">
        <v>300</v>
      </c>
      <c r="K902" s="36"/>
      <c r="L902" s="28"/>
      <c r="M902" s="29"/>
      <c r="N902" s="32">
        <v>4690464009679</v>
      </c>
      <c r="O902" s="30"/>
      <c r="P902" s="30"/>
      <c r="Q902" s="30"/>
      <c r="R902" s="31"/>
    </row>
    <row r="903" spans="1:18" ht="11.25" customHeight="1" outlineLevel="4">
      <c r="A903"/>
      <c r="B903" s="26" t="s">
        <v>2047</v>
      </c>
      <c r="C903" s="27" t="s">
        <v>2032</v>
      </c>
      <c r="D903" s="35" t="s">
        <v>2048</v>
      </c>
      <c r="E903" s="35"/>
      <c r="F903" s="35"/>
      <c r="G903" s="35"/>
      <c r="H903" s="36">
        <v>87</v>
      </c>
      <c r="I903" s="36"/>
      <c r="J903" s="36">
        <v>300</v>
      </c>
      <c r="K903" s="36"/>
      <c r="L903" s="28"/>
      <c r="M903" s="29"/>
      <c r="N903" s="32">
        <v>4690464009709</v>
      </c>
      <c r="O903" s="30"/>
      <c r="P903" s="30"/>
      <c r="Q903" s="30"/>
      <c r="R903" s="31"/>
    </row>
    <row r="904" spans="1:18" ht="11.25" customHeight="1" outlineLevel="3">
      <c r="A904"/>
      <c r="B904" s="16"/>
      <c r="C904" s="25"/>
      <c r="D904" s="37" t="s">
        <v>2049</v>
      </c>
      <c r="E904" s="37"/>
      <c r="F904" s="37"/>
      <c r="G904" s="37"/>
      <c r="H904" s="19"/>
      <c r="I904" s="18"/>
      <c r="J904" s="19"/>
      <c r="K904" s="18"/>
      <c r="L904" s="20"/>
      <c r="M904" s="17"/>
      <c r="N904" s="20"/>
      <c r="O904" s="21"/>
      <c r="P904" s="21"/>
      <c r="Q904" s="21"/>
      <c r="R904" s="22"/>
    </row>
    <row r="905" spans="1:18" ht="11.25" customHeight="1" outlineLevel="4">
      <c r="A905"/>
      <c r="B905" s="26" t="s">
        <v>2050</v>
      </c>
      <c r="C905" s="27" t="s">
        <v>2051</v>
      </c>
      <c r="D905" s="35" t="s">
        <v>2052</v>
      </c>
      <c r="E905" s="35"/>
      <c r="F905" s="35"/>
      <c r="G905" s="35"/>
      <c r="H905" s="36">
        <v>10</v>
      </c>
      <c r="I905" s="36"/>
      <c r="J905" s="36">
        <v>300</v>
      </c>
      <c r="K905" s="36"/>
      <c r="L905" s="28"/>
      <c r="M905" s="29"/>
      <c r="N905" s="32">
        <v>4690464009662</v>
      </c>
      <c r="O905" s="30"/>
      <c r="P905" s="30"/>
      <c r="Q905" s="30"/>
      <c r="R905" s="31"/>
    </row>
    <row r="906" spans="1:18" ht="11.25" customHeight="1" outlineLevel="4">
      <c r="A906"/>
      <c r="B906" s="26" t="s">
        <v>2053</v>
      </c>
      <c r="C906" s="27" t="s">
        <v>2054</v>
      </c>
      <c r="D906" s="35" t="s">
        <v>2055</v>
      </c>
      <c r="E906" s="35"/>
      <c r="F906" s="35"/>
      <c r="G906" s="35"/>
      <c r="H906" s="36">
        <v>1</v>
      </c>
      <c r="I906" s="36"/>
      <c r="J906" s="36">
        <v>300</v>
      </c>
      <c r="K906" s="36"/>
      <c r="L906" s="28"/>
      <c r="M906" s="29"/>
      <c r="N906" s="32">
        <v>4690464009662</v>
      </c>
      <c r="O906" s="30"/>
      <c r="P906" s="30"/>
      <c r="Q906" s="30"/>
      <c r="R906" s="31"/>
    </row>
    <row r="907" spans="1:18" ht="11.25" customHeight="1" outlineLevel="4">
      <c r="A907"/>
      <c r="B907" s="26" t="s">
        <v>2056</v>
      </c>
      <c r="C907" s="27" t="s">
        <v>2057</v>
      </c>
      <c r="D907" s="35" t="s">
        <v>2058</v>
      </c>
      <c r="E907" s="35"/>
      <c r="F907" s="35"/>
      <c r="G907" s="35"/>
      <c r="H907" s="36">
        <v>10</v>
      </c>
      <c r="I907" s="36"/>
      <c r="J907" s="36">
        <v>300</v>
      </c>
      <c r="K907" s="36"/>
      <c r="L907" s="28"/>
      <c r="M907" s="29"/>
      <c r="N907" s="32">
        <v>4690464009662</v>
      </c>
      <c r="O907" s="30"/>
      <c r="P907" s="30"/>
      <c r="Q907" s="30"/>
      <c r="R907" s="31"/>
    </row>
    <row r="908" spans="1:18" ht="11.25" customHeight="1" outlineLevel="4">
      <c r="A908"/>
      <c r="B908" s="26" t="s">
        <v>2059</v>
      </c>
      <c r="C908" s="27" t="s">
        <v>2060</v>
      </c>
      <c r="D908" s="35" t="s">
        <v>2061</v>
      </c>
      <c r="E908" s="35"/>
      <c r="F908" s="35"/>
      <c r="G908" s="35"/>
      <c r="H908" s="36">
        <v>32</v>
      </c>
      <c r="I908" s="36"/>
      <c r="J908" s="36">
        <v>300</v>
      </c>
      <c r="K908" s="36"/>
      <c r="L908" s="28"/>
      <c r="M908" s="29"/>
      <c r="N908" s="32">
        <v>4690464009693</v>
      </c>
      <c r="O908" s="30"/>
      <c r="P908" s="30"/>
      <c r="Q908" s="30"/>
      <c r="R908" s="31"/>
    </row>
    <row r="909" spans="1:18" ht="11.25" customHeight="1" outlineLevel="4">
      <c r="A909"/>
      <c r="B909" s="26" t="s">
        <v>2062</v>
      </c>
      <c r="C909" s="27" t="s">
        <v>2063</v>
      </c>
      <c r="D909" s="35" t="s">
        <v>2064</v>
      </c>
      <c r="E909" s="35"/>
      <c r="F909" s="35"/>
      <c r="G909" s="35"/>
      <c r="H909" s="36">
        <v>2</v>
      </c>
      <c r="I909" s="36"/>
      <c r="J909" s="36">
        <v>300</v>
      </c>
      <c r="K909" s="36"/>
      <c r="L909" s="28"/>
      <c r="M909" s="29"/>
      <c r="N909" s="32">
        <v>4690464009662</v>
      </c>
      <c r="O909" s="30"/>
      <c r="P909" s="30"/>
      <c r="Q909" s="30"/>
      <c r="R909" s="31"/>
    </row>
    <row r="910" spans="1:18" ht="11.25" customHeight="1" outlineLevel="3">
      <c r="A910"/>
      <c r="B910" s="16"/>
      <c r="C910" s="25"/>
      <c r="D910" s="37" t="s">
        <v>2065</v>
      </c>
      <c r="E910" s="37"/>
      <c r="F910" s="37"/>
      <c r="G910" s="37"/>
      <c r="H910" s="19"/>
      <c r="I910" s="18"/>
      <c r="J910" s="19"/>
      <c r="K910" s="18"/>
      <c r="L910" s="20"/>
      <c r="M910" s="17"/>
      <c r="N910" s="20"/>
      <c r="O910" s="21"/>
      <c r="P910" s="21"/>
      <c r="Q910" s="21"/>
      <c r="R910" s="22"/>
    </row>
    <row r="911" spans="1:18" ht="11.25" customHeight="1" outlineLevel="4">
      <c r="A911"/>
      <c r="B911" s="26" t="s">
        <v>2066</v>
      </c>
      <c r="C911" s="27" t="s">
        <v>2067</v>
      </c>
      <c r="D911" s="35" t="s">
        <v>2068</v>
      </c>
      <c r="E911" s="35"/>
      <c r="F911" s="35"/>
      <c r="G911" s="35"/>
      <c r="H911" s="36">
        <v>1</v>
      </c>
      <c r="I911" s="36"/>
      <c r="J911" s="36">
        <v>350</v>
      </c>
      <c r="K911" s="36"/>
      <c r="L911" s="28"/>
      <c r="M911" s="29"/>
      <c r="N911" s="32">
        <v>4690464022081</v>
      </c>
      <c r="O911" s="30"/>
      <c r="P911" s="30"/>
      <c r="Q911" s="30"/>
      <c r="R911" s="31"/>
    </row>
    <row r="912" spans="1:18" ht="11.25" customHeight="1" outlineLevel="3">
      <c r="A912"/>
      <c r="B912" s="16"/>
      <c r="C912" s="25"/>
      <c r="D912" s="37" t="s">
        <v>2069</v>
      </c>
      <c r="E912" s="37"/>
      <c r="F912" s="37"/>
      <c r="G912" s="37"/>
      <c r="H912" s="19"/>
      <c r="I912" s="18"/>
      <c r="J912" s="19"/>
      <c r="K912" s="18"/>
      <c r="L912" s="20"/>
      <c r="M912" s="17"/>
      <c r="N912" s="20"/>
      <c r="O912" s="21"/>
      <c r="P912" s="21"/>
      <c r="Q912" s="21"/>
      <c r="R912" s="22"/>
    </row>
    <row r="913" spans="1:18" ht="11.25" customHeight="1" outlineLevel="4">
      <c r="A913"/>
      <c r="B913" s="26" t="s">
        <v>2070</v>
      </c>
      <c r="C913" s="27" t="s">
        <v>2071</v>
      </c>
      <c r="D913" s="35" t="s">
        <v>2072</v>
      </c>
      <c r="E913" s="35"/>
      <c r="F913" s="35"/>
      <c r="G913" s="35"/>
      <c r="H913" s="36">
        <v>17</v>
      </c>
      <c r="I913" s="36"/>
      <c r="J913" s="36">
        <v>300</v>
      </c>
      <c r="K913" s="36"/>
      <c r="L913" s="28"/>
      <c r="M913" s="29"/>
      <c r="N913" s="32">
        <v>4630005148870</v>
      </c>
      <c r="O913" s="30"/>
      <c r="P913" s="30"/>
      <c r="Q913" s="30"/>
      <c r="R913" s="31"/>
    </row>
    <row r="914" spans="1:18" ht="11.25" customHeight="1" outlineLevel="4">
      <c r="A914"/>
      <c r="B914" s="26" t="s">
        <v>2073</v>
      </c>
      <c r="C914" s="27" t="s">
        <v>2074</v>
      </c>
      <c r="D914" s="35" t="s">
        <v>2075</v>
      </c>
      <c r="E914" s="35"/>
      <c r="F914" s="35"/>
      <c r="G914" s="35"/>
      <c r="H914" s="36">
        <v>23</v>
      </c>
      <c r="I914" s="36"/>
      <c r="J914" s="36">
        <v>300</v>
      </c>
      <c r="K914" s="36"/>
      <c r="L914" s="28"/>
      <c r="M914" s="29"/>
      <c r="N914" s="32">
        <v>4630005148887</v>
      </c>
      <c r="O914" s="30"/>
      <c r="P914" s="30"/>
      <c r="Q914" s="30"/>
      <c r="R914" s="31"/>
    </row>
    <row r="915" spans="1:18" ht="11.25" customHeight="1" outlineLevel="3">
      <c r="A915"/>
      <c r="B915" s="16"/>
      <c r="C915" s="25"/>
      <c r="D915" s="37" t="s">
        <v>2076</v>
      </c>
      <c r="E915" s="37"/>
      <c r="F915" s="37"/>
      <c r="G915" s="37"/>
      <c r="H915" s="19"/>
      <c r="I915" s="18"/>
      <c r="J915" s="19"/>
      <c r="K915" s="18"/>
      <c r="L915" s="20"/>
      <c r="M915" s="17"/>
      <c r="N915" s="20"/>
      <c r="O915" s="21"/>
      <c r="P915" s="21"/>
      <c r="Q915" s="21"/>
      <c r="R915" s="22"/>
    </row>
    <row r="916" spans="1:18" ht="11.25" customHeight="1" outlineLevel="4">
      <c r="A916"/>
      <c r="B916" s="26" t="s">
        <v>2077</v>
      </c>
      <c r="C916" s="27" t="s">
        <v>2078</v>
      </c>
      <c r="D916" s="35" t="s">
        <v>2079</v>
      </c>
      <c r="E916" s="35"/>
      <c r="F916" s="35"/>
      <c r="G916" s="35"/>
      <c r="H916" s="36">
        <v>23</v>
      </c>
      <c r="I916" s="36"/>
      <c r="J916" s="36">
        <v>300</v>
      </c>
      <c r="K916" s="36"/>
      <c r="L916" s="28"/>
      <c r="M916" s="29"/>
      <c r="N916" s="32">
        <v>4630005148917</v>
      </c>
      <c r="O916" s="30"/>
      <c r="P916" s="30"/>
      <c r="Q916" s="30"/>
      <c r="R916" s="31"/>
    </row>
    <row r="917" spans="1:18" ht="11.25" customHeight="1" outlineLevel="4">
      <c r="A917"/>
      <c r="B917" s="26" t="s">
        <v>2080</v>
      </c>
      <c r="C917" s="27" t="s">
        <v>2081</v>
      </c>
      <c r="D917" s="35" t="s">
        <v>2082</v>
      </c>
      <c r="E917" s="35"/>
      <c r="F917" s="35"/>
      <c r="G917" s="35"/>
      <c r="H917" s="36">
        <v>11</v>
      </c>
      <c r="I917" s="36"/>
      <c r="J917" s="36">
        <v>300</v>
      </c>
      <c r="K917" s="36"/>
      <c r="L917" s="28"/>
      <c r="M917" s="29"/>
      <c r="N917" s="32">
        <v>4630005148924</v>
      </c>
      <c r="O917" s="30"/>
      <c r="P917" s="30"/>
      <c r="Q917" s="30"/>
      <c r="R917" s="31"/>
    </row>
    <row r="918" spans="1:18" ht="11.25" customHeight="1" outlineLevel="4">
      <c r="A918"/>
      <c r="B918" s="26" t="s">
        <v>2083</v>
      </c>
      <c r="C918" s="27" t="s">
        <v>2084</v>
      </c>
      <c r="D918" s="35" t="s">
        <v>2085</v>
      </c>
      <c r="E918" s="35"/>
      <c r="F918" s="35"/>
      <c r="G918" s="35"/>
      <c r="H918" s="36">
        <v>172</v>
      </c>
      <c r="I918" s="36"/>
      <c r="J918" s="36">
        <v>300</v>
      </c>
      <c r="K918" s="36"/>
      <c r="L918" s="28"/>
      <c r="M918" s="29"/>
      <c r="N918" s="32">
        <v>4630005148917</v>
      </c>
      <c r="O918" s="30"/>
      <c r="P918" s="30"/>
      <c r="Q918" s="30"/>
      <c r="R918" s="31"/>
    </row>
    <row r="919" spans="1:18" ht="11.25" customHeight="1" outlineLevel="4">
      <c r="A919"/>
      <c r="B919" s="26" t="s">
        <v>2086</v>
      </c>
      <c r="C919" s="27" t="s">
        <v>2087</v>
      </c>
      <c r="D919" s="35" t="s">
        <v>2088</v>
      </c>
      <c r="E919" s="35"/>
      <c r="F919" s="35"/>
      <c r="G919" s="35"/>
      <c r="H919" s="36">
        <v>152</v>
      </c>
      <c r="I919" s="36"/>
      <c r="J919" s="36">
        <v>300</v>
      </c>
      <c r="K919" s="36"/>
      <c r="L919" s="28"/>
      <c r="M919" s="29"/>
      <c r="N919" s="32">
        <v>4630005148924</v>
      </c>
      <c r="O919" s="30"/>
      <c r="P919" s="30"/>
      <c r="Q919" s="30"/>
      <c r="R919" s="31"/>
    </row>
    <row r="920" spans="1:18" ht="11.25" customHeight="1" outlineLevel="4">
      <c r="A920"/>
      <c r="B920" s="26" t="s">
        <v>2089</v>
      </c>
      <c r="C920" s="27" t="s">
        <v>2090</v>
      </c>
      <c r="D920" s="35" t="s">
        <v>2091</v>
      </c>
      <c r="E920" s="35"/>
      <c r="F920" s="35"/>
      <c r="G920" s="35"/>
      <c r="H920" s="36">
        <v>3</v>
      </c>
      <c r="I920" s="36"/>
      <c r="J920" s="36">
        <v>300</v>
      </c>
      <c r="K920" s="36"/>
      <c r="L920" s="28"/>
      <c r="M920" s="29"/>
      <c r="N920" s="32">
        <v>4630005148917</v>
      </c>
      <c r="O920" s="30"/>
      <c r="P920" s="30"/>
      <c r="Q920" s="30"/>
      <c r="R920" s="31"/>
    </row>
    <row r="921" spans="1:18" ht="11.25" customHeight="1" outlineLevel="4">
      <c r="A921"/>
      <c r="B921" s="26" t="s">
        <v>2092</v>
      </c>
      <c r="C921" s="27" t="s">
        <v>2093</v>
      </c>
      <c r="D921" s="35" t="s">
        <v>2094</v>
      </c>
      <c r="E921" s="35"/>
      <c r="F921" s="35"/>
      <c r="G921" s="35"/>
      <c r="H921" s="36">
        <v>1</v>
      </c>
      <c r="I921" s="36"/>
      <c r="J921" s="36">
        <v>300</v>
      </c>
      <c r="K921" s="36"/>
      <c r="L921" s="28"/>
      <c r="M921" s="29"/>
      <c r="N921" s="32">
        <v>4630005148924</v>
      </c>
      <c r="O921" s="30"/>
      <c r="P921" s="30"/>
      <c r="Q921" s="30"/>
      <c r="R921" s="31"/>
    </row>
    <row r="922" spans="1:18" ht="11.25" customHeight="1" outlineLevel="3">
      <c r="A922"/>
      <c r="B922" s="16"/>
      <c r="C922" s="25"/>
      <c r="D922" s="37" t="s">
        <v>2095</v>
      </c>
      <c r="E922" s="37"/>
      <c r="F922" s="37"/>
      <c r="G922" s="37"/>
      <c r="H922" s="19"/>
      <c r="I922" s="18"/>
      <c r="J922" s="19"/>
      <c r="K922" s="18"/>
      <c r="L922" s="20"/>
      <c r="M922" s="17"/>
      <c r="N922" s="20"/>
      <c r="O922" s="21"/>
      <c r="P922" s="21"/>
      <c r="Q922" s="21"/>
      <c r="R922" s="22"/>
    </row>
    <row r="923" spans="1:18" ht="11.25" customHeight="1" outlineLevel="4">
      <c r="A923"/>
      <c r="B923" s="26" t="s">
        <v>2096</v>
      </c>
      <c r="C923" s="27" t="s">
        <v>2097</v>
      </c>
      <c r="D923" s="35" t="s">
        <v>2098</v>
      </c>
      <c r="E923" s="35"/>
      <c r="F923" s="35"/>
      <c r="G923" s="35"/>
      <c r="H923" s="36">
        <v>4</v>
      </c>
      <c r="I923" s="36"/>
      <c r="J923" s="36">
        <v>300</v>
      </c>
      <c r="K923" s="36"/>
      <c r="L923" s="28"/>
      <c r="M923" s="29"/>
      <c r="N923" s="32">
        <v>4630005148986</v>
      </c>
      <c r="O923" s="30"/>
      <c r="P923" s="30"/>
      <c r="Q923" s="30"/>
      <c r="R923" s="31"/>
    </row>
    <row r="924" spans="1:18" ht="11.25" customHeight="1" outlineLevel="3">
      <c r="A924"/>
      <c r="B924" s="16"/>
      <c r="C924" s="25"/>
      <c r="D924" s="37" t="s">
        <v>2099</v>
      </c>
      <c r="E924" s="37"/>
      <c r="F924" s="37"/>
      <c r="G924" s="37"/>
      <c r="H924" s="19"/>
      <c r="I924" s="18"/>
      <c r="J924" s="19"/>
      <c r="K924" s="18"/>
      <c r="L924" s="20"/>
      <c r="M924" s="17"/>
      <c r="N924" s="20"/>
      <c r="O924" s="21"/>
      <c r="P924" s="21"/>
      <c r="Q924" s="21"/>
      <c r="R924" s="22"/>
    </row>
    <row r="925" spans="1:18" ht="11.25" customHeight="1" outlineLevel="4">
      <c r="A925"/>
      <c r="B925" s="26" t="s">
        <v>2100</v>
      </c>
      <c r="C925" s="27" t="s">
        <v>2101</v>
      </c>
      <c r="D925" s="35" t="s">
        <v>2102</v>
      </c>
      <c r="E925" s="35"/>
      <c r="F925" s="35"/>
      <c r="G925" s="35"/>
      <c r="H925" s="36">
        <v>2</v>
      </c>
      <c r="I925" s="36"/>
      <c r="J925" s="36">
        <v>300</v>
      </c>
      <c r="K925" s="36"/>
      <c r="L925" s="28"/>
      <c r="M925" s="29"/>
      <c r="N925" s="32">
        <v>4630005148993</v>
      </c>
      <c r="O925" s="30"/>
      <c r="P925" s="30"/>
      <c r="Q925" s="30"/>
      <c r="R925" s="31"/>
    </row>
    <row r="926" spans="1:18" ht="11.25" customHeight="1" outlineLevel="3">
      <c r="A926"/>
      <c r="B926" s="16"/>
      <c r="C926" s="25"/>
      <c r="D926" s="37" t="s">
        <v>2103</v>
      </c>
      <c r="E926" s="37"/>
      <c r="F926" s="37"/>
      <c r="G926" s="37"/>
      <c r="H926" s="19"/>
      <c r="I926" s="18"/>
      <c r="J926" s="19"/>
      <c r="K926" s="18"/>
      <c r="L926" s="20"/>
      <c r="M926" s="17"/>
      <c r="N926" s="20"/>
      <c r="O926" s="21"/>
      <c r="P926" s="21"/>
      <c r="Q926" s="21"/>
      <c r="R926" s="22"/>
    </row>
    <row r="927" spans="1:18" ht="11.25" customHeight="1" outlineLevel="4">
      <c r="A927"/>
      <c r="B927" s="26" t="s">
        <v>2104</v>
      </c>
      <c r="C927" s="27" t="s">
        <v>2105</v>
      </c>
      <c r="D927" s="35" t="s">
        <v>2106</v>
      </c>
      <c r="E927" s="35"/>
      <c r="F927" s="35"/>
      <c r="G927" s="35"/>
      <c r="H927" s="36">
        <v>4</v>
      </c>
      <c r="I927" s="36"/>
      <c r="J927" s="36">
        <v>300</v>
      </c>
      <c r="K927" s="36"/>
      <c r="L927" s="28"/>
      <c r="M927" s="29"/>
      <c r="N927" s="32">
        <v>4630005149013</v>
      </c>
      <c r="O927" s="30"/>
      <c r="P927" s="30"/>
      <c r="Q927" s="30"/>
      <c r="R927" s="31"/>
    </row>
    <row r="928" spans="1:18" ht="11.25" customHeight="1" outlineLevel="3">
      <c r="A928"/>
      <c r="B928" s="16"/>
      <c r="C928" s="25"/>
      <c r="D928" s="37" t="s">
        <v>2107</v>
      </c>
      <c r="E928" s="37"/>
      <c r="F928" s="37"/>
      <c r="G928" s="37"/>
      <c r="H928" s="19"/>
      <c r="I928" s="18"/>
      <c r="J928" s="19"/>
      <c r="K928" s="18"/>
      <c r="L928" s="20"/>
      <c r="M928" s="17"/>
      <c r="N928" s="20"/>
      <c r="O928" s="21"/>
      <c r="P928" s="21"/>
      <c r="Q928" s="21"/>
      <c r="R928" s="22"/>
    </row>
    <row r="929" spans="1:18" ht="11.25" customHeight="1" outlineLevel="4">
      <c r="A929"/>
      <c r="B929" s="26" t="s">
        <v>2108</v>
      </c>
      <c r="C929" s="27" t="s">
        <v>2109</v>
      </c>
      <c r="D929" s="35" t="s">
        <v>2110</v>
      </c>
      <c r="E929" s="35"/>
      <c r="F929" s="35"/>
      <c r="G929" s="35"/>
      <c r="H929" s="36">
        <v>25</v>
      </c>
      <c r="I929" s="36"/>
      <c r="J929" s="36">
        <v>300</v>
      </c>
      <c r="K929" s="36"/>
      <c r="L929" s="28"/>
      <c r="M929" s="29"/>
      <c r="N929" s="32">
        <v>4630005149051</v>
      </c>
      <c r="O929" s="30"/>
      <c r="P929" s="30"/>
      <c r="Q929" s="30"/>
      <c r="R929" s="31"/>
    </row>
    <row r="930" spans="1:18" ht="11.25" customHeight="1" outlineLevel="3">
      <c r="A930"/>
      <c r="B930" s="16"/>
      <c r="C930" s="25"/>
      <c r="D930" s="37" t="s">
        <v>2111</v>
      </c>
      <c r="E930" s="37"/>
      <c r="F930" s="37"/>
      <c r="G930" s="37"/>
      <c r="H930" s="19"/>
      <c r="I930" s="18"/>
      <c r="J930" s="19"/>
      <c r="K930" s="18"/>
      <c r="L930" s="20"/>
      <c r="M930" s="17"/>
      <c r="N930" s="20"/>
      <c r="O930" s="21"/>
      <c r="P930" s="21"/>
      <c r="Q930" s="21"/>
      <c r="R930" s="22"/>
    </row>
    <row r="931" spans="1:18" ht="11.25" customHeight="1" outlineLevel="4">
      <c r="A931"/>
      <c r="B931" s="26" t="s">
        <v>2112</v>
      </c>
      <c r="C931" s="27" t="s">
        <v>2113</v>
      </c>
      <c r="D931" s="35" t="s">
        <v>2114</v>
      </c>
      <c r="E931" s="35"/>
      <c r="F931" s="35"/>
      <c r="G931" s="35"/>
      <c r="H931" s="36">
        <v>73</v>
      </c>
      <c r="I931" s="36"/>
      <c r="J931" s="36">
        <v>300</v>
      </c>
      <c r="K931" s="36"/>
      <c r="L931" s="28"/>
      <c r="M931" s="29"/>
      <c r="N931" s="32">
        <v>4630005149082</v>
      </c>
      <c r="O931" s="30"/>
      <c r="P931" s="30"/>
      <c r="Q931" s="30"/>
      <c r="R931" s="31"/>
    </row>
    <row r="932" spans="1:18" ht="11.25" customHeight="1" outlineLevel="4">
      <c r="A932"/>
      <c r="B932" s="26" t="s">
        <v>2115</v>
      </c>
      <c r="C932" s="27" t="s">
        <v>2116</v>
      </c>
      <c r="D932" s="35" t="s">
        <v>2117</v>
      </c>
      <c r="E932" s="35"/>
      <c r="F932" s="35"/>
      <c r="G932" s="35"/>
      <c r="H932" s="36">
        <v>80</v>
      </c>
      <c r="I932" s="36"/>
      <c r="J932" s="36">
        <v>300</v>
      </c>
      <c r="K932" s="36"/>
      <c r="L932" s="28"/>
      <c r="M932" s="29"/>
      <c r="N932" s="32">
        <v>4630005149099</v>
      </c>
      <c r="O932" s="30"/>
      <c r="P932" s="30"/>
      <c r="Q932" s="30"/>
      <c r="R932" s="31"/>
    </row>
    <row r="933" spans="1:18" ht="11.25" customHeight="1" outlineLevel="3">
      <c r="A933"/>
      <c r="B933" s="16"/>
      <c r="C933" s="25"/>
      <c r="D933" s="37" t="s">
        <v>2118</v>
      </c>
      <c r="E933" s="37"/>
      <c r="F933" s="37"/>
      <c r="G933" s="37"/>
      <c r="H933" s="19"/>
      <c r="I933" s="18"/>
      <c r="J933" s="19"/>
      <c r="K933" s="18"/>
      <c r="L933" s="20"/>
      <c r="M933" s="17"/>
      <c r="N933" s="20"/>
      <c r="O933" s="21"/>
      <c r="P933" s="21"/>
      <c r="Q933" s="21"/>
      <c r="R933" s="22"/>
    </row>
    <row r="934" spans="1:18" ht="11.25" customHeight="1" outlineLevel="4">
      <c r="A934"/>
      <c r="B934" s="26" t="s">
        <v>2119</v>
      </c>
      <c r="C934" s="27" t="s">
        <v>2120</v>
      </c>
      <c r="D934" s="35" t="s">
        <v>2121</v>
      </c>
      <c r="E934" s="35"/>
      <c r="F934" s="35"/>
      <c r="G934" s="35"/>
      <c r="H934" s="36">
        <v>20</v>
      </c>
      <c r="I934" s="36"/>
      <c r="J934" s="36">
        <v>300</v>
      </c>
      <c r="K934" s="36"/>
      <c r="L934" s="28"/>
      <c r="M934" s="29"/>
      <c r="N934" s="32">
        <v>4630005149105</v>
      </c>
      <c r="O934" s="30"/>
      <c r="P934" s="30"/>
      <c r="Q934" s="30"/>
      <c r="R934" s="31"/>
    </row>
    <row r="935" spans="1:18" ht="11.25" customHeight="1" outlineLevel="3">
      <c r="A935"/>
      <c r="B935" s="16"/>
      <c r="C935" s="25"/>
      <c r="D935" s="37" t="s">
        <v>2122</v>
      </c>
      <c r="E935" s="37"/>
      <c r="F935" s="37"/>
      <c r="G935" s="37"/>
      <c r="H935" s="19"/>
      <c r="I935" s="18"/>
      <c r="J935" s="19"/>
      <c r="K935" s="18"/>
      <c r="L935" s="20"/>
      <c r="M935" s="17"/>
      <c r="N935" s="20"/>
      <c r="O935" s="21"/>
      <c r="P935" s="21"/>
      <c r="Q935" s="21"/>
      <c r="R935" s="22"/>
    </row>
    <row r="936" spans="1:18" ht="11.25" customHeight="1" outlineLevel="4">
      <c r="A936"/>
      <c r="B936" s="26" t="s">
        <v>2123</v>
      </c>
      <c r="C936" s="27" t="s">
        <v>2124</v>
      </c>
      <c r="D936" s="35" t="s">
        <v>2125</v>
      </c>
      <c r="E936" s="35"/>
      <c r="F936" s="35"/>
      <c r="G936" s="35"/>
      <c r="H936" s="36">
        <v>8</v>
      </c>
      <c r="I936" s="36"/>
      <c r="J936" s="36">
        <v>300</v>
      </c>
      <c r="K936" s="36"/>
      <c r="L936" s="28"/>
      <c r="M936" s="29"/>
      <c r="N936" s="28"/>
      <c r="O936" s="30"/>
      <c r="P936" s="30"/>
      <c r="Q936" s="30"/>
      <c r="R936" s="31"/>
    </row>
    <row r="937" spans="1:18" ht="11.25" customHeight="1" outlineLevel="4">
      <c r="A937"/>
      <c r="B937" s="26" t="s">
        <v>2126</v>
      </c>
      <c r="C937" s="27" t="s">
        <v>2127</v>
      </c>
      <c r="D937" s="35" t="s">
        <v>2128</v>
      </c>
      <c r="E937" s="35"/>
      <c r="F937" s="35"/>
      <c r="G937" s="35"/>
      <c r="H937" s="36">
        <v>10</v>
      </c>
      <c r="I937" s="36"/>
      <c r="J937" s="36">
        <v>300</v>
      </c>
      <c r="K937" s="36"/>
      <c r="L937" s="28"/>
      <c r="M937" s="29"/>
      <c r="N937" s="28"/>
      <c r="O937" s="30"/>
      <c r="P937" s="30"/>
      <c r="Q937" s="30"/>
      <c r="R937" s="31"/>
    </row>
    <row r="938" spans="1:18" ht="11.25" customHeight="1" outlineLevel="4">
      <c r="A938"/>
      <c r="B938" s="26" t="s">
        <v>2129</v>
      </c>
      <c r="C938" s="27" t="s">
        <v>2124</v>
      </c>
      <c r="D938" s="35" t="s">
        <v>2130</v>
      </c>
      <c r="E938" s="35"/>
      <c r="F938" s="35"/>
      <c r="G938" s="35"/>
      <c r="H938" s="36">
        <v>19</v>
      </c>
      <c r="I938" s="36"/>
      <c r="J938" s="36">
        <v>300</v>
      </c>
      <c r="K938" s="36"/>
      <c r="L938" s="28"/>
      <c r="M938" s="29"/>
      <c r="N938" s="28"/>
      <c r="O938" s="30"/>
      <c r="P938" s="30"/>
      <c r="Q938" s="30"/>
      <c r="R938" s="31"/>
    </row>
    <row r="939" spans="1:18" ht="11.25" customHeight="1" outlineLevel="4">
      <c r="A939"/>
      <c r="B939" s="26" t="s">
        <v>2131</v>
      </c>
      <c r="C939" s="27" t="s">
        <v>2127</v>
      </c>
      <c r="D939" s="35" t="s">
        <v>2132</v>
      </c>
      <c r="E939" s="35"/>
      <c r="F939" s="35"/>
      <c r="G939" s="35"/>
      <c r="H939" s="36">
        <v>11</v>
      </c>
      <c r="I939" s="36"/>
      <c r="J939" s="36">
        <v>300</v>
      </c>
      <c r="K939" s="36"/>
      <c r="L939" s="28"/>
      <c r="M939" s="29"/>
      <c r="N939" s="28"/>
      <c r="O939" s="30"/>
      <c r="P939" s="30"/>
      <c r="Q939" s="30"/>
      <c r="R939" s="31"/>
    </row>
    <row r="940" spans="1:18" ht="11.25" customHeight="1" outlineLevel="4">
      <c r="A940"/>
      <c r="B940" s="26" t="s">
        <v>2133</v>
      </c>
      <c r="C940" s="27" t="s">
        <v>2124</v>
      </c>
      <c r="D940" s="35" t="s">
        <v>2134</v>
      </c>
      <c r="E940" s="35"/>
      <c r="F940" s="35"/>
      <c r="G940" s="35"/>
      <c r="H940" s="36">
        <v>3</v>
      </c>
      <c r="I940" s="36"/>
      <c r="J940" s="36">
        <v>300</v>
      </c>
      <c r="K940" s="36"/>
      <c r="L940" s="28"/>
      <c r="M940" s="29"/>
      <c r="N940" s="28"/>
      <c r="O940" s="30"/>
      <c r="P940" s="30"/>
      <c r="Q940" s="30"/>
      <c r="R940" s="31"/>
    </row>
    <row r="941" spans="1:18" ht="11.25" customHeight="1" outlineLevel="3">
      <c r="A941"/>
      <c r="B941" s="16"/>
      <c r="C941" s="25"/>
      <c r="D941" s="37" t="s">
        <v>2135</v>
      </c>
      <c r="E941" s="37"/>
      <c r="F941" s="37"/>
      <c r="G941" s="37"/>
      <c r="H941" s="19"/>
      <c r="I941" s="18"/>
      <c r="J941" s="19"/>
      <c r="K941" s="18"/>
      <c r="L941" s="20"/>
      <c r="M941" s="17"/>
      <c r="N941" s="20"/>
      <c r="O941" s="21"/>
      <c r="P941" s="21"/>
      <c r="Q941" s="21"/>
      <c r="R941" s="22"/>
    </row>
    <row r="942" spans="1:18" ht="11.25" customHeight="1" outlineLevel="4">
      <c r="A942"/>
      <c r="B942" s="26" t="s">
        <v>2136</v>
      </c>
      <c r="C942" s="27" t="s">
        <v>2137</v>
      </c>
      <c r="D942" s="35" t="s">
        <v>2138</v>
      </c>
      <c r="E942" s="35"/>
      <c r="F942" s="35"/>
      <c r="G942" s="35"/>
      <c r="H942" s="36">
        <v>4</v>
      </c>
      <c r="I942" s="36"/>
      <c r="J942" s="36">
        <v>350</v>
      </c>
      <c r="K942" s="36"/>
      <c r="L942" s="28"/>
      <c r="M942" s="29"/>
      <c r="N942" s="32">
        <v>4690464037092</v>
      </c>
      <c r="O942" s="30"/>
      <c r="P942" s="30"/>
      <c r="Q942" s="30"/>
      <c r="R942" s="31"/>
    </row>
    <row r="943" spans="1:18" ht="11.25" customHeight="1" outlineLevel="4">
      <c r="A943"/>
      <c r="B943" s="26" t="s">
        <v>2139</v>
      </c>
      <c r="C943" s="27" t="s">
        <v>2140</v>
      </c>
      <c r="D943" s="35" t="s">
        <v>2141</v>
      </c>
      <c r="E943" s="35"/>
      <c r="F943" s="35"/>
      <c r="G943" s="35"/>
      <c r="H943" s="36">
        <v>12</v>
      </c>
      <c r="I943" s="36"/>
      <c r="J943" s="36">
        <v>350</v>
      </c>
      <c r="K943" s="36"/>
      <c r="L943" s="28"/>
      <c r="M943" s="29"/>
      <c r="N943" s="32">
        <v>4690464037108</v>
      </c>
      <c r="O943" s="30"/>
      <c r="P943" s="30"/>
      <c r="Q943" s="30"/>
      <c r="R943" s="31"/>
    </row>
    <row r="944" spans="1:18" ht="11.25" customHeight="1" outlineLevel="4">
      <c r="A944"/>
      <c r="B944" s="26" t="s">
        <v>2142</v>
      </c>
      <c r="C944" s="27" t="s">
        <v>2140</v>
      </c>
      <c r="D944" s="35" t="s">
        <v>2143</v>
      </c>
      <c r="E944" s="35"/>
      <c r="F944" s="35"/>
      <c r="G944" s="35"/>
      <c r="H944" s="36">
        <v>1</v>
      </c>
      <c r="I944" s="36"/>
      <c r="J944" s="36">
        <v>350</v>
      </c>
      <c r="K944" s="36"/>
      <c r="L944" s="28"/>
      <c r="M944" s="29"/>
      <c r="N944" s="32">
        <v>4690464037146</v>
      </c>
      <c r="O944" s="30"/>
      <c r="P944" s="30"/>
      <c r="Q944" s="30"/>
      <c r="R944" s="31"/>
    </row>
    <row r="945" spans="1:18" ht="11.25" customHeight="1" outlineLevel="3">
      <c r="A945"/>
      <c r="B945" s="16"/>
      <c r="C945" s="25"/>
      <c r="D945" s="37" t="s">
        <v>2144</v>
      </c>
      <c r="E945" s="37"/>
      <c r="F945" s="37"/>
      <c r="G945" s="37"/>
      <c r="H945" s="19"/>
      <c r="I945" s="18"/>
      <c r="J945" s="19"/>
      <c r="K945" s="18"/>
      <c r="L945" s="20"/>
      <c r="M945" s="17"/>
      <c r="N945" s="20"/>
      <c r="O945" s="21"/>
      <c r="P945" s="21"/>
      <c r="Q945" s="21"/>
      <c r="R945" s="22"/>
    </row>
    <row r="946" spans="1:18" ht="11.25" customHeight="1" outlineLevel="4">
      <c r="A946"/>
      <c r="B946" s="26" t="s">
        <v>2145</v>
      </c>
      <c r="C946" s="27" t="s">
        <v>2146</v>
      </c>
      <c r="D946" s="35" t="s">
        <v>2147</v>
      </c>
      <c r="E946" s="35"/>
      <c r="F946" s="35"/>
      <c r="G946" s="35"/>
      <c r="H946" s="36">
        <v>10</v>
      </c>
      <c r="I946" s="36"/>
      <c r="J946" s="36">
        <v>350</v>
      </c>
      <c r="K946" s="36"/>
      <c r="L946" s="28"/>
      <c r="M946" s="29"/>
      <c r="N946" s="32">
        <v>4690464037078</v>
      </c>
      <c r="O946" s="30"/>
      <c r="P946" s="30"/>
      <c r="Q946" s="30"/>
      <c r="R946" s="31"/>
    </row>
    <row r="947" spans="1:18" ht="11.25" customHeight="1" outlineLevel="4">
      <c r="A947"/>
      <c r="B947" s="26" t="s">
        <v>2148</v>
      </c>
      <c r="C947" s="27" t="s">
        <v>2149</v>
      </c>
      <c r="D947" s="35" t="s">
        <v>2150</v>
      </c>
      <c r="E947" s="35"/>
      <c r="F947" s="35"/>
      <c r="G947" s="35"/>
      <c r="H947" s="36">
        <v>8</v>
      </c>
      <c r="I947" s="36"/>
      <c r="J947" s="36">
        <v>350</v>
      </c>
      <c r="K947" s="36"/>
      <c r="L947" s="28"/>
      <c r="M947" s="29"/>
      <c r="N947" s="32">
        <v>4690464037085</v>
      </c>
      <c r="O947" s="30"/>
      <c r="P947" s="30"/>
      <c r="Q947" s="30"/>
      <c r="R947" s="31"/>
    </row>
    <row r="948" spans="1:18" ht="11.25" customHeight="1" outlineLevel="4">
      <c r="A948"/>
      <c r="B948" s="26" t="s">
        <v>2151</v>
      </c>
      <c r="C948" s="27" t="s">
        <v>2146</v>
      </c>
      <c r="D948" s="35" t="s">
        <v>2152</v>
      </c>
      <c r="E948" s="35"/>
      <c r="F948" s="35"/>
      <c r="G948" s="35"/>
      <c r="H948" s="36">
        <v>3</v>
      </c>
      <c r="I948" s="36"/>
      <c r="J948" s="36">
        <v>350</v>
      </c>
      <c r="K948" s="36"/>
      <c r="L948" s="28"/>
      <c r="M948" s="29"/>
      <c r="N948" s="32">
        <v>4690464037030</v>
      </c>
      <c r="O948" s="30"/>
      <c r="P948" s="30"/>
      <c r="Q948" s="30"/>
      <c r="R948" s="31"/>
    </row>
    <row r="949" spans="1:18" ht="11.25" customHeight="1" outlineLevel="4">
      <c r="A949"/>
      <c r="B949" s="26" t="s">
        <v>2153</v>
      </c>
      <c r="C949" s="27" t="s">
        <v>2149</v>
      </c>
      <c r="D949" s="35" t="s">
        <v>2154</v>
      </c>
      <c r="E949" s="35"/>
      <c r="F949" s="35"/>
      <c r="G949" s="35"/>
      <c r="H949" s="36">
        <v>4</v>
      </c>
      <c r="I949" s="36"/>
      <c r="J949" s="36">
        <v>350</v>
      </c>
      <c r="K949" s="36"/>
      <c r="L949" s="28"/>
      <c r="M949" s="29"/>
      <c r="N949" s="32">
        <v>4690464037047</v>
      </c>
      <c r="O949" s="30"/>
      <c r="P949" s="30"/>
      <c r="Q949" s="30"/>
      <c r="R949" s="31"/>
    </row>
    <row r="950" spans="2:18" ht="11.25"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</row>
  </sheetData>
  <sheetProtection/>
  <mergeCells count="2558">
    <mergeCell ref="B11:D11"/>
    <mergeCell ref="G11:H11"/>
    <mergeCell ref="I11:J11"/>
    <mergeCell ref="K11:L11"/>
    <mergeCell ref="B12:D12"/>
    <mergeCell ref="G12:H12"/>
    <mergeCell ref="I12:J12"/>
    <mergeCell ref="K12:L12"/>
    <mergeCell ref="D16:G16"/>
    <mergeCell ref="H16:I16"/>
    <mergeCell ref="J16:K16"/>
    <mergeCell ref="D17:G17"/>
    <mergeCell ref="D18:G18"/>
    <mergeCell ref="D19:G19"/>
    <mergeCell ref="D20:G20"/>
    <mergeCell ref="D21:G21"/>
    <mergeCell ref="H21:I21"/>
    <mergeCell ref="J21:K21"/>
    <mergeCell ref="D22:G22"/>
    <mergeCell ref="H22:I22"/>
    <mergeCell ref="J22:K22"/>
    <mergeCell ref="D23:G23"/>
    <mergeCell ref="D24:G24"/>
    <mergeCell ref="H24:I24"/>
    <mergeCell ref="J24:K24"/>
    <mergeCell ref="D25:G25"/>
    <mergeCell ref="H25:I25"/>
    <mergeCell ref="J25:K25"/>
    <mergeCell ref="D26:G26"/>
    <mergeCell ref="H26:I26"/>
    <mergeCell ref="J26:K26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D30:G30"/>
    <mergeCell ref="H30:I30"/>
    <mergeCell ref="J30:K30"/>
    <mergeCell ref="D31:G31"/>
    <mergeCell ref="H31:I31"/>
    <mergeCell ref="J31:K31"/>
    <mergeCell ref="D32:G32"/>
    <mergeCell ref="H32:I32"/>
    <mergeCell ref="J32:K32"/>
    <mergeCell ref="D33:G33"/>
    <mergeCell ref="D34:G34"/>
    <mergeCell ref="H34:I34"/>
    <mergeCell ref="J34:K34"/>
    <mergeCell ref="D35:G35"/>
    <mergeCell ref="H35:I35"/>
    <mergeCell ref="J35:K35"/>
    <mergeCell ref="D36:G36"/>
    <mergeCell ref="D37:G37"/>
    <mergeCell ref="H37:I37"/>
    <mergeCell ref="J37:K37"/>
    <mergeCell ref="D38:G38"/>
    <mergeCell ref="H38:I38"/>
    <mergeCell ref="J38:K38"/>
    <mergeCell ref="D39:G39"/>
    <mergeCell ref="D40:G40"/>
    <mergeCell ref="H40:I40"/>
    <mergeCell ref="J40:K40"/>
    <mergeCell ref="D41:G41"/>
    <mergeCell ref="H41:I41"/>
    <mergeCell ref="J41:K41"/>
    <mergeCell ref="D42:G42"/>
    <mergeCell ref="H42:I42"/>
    <mergeCell ref="J42:K42"/>
    <mergeCell ref="D43:G43"/>
    <mergeCell ref="H43:I43"/>
    <mergeCell ref="J43:K43"/>
    <mergeCell ref="D44:G44"/>
    <mergeCell ref="D45:G45"/>
    <mergeCell ref="H45:I45"/>
    <mergeCell ref="J45:K45"/>
    <mergeCell ref="D46:G46"/>
    <mergeCell ref="H46:I46"/>
    <mergeCell ref="J46:K46"/>
    <mergeCell ref="D47:G47"/>
    <mergeCell ref="H47:I47"/>
    <mergeCell ref="J47:K47"/>
    <mergeCell ref="D48:G48"/>
    <mergeCell ref="D49:G49"/>
    <mergeCell ref="H49:I49"/>
    <mergeCell ref="J49:K49"/>
    <mergeCell ref="D50:G50"/>
    <mergeCell ref="H50:I50"/>
    <mergeCell ref="J50:K50"/>
    <mergeCell ref="D51:G51"/>
    <mergeCell ref="D52:G52"/>
    <mergeCell ref="H52:I52"/>
    <mergeCell ref="J52:K52"/>
    <mergeCell ref="D53:G53"/>
    <mergeCell ref="H53:I53"/>
    <mergeCell ref="J53:K53"/>
    <mergeCell ref="D54:G54"/>
    <mergeCell ref="D55:G55"/>
    <mergeCell ref="H55:I55"/>
    <mergeCell ref="J55:K55"/>
    <mergeCell ref="D56:G56"/>
    <mergeCell ref="H56:I56"/>
    <mergeCell ref="J56:K56"/>
    <mergeCell ref="D57:G57"/>
    <mergeCell ref="H57:I57"/>
    <mergeCell ref="J57:K57"/>
    <mergeCell ref="D58:G58"/>
    <mergeCell ref="H58:I58"/>
    <mergeCell ref="J58:K58"/>
    <mergeCell ref="D59:G59"/>
    <mergeCell ref="D60:G60"/>
    <mergeCell ref="H60:I60"/>
    <mergeCell ref="J60:K60"/>
    <mergeCell ref="D61:G61"/>
    <mergeCell ref="H61:I61"/>
    <mergeCell ref="J61:K61"/>
    <mergeCell ref="D62:G62"/>
    <mergeCell ref="H62:I62"/>
    <mergeCell ref="J62:K62"/>
    <mergeCell ref="D63:G63"/>
    <mergeCell ref="D64:G64"/>
    <mergeCell ref="H64:I64"/>
    <mergeCell ref="J64:K64"/>
    <mergeCell ref="D65:G65"/>
    <mergeCell ref="H65:I65"/>
    <mergeCell ref="J65:K65"/>
    <mergeCell ref="D66:G66"/>
    <mergeCell ref="D67:G67"/>
    <mergeCell ref="H67:I67"/>
    <mergeCell ref="J67:K67"/>
    <mergeCell ref="D68:G68"/>
    <mergeCell ref="H68:I68"/>
    <mergeCell ref="J68:K68"/>
    <mergeCell ref="D69:G69"/>
    <mergeCell ref="H69:I69"/>
    <mergeCell ref="J69:K69"/>
    <mergeCell ref="D70:G70"/>
    <mergeCell ref="H70:I70"/>
    <mergeCell ref="J70:K70"/>
    <mergeCell ref="D71:G71"/>
    <mergeCell ref="H71:I71"/>
    <mergeCell ref="J71:K71"/>
    <mergeCell ref="D72:G72"/>
    <mergeCell ref="H72:I72"/>
    <mergeCell ref="J72:K72"/>
    <mergeCell ref="D73:G73"/>
    <mergeCell ref="H73:I73"/>
    <mergeCell ref="J73:K73"/>
    <mergeCell ref="D74:G74"/>
    <mergeCell ref="H74:I74"/>
    <mergeCell ref="J74:K74"/>
    <mergeCell ref="D75:G75"/>
    <mergeCell ref="H75:I75"/>
    <mergeCell ref="J75:K75"/>
    <mergeCell ref="D76:G76"/>
    <mergeCell ref="H76:I76"/>
    <mergeCell ref="J76:K76"/>
    <mergeCell ref="D77:G77"/>
    <mergeCell ref="D78:G78"/>
    <mergeCell ref="H78:I78"/>
    <mergeCell ref="J78:K78"/>
    <mergeCell ref="D79:G79"/>
    <mergeCell ref="H79:I79"/>
    <mergeCell ref="J79:K79"/>
    <mergeCell ref="D80:G80"/>
    <mergeCell ref="H80:I80"/>
    <mergeCell ref="J80:K80"/>
    <mergeCell ref="D81:G81"/>
    <mergeCell ref="H81:I81"/>
    <mergeCell ref="J81:K81"/>
    <mergeCell ref="D82:G82"/>
    <mergeCell ref="H82:I82"/>
    <mergeCell ref="J82:K82"/>
    <mergeCell ref="D83:G83"/>
    <mergeCell ref="H83:I83"/>
    <mergeCell ref="J83:K83"/>
    <mergeCell ref="D84:G84"/>
    <mergeCell ref="H84:I84"/>
    <mergeCell ref="J84:K84"/>
    <mergeCell ref="D85:G85"/>
    <mergeCell ref="H85:I85"/>
    <mergeCell ref="J85:K85"/>
    <mergeCell ref="D86:G86"/>
    <mergeCell ref="H86:I86"/>
    <mergeCell ref="J86:K86"/>
    <mergeCell ref="D87:G87"/>
    <mergeCell ref="H87:I87"/>
    <mergeCell ref="J87:K87"/>
    <mergeCell ref="D88:G88"/>
    <mergeCell ref="H88:I88"/>
    <mergeCell ref="J88:K88"/>
    <mergeCell ref="D89:G89"/>
    <mergeCell ref="H89:I89"/>
    <mergeCell ref="J89:K89"/>
    <mergeCell ref="D90:G90"/>
    <mergeCell ref="H90:I90"/>
    <mergeCell ref="J90:K90"/>
    <mergeCell ref="D91:G91"/>
    <mergeCell ref="H91:I91"/>
    <mergeCell ref="J91:K91"/>
    <mergeCell ref="D92:G92"/>
    <mergeCell ref="H92:I92"/>
    <mergeCell ref="J92:K92"/>
    <mergeCell ref="D93:G93"/>
    <mergeCell ref="H93:I93"/>
    <mergeCell ref="J93:K93"/>
    <mergeCell ref="D94:G94"/>
    <mergeCell ref="H94:I94"/>
    <mergeCell ref="J94:K94"/>
    <mergeCell ref="D95:G95"/>
    <mergeCell ref="H95:I95"/>
    <mergeCell ref="J95:K95"/>
    <mergeCell ref="D96:G96"/>
    <mergeCell ref="H96:I96"/>
    <mergeCell ref="J96:K96"/>
    <mergeCell ref="D97:G97"/>
    <mergeCell ref="H97:I97"/>
    <mergeCell ref="J97:K97"/>
    <mergeCell ref="D98:G98"/>
    <mergeCell ref="D99:G99"/>
    <mergeCell ref="H99:I99"/>
    <mergeCell ref="J99:K99"/>
    <mergeCell ref="D100:G100"/>
    <mergeCell ref="H100:I100"/>
    <mergeCell ref="J100:K100"/>
    <mergeCell ref="D101:G101"/>
    <mergeCell ref="H101:I101"/>
    <mergeCell ref="J101:K101"/>
    <mergeCell ref="D102:G102"/>
    <mergeCell ref="H102:I102"/>
    <mergeCell ref="J102:K102"/>
    <mergeCell ref="D103:G103"/>
    <mergeCell ref="H103:I103"/>
    <mergeCell ref="J103:K103"/>
    <mergeCell ref="D104:G104"/>
    <mergeCell ref="H104:I104"/>
    <mergeCell ref="J104:K104"/>
    <mergeCell ref="D105:G105"/>
    <mergeCell ref="H105:I105"/>
    <mergeCell ref="J105:K105"/>
    <mergeCell ref="D106:G106"/>
    <mergeCell ref="H106:I106"/>
    <mergeCell ref="J106:K106"/>
    <mergeCell ref="D107:G107"/>
    <mergeCell ref="H107:I107"/>
    <mergeCell ref="J107:K107"/>
    <mergeCell ref="D108:G108"/>
    <mergeCell ref="H108:I108"/>
    <mergeCell ref="J108:K108"/>
    <mergeCell ref="D109:G109"/>
    <mergeCell ref="H109:I109"/>
    <mergeCell ref="J109:K109"/>
    <mergeCell ref="D110:G110"/>
    <mergeCell ref="H110:I110"/>
    <mergeCell ref="J110:K110"/>
    <mergeCell ref="D111:G111"/>
    <mergeCell ref="H111:I111"/>
    <mergeCell ref="J111:K111"/>
    <mergeCell ref="D112:G112"/>
    <mergeCell ref="H112:I112"/>
    <mergeCell ref="J112:K112"/>
    <mergeCell ref="D113:G113"/>
    <mergeCell ref="D114:G114"/>
    <mergeCell ref="H114:I114"/>
    <mergeCell ref="J114:K114"/>
    <mergeCell ref="D115:G115"/>
    <mergeCell ref="H115:I115"/>
    <mergeCell ref="J115:K115"/>
    <mergeCell ref="D116:G116"/>
    <mergeCell ref="H116:I116"/>
    <mergeCell ref="J116:K116"/>
    <mergeCell ref="D117:G117"/>
    <mergeCell ref="H117:I117"/>
    <mergeCell ref="J117:K117"/>
    <mergeCell ref="D118:G118"/>
    <mergeCell ref="H118:I118"/>
    <mergeCell ref="J118:K118"/>
    <mergeCell ref="D119:G119"/>
    <mergeCell ref="H119:I119"/>
    <mergeCell ref="J119:K119"/>
    <mergeCell ref="D120:G120"/>
    <mergeCell ref="H120:I120"/>
    <mergeCell ref="J120:K120"/>
    <mergeCell ref="D121:G121"/>
    <mergeCell ref="H121:I121"/>
    <mergeCell ref="J121:K121"/>
    <mergeCell ref="D122:G122"/>
    <mergeCell ref="H122:I122"/>
    <mergeCell ref="J122:K122"/>
    <mergeCell ref="D123:G123"/>
    <mergeCell ref="H123:I123"/>
    <mergeCell ref="J123:K123"/>
    <mergeCell ref="D124:G124"/>
    <mergeCell ref="H124:I124"/>
    <mergeCell ref="J124:K124"/>
    <mergeCell ref="D125:G125"/>
    <mergeCell ref="H125:I125"/>
    <mergeCell ref="J125:K125"/>
    <mergeCell ref="D126:G126"/>
    <mergeCell ref="H126:I126"/>
    <mergeCell ref="J126:K126"/>
    <mergeCell ref="D127:G127"/>
    <mergeCell ref="H127:I127"/>
    <mergeCell ref="J127:K127"/>
    <mergeCell ref="D128:G128"/>
    <mergeCell ref="D129:G129"/>
    <mergeCell ref="H129:I129"/>
    <mergeCell ref="J129:K129"/>
    <mergeCell ref="D130:G130"/>
    <mergeCell ref="H130:I130"/>
    <mergeCell ref="J130:K130"/>
    <mergeCell ref="D131:G131"/>
    <mergeCell ref="H131:I131"/>
    <mergeCell ref="J131:K131"/>
    <mergeCell ref="D132:G132"/>
    <mergeCell ref="H132:I132"/>
    <mergeCell ref="J132:K132"/>
    <mergeCell ref="D133:G133"/>
    <mergeCell ref="H133:I133"/>
    <mergeCell ref="J133:K133"/>
    <mergeCell ref="D134:G134"/>
    <mergeCell ref="H134:I134"/>
    <mergeCell ref="J134:K134"/>
    <mergeCell ref="D135:G135"/>
    <mergeCell ref="H135:I135"/>
    <mergeCell ref="J135:K135"/>
    <mergeCell ref="D136:G136"/>
    <mergeCell ref="H136:I136"/>
    <mergeCell ref="J136:K136"/>
    <mergeCell ref="D137:G137"/>
    <mergeCell ref="H137:I137"/>
    <mergeCell ref="J137:K137"/>
    <mergeCell ref="D138:G138"/>
    <mergeCell ref="H138:I138"/>
    <mergeCell ref="J138:K138"/>
    <mergeCell ref="D139:G139"/>
    <mergeCell ref="H139:I139"/>
    <mergeCell ref="J139:K139"/>
    <mergeCell ref="D140:G140"/>
    <mergeCell ref="H140:I140"/>
    <mergeCell ref="J140:K140"/>
    <mergeCell ref="D141:G141"/>
    <mergeCell ref="H141:I141"/>
    <mergeCell ref="J141:K141"/>
    <mergeCell ref="D142:G142"/>
    <mergeCell ref="H142:I142"/>
    <mergeCell ref="J142:K142"/>
    <mergeCell ref="D143:G143"/>
    <mergeCell ref="H143:I143"/>
    <mergeCell ref="J143:K143"/>
    <mergeCell ref="D144:G144"/>
    <mergeCell ref="D145:G145"/>
    <mergeCell ref="H145:I145"/>
    <mergeCell ref="J145:K145"/>
    <mergeCell ref="D146:G146"/>
    <mergeCell ref="H146:I146"/>
    <mergeCell ref="J146:K146"/>
    <mergeCell ref="D147:G147"/>
    <mergeCell ref="H147:I147"/>
    <mergeCell ref="J147:K147"/>
    <mergeCell ref="D148:G148"/>
    <mergeCell ref="H148:I148"/>
    <mergeCell ref="J148:K148"/>
    <mergeCell ref="D149:G149"/>
    <mergeCell ref="H149:I149"/>
    <mergeCell ref="J149:K149"/>
    <mergeCell ref="D150:G150"/>
    <mergeCell ref="H150:I150"/>
    <mergeCell ref="J150:K150"/>
    <mergeCell ref="D151:G151"/>
    <mergeCell ref="H151:I151"/>
    <mergeCell ref="J151:K151"/>
    <mergeCell ref="D152:G152"/>
    <mergeCell ref="H152:I152"/>
    <mergeCell ref="J152:K152"/>
    <mergeCell ref="D153:G153"/>
    <mergeCell ref="H153:I153"/>
    <mergeCell ref="J153:K153"/>
    <mergeCell ref="D154:G154"/>
    <mergeCell ref="D155:G155"/>
    <mergeCell ref="H155:I155"/>
    <mergeCell ref="J155:K155"/>
    <mergeCell ref="D156:G156"/>
    <mergeCell ref="H156:I156"/>
    <mergeCell ref="J156:K156"/>
    <mergeCell ref="D157:G157"/>
    <mergeCell ref="H157:I157"/>
    <mergeCell ref="J157:K157"/>
    <mergeCell ref="D158:G158"/>
    <mergeCell ref="H158:I158"/>
    <mergeCell ref="J158:K158"/>
    <mergeCell ref="D159:G159"/>
    <mergeCell ref="H159:I159"/>
    <mergeCell ref="J159:K159"/>
    <mergeCell ref="D160:G160"/>
    <mergeCell ref="H160:I160"/>
    <mergeCell ref="J160:K160"/>
    <mergeCell ref="D161:G161"/>
    <mergeCell ref="H161:I161"/>
    <mergeCell ref="J161:K161"/>
    <mergeCell ref="D162:G162"/>
    <mergeCell ref="H162:I162"/>
    <mergeCell ref="J162:K162"/>
    <mergeCell ref="D163:G163"/>
    <mergeCell ref="H163:I163"/>
    <mergeCell ref="J163:K163"/>
    <mergeCell ref="D164:G164"/>
    <mergeCell ref="H164:I164"/>
    <mergeCell ref="J164:K164"/>
    <mergeCell ref="D165:G165"/>
    <mergeCell ref="H165:I165"/>
    <mergeCell ref="J165:K165"/>
    <mergeCell ref="D166:G166"/>
    <mergeCell ref="H166:I166"/>
    <mergeCell ref="J166:K166"/>
    <mergeCell ref="D167:G167"/>
    <mergeCell ref="D168:G168"/>
    <mergeCell ref="H168:I168"/>
    <mergeCell ref="J168:K168"/>
    <mergeCell ref="D169:G169"/>
    <mergeCell ref="D170:G170"/>
    <mergeCell ref="H170:I170"/>
    <mergeCell ref="J170:K170"/>
    <mergeCell ref="D171:G171"/>
    <mergeCell ref="H171:I171"/>
    <mergeCell ref="J171:K171"/>
    <mergeCell ref="D172:G172"/>
    <mergeCell ref="H172:I172"/>
    <mergeCell ref="J172:K172"/>
    <mergeCell ref="D173:G173"/>
    <mergeCell ref="H173:I173"/>
    <mergeCell ref="J173:K173"/>
    <mergeCell ref="D174:G174"/>
    <mergeCell ref="H174:I174"/>
    <mergeCell ref="J174:K174"/>
    <mergeCell ref="D175:G175"/>
    <mergeCell ref="H175:I175"/>
    <mergeCell ref="J175:K175"/>
    <mergeCell ref="D176:G176"/>
    <mergeCell ref="H176:I176"/>
    <mergeCell ref="J176:K176"/>
    <mergeCell ref="D177:G177"/>
    <mergeCell ref="D178:G178"/>
    <mergeCell ref="H178:I178"/>
    <mergeCell ref="J178:K178"/>
    <mergeCell ref="D179:G179"/>
    <mergeCell ref="H179:I179"/>
    <mergeCell ref="J179:K179"/>
    <mergeCell ref="D180:G180"/>
    <mergeCell ref="H180:I180"/>
    <mergeCell ref="J180:K180"/>
    <mergeCell ref="D181:G181"/>
    <mergeCell ref="H181:I181"/>
    <mergeCell ref="J181:K181"/>
    <mergeCell ref="D182:G182"/>
    <mergeCell ref="H182:I182"/>
    <mergeCell ref="J182:K182"/>
    <mergeCell ref="D183:G183"/>
    <mergeCell ref="H183:I183"/>
    <mergeCell ref="J183:K183"/>
    <mergeCell ref="D184:G184"/>
    <mergeCell ref="D185:G185"/>
    <mergeCell ref="H185:I185"/>
    <mergeCell ref="J185:K185"/>
    <mergeCell ref="D186:G186"/>
    <mergeCell ref="H186:I186"/>
    <mergeCell ref="J186:K186"/>
    <mergeCell ref="D187:G187"/>
    <mergeCell ref="H187:I187"/>
    <mergeCell ref="J187:K187"/>
    <mergeCell ref="D188:G188"/>
    <mergeCell ref="H188:I188"/>
    <mergeCell ref="J188:K188"/>
    <mergeCell ref="D189:G189"/>
    <mergeCell ref="H189:I189"/>
    <mergeCell ref="J189:K189"/>
    <mergeCell ref="D190:G190"/>
    <mergeCell ref="H190:I190"/>
    <mergeCell ref="J190:K190"/>
    <mergeCell ref="D191:G191"/>
    <mergeCell ref="H191:I191"/>
    <mergeCell ref="J191:K191"/>
    <mergeCell ref="D192:G192"/>
    <mergeCell ref="H192:I192"/>
    <mergeCell ref="J192:K192"/>
    <mergeCell ref="D193:G193"/>
    <mergeCell ref="H193:I193"/>
    <mergeCell ref="J193:K193"/>
    <mergeCell ref="D194:G194"/>
    <mergeCell ref="H194:I194"/>
    <mergeCell ref="J194:K194"/>
    <mergeCell ref="D195:G195"/>
    <mergeCell ref="H195:I195"/>
    <mergeCell ref="J195:K195"/>
    <mergeCell ref="D196:G196"/>
    <mergeCell ref="H196:I196"/>
    <mergeCell ref="J196:K196"/>
    <mergeCell ref="D197:G197"/>
    <mergeCell ref="H197:I197"/>
    <mergeCell ref="J197:K197"/>
    <mergeCell ref="D198:G198"/>
    <mergeCell ref="H198:I198"/>
    <mergeCell ref="J198:K198"/>
    <mergeCell ref="D199:G199"/>
    <mergeCell ref="H199:I199"/>
    <mergeCell ref="J199:K199"/>
    <mergeCell ref="D200:G200"/>
    <mergeCell ref="H200:I200"/>
    <mergeCell ref="J200:K200"/>
    <mergeCell ref="D201:G201"/>
    <mergeCell ref="H201:I201"/>
    <mergeCell ref="J201:K201"/>
    <mergeCell ref="D202:G202"/>
    <mergeCell ref="H202:I202"/>
    <mergeCell ref="J202:K202"/>
    <mergeCell ref="D203:G203"/>
    <mergeCell ref="D204:G204"/>
    <mergeCell ref="H204:I204"/>
    <mergeCell ref="J204:K204"/>
    <mergeCell ref="D205:G205"/>
    <mergeCell ref="H205:I205"/>
    <mergeCell ref="J205:K205"/>
    <mergeCell ref="D206:G206"/>
    <mergeCell ref="H206:I206"/>
    <mergeCell ref="J206:K206"/>
    <mergeCell ref="D207:G207"/>
    <mergeCell ref="H207:I207"/>
    <mergeCell ref="J207:K207"/>
    <mergeCell ref="D208:G208"/>
    <mergeCell ref="H208:I208"/>
    <mergeCell ref="J208:K208"/>
    <mergeCell ref="D209:G209"/>
    <mergeCell ref="H209:I209"/>
    <mergeCell ref="J209:K209"/>
    <mergeCell ref="D210:G210"/>
    <mergeCell ref="H210:I210"/>
    <mergeCell ref="J210:K210"/>
    <mergeCell ref="D211:G211"/>
    <mergeCell ref="H211:I211"/>
    <mergeCell ref="J211:K211"/>
    <mergeCell ref="D212:G212"/>
    <mergeCell ref="H212:I212"/>
    <mergeCell ref="J212:K212"/>
    <mergeCell ref="D213:G213"/>
    <mergeCell ref="H213:I213"/>
    <mergeCell ref="J213:K213"/>
    <mergeCell ref="D214:G214"/>
    <mergeCell ref="H214:I214"/>
    <mergeCell ref="J214:K214"/>
    <mergeCell ref="D215:G215"/>
    <mergeCell ref="H215:I215"/>
    <mergeCell ref="J215:K215"/>
    <mergeCell ref="D216:G216"/>
    <mergeCell ref="D217:G217"/>
    <mergeCell ref="H217:I217"/>
    <mergeCell ref="J217:K217"/>
    <mergeCell ref="D218:G218"/>
    <mergeCell ref="H218:I218"/>
    <mergeCell ref="J218:K218"/>
    <mergeCell ref="D219:G219"/>
    <mergeCell ref="H219:I219"/>
    <mergeCell ref="J219:K219"/>
    <mergeCell ref="D220:G220"/>
    <mergeCell ref="H220:I220"/>
    <mergeCell ref="J220:K220"/>
    <mergeCell ref="D221:G221"/>
    <mergeCell ref="H221:I221"/>
    <mergeCell ref="J221:K221"/>
    <mergeCell ref="D222:G222"/>
    <mergeCell ref="H222:I222"/>
    <mergeCell ref="J222:K222"/>
    <mergeCell ref="D223:G223"/>
    <mergeCell ref="H223:I223"/>
    <mergeCell ref="J223:K223"/>
    <mergeCell ref="D224:G224"/>
    <mergeCell ref="H224:I224"/>
    <mergeCell ref="J224:K224"/>
    <mergeCell ref="D225:G225"/>
    <mergeCell ref="H225:I225"/>
    <mergeCell ref="J225:K225"/>
    <mergeCell ref="D226:G226"/>
    <mergeCell ref="H226:I226"/>
    <mergeCell ref="J226:K226"/>
    <mergeCell ref="D227:G227"/>
    <mergeCell ref="H227:I227"/>
    <mergeCell ref="J227:K227"/>
    <mergeCell ref="D228:G228"/>
    <mergeCell ref="H228:I228"/>
    <mergeCell ref="J228:K228"/>
    <mergeCell ref="D229:G229"/>
    <mergeCell ref="D230:G230"/>
    <mergeCell ref="H230:I230"/>
    <mergeCell ref="J230:K230"/>
    <mergeCell ref="D231:G231"/>
    <mergeCell ref="H231:I231"/>
    <mergeCell ref="J231:K231"/>
    <mergeCell ref="D232:G232"/>
    <mergeCell ref="H232:I232"/>
    <mergeCell ref="J232:K232"/>
    <mergeCell ref="D233:G233"/>
    <mergeCell ref="H233:I233"/>
    <mergeCell ref="J233:K233"/>
    <mergeCell ref="D234:G234"/>
    <mergeCell ref="H234:I234"/>
    <mergeCell ref="J234:K234"/>
    <mergeCell ref="D235:G235"/>
    <mergeCell ref="H235:I235"/>
    <mergeCell ref="J235:K235"/>
    <mergeCell ref="D236:G236"/>
    <mergeCell ref="H236:I236"/>
    <mergeCell ref="J236:K236"/>
    <mergeCell ref="D237:G237"/>
    <mergeCell ref="H237:I237"/>
    <mergeCell ref="J237:K237"/>
    <mergeCell ref="D238:G238"/>
    <mergeCell ref="H238:I238"/>
    <mergeCell ref="J238:K238"/>
    <mergeCell ref="D239:G239"/>
    <mergeCell ref="H239:I239"/>
    <mergeCell ref="J239:K239"/>
    <mergeCell ref="D240:G240"/>
    <mergeCell ref="H240:I240"/>
    <mergeCell ref="J240:K240"/>
    <mergeCell ref="D241:G241"/>
    <mergeCell ref="H241:I241"/>
    <mergeCell ref="J241:K241"/>
    <mergeCell ref="D242:G242"/>
    <mergeCell ref="D243:G243"/>
    <mergeCell ref="H243:I243"/>
    <mergeCell ref="J243:K243"/>
    <mergeCell ref="D244:G244"/>
    <mergeCell ref="H244:I244"/>
    <mergeCell ref="J244:K244"/>
    <mergeCell ref="D245:G245"/>
    <mergeCell ref="H245:I245"/>
    <mergeCell ref="J245:K245"/>
    <mergeCell ref="D246:G246"/>
    <mergeCell ref="H246:I246"/>
    <mergeCell ref="J246:K246"/>
    <mergeCell ref="D247:G247"/>
    <mergeCell ref="H247:I247"/>
    <mergeCell ref="J247:K247"/>
    <mergeCell ref="D248:G248"/>
    <mergeCell ref="H248:I248"/>
    <mergeCell ref="J248:K248"/>
    <mergeCell ref="D249:G249"/>
    <mergeCell ref="D250:G250"/>
    <mergeCell ref="H250:I250"/>
    <mergeCell ref="J250:K250"/>
    <mergeCell ref="D251:G251"/>
    <mergeCell ref="H251:I251"/>
    <mergeCell ref="J251:K251"/>
    <mergeCell ref="D252:G252"/>
    <mergeCell ref="H252:I252"/>
    <mergeCell ref="J252:K252"/>
    <mergeCell ref="D253:G253"/>
    <mergeCell ref="D254:G254"/>
    <mergeCell ref="H254:I254"/>
    <mergeCell ref="J254:K254"/>
    <mergeCell ref="D255:G255"/>
    <mergeCell ref="H255:I255"/>
    <mergeCell ref="J255:K255"/>
    <mergeCell ref="D256:G256"/>
    <mergeCell ref="H256:I256"/>
    <mergeCell ref="J256:K256"/>
    <mergeCell ref="D257:G257"/>
    <mergeCell ref="H257:I257"/>
    <mergeCell ref="J257:K257"/>
    <mergeCell ref="D258:G258"/>
    <mergeCell ref="D259:G259"/>
    <mergeCell ref="H259:I259"/>
    <mergeCell ref="J259:K259"/>
    <mergeCell ref="D260:G260"/>
    <mergeCell ref="H260:I260"/>
    <mergeCell ref="J260:K260"/>
    <mergeCell ref="D261:G261"/>
    <mergeCell ref="H261:I261"/>
    <mergeCell ref="J261:K261"/>
    <mergeCell ref="D262:G262"/>
    <mergeCell ref="D263:G263"/>
    <mergeCell ref="H263:I263"/>
    <mergeCell ref="J263:K263"/>
    <mergeCell ref="D264:G264"/>
    <mergeCell ref="H264:I264"/>
    <mergeCell ref="J264:K264"/>
    <mergeCell ref="D265:G265"/>
    <mergeCell ref="H265:I265"/>
    <mergeCell ref="J265:K265"/>
    <mergeCell ref="D266:G266"/>
    <mergeCell ref="H266:I266"/>
    <mergeCell ref="J266:K266"/>
    <mergeCell ref="D267:G267"/>
    <mergeCell ref="H267:I267"/>
    <mergeCell ref="J267:K267"/>
    <mergeCell ref="D268:G268"/>
    <mergeCell ref="H268:I268"/>
    <mergeCell ref="J268:K268"/>
    <mergeCell ref="D269:G269"/>
    <mergeCell ref="H269:I269"/>
    <mergeCell ref="J269:K269"/>
    <mergeCell ref="D270:G270"/>
    <mergeCell ref="H270:I270"/>
    <mergeCell ref="J270:K270"/>
    <mergeCell ref="D271:G271"/>
    <mergeCell ref="H271:I271"/>
    <mergeCell ref="J271:K271"/>
    <mergeCell ref="D272:G272"/>
    <mergeCell ref="H272:I272"/>
    <mergeCell ref="J272:K272"/>
    <mergeCell ref="D273:G273"/>
    <mergeCell ref="H273:I273"/>
    <mergeCell ref="J273:K273"/>
    <mergeCell ref="D274:G274"/>
    <mergeCell ref="H274:I274"/>
    <mergeCell ref="J274:K274"/>
    <mergeCell ref="D275:G275"/>
    <mergeCell ref="D276:G276"/>
    <mergeCell ref="H276:I276"/>
    <mergeCell ref="J276:K276"/>
    <mergeCell ref="D277:G277"/>
    <mergeCell ref="H277:I277"/>
    <mergeCell ref="J277:K277"/>
    <mergeCell ref="D278:G278"/>
    <mergeCell ref="H278:I278"/>
    <mergeCell ref="J278:K278"/>
    <mergeCell ref="D279:G279"/>
    <mergeCell ref="H279:I279"/>
    <mergeCell ref="J279:K279"/>
    <mergeCell ref="D280:G280"/>
    <mergeCell ref="H280:I280"/>
    <mergeCell ref="J280:K280"/>
    <mergeCell ref="D281:G281"/>
    <mergeCell ref="D282:G282"/>
    <mergeCell ref="H282:I282"/>
    <mergeCell ref="J282:K282"/>
    <mergeCell ref="D283:G283"/>
    <mergeCell ref="H283:I283"/>
    <mergeCell ref="J283:K283"/>
    <mergeCell ref="D284:G284"/>
    <mergeCell ref="H284:I284"/>
    <mergeCell ref="J284:K284"/>
    <mergeCell ref="D285:G285"/>
    <mergeCell ref="H285:I285"/>
    <mergeCell ref="J285:K285"/>
    <mergeCell ref="D286:G286"/>
    <mergeCell ref="H286:I286"/>
    <mergeCell ref="J286:K286"/>
    <mergeCell ref="D287:G287"/>
    <mergeCell ref="D288:G288"/>
    <mergeCell ref="H288:I288"/>
    <mergeCell ref="J288:K288"/>
    <mergeCell ref="D289:G289"/>
    <mergeCell ref="H289:I289"/>
    <mergeCell ref="J289:K289"/>
    <mergeCell ref="D290:G290"/>
    <mergeCell ref="H290:I290"/>
    <mergeCell ref="J290:K290"/>
    <mergeCell ref="D291:G291"/>
    <mergeCell ref="H291:I291"/>
    <mergeCell ref="J291:K291"/>
    <mergeCell ref="D292:G292"/>
    <mergeCell ref="H292:I292"/>
    <mergeCell ref="J292:K292"/>
    <mergeCell ref="D293:G293"/>
    <mergeCell ref="H293:I293"/>
    <mergeCell ref="J293:K293"/>
    <mergeCell ref="D294:G294"/>
    <mergeCell ref="H294:I294"/>
    <mergeCell ref="J294:K294"/>
    <mergeCell ref="D295:G295"/>
    <mergeCell ref="H295:I295"/>
    <mergeCell ref="J295:K295"/>
    <mergeCell ref="D296:G296"/>
    <mergeCell ref="H296:I296"/>
    <mergeCell ref="J296:K296"/>
    <mergeCell ref="D297:G297"/>
    <mergeCell ref="H297:I297"/>
    <mergeCell ref="J297:K297"/>
    <mergeCell ref="D298:G298"/>
    <mergeCell ref="D299:G299"/>
    <mergeCell ref="H299:I299"/>
    <mergeCell ref="J299:K299"/>
    <mergeCell ref="D300:G300"/>
    <mergeCell ref="D301:G301"/>
    <mergeCell ref="H301:I301"/>
    <mergeCell ref="J301:K301"/>
    <mergeCell ref="D302:G302"/>
    <mergeCell ref="H302:I302"/>
    <mergeCell ref="J302:K302"/>
    <mergeCell ref="D303:G303"/>
    <mergeCell ref="H303:I303"/>
    <mergeCell ref="J303:K303"/>
    <mergeCell ref="D304:G304"/>
    <mergeCell ref="H304:I304"/>
    <mergeCell ref="J304:K304"/>
    <mergeCell ref="D305:G305"/>
    <mergeCell ref="H305:I305"/>
    <mergeCell ref="J305:K305"/>
    <mergeCell ref="D306:G306"/>
    <mergeCell ref="H306:I306"/>
    <mergeCell ref="J306:K306"/>
    <mergeCell ref="D307:G307"/>
    <mergeCell ref="H307:I307"/>
    <mergeCell ref="J307:K307"/>
    <mergeCell ref="D308:G308"/>
    <mergeCell ref="H308:I308"/>
    <mergeCell ref="J308:K308"/>
    <mergeCell ref="D309:G309"/>
    <mergeCell ref="H309:I309"/>
    <mergeCell ref="J309:K309"/>
    <mergeCell ref="D310:G310"/>
    <mergeCell ref="H310:I310"/>
    <mergeCell ref="J310:K310"/>
    <mergeCell ref="D311:G311"/>
    <mergeCell ref="H311:I311"/>
    <mergeCell ref="J311:K311"/>
    <mergeCell ref="D312:G312"/>
    <mergeCell ref="H312:I312"/>
    <mergeCell ref="J312:K312"/>
    <mergeCell ref="D313:G313"/>
    <mergeCell ref="D314:G314"/>
    <mergeCell ref="H314:I314"/>
    <mergeCell ref="J314:K314"/>
    <mergeCell ref="D315:G315"/>
    <mergeCell ref="H315:I315"/>
    <mergeCell ref="J315:K315"/>
    <mergeCell ref="D316:G316"/>
    <mergeCell ref="H316:I316"/>
    <mergeCell ref="J316:K316"/>
    <mergeCell ref="D317:G317"/>
    <mergeCell ref="H317:I317"/>
    <mergeCell ref="J317:K317"/>
    <mergeCell ref="D318:G318"/>
    <mergeCell ref="H318:I318"/>
    <mergeCell ref="J318:K318"/>
    <mergeCell ref="D319:G319"/>
    <mergeCell ref="H319:I319"/>
    <mergeCell ref="J319:K319"/>
    <mergeCell ref="D320:G320"/>
    <mergeCell ref="H320:I320"/>
    <mergeCell ref="J320:K320"/>
    <mergeCell ref="D321:G321"/>
    <mergeCell ref="H321:I321"/>
    <mergeCell ref="J321:K321"/>
    <mergeCell ref="D322:G322"/>
    <mergeCell ref="H322:I322"/>
    <mergeCell ref="J322:K322"/>
    <mergeCell ref="D323:G323"/>
    <mergeCell ref="H323:I323"/>
    <mergeCell ref="J323:K323"/>
    <mergeCell ref="D324:G324"/>
    <mergeCell ref="H324:I324"/>
    <mergeCell ref="J324:K324"/>
    <mergeCell ref="D325:G325"/>
    <mergeCell ref="H325:I325"/>
    <mergeCell ref="J325:K325"/>
    <mergeCell ref="D326:G326"/>
    <mergeCell ref="D327:G327"/>
    <mergeCell ref="H327:I327"/>
    <mergeCell ref="J327:K327"/>
    <mergeCell ref="D328:G328"/>
    <mergeCell ref="H328:I328"/>
    <mergeCell ref="J328:K328"/>
    <mergeCell ref="D329:G329"/>
    <mergeCell ref="H329:I329"/>
    <mergeCell ref="J329:K329"/>
    <mergeCell ref="D330:G330"/>
    <mergeCell ref="H330:I330"/>
    <mergeCell ref="J330:K330"/>
    <mergeCell ref="D331:G331"/>
    <mergeCell ref="H331:I331"/>
    <mergeCell ref="J331:K331"/>
    <mergeCell ref="D332:G332"/>
    <mergeCell ref="H332:I332"/>
    <mergeCell ref="J332:K332"/>
    <mergeCell ref="D333:G333"/>
    <mergeCell ref="H333:I333"/>
    <mergeCell ref="J333:K333"/>
    <mergeCell ref="D334:G334"/>
    <mergeCell ref="H334:I334"/>
    <mergeCell ref="J334:K334"/>
    <mergeCell ref="D335:G335"/>
    <mergeCell ref="H335:I335"/>
    <mergeCell ref="J335:K335"/>
    <mergeCell ref="D336:G336"/>
    <mergeCell ref="H336:I336"/>
    <mergeCell ref="J336:K336"/>
    <mergeCell ref="D337:G337"/>
    <mergeCell ref="H337:I337"/>
    <mergeCell ref="J337:K337"/>
    <mergeCell ref="D338:G338"/>
    <mergeCell ref="H338:I338"/>
    <mergeCell ref="J338:K338"/>
    <mergeCell ref="D339:G339"/>
    <mergeCell ref="H339:I339"/>
    <mergeCell ref="J339:K339"/>
    <mergeCell ref="D340:G340"/>
    <mergeCell ref="H340:I340"/>
    <mergeCell ref="J340:K340"/>
    <mergeCell ref="D341:G341"/>
    <mergeCell ref="H341:I341"/>
    <mergeCell ref="J341:K341"/>
    <mergeCell ref="D342:G342"/>
    <mergeCell ref="H342:I342"/>
    <mergeCell ref="J342:K342"/>
    <mergeCell ref="D343:G343"/>
    <mergeCell ref="H343:I343"/>
    <mergeCell ref="J343:K343"/>
    <mergeCell ref="D344:G344"/>
    <mergeCell ref="H344:I344"/>
    <mergeCell ref="J344:K344"/>
    <mergeCell ref="D345:G345"/>
    <mergeCell ref="H345:I345"/>
    <mergeCell ref="J345:K345"/>
    <mergeCell ref="D346:G346"/>
    <mergeCell ref="H346:I346"/>
    <mergeCell ref="J346:K346"/>
    <mergeCell ref="D347:G347"/>
    <mergeCell ref="D348:G348"/>
    <mergeCell ref="H348:I348"/>
    <mergeCell ref="J348:K348"/>
    <mergeCell ref="D349:G349"/>
    <mergeCell ref="H349:I349"/>
    <mergeCell ref="J349:K349"/>
    <mergeCell ref="D350:G350"/>
    <mergeCell ref="H350:I350"/>
    <mergeCell ref="J350:K350"/>
    <mergeCell ref="D351:G351"/>
    <mergeCell ref="H351:I351"/>
    <mergeCell ref="J351:K351"/>
    <mergeCell ref="D352:G352"/>
    <mergeCell ref="H352:I352"/>
    <mergeCell ref="J352:K352"/>
    <mergeCell ref="D353:G353"/>
    <mergeCell ref="H353:I353"/>
    <mergeCell ref="J353:K353"/>
    <mergeCell ref="D354:G354"/>
    <mergeCell ref="H354:I354"/>
    <mergeCell ref="J354:K354"/>
    <mergeCell ref="D355:G355"/>
    <mergeCell ref="H355:I355"/>
    <mergeCell ref="J355:K355"/>
    <mergeCell ref="D356:G356"/>
    <mergeCell ref="H356:I356"/>
    <mergeCell ref="J356:K356"/>
    <mergeCell ref="D357:G357"/>
    <mergeCell ref="H357:I357"/>
    <mergeCell ref="J357:K357"/>
    <mergeCell ref="D358:G358"/>
    <mergeCell ref="H358:I358"/>
    <mergeCell ref="J358:K358"/>
    <mergeCell ref="D359:G359"/>
    <mergeCell ref="H359:I359"/>
    <mergeCell ref="J359:K359"/>
    <mergeCell ref="D360:G360"/>
    <mergeCell ref="H360:I360"/>
    <mergeCell ref="J360:K360"/>
    <mergeCell ref="D361:G361"/>
    <mergeCell ref="H361:I361"/>
    <mergeCell ref="J361:K361"/>
    <mergeCell ref="D362:G362"/>
    <mergeCell ref="H362:I362"/>
    <mergeCell ref="J362:K362"/>
    <mergeCell ref="D363:G363"/>
    <mergeCell ref="H363:I363"/>
    <mergeCell ref="J363:K363"/>
    <mergeCell ref="D364:G364"/>
    <mergeCell ref="H364:I364"/>
    <mergeCell ref="J364:K364"/>
    <mergeCell ref="D365:G365"/>
    <mergeCell ref="H365:I365"/>
    <mergeCell ref="J365:K365"/>
    <mergeCell ref="D366:G366"/>
    <mergeCell ref="H366:I366"/>
    <mergeCell ref="J366:K366"/>
    <mergeCell ref="D367:G367"/>
    <mergeCell ref="H367:I367"/>
    <mergeCell ref="J367:K367"/>
    <mergeCell ref="D368:G368"/>
    <mergeCell ref="D369:G369"/>
    <mergeCell ref="H369:I369"/>
    <mergeCell ref="J369:K369"/>
    <mergeCell ref="D370:G370"/>
    <mergeCell ref="H370:I370"/>
    <mergeCell ref="J370:K370"/>
    <mergeCell ref="D371:G371"/>
    <mergeCell ref="H371:I371"/>
    <mergeCell ref="J371:K371"/>
    <mergeCell ref="D372:G372"/>
    <mergeCell ref="H372:I372"/>
    <mergeCell ref="J372:K372"/>
    <mergeCell ref="D373:G373"/>
    <mergeCell ref="H373:I373"/>
    <mergeCell ref="J373:K373"/>
    <mergeCell ref="D374:G374"/>
    <mergeCell ref="H374:I374"/>
    <mergeCell ref="J374:K374"/>
    <mergeCell ref="D375:G375"/>
    <mergeCell ref="H375:I375"/>
    <mergeCell ref="J375:K375"/>
    <mergeCell ref="D376:G376"/>
    <mergeCell ref="H376:I376"/>
    <mergeCell ref="J376:K376"/>
    <mergeCell ref="D377:G377"/>
    <mergeCell ref="H377:I377"/>
    <mergeCell ref="J377:K377"/>
    <mergeCell ref="D378:G378"/>
    <mergeCell ref="H378:I378"/>
    <mergeCell ref="J378:K378"/>
    <mergeCell ref="D379:G379"/>
    <mergeCell ref="H379:I379"/>
    <mergeCell ref="J379:K379"/>
    <mergeCell ref="D380:G380"/>
    <mergeCell ref="H380:I380"/>
    <mergeCell ref="J380:K380"/>
    <mergeCell ref="D381:G381"/>
    <mergeCell ref="D382:G382"/>
    <mergeCell ref="H382:I382"/>
    <mergeCell ref="J382:K382"/>
    <mergeCell ref="D383:G383"/>
    <mergeCell ref="H383:I383"/>
    <mergeCell ref="J383:K383"/>
    <mergeCell ref="D384:G384"/>
    <mergeCell ref="D385:G385"/>
    <mergeCell ref="H385:I385"/>
    <mergeCell ref="J385:K385"/>
    <mergeCell ref="D386:G386"/>
    <mergeCell ref="D387:G387"/>
    <mergeCell ref="H387:I387"/>
    <mergeCell ref="J387:K387"/>
    <mergeCell ref="D388:G388"/>
    <mergeCell ref="H388:I388"/>
    <mergeCell ref="J388:K388"/>
    <mergeCell ref="D389:G389"/>
    <mergeCell ref="D390:G390"/>
    <mergeCell ref="H390:I390"/>
    <mergeCell ref="J390:K390"/>
    <mergeCell ref="D391:G391"/>
    <mergeCell ref="H391:I391"/>
    <mergeCell ref="J391:K391"/>
    <mergeCell ref="D392:G392"/>
    <mergeCell ref="H392:I392"/>
    <mergeCell ref="J392:K392"/>
    <mergeCell ref="D393:G393"/>
    <mergeCell ref="H393:I393"/>
    <mergeCell ref="J393:K393"/>
    <mergeCell ref="D394:G394"/>
    <mergeCell ref="H394:I394"/>
    <mergeCell ref="J394:K394"/>
    <mergeCell ref="D395:G395"/>
    <mergeCell ref="H395:I395"/>
    <mergeCell ref="J395:K395"/>
    <mergeCell ref="D396:G396"/>
    <mergeCell ref="H396:I396"/>
    <mergeCell ref="J396:K396"/>
    <mergeCell ref="D397:G397"/>
    <mergeCell ref="H397:I397"/>
    <mergeCell ref="J397:K397"/>
    <mergeCell ref="D398:G398"/>
    <mergeCell ref="H398:I398"/>
    <mergeCell ref="J398:K398"/>
    <mergeCell ref="D399:G399"/>
    <mergeCell ref="H399:I399"/>
    <mergeCell ref="J399:K399"/>
    <mergeCell ref="D400:G400"/>
    <mergeCell ref="H400:I400"/>
    <mergeCell ref="J400:K400"/>
    <mergeCell ref="D401:G401"/>
    <mergeCell ref="H401:I401"/>
    <mergeCell ref="J401:K401"/>
    <mergeCell ref="D402:G402"/>
    <mergeCell ref="H402:I402"/>
    <mergeCell ref="J402:K402"/>
    <mergeCell ref="D403:G403"/>
    <mergeCell ref="H403:I403"/>
    <mergeCell ref="J403:K403"/>
    <mergeCell ref="D404:G404"/>
    <mergeCell ref="H404:I404"/>
    <mergeCell ref="J404:K404"/>
    <mergeCell ref="D405:G405"/>
    <mergeCell ref="H405:I405"/>
    <mergeCell ref="J405:K405"/>
    <mergeCell ref="D406:G406"/>
    <mergeCell ref="H406:I406"/>
    <mergeCell ref="J406:K406"/>
    <mergeCell ref="D407:G407"/>
    <mergeCell ref="H407:I407"/>
    <mergeCell ref="J407:K407"/>
    <mergeCell ref="D408:G408"/>
    <mergeCell ref="H408:I408"/>
    <mergeCell ref="J408:K408"/>
    <mergeCell ref="D409:G409"/>
    <mergeCell ref="H409:I409"/>
    <mergeCell ref="J409:K409"/>
    <mergeCell ref="D410:G410"/>
    <mergeCell ref="H410:I410"/>
    <mergeCell ref="J410:K410"/>
    <mergeCell ref="D411:G411"/>
    <mergeCell ref="H411:I411"/>
    <mergeCell ref="J411:K411"/>
    <mergeCell ref="D412:G412"/>
    <mergeCell ref="D413:G413"/>
    <mergeCell ref="H413:I413"/>
    <mergeCell ref="J413:K413"/>
    <mergeCell ref="D414:G414"/>
    <mergeCell ref="H414:I414"/>
    <mergeCell ref="J414:K414"/>
    <mergeCell ref="D415:G415"/>
    <mergeCell ref="H415:I415"/>
    <mergeCell ref="J415:K415"/>
    <mergeCell ref="D416:G416"/>
    <mergeCell ref="H416:I416"/>
    <mergeCell ref="J416:K416"/>
    <mergeCell ref="D417:G417"/>
    <mergeCell ref="H417:I417"/>
    <mergeCell ref="J417:K417"/>
    <mergeCell ref="D418:G418"/>
    <mergeCell ref="H418:I418"/>
    <mergeCell ref="J418:K418"/>
    <mergeCell ref="D419:G419"/>
    <mergeCell ref="H419:I419"/>
    <mergeCell ref="J419:K419"/>
    <mergeCell ref="D420:G420"/>
    <mergeCell ref="H420:I420"/>
    <mergeCell ref="J420:K420"/>
    <mergeCell ref="D421:G421"/>
    <mergeCell ref="H421:I421"/>
    <mergeCell ref="J421:K421"/>
    <mergeCell ref="D422:G422"/>
    <mergeCell ref="H422:I422"/>
    <mergeCell ref="J422:K422"/>
    <mergeCell ref="D423:G423"/>
    <mergeCell ref="H423:I423"/>
    <mergeCell ref="J423:K423"/>
    <mergeCell ref="D424:G424"/>
    <mergeCell ref="H424:I424"/>
    <mergeCell ref="J424:K424"/>
    <mergeCell ref="D425:G425"/>
    <mergeCell ref="H425:I425"/>
    <mergeCell ref="J425:K425"/>
    <mergeCell ref="D426:G426"/>
    <mergeCell ref="H426:I426"/>
    <mergeCell ref="J426:K426"/>
    <mergeCell ref="D427:G427"/>
    <mergeCell ref="H427:I427"/>
    <mergeCell ref="J427:K427"/>
    <mergeCell ref="D428:G428"/>
    <mergeCell ref="D429:G429"/>
    <mergeCell ref="H429:I429"/>
    <mergeCell ref="J429:K429"/>
    <mergeCell ref="D430:G430"/>
    <mergeCell ref="H430:I430"/>
    <mergeCell ref="J430:K430"/>
    <mergeCell ref="D431:G431"/>
    <mergeCell ref="H431:I431"/>
    <mergeCell ref="J431:K431"/>
    <mergeCell ref="D432:G432"/>
    <mergeCell ref="H432:I432"/>
    <mergeCell ref="J432:K432"/>
    <mergeCell ref="D433:G433"/>
    <mergeCell ref="H433:I433"/>
    <mergeCell ref="J433:K433"/>
    <mergeCell ref="D434:G434"/>
    <mergeCell ref="H434:I434"/>
    <mergeCell ref="J434:K434"/>
    <mergeCell ref="D435:G435"/>
    <mergeCell ref="D436:G436"/>
    <mergeCell ref="H436:I436"/>
    <mergeCell ref="J436:K436"/>
    <mergeCell ref="D437:G437"/>
    <mergeCell ref="H437:I437"/>
    <mergeCell ref="J437:K437"/>
    <mergeCell ref="D438:G438"/>
    <mergeCell ref="H438:I438"/>
    <mergeCell ref="J438:K438"/>
    <mergeCell ref="D439:G439"/>
    <mergeCell ref="H439:I439"/>
    <mergeCell ref="J439:K439"/>
    <mergeCell ref="D440:G440"/>
    <mergeCell ref="H440:I440"/>
    <mergeCell ref="J440:K440"/>
    <mergeCell ref="D441:G441"/>
    <mergeCell ref="H441:I441"/>
    <mergeCell ref="J441:K441"/>
    <mergeCell ref="D442:G442"/>
    <mergeCell ref="H442:I442"/>
    <mergeCell ref="J442:K442"/>
    <mergeCell ref="D443:G443"/>
    <mergeCell ref="H443:I443"/>
    <mergeCell ref="J443:K443"/>
    <mergeCell ref="D444:G444"/>
    <mergeCell ref="H444:I444"/>
    <mergeCell ref="J444:K444"/>
    <mergeCell ref="D445:G445"/>
    <mergeCell ref="H445:I445"/>
    <mergeCell ref="J445:K445"/>
    <mergeCell ref="D446:G446"/>
    <mergeCell ref="H446:I446"/>
    <mergeCell ref="J446:K446"/>
    <mergeCell ref="D447:G447"/>
    <mergeCell ref="H447:I447"/>
    <mergeCell ref="J447:K447"/>
    <mergeCell ref="D448:G448"/>
    <mergeCell ref="H448:I448"/>
    <mergeCell ref="J448:K448"/>
    <mergeCell ref="D449:G449"/>
    <mergeCell ref="H449:I449"/>
    <mergeCell ref="J449:K449"/>
    <mergeCell ref="D450:G450"/>
    <mergeCell ref="H450:I450"/>
    <mergeCell ref="J450:K450"/>
    <mergeCell ref="D451:G451"/>
    <mergeCell ref="D452:G452"/>
    <mergeCell ref="H452:I452"/>
    <mergeCell ref="J452:K452"/>
    <mergeCell ref="D453:G453"/>
    <mergeCell ref="H453:I453"/>
    <mergeCell ref="J453:K453"/>
    <mergeCell ref="D454:G454"/>
    <mergeCell ref="H454:I454"/>
    <mergeCell ref="J454:K454"/>
    <mergeCell ref="D455:G455"/>
    <mergeCell ref="H455:I455"/>
    <mergeCell ref="J455:K455"/>
    <mergeCell ref="D456:G456"/>
    <mergeCell ref="D457:G457"/>
    <mergeCell ref="H457:I457"/>
    <mergeCell ref="J457:K457"/>
    <mergeCell ref="D458:G458"/>
    <mergeCell ref="H458:I458"/>
    <mergeCell ref="J458:K458"/>
    <mergeCell ref="D459:G459"/>
    <mergeCell ref="H459:I459"/>
    <mergeCell ref="J459:K459"/>
    <mergeCell ref="D460:G460"/>
    <mergeCell ref="H460:I460"/>
    <mergeCell ref="J460:K460"/>
    <mergeCell ref="D461:G461"/>
    <mergeCell ref="H461:I461"/>
    <mergeCell ref="J461:K461"/>
    <mergeCell ref="D462:G462"/>
    <mergeCell ref="H462:I462"/>
    <mergeCell ref="J462:K462"/>
    <mergeCell ref="D463:G463"/>
    <mergeCell ref="H463:I463"/>
    <mergeCell ref="J463:K463"/>
    <mergeCell ref="D464:G464"/>
    <mergeCell ref="H464:I464"/>
    <mergeCell ref="J464:K464"/>
    <mergeCell ref="D465:G465"/>
    <mergeCell ref="H465:I465"/>
    <mergeCell ref="J465:K465"/>
    <mergeCell ref="D466:G466"/>
    <mergeCell ref="H466:I466"/>
    <mergeCell ref="J466:K466"/>
    <mergeCell ref="D467:G467"/>
    <mergeCell ref="H467:I467"/>
    <mergeCell ref="J467:K467"/>
    <mergeCell ref="D468:G468"/>
    <mergeCell ref="H468:I468"/>
    <mergeCell ref="J468:K468"/>
    <mergeCell ref="D469:G469"/>
    <mergeCell ref="D470:G470"/>
    <mergeCell ref="H470:I470"/>
    <mergeCell ref="J470:K470"/>
    <mergeCell ref="D471:G471"/>
    <mergeCell ref="H471:I471"/>
    <mergeCell ref="J471:K471"/>
    <mergeCell ref="D472:G472"/>
    <mergeCell ref="H472:I472"/>
    <mergeCell ref="J472:K472"/>
    <mergeCell ref="D473:G473"/>
    <mergeCell ref="H473:I473"/>
    <mergeCell ref="J473:K473"/>
    <mergeCell ref="D474:G474"/>
    <mergeCell ref="D475:G475"/>
    <mergeCell ref="H475:I475"/>
    <mergeCell ref="J475:K475"/>
    <mergeCell ref="D476:G476"/>
    <mergeCell ref="D477:G477"/>
    <mergeCell ref="H477:I477"/>
    <mergeCell ref="J477:K477"/>
    <mergeCell ref="D478:G478"/>
    <mergeCell ref="H478:I478"/>
    <mergeCell ref="J478:K478"/>
    <mergeCell ref="D479:G479"/>
    <mergeCell ref="D480:G480"/>
    <mergeCell ref="H480:I480"/>
    <mergeCell ref="J480:K480"/>
    <mergeCell ref="D481:G481"/>
    <mergeCell ref="H481:I481"/>
    <mergeCell ref="J481:K481"/>
    <mergeCell ref="D482:G482"/>
    <mergeCell ref="D483:G483"/>
    <mergeCell ref="H483:I483"/>
    <mergeCell ref="J483:K483"/>
    <mergeCell ref="D484:G484"/>
    <mergeCell ref="H484:I484"/>
    <mergeCell ref="J484:K484"/>
    <mergeCell ref="D485:G485"/>
    <mergeCell ref="H485:I485"/>
    <mergeCell ref="J485:K485"/>
    <mergeCell ref="D486:G486"/>
    <mergeCell ref="H486:I486"/>
    <mergeCell ref="J486:K486"/>
    <mergeCell ref="D487:G487"/>
    <mergeCell ref="D488:G488"/>
    <mergeCell ref="H488:I488"/>
    <mergeCell ref="J488:K488"/>
    <mergeCell ref="D489:G489"/>
    <mergeCell ref="H489:I489"/>
    <mergeCell ref="J489:K489"/>
    <mergeCell ref="D490:G490"/>
    <mergeCell ref="H490:I490"/>
    <mergeCell ref="J490:K490"/>
    <mergeCell ref="D491:G491"/>
    <mergeCell ref="D492:G492"/>
    <mergeCell ref="H492:I492"/>
    <mergeCell ref="J492:K492"/>
    <mergeCell ref="D493:G493"/>
    <mergeCell ref="H493:I493"/>
    <mergeCell ref="J493:K493"/>
    <mergeCell ref="D494:G494"/>
    <mergeCell ref="H494:I494"/>
    <mergeCell ref="J494:K494"/>
    <mergeCell ref="D495:G495"/>
    <mergeCell ref="H495:I495"/>
    <mergeCell ref="J495:K495"/>
    <mergeCell ref="D496:G496"/>
    <mergeCell ref="D497:G497"/>
    <mergeCell ref="H497:I497"/>
    <mergeCell ref="J497:K497"/>
    <mergeCell ref="D498:G498"/>
    <mergeCell ref="H498:I498"/>
    <mergeCell ref="J498:K498"/>
    <mergeCell ref="D499:G499"/>
    <mergeCell ref="D500:G500"/>
    <mergeCell ref="H500:I500"/>
    <mergeCell ref="J500:K500"/>
    <mergeCell ref="D501:G501"/>
    <mergeCell ref="H501:I501"/>
    <mergeCell ref="J501:K501"/>
    <mergeCell ref="D502:G502"/>
    <mergeCell ref="H502:I502"/>
    <mergeCell ref="J502:K502"/>
    <mergeCell ref="D503:G503"/>
    <mergeCell ref="H503:I503"/>
    <mergeCell ref="J503:K503"/>
    <mergeCell ref="D504:G504"/>
    <mergeCell ref="H504:I504"/>
    <mergeCell ref="J504:K504"/>
    <mergeCell ref="D505:G505"/>
    <mergeCell ref="H505:I505"/>
    <mergeCell ref="J505:K505"/>
    <mergeCell ref="D506:G506"/>
    <mergeCell ref="H506:I506"/>
    <mergeCell ref="J506:K506"/>
    <mergeCell ref="D507:G507"/>
    <mergeCell ref="H507:I507"/>
    <mergeCell ref="J507:K507"/>
    <mergeCell ref="D508:G508"/>
    <mergeCell ref="H508:I508"/>
    <mergeCell ref="J508:K508"/>
    <mergeCell ref="D509:G509"/>
    <mergeCell ref="H509:I509"/>
    <mergeCell ref="J509:K509"/>
    <mergeCell ref="D510:G510"/>
    <mergeCell ref="H510:I510"/>
    <mergeCell ref="J510:K510"/>
    <mergeCell ref="D511:G511"/>
    <mergeCell ref="D512:G512"/>
    <mergeCell ref="H512:I512"/>
    <mergeCell ref="J512:K512"/>
    <mergeCell ref="D513:G513"/>
    <mergeCell ref="H513:I513"/>
    <mergeCell ref="J513:K513"/>
    <mergeCell ref="D514:G514"/>
    <mergeCell ref="H514:I514"/>
    <mergeCell ref="J514:K514"/>
    <mergeCell ref="D515:G515"/>
    <mergeCell ref="H515:I515"/>
    <mergeCell ref="J515:K515"/>
    <mergeCell ref="D516:G516"/>
    <mergeCell ref="H516:I516"/>
    <mergeCell ref="J516:K516"/>
    <mergeCell ref="D517:G517"/>
    <mergeCell ref="H517:I517"/>
    <mergeCell ref="J517:K517"/>
    <mergeCell ref="D518:G518"/>
    <mergeCell ref="H518:I518"/>
    <mergeCell ref="J518:K518"/>
    <mergeCell ref="D519:G519"/>
    <mergeCell ref="D520:G520"/>
    <mergeCell ref="H520:I520"/>
    <mergeCell ref="J520:K520"/>
    <mergeCell ref="D521:G521"/>
    <mergeCell ref="H521:I521"/>
    <mergeCell ref="J521:K521"/>
    <mergeCell ref="D522:G522"/>
    <mergeCell ref="H522:I522"/>
    <mergeCell ref="J522:K522"/>
    <mergeCell ref="D523:G523"/>
    <mergeCell ref="H523:I523"/>
    <mergeCell ref="J523:K523"/>
    <mergeCell ref="D524:G524"/>
    <mergeCell ref="H524:I524"/>
    <mergeCell ref="J524:K524"/>
    <mergeCell ref="D525:G525"/>
    <mergeCell ref="H525:I525"/>
    <mergeCell ref="J525:K525"/>
    <mergeCell ref="D526:G526"/>
    <mergeCell ref="H526:I526"/>
    <mergeCell ref="J526:K526"/>
    <mergeCell ref="D527:G527"/>
    <mergeCell ref="H527:I527"/>
    <mergeCell ref="J527:K527"/>
    <mergeCell ref="D528:G528"/>
    <mergeCell ref="D529:G529"/>
    <mergeCell ref="H529:I529"/>
    <mergeCell ref="J529:K529"/>
    <mergeCell ref="D530:G530"/>
    <mergeCell ref="H530:I530"/>
    <mergeCell ref="J530:K530"/>
    <mergeCell ref="D531:G531"/>
    <mergeCell ref="D532:G532"/>
    <mergeCell ref="H532:I532"/>
    <mergeCell ref="J532:K532"/>
    <mergeCell ref="D533:G533"/>
    <mergeCell ref="H533:I533"/>
    <mergeCell ref="J533:K533"/>
    <mergeCell ref="D534:G534"/>
    <mergeCell ref="H534:I534"/>
    <mergeCell ref="J534:K534"/>
    <mergeCell ref="D535:G535"/>
    <mergeCell ref="H535:I535"/>
    <mergeCell ref="J535:K535"/>
    <mergeCell ref="D536:G536"/>
    <mergeCell ref="H536:I536"/>
    <mergeCell ref="J536:K536"/>
    <mergeCell ref="D537:G537"/>
    <mergeCell ref="D538:G538"/>
    <mergeCell ref="H538:I538"/>
    <mergeCell ref="J538:K538"/>
    <mergeCell ref="D539:G539"/>
    <mergeCell ref="H539:I539"/>
    <mergeCell ref="J539:K539"/>
    <mergeCell ref="D540:G540"/>
    <mergeCell ref="H540:I540"/>
    <mergeCell ref="J540:K540"/>
    <mergeCell ref="D541:G541"/>
    <mergeCell ref="H541:I541"/>
    <mergeCell ref="J541:K541"/>
    <mergeCell ref="D542:G542"/>
    <mergeCell ref="H542:I542"/>
    <mergeCell ref="J542:K542"/>
    <mergeCell ref="D543:G543"/>
    <mergeCell ref="D544:G544"/>
    <mergeCell ref="H544:I544"/>
    <mergeCell ref="J544:K544"/>
    <mergeCell ref="D545:G545"/>
    <mergeCell ref="H545:I545"/>
    <mergeCell ref="J545:K545"/>
    <mergeCell ref="D546:G546"/>
    <mergeCell ref="H546:I546"/>
    <mergeCell ref="J546:K546"/>
    <mergeCell ref="D547:G547"/>
    <mergeCell ref="H547:I547"/>
    <mergeCell ref="J547:K547"/>
    <mergeCell ref="D548:G548"/>
    <mergeCell ref="D549:G549"/>
    <mergeCell ref="H549:I549"/>
    <mergeCell ref="J549:K549"/>
    <mergeCell ref="D550:G550"/>
    <mergeCell ref="D551:G551"/>
    <mergeCell ref="H551:I551"/>
    <mergeCell ref="J551:K551"/>
    <mergeCell ref="D552:G552"/>
    <mergeCell ref="D553:G553"/>
    <mergeCell ref="H553:I553"/>
    <mergeCell ref="J553:K553"/>
    <mergeCell ref="D554:G554"/>
    <mergeCell ref="H554:I554"/>
    <mergeCell ref="J554:K554"/>
    <mergeCell ref="D555:G555"/>
    <mergeCell ref="H555:I555"/>
    <mergeCell ref="J555:K555"/>
    <mergeCell ref="D556:G556"/>
    <mergeCell ref="H556:I556"/>
    <mergeCell ref="J556:K556"/>
    <mergeCell ref="D557:G557"/>
    <mergeCell ref="H557:I557"/>
    <mergeCell ref="J557:K557"/>
    <mergeCell ref="D558:G558"/>
    <mergeCell ref="H558:I558"/>
    <mergeCell ref="J558:K558"/>
    <mergeCell ref="D559:G559"/>
    <mergeCell ref="H559:I559"/>
    <mergeCell ref="J559:K559"/>
    <mergeCell ref="D560:G560"/>
    <mergeCell ref="H560:I560"/>
    <mergeCell ref="J560:K560"/>
    <mergeCell ref="D561:G561"/>
    <mergeCell ref="H561:I561"/>
    <mergeCell ref="J561:K561"/>
    <mergeCell ref="D562:G562"/>
    <mergeCell ref="H562:I562"/>
    <mergeCell ref="J562:K562"/>
    <mergeCell ref="D563:G563"/>
    <mergeCell ref="H563:I563"/>
    <mergeCell ref="J563:K563"/>
    <mergeCell ref="D564:G564"/>
    <mergeCell ref="H564:I564"/>
    <mergeCell ref="J564:K564"/>
    <mergeCell ref="D565:G565"/>
    <mergeCell ref="D566:G566"/>
    <mergeCell ref="H566:I566"/>
    <mergeCell ref="J566:K566"/>
    <mergeCell ref="D567:G567"/>
    <mergeCell ref="H567:I567"/>
    <mergeCell ref="J567:K567"/>
    <mergeCell ref="D568:G568"/>
    <mergeCell ref="H568:I568"/>
    <mergeCell ref="J568:K568"/>
    <mergeCell ref="D569:G569"/>
    <mergeCell ref="H569:I569"/>
    <mergeCell ref="J569:K569"/>
    <mergeCell ref="D570:G570"/>
    <mergeCell ref="H570:I570"/>
    <mergeCell ref="J570:K570"/>
    <mergeCell ref="D571:G571"/>
    <mergeCell ref="H571:I571"/>
    <mergeCell ref="J571:K571"/>
    <mergeCell ref="D572:G572"/>
    <mergeCell ref="H572:I572"/>
    <mergeCell ref="J572:K572"/>
    <mergeCell ref="D573:G573"/>
    <mergeCell ref="H573:I573"/>
    <mergeCell ref="J573:K573"/>
    <mergeCell ref="D574:G574"/>
    <mergeCell ref="H574:I574"/>
    <mergeCell ref="J574:K574"/>
    <mergeCell ref="D575:G575"/>
    <mergeCell ref="H575:I575"/>
    <mergeCell ref="J575:K575"/>
    <mergeCell ref="D576:G576"/>
    <mergeCell ref="H576:I576"/>
    <mergeCell ref="J576:K576"/>
    <mergeCell ref="D577:G577"/>
    <mergeCell ref="H577:I577"/>
    <mergeCell ref="J577:K577"/>
    <mergeCell ref="D578:G578"/>
    <mergeCell ref="H578:I578"/>
    <mergeCell ref="J578:K578"/>
    <mergeCell ref="D579:G579"/>
    <mergeCell ref="H579:I579"/>
    <mergeCell ref="J579:K579"/>
    <mergeCell ref="D580:G580"/>
    <mergeCell ref="H580:I580"/>
    <mergeCell ref="J580:K580"/>
    <mergeCell ref="D581:G581"/>
    <mergeCell ref="H581:I581"/>
    <mergeCell ref="J581:K581"/>
    <mergeCell ref="D582:G582"/>
    <mergeCell ref="H582:I582"/>
    <mergeCell ref="J582:K582"/>
    <mergeCell ref="D583:G583"/>
    <mergeCell ref="H583:I583"/>
    <mergeCell ref="J583:K583"/>
    <mergeCell ref="D584:G584"/>
    <mergeCell ref="H584:I584"/>
    <mergeCell ref="J584:K584"/>
    <mergeCell ref="D585:G585"/>
    <mergeCell ref="H585:I585"/>
    <mergeCell ref="J585:K585"/>
    <mergeCell ref="D586:G586"/>
    <mergeCell ref="D587:G587"/>
    <mergeCell ref="H587:I587"/>
    <mergeCell ref="J587:K587"/>
    <mergeCell ref="D588:G588"/>
    <mergeCell ref="H588:I588"/>
    <mergeCell ref="J588:K588"/>
    <mergeCell ref="D589:G589"/>
    <mergeCell ref="H589:I589"/>
    <mergeCell ref="J589:K589"/>
    <mergeCell ref="D590:G590"/>
    <mergeCell ref="H590:I590"/>
    <mergeCell ref="J590:K590"/>
    <mergeCell ref="D591:G591"/>
    <mergeCell ref="D592:G592"/>
    <mergeCell ref="H592:I592"/>
    <mergeCell ref="J592:K592"/>
    <mergeCell ref="D593:G593"/>
    <mergeCell ref="H593:I593"/>
    <mergeCell ref="J593:K593"/>
    <mergeCell ref="D594:G594"/>
    <mergeCell ref="H594:I594"/>
    <mergeCell ref="J594:K594"/>
    <mergeCell ref="D595:G595"/>
    <mergeCell ref="H595:I595"/>
    <mergeCell ref="J595:K595"/>
    <mergeCell ref="D596:G596"/>
    <mergeCell ref="H596:I596"/>
    <mergeCell ref="J596:K596"/>
    <mergeCell ref="D597:G597"/>
    <mergeCell ref="D598:G598"/>
    <mergeCell ref="H598:I598"/>
    <mergeCell ref="J598:K598"/>
    <mergeCell ref="D599:G599"/>
    <mergeCell ref="H599:I599"/>
    <mergeCell ref="J599:K599"/>
    <mergeCell ref="D600:G600"/>
    <mergeCell ref="H600:I600"/>
    <mergeCell ref="J600:K600"/>
    <mergeCell ref="D601:G601"/>
    <mergeCell ref="H601:I601"/>
    <mergeCell ref="J601:K601"/>
    <mergeCell ref="D602:G602"/>
    <mergeCell ref="H602:I602"/>
    <mergeCell ref="J602:K602"/>
    <mergeCell ref="D603:G603"/>
    <mergeCell ref="H603:I603"/>
    <mergeCell ref="J603:K603"/>
    <mergeCell ref="D604:G604"/>
    <mergeCell ref="H604:I604"/>
    <mergeCell ref="J604:K604"/>
    <mergeCell ref="D605:G605"/>
    <mergeCell ref="H605:I605"/>
    <mergeCell ref="J605:K605"/>
    <mergeCell ref="D606:G606"/>
    <mergeCell ref="H606:I606"/>
    <mergeCell ref="J606:K606"/>
    <mergeCell ref="D607:G607"/>
    <mergeCell ref="H607:I607"/>
    <mergeCell ref="J607:K607"/>
    <mergeCell ref="D608:G608"/>
    <mergeCell ref="H608:I608"/>
    <mergeCell ref="J608:K608"/>
    <mergeCell ref="D609:G609"/>
    <mergeCell ref="H609:I609"/>
    <mergeCell ref="J609:K609"/>
    <mergeCell ref="D610:G610"/>
    <mergeCell ref="H610:I610"/>
    <mergeCell ref="J610:K610"/>
    <mergeCell ref="D611:G611"/>
    <mergeCell ref="H611:I611"/>
    <mergeCell ref="J611:K611"/>
    <mergeCell ref="D612:G612"/>
    <mergeCell ref="H612:I612"/>
    <mergeCell ref="J612:K612"/>
    <mergeCell ref="D613:G613"/>
    <mergeCell ref="D614:G614"/>
    <mergeCell ref="H614:I614"/>
    <mergeCell ref="J614:K614"/>
    <mergeCell ref="D615:G615"/>
    <mergeCell ref="H615:I615"/>
    <mergeCell ref="J615:K615"/>
    <mergeCell ref="D616:G616"/>
    <mergeCell ref="H616:I616"/>
    <mergeCell ref="J616:K616"/>
    <mergeCell ref="D617:G617"/>
    <mergeCell ref="H617:I617"/>
    <mergeCell ref="J617:K617"/>
    <mergeCell ref="D618:G618"/>
    <mergeCell ref="H618:I618"/>
    <mergeCell ref="J618:K618"/>
    <mergeCell ref="D619:G619"/>
    <mergeCell ref="H619:I619"/>
    <mergeCell ref="J619:K619"/>
    <mergeCell ref="D620:G620"/>
    <mergeCell ref="H620:I620"/>
    <mergeCell ref="J620:K620"/>
    <mergeCell ref="D621:G621"/>
    <mergeCell ref="H621:I621"/>
    <mergeCell ref="J621:K621"/>
    <mergeCell ref="D622:G622"/>
    <mergeCell ref="H622:I622"/>
    <mergeCell ref="J622:K622"/>
    <mergeCell ref="D623:G623"/>
    <mergeCell ref="H623:I623"/>
    <mergeCell ref="J623:K623"/>
    <mergeCell ref="D624:G624"/>
    <mergeCell ref="D625:G625"/>
    <mergeCell ref="H625:I625"/>
    <mergeCell ref="J625:K625"/>
    <mergeCell ref="D626:G626"/>
    <mergeCell ref="H626:I626"/>
    <mergeCell ref="J626:K626"/>
    <mergeCell ref="D627:G627"/>
    <mergeCell ref="H627:I627"/>
    <mergeCell ref="J627:K627"/>
    <mergeCell ref="D628:G628"/>
    <mergeCell ref="H628:I628"/>
    <mergeCell ref="J628:K628"/>
    <mergeCell ref="D629:G629"/>
    <mergeCell ref="H629:I629"/>
    <mergeCell ref="J629:K629"/>
    <mergeCell ref="D630:G630"/>
    <mergeCell ref="D631:G631"/>
    <mergeCell ref="H631:I631"/>
    <mergeCell ref="J631:K631"/>
    <mergeCell ref="D632:G632"/>
    <mergeCell ref="H632:I632"/>
    <mergeCell ref="J632:K632"/>
    <mergeCell ref="D633:G633"/>
    <mergeCell ref="H633:I633"/>
    <mergeCell ref="J633:K633"/>
    <mergeCell ref="D634:G634"/>
    <mergeCell ref="H634:I634"/>
    <mergeCell ref="J634:K634"/>
    <mergeCell ref="D635:G635"/>
    <mergeCell ref="H635:I635"/>
    <mergeCell ref="J635:K635"/>
    <mergeCell ref="D636:G636"/>
    <mergeCell ref="H636:I636"/>
    <mergeCell ref="J636:K636"/>
    <mergeCell ref="D637:G637"/>
    <mergeCell ref="H637:I637"/>
    <mergeCell ref="J637:K637"/>
    <mergeCell ref="D638:G638"/>
    <mergeCell ref="H638:I638"/>
    <mergeCell ref="J638:K638"/>
    <mergeCell ref="D639:G639"/>
    <mergeCell ref="D640:G640"/>
    <mergeCell ref="H640:I640"/>
    <mergeCell ref="J640:K640"/>
    <mergeCell ref="D641:G641"/>
    <mergeCell ref="H641:I641"/>
    <mergeCell ref="J641:K641"/>
    <mergeCell ref="D642:G642"/>
    <mergeCell ref="H642:I642"/>
    <mergeCell ref="J642:K642"/>
    <mergeCell ref="D643:G643"/>
    <mergeCell ref="H643:I643"/>
    <mergeCell ref="J643:K643"/>
    <mergeCell ref="D644:G644"/>
    <mergeCell ref="H644:I644"/>
    <mergeCell ref="J644:K644"/>
    <mergeCell ref="D645:G645"/>
    <mergeCell ref="H645:I645"/>
    <mergeCell ref="J645:K645"/>
    <mergeCell ref="D646:G646"/>
    <mergeCell ref="H646:I646"/>
    <mergeCell ref="J646:K646"/>
    <mergeCell ref="D647:G647"/>
    <mergeCell ref="H647:I647"/>
    <mergeCell ref="J647:K647"/>
    <mergeCell ref="D648:G648"/>
    <mergeCell ref="H648:I648"/>
    <mergeCell ref="J648:K648"/>
    <mergeCell ref="D649:G649"/>
    <mergeCell ref="H649:I649"/>
    <mergeCell ref="J649:K649"/>
    <mergeCell ref="D650:G650"/>
    <mergeCell ref="H650:I650"/>
    <mergeCell ref="J650:K650"/>
    <mergeCell ref="D651:G651"/>
    <mergeCell ref="D652:G652"/>
    <mergeCell ref="H652:I652"/>
    <mergeCell ref="J652:K652"/>
    <mergeCell ref="D653:G653"/>
    <mergeCell ref="H653:I653"/>
    <mergeCell ref="J653:K653"/>
    <mergeCell ref="D654:G654"/>
    <mergeCell ref="H654:I654"/>
    <mergeCell ref="J654:K654"/>
    <mergeCell ref="D655:G655"/>
    <mergeCell ref="H655:I655"/>
    <mergeCell ref="J655:K655"/>
    <mergeCell ref="D656:G656"/>
    <mergeCell ref="H656:I656"/>
    <mergeCell ref="J656:K656"/>
    <mergeCell ref="D657:G657"/>
    <mergeCell ref="H657:I657"/>
    <mergeCell ref="J657:K657"/>
    <mergeCell ref="D658:G658"/>
    <mergeCell ref="H658:I658"/>
    <mergeCell ref="J658:K658"/>
    <mergeCell ref="D659:G659"/>
    <mergeCell ref="H659:I659"/>
    <mergeCell ref="J659:K659"/>
    <mergeCell ref="D660:G660"/>
    <mergeCell ref="H660:I660"/>
    <mergeCell ref="J660:K660"/>
    <mergeCell ref="D661:G661"/>
    <mergeCell ref="H661:I661"/>
    <mergeCell ref="J661:K661"/>
    <mergeCell ref="D662:G662"/>
    <mergeCell ref="H662:I662"/>
    <mergeCell ref="J662:K662"/>
    <mergeCell ref="D663:G663"/>
    <mergeCell ref="H663:I663"/>
    <mergeCell ref="J663:K663"/>
    <mergeCell ref="D664:G664"/>
    <mergeCell ref="H664:I664"/>
    <mergeCell ref="J664:K664"/>
    <mergeCell ref="D665:G665"/>
    <mergeCell ref="H665:I665"/>
    <mergeCell ref="J665:K665"/>
    <mergeCell ref="D666:G666"/>
    <mergeCell ref="H666:I666"/>
    <mergeCell ref="J666:K666"/>
    <mergeCell ref="D667:G667"/>
    <mergeCell ref="D668:G668"/>
    <mergeCell ref="H668:I668"/>
    <mergeCell ref="J668:K668"/>
    <mergeCell ref="D669:G669"/>
    <mergeCell ref="H669:I669"/>
    <mergeCell ref="J669:K669"/>
    <mergeCell ref="D670:G670"/>
    <mergeCell ref="H670:I670"/>
    <mergeCell ref="J670:K670"/>
    <mergeCell ref="D671:G671"/>
    <mergeCell ref="H671:I671"/>
    <mergeCell ref="J671:K671"/>
    <mergeCell ref="D672:G672"/>
    <mergeCell ref="H672:I672"/>
    <mergeCell ref="J672:K672"/>
    <mergeCell ref="D673:G673"/>
    <mergeCell ref="D674:G674"/>
    <mergeCell ref="H674:I674"/>
    <mergeCell ref="J674:K674"/>
    <mergeCell ref="D675:G675"/>
    <mergeCell ref="H675:I675"/>
    <mergeCell ref="J675:K675"/>
    <mergeCell ref="D676:G676"/>
    <mergeCell ref="H676:I676"/>
    <mergeCell ref="J676:K676"/>
    <mergeCell ref="D677:G677"/>
    <mergeCell ref="H677:I677"/>
    <mergeCell ref="J677:K677"/>
    <mergeCell ref="D678:G678"/>
    <mergeCell ref="H678:I678"/>
    <mergeCell ref="J678:K678"/>
    <mergeCell ref="D679:G679"/>
    <mergeCell ref="H679:I679"/>
    <mergeCell ref="J679:K679"/>
    <mergeCell ref="D680:G680"/>
    <mergeCell ref="H680:I680"/>
    <mergeCell ref="J680:K680"/>
    <mergeCell ref="D681:G681"/>
    <mergeCell ref="H681:I681"/>
    <mergeCell ref="J681:K681"/>
    <mergeCell ref="D682:G682"/>
    <mergeCell ref="H682:I682"/>
    <mergeCell ref="J682:K682"/>
    <mergeCell ref="D683:G683"/>
    <mergeCell ref="H683:I683"/>
    <mergeCell ref="J683:K683"/>
    <mergeCell ref="D684:G684"/>
    <mergeCell ref="D685:G685"/>
    <mergeCell ref="H685:I685"/>
    <mergeCell ref="J685:K685"/>
    <mergeCell ref="D686:G686"/>
    <mergeCell ref="H686:I686"/>
    <mergeCell ref="J686:K686"/>
    <mergeCell ref="D687:G687"/>
    <mergeCell ref="H687:I687"/>
    <mergeCell ref="J687:K687"/>
    <mergeCell ref="D688:G688"/>
    <mergeCell ref="H688:I688"/>
    <mergeCell ref="J688:K688"/>
    <mergeCell ref="D689:G689"/>
    <mergeCell ref="H689:I689"/>
    <mergeCell ref="J689:K689"/>
    <mergeCell ref="D690:G690"/>
    <mergeCell ref="D691:G691"/>
    <mergeCell ref="H691:I691"/>
    <mergeCell ref="J691:K691"/>
    <mergeCell ref="D692:G692"/>
    <mergeCell ref="H692:I692"/>
    <mergeCell ref="J692:K692"/>
    <mergeCell ref="D693:G693"/>
    <mergeCell ref="H693:I693"/>
    <mergeCell ref="J693:K693"/>
    <mergeCell ref="D694:G694"/>
    <mergeCell ref="H694:I694"/>
    <mergeCell ref="J694:K694"/>
    <mergeCell ref="D695:G695"/>
    <mergeCell ref="H695:I695"/>
    <mergeCell ref="J695:K695"/>
    <mergeCell ref="D696:G696"/>
    <mergeCell ref="D697:G697"/>
    <mergeCell ref="H697:I697"/>
    <mergeCell ref="J697:K697"/>
    <mergeCell ref="D698:G698"/>
    <mergeCell ref="H698:I698"/>
    <mergeCell ref="J698:K698"/>
    <mergeCell ref="D699:G699"/>
    <mergeCell ref="H699:I699"/>
    <mergeCell ref="J699:K699"/>
    <mergeCell ref="D700:G700"/>
    <mergeCell ref="H700:I700"/>
    <mergeCell ref="J700:K700"/>
    <mergeCell ref="D701:G701"/>
    <mergeCell ref="H701:I701"/>
    <mergeCell ref="J701:K701"/>
    <mergeCell ref="D702:G702"/>
    <mergeCell ref="D703:G703"/>
    <mergeCell ref="H703:I703"/>
    <mergeCell ref="J703:K703"/>
    <mergeCell ref="D704:G704"/>
    <mergeCell ref="D705:G705"/>
    <mergeCell ref="H705:I705"/>
    <mergeCell ref="J705:K705"/>
    <mergeCell ref="D706:G706"/>
    <mergeCell ref="H706:I706"/>
    <mergeCell ref="J706:K706"/>
    <mergeCell ref="D707:G707"/>
    <mergeCell ref="H707:I707"/>
    <mergeCell ref="J707:K707"/>
    <mergeCell ref="D708:G708"/>
    <mergeCell ref="H708:I708"/>
    <mergeCell ref="J708:K708"/>
    <mergeCell ref="D709:G709"/>
    <mergeCell ref="H709:I709"/>
    <mergeCell ref="J709:K709"/>
    <mergeCell ref="D710:G710"/>
    <mergeCell ref="H710:I710"/>
    <mergeCell ref="J710:K710"/>
    <mergeCell ref="D711:G711"/>
    <mergeCell ref="H711:I711"/>
    <mergeCell ref="J711:K711"/>
    <mergeCell ref="D712:G712"/>
    <mergeCell ref="H712:I712"/>
    <mergeCell ref="J712:K712"/>
    <mergeCell ref="D713:G713"/>
    <mergeCell ref="H713:I713"/>
    <mergeCell ref="J713:K713"/>
    <mergeCell ref="D714:G714"/>
    <mergeCell ref="H714:I714"/>
    <mergeCell ref="J714:K714"/>
    <mergeCell ref="D715:G715"/>
    <mergeCell ref="H715:I715"/>
    <mergeCell ref="J715:K715"/>
    <mergeCell ref="D716:G716"/>
    <mergeCell ref="H716:I716"/>
    <mergeCell ref="J716:K716"/>
    <mergeCell ref="D717:G717"/>
    <mergeCell ref="H717:I717"/>
    <mergeCell ref="J717:K717"/>
    <mergeCell ref="D718:G718"/>
    <mergeCell ref="H718:I718"/>
    <mergeCell ref="J718:K718"/>
    <mergeCell ref="D719:G719"/>
    <mergeCell ref="H719:I719"/>
    <mergeCell ref="J719:K719"/>
    <mergeCell ref="D720:G720"/>
    <mergeCell ref="H720:I720"/>
    <mergeCell ref="J720:K720"/>
    <mergeCell ref="D721:G721"/>
    <mergeCell ref="H721:I721"/>
    <mergeCell ref="J721:K721"/>
    <mergeCell ref="D722:G722"/>
    <mergeCell ref="H722:I722"/>
    <mergeCell ref="J722:K722"/>
    <mergeCell ref="D723:G723"/>
    <mergeCell ref="H723:I723"/>
    <mergeCell ref="J723:K723"/>
    <mergeCell ref="D724:G724"/>
    <mergeCell ref="H724:I724"/>
    <mergeCell ref="J724:K724"/>
    <mergeCell ref="D725:G725"/>
    <mergeCell ref="H725:I725"/>
    <mergeCell ref="J725:K725"/>
    <mergeCell ref="D726:G726"/>
    <mergeCell ref="H726:I726"/>
    <mergeCell ref="J726:K726"/>
    <mergeCell ref="D727:G727"/>
    <mergeCell ref="H727:I727"/>
    <mergeCell ref="J727:K727"/>
    <mergeCell ref="D728:G728"/>
    <mergeCell ref="H728:I728"/>
    <mergeCell ref="J728:K728"/>
    <mergeCell ref="D729:G729"/>
    <mergeCell ref="H729:I729"/>
    <mergeCell ref="J729:K729"/>
    <mergeCell ref="D730:G730"/>
    <mergeCell ref="D731:G731"/>
    <mergeCell ref="H731:I731"/>
    <mergeCell ref="J731:K731"/>
    <mergeCell ref="D732:G732"/>
    <mergeCell ref="H732:I732"/>
    <mergeCell ref="J732:K732"/>
    <mergeCell ref="D733:G733"/>
    <mergeCell ref="H733:I733"/>
    <mergeCell ref="J733:K733"/>
    <mergeCell ref="D734:G734"/>
    <mergeCell ref="H734:I734"/>
    <mergeCell ref="J734:K734"/>
    <mergeCell ref="D735:G735"/>
    <mergeCell ref="H735:I735"/>
    <mergeCell ref="J735:K735"/>
    <mergeCell ref="D736:G736"/>
    <mergeCell ref="H736:I736"/>
    <mergeCell ref="J736:K736"/>
    <mergeCell ref="D737:G737"/>
    <mergeCell ref="H737:I737"/>
    <mergeCell ref="J737:K737"/>
    <mergeCell ref="D738:G738"/>
    <mergeCell ref="D739:G739"/>
    <mergeCell ref="H739:I739"/>
    <mergeCell ref="J739:K739"/>
    <mergeCell ref="D740:G740"/>
    <mergeCell ref="D741:G741"/>
    <mergeCell ref="H741:I741"/>
    <mergeCell ref="J741:K741"/>
    <mergeCell ref="D742:G742"/>
    <mergeCell ref="H742:I742"/>
    <mergeCell ref="J742:K742"/>
    <mergeCell ref="D743:G743"/>
    <mergeCell ref="H743:I743"/>
    <mergeCell ref="J743:K743"/>
    <mergeCell ref="D744:G744"/>
    <mergeCell ref="H744:I744"/>
    <mergeCell ref="J744:K744"/>
    <mergeCell ref="D745:G745"/>
    <mergeCell ref="H745:I745"/>
    <mergeCell ref="J745:K745"/>
    <mergeCell ref="D746:G746"/>
    <mergeCell ref="H746:I746"/>
    <mergeCell ref="J746:K746"/>
    <mergeCell ref="D747:G747"/>
    <mergeCell ref="D748:G748"/>
    <mergeCell ref="H748:I748"/>
    <mergeCell ref="J748:K748"/>
    <mergeCell ref="D749:G749"/>
    <mergeCell ref="H749:I749"/>
    <mergeCell ref="J749:K749"/>
    <mergeCell ref="D750:G750"/>
    <mergeCell ref="H750:I750"/>
    <mergeCell ref="J750:K750"/>
    <mergeCell ref="D751:G751"/>
    <mergeCell ref="H751:I751"/>
    <mergeCell ref="J751:K751"/>
    <mergeCell ref="D752:G752"/>
    <mergeCell ref="H752:I752"/>
    <mergeCell ref="J752:K752"/>
    <mergeCell ref="D753:G753"/>
    <mergeCell ref="H753:I753"/>
    <mergeCell ref="J753:K753"/>
    <mergeCell ref="D754:G754"/>
    <mergeCell ref="H754:I754"/>
    <mergeCell ref="J754:K754"/>
    <mergeCell ref="D755:G755"/>
    <mergeCell ref="H755:I755"/>
    <mergeCell ref="J755:K755"/>
    <mergeCell ref="D756:G756"/>
    <mergeCell ref="H756:I756"/>
    <mergeCell ref="J756:K756"/>
    <mergeCell ref="D757:G757"/>
    <mergeCell ref="H757:I757"/>
    <mergeCell ref="J757:K757"/>
    <mergeCell ref="D758:G758"/>
    <mergeCell ref="H758:I758"/>
    <mergeCell ref="J758:K758"/>
    <mergeCell ref="D759:G759"/>
    <mergeCell ref="H759:I759"/>
    <mergeCell ref="J759:K759"/>
    <mergeCell ref="D760:G760"/>
    <mergeCell ref="D761:G761"/>
    <mergeCell ref="H761:I761"/>
    <mergeCell ref="J761:K761"/>
    <mergeCell ref="D762:G762"/>
    <mergeCell ref="H762:I762"/>
    <mergeCell ref="J762:K762"/>
    <mergeCell ref="D763:G763"/>
    <mergeCell ref="H763:I763"/>
    <mergeCell ref="J763:K763"/>
    <mergeCell ref="D764:G764"/>
    <mergeCell ref="H764:I764"/>
    <mergeCell ref="J764:K764"/>
    <mergeCell ref="D765:G765"/>
    <mergeCell ref="H765:I765"/>
    <mergeCell ref="J765:K765"/>
    <mergeCell ref="D766:G766"/>
    <mergeCell ref="H766:I766"/>
    <mergeCell ref="J766:K766"/>
    <mergeCell ref="D767:G767"/>
    <mergeCell ref="H767:I767"/>
    <mergeCell ref="J767:K767"/>
    <mergeCell ref="D768:G768"/>
    <mergeCell ref="H768:I768"/>
    <mergeCell ref="J768:K768"/>
    <mergeCell ref="D769:G769"/>
    <mergeCell ref="H769:I769"/>
    <mergeCell ref="J769:K769"/>
    <mergeCell ref="D770:G770"/>
    <mergeCell ref="H770:I770"/>
    <mergeCell ref="J770:K770"/>
    <mergeCell ref="D771:G771"/>
    <mergeCell ref="H771:I771"/>
    <mergeCell ref="J771:K771"/>
    <mergeCell ref="D772:G772"/>
    <mergeCell ref="H772:I772"/>
    <mergeCell ref="J772:K772"/>
    <mergeCell ref="D773:G773"/>
    <mergeCell ref="H773:I773"/>
    <mergeCell ref="J773:K773"/>
    <mergeCell ref="D774:G774"/>
    <mergeCell ref="H774:I774"/>
    <mergeCell ref="J774:K774"/>
    <mergeCell ref="D775:G775"/>
    <mergeCell ref="H775:I775"/>
    <mergeCell ref="J775:K775"/>
    <mergeCell ref="D776:G776"/>
    <mergeCell ref="H776:I776"/>
    <mergeCell ref="J776:K776"/>
    <mergeCell ref="D777:G777"/>
    <mergeCell ref="H777:I777"/>
    <mergeCell ref="J777:K777"/>
    <mergeCell ref="D778:G778"/>
    <mergeCell ref="H778:I778"/>
    <mergeCell ref="J778:K778"/>
    <mergeCell ref="D779:G779"/>
    <mergeCell ref="H779:I779"/>
    <mergeCell ref="J779:K779"/>
    <mergeCell ref="D780:G780"/>
    <mergeCell ref="H780:I780"/>
    <mergeCell ref="J780:K780"/>
    <mergeCell ref="D781:G781"/>
    <mergeCell ref="D782:G782"/>
    <mergeCell ref="H782:I782"/>
    <mergeCell ref="J782:K782"/>
    <mergeCell ref="D783:G783"/>
    <mergeCell ref="H783:I783"/>
    <mergeCell ref="J783:K783"/>
    <mergeCell ref="D784:G784"/>
    <mergeCell ref="H784:I784"/>
    <mergeCell ref="J784:K784"/>
    <mergeCell ref="D785:G785"/>
    <mergeCell ref="H785:I785"/>
    <mergeCell ref="J785:K785"/>
    <mergeCell ref="D786:G786"/>
    <mergeCell ref="H786:I786"/>
    <mergeCell ref="J786:K786"/>
    <mergeCell ref="D787:G787"/>
    <mergeCell ref="H787:I787"/>
    <mergeCell ref="J787:K787"/>
    <mergeCell ref="D788:G788"/>
    <mergeCell ref="H788:I788"/>
    <mergeCell ref="J788:K788"/>
    <mergeCell ref="D789:G789"/>
    <mergeCell ref="H789:I789"/>
    <mergeCell ref="J789:K789"/>
    <mergeCell ref="D790:G790"/>
    <mergeCell ref="H790:I790"/>
    <mergeCell ref="J790:K790"/>
    <mergeCell ref="D791:G791"/>
    <mergeCell ref="H791:I791"/>
    <mergeCell ref="J791:K791"/>
    <mergeCell ref="D792:G792"/>
    <mergeCell ref="H792:I792"/>
    <mergeCell ref="J792:K792"/>
    <mergeCell ref="D793:G793"/>
    <mergeCell ref="H793:I793"/>
    <mergeCell ref="J793:K793"/>
    <mergeCell ref="D794:G794"/>
    <mergeCell ref="H794:I794"/>
    <mergeCell ref="J794:K794"/>
    <mergeCell ref="D795:G795"/>
    <mergeCell ref="H795:I795"/>
    <mergeCell ref="J795:K795"/>
    <mergeCell ref="D796:G796"/>
    <mergeCell ref="H796:I796"/>
    <mergeCell ref="J796:K796"/>
    <mergeCell ref="D797:G797"/>
    <mergeCell ref="H797:I797"/>
    <mergeCell ref="J797:K797"/>
    <mergeCell ref="D798:G798"/>
    <mergeCell ref="D799:G799"/>
    <mergeCell ref="H799:I799"/>
    <mergeCell ref="J799:K799"/>
    <mergeCell ref="D800:G800"/>
    <mergeCell ref="H800:I800"/>
    <mergeCell ref="J800:K800"/>
    <mergeCell ref="D801:G801"/>
    <mergeCell ref="H801:I801"/>
    <mergeCell ref="J801:K801"/>
    <mergeCell ref="D802:G802"/>
    <mergeCell ref="H802:I802"/>
    <mergeCell ref="J802:K802"/>
    <mergeCell ref="D803:G803"/>
    <mergeCell ref="H803:I803"/>
    <mergeCell ref="J803:K803"/>
    <mergeCell ref="D804:G804"/>
    <mergeCell ref="H804:I804"/>
    <mergeCell ref="J804:K804"/>
    <mergeCell ref="D805:G805"/>
    <mergeCell ref="H805:I805"/>
    <mergeCell ref="J805:K805"/>
    <mergeCell ref="D806:G806"/>
    <mergeCell ref="H806:I806"/>
    <mergeCell ref="J806:K806"/>
    <mergeCell ref="D807:G807"/>
    <mergeCell ref="D808:G808"/>
    <mergeCell ref="D809:G809"/>
    <mergeCell ref="H809:I809"/>
    <mergeCell ref="J809:K809"/>
    <mergeCell ref="D810:G810"/>
    <mergeCell ref="D811:G811"/>
    <mergeCell ref="H811:I811"/>
    <mergeCell ref="J811:K811"/>
    <mergeCell ref="D812:G812"/>
    <mergeCell ref="D813:G813"/>
    <mergeCell ref="H813:I813"/>
    <mergeCell ref="J813:K813"/>
    <mergeCell ref="D814:G814"/>
    <mergeCell ref="D815:G815"/>
    <mergeCell ref="H815:I815"/>
    <mergeCell ref="J815:K815"/>
    <mergeCell ref="D816:G816"/>
    <mergeCell ref="H816:I816"/>
    <mergeCell ref="J816:K816"/>
    <mergeCell ref="D817:G817"/>
    <mergeCell ref="D818:G818"/>
    <mergeCell ref="H818:I818"/>
    <mergeCell ref="J818:K818"/>
    <mergeCell ref="D819:G819"/>
    <mergeCell ref="H819:I819"/>
    <mergeCell ref="J819:K819"/>
    <mergeCell ref="D820:G820"/>
    <mergeCell ref="D821:G821"/>
    <mergeCell ref="H821:I821"/>
    <mergeCell ref="J821:K821"/>
    <mergeCell ref="D822:G822"/>
    <mergeCell ref="D823:G823"/>
    <mergeCell ref="H823:I823"/>
    <mergeCell ref="J823:K823"/>
    <mergeCell ref="D824:G824"/>
    <mergeCell ref="H824:I824"/>
    <mergeCell ref="J824:K824"/>
    <mergeCell ref="D825:G825"/>
    <mergeCell ref="D826:G826"/>
    <mergeCell ref="H826:I826"/>
    <mergeCell ref="J826:K826"/>
    <mergeCell ref="D827:G827"/>
    <mergeCell ref="D828:G828"/>
    <mergeCell ref="H828:I828"/>
    <mergeCell ref="J828:K828"/>
    <mergeCell ref="D829:G829"/>
    <mergeCell ref="D830:G830"/>
    <mergeCell ref="H830:I830"/>
    <mergeCell ref="J830:K830"/>
    <mergeCell ref="D831:G831"/>
    <mergeCell ref="H831:I831"/>
    <mergeCell ref="J831:K831"/>
    <mergeCell ref="D832:G832"/>
    <mergeCell ref="D833:G833"/>
    <mergeCell ref="H833:I833"/>
    <mergeCell ref="J833:K833"/>
    <mergeCell ref="D834:G834"/>
    <mergeCell ref="H834:I834"/>
    <mergeCell ref="J834:K834"/>
    <mergeCell ref="D835:G835"/>
    <mergeCell ref="H835:I835"/>
    <mergeCell ref="J835:K835"/>
    <mergeCell ref="D836:G836"/>
    <mergeCell ref="H836:I836"/>
    <mergeCell ref="J836:K836"/>
    <mergeCell ref="D837:G837"/>
    <mergeCell ref="D838:G838"/>
    <mergeCell ref="H838:I838"/>
    <mergeCell ref="J838:K838"/>
    <mergeCell ref="D839:G839"/>
    <mergeCell ref="H839:I839"/>
    <mergeCell ref="J839:K839"/>
    <mergeCell ref="D840:G840"/>
    <mergeCell ref="H840:I840"/>
    <mergeCell ref="J840:K840"/>
    <mergeCell ref="D841:G841"/>
    <mergeCell ref="H841:I841"/>
    <mergeCell ref="J841:K841"/>
    <mergeCell ref="D842:G842"/>
    <mergeCell ref="H842:I842"/>
    <mergeCell ref="J842:K842"/>
    <mergeCell ref="D843:G843"/>
    <mergeCell ref="H843:I843"/>
    <mergeCell ref="J843:K843"/>
    <mergeCell ref="D844:G844"/>
    <mergeCell ref="H844:I844"/>
    <mergeCell ref="J844:K844"/>
    <mergeCell ref="D845:G845"/>
    <mergeCell ref="H845:I845"/>
    <mergeCell ref="J845:K845"/>
    <mergeCell ref="D846:G846"/>
    <mergeCell ref="H846:I846"/>
    <mergeCell ref="J846:K846"/>
    <mergeCell ref="D847:G847"/>
    <mergeCell ref="H847:I847"/>
    <mergeCell ref="J847:K847"/>
    <mergeCell ref="D848:G848"/>
    <mergeCell ref="H848:I848"/>
    <mergeCell ref="J848:K848"/>
    <mergeCell ref="D849:G849"/>
    <mergeCell ref="H849:I849"/>
    <mergeCell ref="J849:K849"/>
    <mergeCell ref="D850:G850"/>
    <mergeCell ref="H850:I850"/>
    <mergeCell ref="J850:K850"/>
    <mergeCell ref="D851:G851"/>
    <mergeCell ref="H851:I851"/>
    <mergeCell ref="J851:K851"/>
    <mergeCell ref="D852:G852"/>
    <mergeCell ref="H852:I852"/>
    <mergeCell ref="J852:K852"/>
    <mergeCell ref="D853:G853"/>
    <mergeCell ref="H853:I853"/>
    <mergeCell ref="J853:K853"/>
    <mergeCell ref="D854:G854"/>
    <mergeCell ref="H854:I854"/>
    <mergeCell ref="J854:K854"/>
    <mergeCell ref="D855:G855"/>
    <mergeCell ref="H855:I855"/>
    <mergeCell ref="J855:K855"/>
    <mergeCell ref="D856:G856"/>
    <mergeCell ref="H856:I856"/>
    <mergeCell ref="J856:K856"/>
    <mergeCell ref="D857:G857"/>
    <mergeCell ref="H857:I857"/>
    <mergeCell ref="J857:K857"/>
    <mergeCell ref="D858:G858"/>
    <mergeCell ref="H858:I858"/>
    <mergeCell ref="J858:K858"/>
    <mergeCell ref="D859:G859"/>
    <mergeCell ref="H859:I859"/>
    <mergeCell ref="J859:K859"/>
    <mergeCell ref="D860:G860"/>
    <mergeCell ref="H860:I860"/>
    <mergeCell ref="J860:K860"/>
    <mergeCell ref="D861:G861"/>
    <mergeCell ref="H861:I861"/>
    <mergeCell ref="J861:K861"/>
    <mergeCell ref="D862:G862"/>
    <mergeCell ref="H862:I862"/>
    <mergeCell ref="J862:K862"/>
    <mergeCell ref="D863:G863"/>
    <mergeCell ref="H863:I863"/>
    <mergeCell ref="J863:K863"/>
    <mergeCell ref="D864:G864"/>
    <mergeCell ref="H864:I864"/>
    <mergeCell ref="J864:K864"/>
    <mergeCell ref="D865:G865"/>
    <mergeCell ref="H865:I865"/>
    <mergeCell ref="J865:K865"/>
    <mergeCell ref="D866:G866"/>
    <mergeCell ref="H866:I866"/>
    <mergeCell ref="J866:K866"/>
    <mergeCell ref="D867:G867"/>
    <mergeCell ref="H867:I867"/>
    <mergeCell ref="J867:K867"/>
    <mergeCell ref="D868:G868"/>
    <mergeCell ref="H868:I868"/>
    <mergeCell ref="J868:K868"/>
    <mergeCell ref="D869:G869"/>
    <mergeCell ref="H869:I869"/>
    <mergeCell ref="J869:K869"/>
    <mergeCell ref="D870:G870"/>
    <mergeCell ref="H870:I870"/>
    <mergeCell ref="J870:K870"/>
    <mergeCell ref="D871:G871"/>
    <mergeCell ref="H871:I871"/>
    <mergeCell ref="J871:K871"/>
    <mergeCell ref="D872:G872"/>
    <mergeCell ref="H872:I872"/>
    <mergeCell ref="J872:K872"/>
    <mergeCell ref="D873:G873"/>
    <mergeCell ref="H873:I873"/>
    <mergeCell ref="J873:K873"/>
    <mergeCell ref="D874:G874"/>
    <mergeCell ref="H874:I874"/>
    <mergeCell ref="J874:K874"/>
    <mergeCell ref="D875:G875"/>
    <mergeCell ref="H875:I875"/>
    <mergeCell ref="J875:K875"/>
    <mergeCell ref="D876:G876"/>
    <mergeCell ref="H876:I876"/>
    <mergeCell ref="J876:K876"/>
    <mergeCell ref="D877:G877"/>
    <mergeCell ref="D878:G878"/>
    <mergeCell ref="D879:G879"/>
    <mergeCell ref="H879:I879"/>
    <mergeCell ref="J879:K879"/>
    <mergeCell ref="D880:G880"/>
    <mergeCell ref="H880:I880"/>
    <mergeCell ref="J880:K880"/>
    <mergeCell ref="D881:G881"/>
    <mergeCell ref="D882:G882"/>
    <mergeCell ref="H882:I882"/>
    <mergeCell ref="J882:K882"/>
    <mergeCell ref="D883:G883"/>
    <mergeCell ref="D884:G884"/>
    <mergeCell ref="H884:I884"/>
    <mergeCell ref="J884:K884"/>
    <mergeCell ref="D885:G885"/>
    <mergeCell ref="H885:I885"/>
    <mergeCell ref="J885:K885"/>
    <mergeCell ref="D886:G886"/>
    <mergeCell ref="D887:G887"/>
    <mergeCell ref="H887:I887"/>
    <mergeCell ref="J887:K887"/>
    <mergeCell ref="D888:G888"/>
    <mergeCell ref="D889:G889"/>
    <mergeCell ref="H889:I889"/>
    <mergeCell ref="J889:K889"/>
    <mergeCell ref="D890:G890"/>
    <mergeCell ref="H890:I890"/>
    <mergeCell ref="J890:K890"/>
    <mergeCell ref="D891:G891"/>
    <mergeCell ref="H891:I891"/>
    <mergeCell ref="J891:K891"/>
    <mergeCell ref="D892:G892"/>
    <mergeCell ref="D893:G893"/>
    <mergeCell ref="H893:I893"/>
    <mergeCell ref="J893:K893"/>
    <mergeCell ref="D894:G894"/>
    <mergeCell ref="H894:I894"/>
    <mergeCell ref="J894:K894"/>
    <mergeCell ref="D895:G895"/>
    <mergeCell ref="D896:G896"/>
    <mergeCell ref="H896:I896"/>
    <mergeCell ref="J896:K896"/>
    <mergeCell ref="D897:G897"/>
    <mergeCell ref="H897:I897"/>
    <mergeCell ref="J897:K897"/>
    <mergeCell ref="D898:G898"/>
    <mergeCell ref="H898:I898"/>
    <mergeCell ref="J898:K898"/>
    <mergeCell ref="D899:G899"/>
    <mergeCell ref="H899:I899"/>
    <mergeCell ref="J899:K899"/>
    <mergeCell ref="D900:G900"/>
    <mergeCell ref="H900:I900"/>
    <mergeCell ref="J900:K900"/>
    <mergeCell ref="D901:G901"/>
    <mergeCell ref="H901:I901"/>
    <mergeCell ref="J901:K901"/>
    <mergeCell ref="D902:G902"/>
    <mergeCell ref="H902:I902"/>
    <mergeCell ref="J902:K902"/>
    <mergeCell ref="D903:G903"/>
    <mergeCell ref="H903:I903"/>
    <mergeCell ref="J903:K903"/>
    <mergeCell ref="D904:G904"/>
    <mergeCell ref="D905:G905"/>
    <mergeCell ref="H905:I905"/>
    <mergeCell ref="J905:K905"/>
    <mergeCell ref="D906:G906"/>
    <mergeCell ref="H906:I906"/>
    <mergeCell ref="J906:K906"/>
    <mergeCell ref="D907:G907"/>
    <mergeCell ref="H907:I907"/>
    <mergeCell ref="J907:K907"/>
    <mergeCell ref="D908:G908"/>
    <mergeCell ref="H908:I908"/>
    <mergeCell ref="J908:K908"/>
    <mergeCell ref="D909:G909"/>
    <mergeCell ref="H909:I909"/>
    <mergeCell ref="J909:K909"/>
    <mergeCell ref="D910:G910"/>
    <mergeCell ref="D911:G911"/>
    <mergeCell ref="H911:I911"/>
    <mergeCell ref="J911:K911"/>
    <mergeCell ref="D912:G912"/>
    <mergeCell ref="D913:G913"/>
    <mergeCell ref="H913:I913"/>
    <mergeCell ref="J913:K913"/>
    <mergeCell ref="D914:G914"/>
    <mergeCell ref="H914:I914"/>
    <mergeCell ref="J914:K914"/>
    <mergeCell ref="D915:G915"/>
    <mergeCell ref="D916:G916"/>
    <mergeCell ref="H916:I916"/>
    <mergeCell ref="J916:K916"/>
    <mergeCell ref="D917:G917"/>
    <mergeCell ref="H917:I917"/>
    <mergeCell ref="J917:K917"/>
    <mergeCell ref="D918:G918"/>
    <mergeCell ref="H918:I918"/>
    <mergeCell ref="J918:K918"/>
    <mergeCell ref="D919:G919"/>
    <mergeCell ref="H919:I919"/>
    <mergeCell ref="J919:K919"/>
    <mergeCell ref="D920:G920"/>
    <mergeCell ref="H920:I920"/>
    <mergeCell ref="J920:K920"/>
    <mergeCell ref="D921:G921"/>
    <mergeCell ref="H921:I921"/>
    <mergeCell ref="J921:K921"/>
    <mergeCell ref="D922:G922"/>
    <mergeCell ref="D923:G923"/>
    <mergeCell ref="H923:I923"/>
    <mergeCell ref="J923:K923"/>
    <mergeCell ref="D924:G924"/>
    <mergeCell ref="D925:G925"/>
    <mergeCell ref="H925:I925"/>
    <mergeCell ref="J925:K925"/>
    <mergeCell ref="D926:G926"/>
    <mergeCell ref="D927:G927"/>
    <mergeCell ref="H927:I927"/>
    <mergeCell ref="J927:K927"/>
    <mergeCell ref="D928:G928"/>
    <mergeCell ref="D929:G929"/>
    <mergeCell ref="H929:I929"/>
    <mergeCell ref="J929:K929"/>
    <mergeCell ref="D930:G930"/>
    <mergeCell ref="D931:G931"/>
    <mergeCell ref="H931:I931"/>
    <mergeCell ref="J931:K931"/>
    <mergeCell ref="D932:G932"/>
    <mergeCell ref="H932:I932"/>
    <mergeCell ref="J932:K932"/>
    <mergeCell ref="D933:G933"/>
    <mergeCell ref="D934:G934"/>
    <mergeCell ref="H934:I934"/>
    <mergeCell ref="J934:K934"/>
    <mergeCell ref="D935:G935"/>
    <mergeCell ref="D936:G936"/>
    <mergeCell ref="H936:I936"/>
    <mergeCell ref="J936:K936"/>
    <mergeCell ref="D937:G937"/>
    <mergeCell ref="H937:I937"/>
    <mergeCell ref="J937:K937"/>
    <mergeCell ref="D938:G938"/>
    <mergeCell ref="H938:I938"/>
    <mergeCell ref="J938:K938"/>
    <mergeCell ref="D939:G939"/>
    <mergeCell ref="H939:I939"/>
    <mergeCell ref="J939:K939"/>
    <mergeCell ref="D940:G940"/>
    <mergeCell ref="H940:I940"/>
    <mergeCell ref="J940:K940"/>
    <mergeCell ref="D941:G941"/>
    <mergeCell ref="D942:G942"/>
    <mergeCell ref="H942:I942"/>
    <mergeCell ref="J942:K942"/>
    <mergeCell ref="D943:G943"/>
    <mergeCell ref="H943:I943"/>
    <mergeCell ref="J943:K943"/>
    <mergeCell ref="D944:G944"/>
    <mergeCell ref="H944:I944"/>
    <mergeCell ref="J944:K944"/>
    <mergeCell ref="D945:G945"/>
    <mergeCell ref="D946:G946"/>
    <mergeCell ref="H946:I946"/>
    <mergeCell ref="J946:K946"/>
    <mergeCell ref="D947:G947"/>
    <mergeCell ref="H947:I947"/>
    <mergeCell ref="J947:K947"/>
    <mergeCell ref="D948:G948"/>
    <mergeCell ref="H948:I948"/>
    <mergeCell ref="J948:K948"/>
    <mergeCell ref="D949:G949"/>
    <mergeCell ref="H949:I949"/>
    <mergeCell ref="J949:K9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SF</cp:lastModifiedBy>
  <cp:lastPrinted>2013-09-23T05:56:16Z</cp:lastPrinted>
  <dcterms:created xsi:type="dcterms:W3CDTF">2013-09-23T05:56:16Z</dcterms:created>
  <dcterms:modified xsi:type="dcterms:W3CDTF">2013-09-23T07:08:10Z</dcterms:modified>
  <cp:category/>
  <cp:version/>
  <cp:contentType/>
  <cp:contentStatus/>
  <cp:revision>1</cp:revision>
</cp:coreProperties>
</file>