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<sst xmlns="http://schemas.openxmlformats.org/spreadsheetml/2006/main" count="44" uniqueCount="44">
  <si>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Товар</t>
  </si>
  <si>
    <t>А21540 Зеркало для комода В (1380*80*1206)</t>
  </si>
  <si>
    <t>А21820 ТВ тумба А (1250*450*1000)</t>
  </si>
  <si>
    <t>А23130 Комод А (2200*610*902)</t>
  </si>
  <si>
    <t>А23130-1 Комод В (1700*570*902)</t>
  </si>
  <si>
    <t>А23240 Зеркало для комода А (1790*80*1206)</t>
  </si>
  <si>
    <t>А23310-L Витрина 1дв. L (1150*516*2100)</t>
  </si>
  <si>
    <t>А23310-R Витрина 1дв. R (1150*516*2100)</t>
  </si>
  <si>
    <t>А23330  Витрина 3дв.  (2020*570*2250)</t>
  </si>
  <si>
    <t>А23430-1 Стол обеденный А (2100*1100*790)</t>
  </si>
  <si>
    <t>А23430-2 Стол обеденный В (2400*1200*790)</t>
  </si>
  <si>
    <t>А23430-4 Стол обеденный С (3000*1280*790)</t>
  </si>
  <si>
    <t>А24160 ТВ тумба В (2425*520*588)</t>
  </si>
  <si>
    <t>А24410 Чайный прямоуг. столик (1400*800*530)</t>
  </si>
  <si>
    <t>А26660 Обеденный стул (602*642*1070)</t>
  </si>
  <si>
    <t>А26760 Обеденный стул с подл. (612*652*1070)</t>
  </si>
  <si>
    <t>А55160 Софа 1м. (1170*1040*1210)</t>
  </si>
  <si>
    <t>А55260 Софа 2м. (1685*1035*1210)</t>
  </si>
  <si>
    <t>А55360 Софа 3м. (2270*1090*1210)</t>
  </si>
  <si>
    <t>А78570 Чайный бол.квад.столик (1380*1380*500)</t>
  </si>
  <si>
    <t>А22120 Стол письменный (1960*970*793)</t>
  </si>
  <si>
    <t>А22220 Шкаф для книг (2500*516*2250)</t>
  </si>
  <si>
    <t>А26550 Кресло на роликах (кожа)(722*740*1180)</t>
  </si>
  <si>
    <t>А26750 Стул с подлокотниками (кожа)(612*652*1070)</t>
  </si>
  <si>
    <t>А21110-1 Кровать В (1800*2000)</t>
  </si>
  <si>
    <t>А21160-1 Кровать А (1800*2000)</t>
  </si>
  <si>
    <t>А21230 Тумбочка (520*520*703)</t>
  </si>
  <si>
    <t>А21330 Гардероб  3дв. (2400*740*2340)</t>
  </si>
  <si>
    <t>А21350 Гардероб 5дв. (3000*740*2550)</t>
  </si>
  <si>
    <t>А21440 Туалетный столик В (1440*520*950)</t>
  </si>
  <si>
    <t>А21490 Туалетный столик А (1720*520*821)</t>
  </si>
  <si>
    <t>А21540 Зеркало для туал. столика (1380*80*1206)</t>
  </si>
  <si>
    <t>А21660 Пуфик (560*560*510)</t>
  </si>
  <si>
    <t>А21760 Пуф прикроватный (1600*550*480)</t>
  </si>
  <si>
    <t>А 2</t>
  </si>
  <si>
    <t>А22320 Стол письменный (1300*701*793)</t>
  </si>
  <si>
    <t>А27100 Консольный стол. (1592*446*1026)</t>
  </si>
  <si>
    <t>А21830 ТВ тумба С (1480*450*700)</t>
  </si>
  <si>
    <t>23,12,2011 г</t>
  </si>
  <si>
    <t>01,06,2012</t>
  </si>
  <si>
    <t>А07540-1 Цветочная подставка L (400**780)</t>
  </si>
  <si>
    <t>А07540-1 Цветочная подставка R (400**780)</t>
  </si>
  <si>
    <t>А07540 Цветочная подставка L (400*1000)</t>
  </si>
  <si>
    <t>А07540 Цветочная подставка R (400*1000)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</si>
</sst>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" fontId="5" fillId="0" borderId="2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3" fontId="5" fillId="0" borderId="4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top"/>
    </xf>
    <xf numFmtId="0" fontId="0" fillId="0" borderId="7" xfId="0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" fontId="5" fillId="0" borderId="2" xfId="0" applyFont="1" applyBorder="1" applyAlignment="1">
      <alignment horizontal="center" vertical="top"/>
    </xf>
    <xf numFmtId="4" fontId="5" fillId="0" borderId="3" xfId="0" applyFont="1" applyBorder="1" applyAlignment="1">
      <alignment horizontal="center" vertical="top"/>
    </xf>
    <xf numFmtId="4" fontId="5" fillId="0" borderId="6" xfId="0" applyFont="1" applyBorder="1" applyAlignment="1">
      <alignment horizontal="center" vertical="top"/>
    </xf>
    <xf numFmtId="4" fontId="5" fillId="0" borderId="4" xfId="0" applyFont="1" applyBorder="1" applyAlignment="1">
      <alignment horizontal="center" vertical="top"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1"/>
  <sheetViews>
    <sheetView tabSelected="1" workbookViewId="0" topLeftCell="A1">
      <selection activeCell="AM58" sqref="AM58"/>
    </sheetView>
  </sheetViews>
  <sheetFormatPr defaultColWidth="9.33203125" defaultRowHeight="11.25"/>
  <cols>
    <col min="1" max="1" width="7.83203125" style="0" customWidth="1"/>
    <col min="2" max="17" width="3.5" style="0" customWidth="1"/>
    <col min="18" max="18" width="4.5" style="0" customWidth="1"/>
    <col min="19" max="19" width="3" style="0" hidden="1" customWidth="1"/>
    <col min="20" max="25" width="3.5" style="0" hidden="1" customWidth="1"/>
    <col min="26" max="26" width="0.4921875" style="0" hidden="1" customWidth="1"/>
    <col min="27" max="29" width="3.5" style="0" hidden="1" customWidth="1"/>
    <col min="30" max="30" width="0.1640625" style="0" customWidth="1"/>
    <col min="31" max="31" width="14.83203125" style="30" customWidth="1"/>
    <col min="32" max="16384" width="3.5" style="0" customWidth="1"/>
  </cols>
  <sheetData>
    <row r="1" spans="2:26" ht="6.75" customHeight="1" thickBo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6.75" customHeight="1"/>
    <row r="3" spans="2:33" ht="15.75">
      <c r="B3" s="14"/>
      <c r="C3" s="14"/>
      <c r="D3" s="15" t="s">
        <v>34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G3" s="2"/>
    </row>
    <row r="4" ht="6.75" customHeight="1"/>
    <row r="5" spans="2:26" ht="0.75" customHeight="1" thickBot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6.75" customHeight="1" hidden="1" thickBot="1"/>
    <row r="7" spans="2:31" ht="11.25" customHeight="1" thickBot="1"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 t="s">
        <v>38</v>
      </c>
      <c r="X7" s="21"/>
      <c r="Y7" s="21"/>
      <c r="Z7" s="21"/>
      <c r="AA7" s="21" t="s">
        <v>39</v>
      </c>
      <c r="AB7" s="21"/>
      <c r="AC7" s="21"/>
      <c r="AD7" s="20"/>
      <c r="AE7" s="31"/>
    </row>
    <row r="8" spans="2:31" ht="1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1"/>
      <c r="AD8" s="20"/>
      <c r="AE8" s="32"/>
    </row>
    <row r="9" spans="2:31" ht="18" customHeight="1">
      <c r="B9" s="16" t="s">
        <v>42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>
        <v>37150</v>
      </c>
      <c r="T9" s="17">
        <v>37150</v>
      </c>
      <c r="U9" s="17">
        <v>37150</v>
      </c>
      <c r="V9" s="17">
        <v>37150</v>
      </c>
      <c r="W9" s="18">
        <f>S9*1.15</f>
        <v>42722.5</v>
      </c>
      <c r="X9" s="18">
        <v>37150</v>
      </c>
      <c r="Y9" s="18">
        <v>37150</v>
      </c>
      <c r="Z9" s="18">
        <v>37150</v>
      </c>
      <c r="AA9" s="18">
        <f>W9*1.07</f>
        <v>45713.075000000004</v>
      </c>
      <c r="AB9" s="18">
        <v>37150</v>
      </c>
      <c r="AC9" s="18">
        <v>37150</v>
      </c>
      <c r="AD9" s="17">
        <v>37150</v>
      </c>
      <c r="AE9" s="32">
        <f>AA9*1.1</f>
        <v>50284.38250000001</v>
      </c>
    </row>
    <row r="10" spans="2:31" ht="18" customHeight="1">
      <c r="B10" s="16" t="s">
        <v>43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>
        <v>37150</v>
      </c>
      <c r="T10" s="17">
        <v>37150</v>
      </c>
      <c r="U10" s="17">
        <v>37150</v>
      </c>
      <c r="V10" s="17">
        <v>37150</v>
      </c>
      <c r="W10" s="18">
        <f aca="true" t="shared" si="0" ref="W10:W50">S10*1.15</f>
        <v>42722.5</v>
      </c>
      <c r="X10" s="18">
        <v>37150</v>
      </c>
      <c r="Y10" s="18">
        <v>37150</v>
      </c>
      <c r="Z10" s="18">
        <v>37150</v>
      </c>
      <c r="AA10" s="18">
        <f aca="true" t="shared" si="1" ref="AA10:AA33">W10*1.07</f>
        <v>45713.075000000004</v>
      </c>
      <c r="AB10" s="18">
        <v>37150</v>
      </c>
      <c r="AC10" s="18">
        <v>37150</v>
      </c>
      <c r="AD10" s="17">
        <v>37150</v>
      </c>
      <c r="AE10" s="32">
        <f aca="true" t="shared" si="2" ref="AE10:AE50">AA10*1.1</f>
        <v>50284.38250000001</v>
      </c>
    </row>
    <row r="11" spans="2:31" ht="18" customHeight="1">
      <c r="B11" s="9" t="s">
        <v>40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3"/>
      <c r="T11" s="4"/>
      <c r="U11" s="4"/>
      <c r="V11" s="12"/>
      <c r="W11" s="3"/>
      <c r="X11" s="4"/>
      <c r="Y11" s="4"/>
      <c r="Z11" s="5"/>
      <c r="AA11" s="6">
        <v>43520</v>
      </c>
      <c r="AB11" s="7"/>
      <c r="AC11" s="7"/>
      <c r="AD11" s="7"/>
      <c r="AE11" s="32">
        <f t="shared" si="2"/>
        <v>47872.00000000001</v>
      </c>
    </row>
    <row r="12" spans="2:31" ht="18" customHeight="1">
      <c r="B12" s="9" t="s">
        <v>41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3"/>
      <c r="T12" s="4"/>
      <c r="U12" s="4"/>
      <c r="V12" s="12"/>
      <c r="W12" s="3"/>
      <c r="X12" s="4"/>
      <c r="Y12" s="4"/>
      <c r="Z12" s="5"/>
      <c r="AA12" s="6">
        <v>43520</v>
      </c>
      <c r="AB12" s="7"/>
      <c r="AC12" s="7"/>
      <c r="AD12" s="7"/>
      <c r="AE12" s="32">
        <f t="shared" si="2"/>
        <v>47872.00000000001</v>
      </c>
    </row>
    <row r="13" spans="2:31" ht="18" customHeight="1">
      <c r="B13" s="16" t="s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>
        <v>19964</v>
      </c>
      <c r="T13" s="17">
        <v>19964</v>
      </c>
      <c r="U13" s="17">
        <v>19964</v>
      </c>
      <c r="V13" s="17">
        <v>19964</v>
      </c>
      <c r="W13" s="18">
        <f t="shared" si="0"/>
        <v>22958.6</v>
      </c>
      <c r="X13" s="18">
        <v>37150</v>
      </c>
      <c r="Y13" s="18">
        <v>37150</v>
      </c>
      <c r="Z13" s="18">
        <v>37150</v>
      </c>
      <c r="AA13" s="18">
        <f t="shared" si="1"/>
        <v>24565.702</v>
      </c>
      <c r="AB13" s="18">
        <v>37150</v>
      </c>
      <c r="AC13" s="18">
        <v>37150</v>
      </c>
      <c r="AD13" s="17">
        <v>37150</v>
      </c>
      <c r="AE13" s="32">
        <f t="shared" si="2"/>
        <v>27022.272200000003</v>
      </c>
    </row>
    <row r="14" spans="2:31" ht="18" customHeight="1">
      <c r="B14" s="16" t="s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>
        <v>70134</v>
      </c>
      <c r="T14" s="17">
        <v>70134</v>
      </c>
      <c r="U14" s="17">
        <v>70134</v>
      </c>
      <c r="V14" s="17">
        <v>70134</v>
      </c>
      <c r="W14" s="18">
        <f t="shared" si="0"/>
        <v>80654.09999999999</v>
      </c>
      <c r="X14" s="18">
        <v>37150</v>
      </c>
      <c r="Y14" s="18">
        <v>37150</v>
      </c>
      <c r="Z14" s="18">
        <v>37150</v>
      </c>
      <c r="AA14" s="18">
        <f t="shared" si="1"/>
        <v>86299.887</v>
      </c>
      <c r="AB14" s="18">
        <v>37150</v>
      </c>
      <c r="AC14" s="18">
        <v>37150</v>
      </c>
      <c r="AD14" s="17">
        <v>37150</v>
      </c>
      <c r="AE14" s="32">
        <f t="shared" si="2"/>
        <v>94929.8757</v>
      </c>
    </row>
    <row r="15" spans="2:31" ht="18" customHeight="1">
      <c r="B15" s="16" t="s">
        <v>37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>
        <v>70134</v>
      </c>
      <c r="T15" s="17">
        <v>70134</v>
      </c>
      <c r="U15" s="17">
        <v>70134</v>
      </c>
      <c r="V15" s="17">
        <v>70134</v>
      </c>
      <c r="W15" s="18">
        <v>103000</v>
      </c>
      <c r="X15" s="18">
        <v>37150</v>
      </c>
      <c r="Y15" s="18">
        <v>37150</v>
      </c>
      <c r="Z15" s="18">
        <v>37150</v>
      </c>
      <c r="AA15" s="18">
        <f t="shared" si="1"/>
        <v>110210</v>
      </c>
      <c r="AB15" s="18">
        <v>37150</v>
      </c>
      <c r="AC15" s="18">
        <v>37150</v>
      </c>
      <c r="AD15" s="17">
        <v>37150</v>
      </c>
      <c r="AE15" s="32">
        <f t="shared" si="2"/>
        <v>121231.00000000001</v>
      </c>
    </row>
    <row r="16" spans="2:31" ht="18" customHeight="1">
      <c r="B16" s="16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>
        <v>129853</v>
      </c>
      <c r="T16" s="17">
        <v>129853</v>
      </c>
      <c r="U16" s="17">
        <v>129853</v>
      </c>
      <c r="V16" s="17">
        <v>129853</v>
      </c>
      <c r="W16" s="18">
        <f t="shared" si="0"/>
        <v>149330.94999999998</v>
      </c>
      <c r="X16" s="18">
        <v>37150</v>
      </c>
      <c r="Y16" s="18">
        <v>37150</v>
      </c>
      <c r="Z16" s="18">
        <v>37150</v>
      </c>
      <c r="AA16" s="18">
        <f t="shared" si="1"/>
        <v>159784.1165</v>
      </c>
      <c r="AB16" s="18">
        <v>37150</v>
      </c>
      <c r="AC16" s="18">
        <v>37150</v>
      </c>
      <c r="AD16" s="17">
        <v>37150</v>
      </c>
      <c r="AE16" s="32">
        <f t="shared" si="2"/>
        <v>175762.52815000003</v>
      </c>
    </row>
    <row r="17" spans="2:31" ht="18" customHeight="1">
      <c r="B17" s="16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103900</v>
      </c>
      <c r="T17" s="17">
        <v>103900</v>
      </c>
      <c r="U17" s="17">
        <v>103900</v>
      </c>
      <c r="V17" s="17">
        <v>103900</v>
      </c>
      <c r="W17" s="18">
        <f t="shared" si="0"/>
        <v>119484.99999999999</v>
      </c>
      <c r="X17" s="18">
        <v>37150</v>
      </c>
      <c r="Y17" s="18">
        <v>37150</v>
      </c>
      <c r="Z17" s="18">
        <v>37150</v>
      </c>
      <c r="AA17" s="18">
        <f t="shared" si="1"/>
        <v>127848.95</v>
      </c>
      <c r="AB17" s="18">
        <v>37150</v>
      </c>
      <c r="AC17" s="18">
        <v>37150</v>
      </c>
      <c r="AD17" s="17">
        <v>37150</v>
      </c>
      <c r="AE17" s="32">
        <f t="shared" si="2"/>
        <v>140633.845</v>
      </c>
    </row>
    <row r="18" spans="2:31" ht="18" customHeight="1">
      <c r="B18" s="16" t="s">
        <v>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>
        <v>27776</v>
      </c>
      <c r="T18" s="17">
        <v>27776</v>
      </c>
      <c r="U18" s="17">
        <v>27776</v>
      </c>
      <c r="V18" s="17">
        <v>27776</v>
      </c>
      <c r="W18" s="18">
        <f t="shared" si="0"/>
        <v>31942.399999999998</v>
      </c>
      <c r="X18" s="18">
        <v>37150</v>
      </c>
      <c r="Y18" s="18">
        <v>37150</v>
      </c>
      <c r="Z18" s="18">
        <v>37150</v>
      </c>
      <c r="AA18" s="18">
        <f t="shared" si="1"/>
        <v>34178.368</v>
      </c>
      <c r="AB18" s="18">
        <v>37150</v>
      </c>
      <c r="AC18" s="18">
        <v>37150</v>
      </c>
      <c r="AD18" s="17">
        <v>37150</v>
      </c>
      <c r="AE18" s="32">
        <f t="shared" si="2"/>
        <v>37596.20480000001</v>
      </c>
    </row>
    <row r="19" spans="2:31" ht="18" customHeight="1">
      <c r="B19" s="16" t="s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v>114316</v>
      </c>
      <c r="T19" s="17">
        <v>114316</v>
      </c>
      <c r="U19" s="17">
        <v>114316</v>
      </c>
      <c r="V19" s="17">
        <v>114316</v>
      </c>
      <c r="W19" s="18">
        <f t="shared" si="0"/>
        <v>131463.4</v>
      </c>
      <c r="X19" s="18">
        <v>37150</v>
      </c>
      <c r="Y19" s="18">
        <v>37150</v>
      </c>
      <c r="Z19" s="18">
        <v>37150</v>
      </c>
      <c r="AA19" s="18">
        <f t="shared" si="1"/>
        <v>140665.838</v>
      </c>
      <c r="AB19" s="18">
        <v>37150</v>
      </c>
      <c r="AC19" s="18">
        <v>37150</v>
      </c>
      <c r="AD19" s="17">
        <v>37150</v>
      </c>
      <c r="AE19" s="32">
        <f t="shared" si="2"/>
        <v>154732.4218</v>
      </c>
    </row>
    <row r="20" spans="2:31" ht="18" customHeight="1">
      <c r="B20" s="16" t="s">
        <v>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>
        <v>114316</v>
      </c>
      <c r="T20" s="17">
        <v>114316</v>
      </c>
      <c r="U20" s="17">
        <v>114316</v>
      </c>
      <c r="V20" s="17">
        <v>114316</v>
      </c>
      <c r="W20" s="18">
        <f t="shared" si="0"/>
        <v>131463.4</v>
      </c>
      <c r="X20" s="18">
        <v>37150</v>
      </c>
      <c r="Y20" s="18">
        <v>37150</v>
      </c>
      <c r="Z20" s="18">
        <v>37150</v>
      </c>
      <c r="AA20" s="18">
        <f t="shared" si="1"/>
        <v>140665.838</v>
      </c>
      <c r="AB20" s="18">
        <v>37150</v>
      </c>
      <c r="AC20" s="18">
        <v>37150</v>
      </c>
      <c r="AD20" s="17">
        <v>37150</v>
      </c>
      <c r="AE20" s="32">
        <f t="shared" si="2"/>
        <v>154732.4218</v>
      </c>
    </row>
    <row r="21" spans="2:31" ht="18" customHeight="1">
      <c r="B21" s="16" t="s">
        <v>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>
        <v>190526</v>
      </c>
      <c r="T21" s="17">
        <v>190526</v>
      </c>
      <c r="U21" s="17">
        <v>190526</v>
      </c>
      <c r="V21" s="17">
        <v>190526</v>
      </c>
      <c r="W21" s="18">
        <f t="shared" si="0"/>
        <v>219104.9</v>
      </c>
      <c r="X21" s="18">
        <v>37150</v>
      </c>
      <c r="Y21" s="18">
        <v>37150</v>
      </c>
      <c r="Z21" s="18">
        <v>37150</v>
      </c>
      <c r="AA21" s="18">
        <f t="shared" si="1"/>
        <v>234442.24300000002</v>
      </c>
      <c r="AB21" s="18">
        <v>37150</v>
      </c>
      <c r="AC21" s="18">
        <v>37150</v>
      </c>
      <c r="AD21" s="17">
        <v>37150</v>
      </c>
      <c r="AE21" s="32">
        <f t="shared" si="2"/>
        <v>257886.46730000005</v>
      </c>
    </row>
    <row r="22" spans="2:31" ht="18" customHeight="1">
      <c r="B22" s="16" t="s">
        <v>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>
        <v>115270</v>
      </c>
      <c r="T22" s="17">
        <v>115270</v>
      </c>
      <c r="U22" s="17">
        <v>115270</v>
      </c>
      <c r="V22" s="17">
        <v>115270</v>
      </c>
      <c r="W22" s="18">
        <f t="shared" si="0"/>
        <v>132560.5</v>
      </c>
      <c r="X22" s="18">
        <v>37150</v>
      </c>
      <c r="Y22" s="18">
        <v>37150</v>
      </c>
      <c r="Z22" s="18">
        <v>37150</v>
      </c>
      <c r="AA22" s="18">
        <f t="shared" si="1"/>
        <v>141839.73500000002</v>
      </c>
      <c r="AB22" s="18">
        <v>37150</v>
      </c>
      <c r="AC22" s="18">
        <v>37150</v>
      </c>
      <c r="AD22" s="17">
        <v>37150</v>
      </c>
      <c r="AE22" s="32">
        <f t="shared" si="2"/>
        <v>156023.70850000004</v>
      </c>
    </row>
    <row r="23" spans="2:31" ht="18" customHeight="1">
      <c r="B23" s="16" t="s">
        <v>10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>
        <v>129853</v>
      </c>
      <c r="T23" s="17">
        <v>129853</v>
      </c>
      <c r="U23" s="17">
        <v>129853</v>
      </c>
      <c r="V23" s="17">
        <v>129853</v>
      </c>
      <c r="W23" s="18">
        <v>150500</v>
      </c>
      <c r="X23" s="18">
        <v>37150</v>
      </c>
      <c r="Y23" s="18">
        <v>37150</v>
      </c>
      <c r="Z23" s="18">
        <v>37150</v>
      </c>
      <c r="AA23" s="18">
        <f t="shared" si="1"/>
        <v>161035</v>
      </c>
      <c r="AB23" s="18">
        <v>37150</v>
      </c>
      <c r="AC23" s="18">
        <v>37150</v>
      </c>
      <c r="AD23" s="17">
        <v>37150</v>
      </c>
      <c r="AE23" s="32">
        <f t="shared" si="2"/>
        <v>177138.5</v>
      </c>
    </row>
    <row r="24" spans="2:31" ht="18" customHeight="1">
      <c r="B24" s="16" t="s">
        <v>11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>
        <v>175857</v>
      </c>
      <c r="T24" s="17">
        <v>175857</v>
      </c>
      <c r="U24" s="17">
        <v>175857</v>
      </c>
      <c r="V24" s="17">
        <v>175857</v>
      </c>
      <c r="W24" s="18">
        <f t="shared" si="0"/>
        <v>202235.55</v>
      </c>
      <c r="X24" s="18">
        <v>37150</v>
      </c>
      <c r="Y24" s="18">
        <v>37150</v>
      </c>
      <c r="Z24" s="18">
        <v>37150</v>
      </c>
      <c r="AA24" s="18">
        <f t="shared" si="1"/>
        <v>216392.0385</v>
      </c>
      <c r="AB24" s="18">
        <v>37150</v>
      </c>
      <c r="AC24" s="18">
        <v>37150</v>
      </c>
      <c r="AD24" s="17">
        <v>37150</v>
      </c>
      <c r="AE24" s="32">
        <f t="shared" si="2"/>
        <v>238031.24235000001</v>
      </c>
    </row>
    <row r="25" spans="2:31" ht="18" customHeight="1">
      <c r="B25" s="16" t="s">
        <v>12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>
        <v>112580</v>
      </c>
      <c r="T25" s="17">
        <v>112580</v>
      </c>
      <c r="U25" s="17">
        <v>112580</v>
      </c>
      <c r="V25" s="17">
        <v>112580</v>
      </c>
      <c r="W25" s="18">
        <f t="shared" si="0"/>
        <v>129466.99999999999</v>
      </c>
      <c r="X25" s="18">
        <v>37150</v>
      </c>
      <c r="Y25" s="18">
        <v>37150</v>
      </c>
      <c r="Z25" s="18">
        <v>37150</v>
      </c>
      <c r="AA25" s="18">
        <f t="shared" si="1"/>
        <v>138529.69</v>
      </c>
      <c r="AB25" s="18">
        <v>37150</v>
      </c>
      <c r="AC25" s="18">
        <v>37150</v>
      </c>
      <c r="AD25" s="17">
        <v>37150</v>
      </c>
      <c r="AE25" s="32">
        <f t="shared" si="2"/>
        <v>152382.659</v>
      </c>
    </row>
    <row r="26" spans="2:31" ht="18" customHeight="1">
      <c r="B26" s="16" t="s">
        <v>13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>
        <v>70134</v>
      </c>
      <c r="T26" s="17">
        <v>70134</v>
      </c>
      <c r="U26" s="17">
        <v>70134</v>
      </c>
      <c r="V26" s="17">
        <v>70134</v>
      </c>
      <c r="W26" s="18">
        <f t="shared" si="0"/>
        <v>80654.09999999999</v>
      </c>
      <c r="X26" s="18">
        <v>37150</v>
      </c>
      <c r="Y26" s="18">
        <v>37150</v>
      </c>
      <c r="Z26" s="18">
        <v>37150</v>
      </c>
      <c r="AA26" s="18">
        <f t="shared" si="1"/>
        <v>86299.887</v>
      </c>
      <c r="AB26" s="18">
        <v>37150</v>
      </c>
      <c r="AC26" s="18">
        <v>37150</v>
      </c>
      <c r="AD26" s="17">
        <v>37150</v>
      </c>
      <c r="AE26" s="32">
        <f t="shared" si="2"/>
        <v>94929.8757</v>
      </c>
    </row>
    <row r="27" spans="2:31" ht="18" customHeight="1">
      <c r="B27" s="16" t="s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v>13476</v>
      </c>
      <c r="T27" s="17">
        <v>13476</v>
      </c>
      <c r="U27" s="17">
        <v>13476</v>
      </c>
      <c r="V27" s="17">
        <v>13476</v>
      </c>
      <c r="W27" s="18">
        <f t="shared" si="0"/>
        <v>15497.4</v>
      </c>
      <c r="X27" s="18">
        <v>37150</v>
      </c>
      <c r="Y27" s="18">
        <v>37150</v>
      </c>
      <c r="Z27" s="18">
        <v>37150</v>
      </c>
      <c r="AA27" s="18">
        <f t="shared" si="1"/>
        <v>16582.218</v>
      </c>
      <c r="AB27" s="18">
        <v>37150</v>
      </c>
      <c r="AC27" s="18">
        <v>37150</v>
      </c>
      <c r="AD27" s="17">
        <v>37150</v>
      </c>
      <c r="AE27" s="32">
        <f t="shared" si="2"/>
        <v>18240.439800000004</v>
      </c>
    </row>
    <row r="28" spans="2:31" ht="18" customHeight="1">
      <c r="B28" s="16" t="s">
        <v>15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>
        <v>16112</v>
      </c>
      <c r="T28" s="17">
        <v>16112</v>
      </c>
      <c r="U28" s="17">
        <v>16112</v>
      </c>
      <c r="V28" s="17">
        <v>16112</v>
      </c>
      <c r="W28" s="18">
        <f t="shared" si="0"/>
        <v>18528.8</v>
      </c>
      <c r="X28" s="18">
        <v>37150</v>
      </c>
      <c r="Y28" s="18">
        <v>37150</v>
      </c>
      <c r="Z28" s="18">
        <v>37150</v>
      </c>
      <c r="AA28" s="18">
        <f t="shared" si="1"/>
        <v>19825.816</v>
      </c>
      <c r="AB28" s="18">
        <v>37150</v>
      </c>
      <c r="AC28" s="18">
        <v>37150</v>
      </c>
      <c r="AD28" s="17">
        <v>37150</v>
      </c>
      <c r="AE28" s="32">
        <f t="shared" si="2"/>
        <v>21808.3976</v>
      </c>
    </row>
    <row r="29" spans="2:31" ht="18" customHeight="1">
      <c r="B29" s="9" t="s">
        <v>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3"/>
      <c r="T29" s="4"/>
      <c r="U29" s="4"/>
      <c r="V29" s="12"/>
      <c r="W29" s="22">
        <v>150000</v>
      </c>
      <c r="X29" s="7"/>
      <c r="Y29" s="7"/>
      <c r="Z29" s="8"/>
      <c r="AA29" s="18">
        <f t="shared" si="1"/>
        <v>160500</v>
      </c>
      <c r="AB29" s="18">
        <v>37150</v>
      </c>
      <c r="AC29" s="18">
        <v>37150</v>
      </c>
      <c r="AD29" s="17">
        <v>37150</v>
      </c>
      <c r="AE29" s="32">
        <f t="shared" si="2"/>
        <v>176550</v>
      </c>
    </row>
    <row r="30" spans="2:31" ht="18" customHeight="1">
      <c r="B30" s="16" t="s">
        <v>16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>
        <v>128030</v>
      </c>
      <c r="T30" s="17">
        <v>128030</v>
      </c>
      <c r="U30" s="17">
        <v>128030</v>
      </c>
      <c r="V30" s="17">
        <v>128030</v>
      </c>
      <c r="W30" s="18">
        <f t="shared" si="0"/>
        <v>147234.5</v>
      </c>
      <c r="X30" s="18">
        <v>37150</v>
      </c>
      <c r="Y30" s="18">
        <v>37150</v>
      </c>
      <c r="Z30" s="18">
        <v>37150</v>
      </c>
      <c r="AA30" s="18">
        <f t="shared" si="1"/>
        <v>157540.915</v>
      </c>
      <c r="AB30" s="18">
        <v>37150</v>
      </c>
      <c r="AC30" s="18">
        <v>37150</v>
      </c>
      <c r="AD30" s="17">
        <v>37150</v>
      </c>
      <c r="AE30" s="32">
        <f t="shared" si="2"/>
        <v>173295.00650000002</v>
      </c>
    </row>
    <row r="31" spans="2:31" ht="18" customHeight="1">
      <c r="B31" s="16" t="s">
        <v>17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>
        <v>193130</v>
      </c>
      <c r="T31" s="17">
        <v>193130</v>
      </c>
      <c r="U31" s="17">
        <v>193130</v>
      </c>
      <c r="V31" s="17">
        <v>193130</v>
      </c>
      <c r="W31" s="18">
        <f t="shared" si="0"/>
        <v>222099.49999999997</v>
      </c>
      <c r="X31" s="18">
        <v>37150</v>
      </c>
      <c r="Y31" s="18">
        <v>37150</v>
      </c>
      <c r="Z31" s="18">
        <v>37150</v>
      </c>
      <c r="AA31" s="18">
        <f t="shared" si="1"/>
        <v>237646.465</v>
      </c>
      <c r="AB31" s="18">
        <v>37150</v>
      </c>
      <c r="AC31" s="18">
        <v>37150</v>
      </c>
      <c r="AD31" s="17">
        <v>37150</v>
      </c>
      <c r="AE31" s="32">
        <f t="shared" si="2"/>
        <v>261411.11150000003</v>
      </c>
    </row>
    <row r="32" spans="2:31" ht="18" customHeight="1">
      <c r="B32" s="16" t="s">
        <v>18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>
        <v>216458</v>
      </c>
      <c r="T32" s="17">
        <v>216458</v>
      </c>
      <c r="U32" s="17">
        <v>216458</v>
      </c>
      <c r="V32" s="17">
        <v>216458</v>
      </c>
      <c r="W32" s="18">
        <f t="shared" si="0"/>
        <v>248926.69999999998</v>
      </c>
      <c r="X32" s="18">
        <v>37150</v>
      </c>
      <c r="Y32" s="18">
        <v>37150</v>
      </c>
      <c r="Z32" s="18">
        <v>37150</v>
      </c>
      <c r="AA32" s="18">
        <f t="shared" si="1"/>
        <v>266351.569</v>
      </c>
      <c r="AB32" s="18">
        <v>37150</v>
      </c>
      <c r="AC32" s="18">
        <v>37150</v>
      </c>
      <c r="AD32" s="17">
        <v>37150</v>
      </c>
      <c r="AE32" s="32">
        <f t="shared" si="2"/>
        <v>292986.7259</v>
      </c>
    </row>
    <row r="33" spans="2:31" ht="18" customHeight="1">
      <c r="B33" s="16" t="s">
        <v>19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>
        <v>76818</v>
      </c>
      <c r="T33" s="17">
        <v>76818</v>
      </c>
      <c r="U33" s="17">
        <v>76818</v>
      </c>
      <c r="V33" s="17">
        <v>76818</v>
      </c>
      <c r="W33" s="18">
        <f>S33*1.15</f>
        <v>88340.7</v>
      </c>
      <c r="X33" s="18">
        <v>37150</v>
      </c>
      <c r="Y33" s="18">
        <v>37150</v>
      </c>
      <c r="Z33" s="18">
        <v>37150</v>
      </c>
      <c r="AA33" s="18">
        <f t="shared" si="1"/>
        <v>94524.549</v>
      </c>
      <c r="AB33" s="18">
        <v>37150</v>
      </c>
      <c r="AC33" s="18">
        <v>37150</v>
      </c>
      <c r="AD33" s="17">
        <v>37150</v>
      </c>
      <c r="AE33" s="32">
        <f t="shared" si="2"/>
        <v>103977.00390000001</v>
      </c>
    </row>
    <row r="34" spans="2:31" ht="18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26"/>
      <c r="T34" s="27"/>
      <c r="U34" s="27"/>
      <c r="V34" s="28"/>
      <c r="W34" s="26"/>
      <c r="X34" s="27"/>
      <c r="Y34" s="27"/>
      <c r="Z34" s="29"/>
      <c r="AA34" s="18">
        <f aca="true" t="shared" si="3" ref="AA34:AA39">W34*1.07</f>
        <v>0</v>
      </c>
      <c r="AB34" s="18">
        <v>37150</v>
      </c>
      <c r="AC34" s="18">
        <v>37150</v>
      </c>
      <c r="AD34" s="17">
        <v>37150</v>
      </c>
      <c r="AE34" s="32">
        <f t="shared" si="2"/>
        <v>0</v>
      </c>
    </row>
    <row r="35" spans="2:31" ht="18" customHeight="1">
      <c r="B35" s="16" t="s">
        <v>20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>
        <v>147213</v>
      </c>
      <c r="T35" s="17">
        <v>147213</v>
      </c>
      <c r="U35" s="17">
        <v>147213</v>
      </c>
      <c r="V35" s="17">
        <v>147213</v>
      </c>
      <c r="W35" s="18">
        <f t="shared" si="0"/>
        <v>169294.94999999998</v>
      </c>
      <c r="X35" s="18">
        <v>37150</v>
      </c>
      <c r="Y35" s="18">
        <v>37150</v>
      </c>
      <c r="Z35" s="18">
        <v>37150</v>
      </c>
      <c r="AA35" s="18">
        <f t="shared" si="3"/>
        <v>181145.59649999999</v>
      </c>
      <c r="AB35" s="18">
        <v>37150</v>
      </c>
      <c r="AC35" s="18">
        <v>37150</v>
      </c>
      <c r="AD35" s="17">
        <v>37150</v>
      </c>
      <c r="AE35" s="32">
        <f t="shared" si="2"/>
        <v>199260.15615</v>
      </c>
    </row>
    <row r="36" spans="2:31" ht="18" customHeight="1">
      <c r="B36" s="9" t="s">
        <v>35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3"/>
      <c r="T36" s="4"/>
      <c r="U36" s="4"/>
      <c r="V36" s="12"/>
      <c r="W36" s="22">
        <v>135500</v>
      </c>
      <c r="X36" s="7"/>
      <c r="Y36" s="7"/>
      <c r="Z36" s="8"/>
      <c r="AA36" s="18">
        <f t="shared" si="3"/>
        <v>144985</v>
      </c>
      <c r="AB36" s="18">
        <v>37150</v>
      </c>
      <c r="AC36" s="18">
        <v>37150</v>
      </c>
      <c r="AD36" s="17">
        <v>37150</v>
      </c>
      <c r="AE36" s="32">
        <f t="shared" si="2"/>
        <v>159483.5</v>
      </c>
    </row>
    <row r="37" spans="2:31" ht="18" customHeight="1">
      <c r="B37" s="16" t="s">
        <v>21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>
        <v>173166</v>
      </c>
      <c r="T37" s="17">
        <v>173166</v>
      </c>
      <c r="U37" s="17">
        <v>173166</v>
      </c>
      <c r="V37" s="17">
        <v>173166</v>
      </c>
      <c r="W37" s="18">
        <f t="shared" si="0"/>
        <v>199140.9</v>
      </c>
      <c r="X37" s="18">
        <v>37150</v>
      </c>
      <c r="Y37" s="18">
        <v>37150</v>
      </c>
      <c r="Z37" s="18">
        <v>37150</v>
      </c>
      <c r="AA37" s="18">
        <f t="shared" si="3"/>
        <v>213080.763</v>
      </c>
      <c r="AB37" s="18">
        <v>37150</v>
      </c>
      <c r="AC37" s="18">
        <v>37150</v>
      </c>
      <c r="AD37" s="17">
        <v>37150</v>
      </c>
      <c r="AE37" s="32">
        <f t="shared" si="2"/>
        <v>234388.83930000002</v>
      </c>
    </row>
    <row r="38" spans="2:31" ht="18" customHeight="1">
      <c r="B38" s="16" t="s">
        <v>22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>
        <v>43943</v>
      </c>
      <c r="T38" s="17">
        <v>43943</v>
      </c>
      <c r="U38" s="17">
        <v>43943</v>
      </c>
      <c r="V38" s="17">
        <v>43943</v>
      </c>
      <c r="W38" s="18">
        <f t="shared" si="0"/>
        <v>50534.45</v>
      </c>
      <c r="X38" s="18">
        <v>37150</v>
      </c>
      <c r="Y38" s="18">
        <v>37150</v>
      </c>
      <c r="Z38" s="18">
        <v>37150</v>
      </c>
      <c r="AA38" s="18">
        <f t="shared" si="3"/>
        <v>54071.8615</v>
      </c>
      <c r="AB38" s="18">
        <v>37150</v>
      </c>
      <c r="AC38" s="18">
        <v>37150</v>
      </c>
      <c r="AD38" s="17">
        <v>37150</v>
      </c>
      <c r="AE38" s="32">
        <f t="shared" si="2"/>
        <v>59479.04765</v>
      </c>
    </row>
    <row r="39" spans="2:31" ht="18" customHeight="1">
      <c r="B39" s="16" t="s">
        <v>23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>
        <v>18554</v>
      </c>
      <c r="T39" s="17">
        <v>18554</v>
      </c>
      <c r="U39" s="17">
        <v>18554</v>
      </c>
      <c r="V39" s="17">
        <v>18554</v>
      </c>
      <c r="W39" s="18">
        <f t="shared" si="0"/>
        <v>21337.1</v>
      </c>
      <c r="X39" s="18">
        <v>37150</v>
      </c>
      <c r="Y39" s="18">
        <v>37150</v>
      </c>
      <c r="Z39" s="18">
        <v>37150</v>
      </c>
      <c r="AA39" s="18">
        <f t="shared" si="3"/>
        <v>22830.697</v>
      </c>
      <c r="AB39" s="18">
        <v>37150</v>
      </c>
      <c r="AC39" s="18">
        <v>37150</v>
      </c>
      <c r="AD39" s="17">
        <v>37150</v>
      </c>
      <c r="AE39" s="32">
        <f t="shared" si="2"/>
        <v>25113.766700000004</v>
      </c>
    </row>
    <row r="40" spans="2:31" ht="18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  <c r="S40" s="26"/>
      <c r="T40" s="27"/>
      <c r="U40" s="27"/>
      <c r="V40" s="28"/>
      <c r="W40" s="26"/>
      <c r="X40" s="27"/>
      <c r="Y40" s="27"/>
      <c r="Z40" s="29"/>
      <c r="AA40" s="18">
        <f aca="true" t="shared" si="4" ref="AA40:AA50">W40*1.07</f>
        <v>0</v>
      </c>
      <c r="AB40" s="18">
        <v>37150</v>
      </c>
      <c r="AC40" s="18">
        <v>37150</v>
      </c>
      <c r="AD40" s="17">
        <v>37150</v>
      </c>
      <c r="AE40" s="32">
        <f t="shared" si="2"/>
        <v>0</v>
      </c>
    </row>
    <row r="41" spans="2:31" ht="18" customHeight="1">
      <c r="B41" s="16" t="s">
        <v>24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>
        <v>123690</v>
      </c>
      <c r="T41" s="17">
        <v>123690</v>
      </c>
      <c r="U41" s="17">
        <v>123690</v>
      </c>
      <c r="V41" s="17">
        <v>123690</v>
      </c>
      <c r="W41" s="18">
        <f t="shared" si="0"/>
        <v>142243.5</v>
      </c>
      <c r="X41" s="18">
        <v>37150</v>
      </c>
      <c r="Y41" s="18">
        <v>37150</v>
      </c>
      <c r="Z41" s="18">
        <v>37150</v>
      </c>
      <c r="AA41" s="18">
        <f t="shared" si="4"/>
        <v>152200.545</v>
      </c>
      <c r="AB41" s="18">
        <v>37150</v>
      </c>
      <c r="AC41" s="18">
        <v>37150</v>
      </c>
      <c r="AD41" s="17">
        <v>37150</v>
      </c>
      <c r="AE41" s="32">
        <f t="shared" si="2"/>
        <v>167420.59950000004</v>
      </c>
    </row>
    <row r="42" spans="2:31" ht="18" customHeight="1">
      <c r="B42" s="16" t="s">
        <v>25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>
        <v>123690</v>
      </c>
      <c r="T42" s="17">
        <v>123690</v>
      </c>
      <c r="U42" s="17">
        <v>123690</v>
      </c>
      <c r="V42" s="17">
        <v>123690</v>
      </c>
      <c r="W42" s="18">
        <f t="shared" si="0"/>
        <v>142243.5</v>
      </c>
      <c r="X42" s="18">
        <v>37150</v>
      </c>
      <c r="Y42" s="18">
        <v>37150</v>
      </c>
      <c r="Z42" s="18">
        <v>37150</v>
      </c>
      <c r="AA42" s="18">
        <f t="shared" si="4"/>
        <v>152200.545</v>
      </c>
      <c r="AB42" s="18">
        <v>37150</v>
      </c>
      <c r="AC42" s="18">
        <v>37150</v>
      </c>
      <c r="AD42" s="17">
        <v>37150</v>
      </c>
      <c r="AE42" s="32">
        <f t="shared" si="2"/>
        <v>167420.59950000004</v>
      </c>
    </row>
    <row r="43" spans="2:31" ht="18" customHeight="1">
      <c r="B43" s="16" t="s">
        <v>26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>
        <v>27776</v>
      </c>
      <c r="T43" s="17">
        <v>27776</v>
      </c>
      <c r="U43" s="17">
        <v>27776</v>
      </c>
      <c r="V43" s="17">
        <v>27776</v>
      </c>
      <c r="W43" s="18">
        <f t="shared" si="0"/>
        <v>31942.399999999998</v>
      </c>
      <c r="X43" s="18">
        <v>37150</v>
      </c>
      <c r="Y43" s="18">
        <v>37150</v>
      </c>
      <c r="Z43" s="18">
        <v>37150</v>
      </c>
      <c r="AA43" s="18">
        <f t="shared" si="4"/>
        <v>34178.368</v>
      </c>
      <c r="AB43" s="18">
        <v>37150</v>
      </c>
      <c r="AC43" s="18">
        <v>37150</v>
      </c>
      <c r="AD43" s="17">
        <v>37150</v>
      </c>
      <c r="AE43" s="32">
        <f t="shared" si="2"/>
        <v>37596.20480000001</v>
      </c>
    </row>
    <row r="44" spans="2:31" ht="18" customHeight="1">
      <c r="B44" s="16" t="s">
        <v>27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>
        <v>216479</v>
      </c>
      <c r="T44" s="17">
        <v>216479</v>
      </c>
      <c r="U44" s="17">
        <v>216479</v>
      </c>
      <c r="V44" s="17">
        <v>216479</v>
      </c>
      <c r="W44" s="18">
        <f t="shared" si="0"/>
        <v>248950.84999999998</v>
      </c>
      <c r="X44" s="18">
        <v>37150</v>
      </c>
      <c r="Y44" s="18">
        <v>37150</v>
      </c>
      <c r="Z44" s="18">
        <v>37150</v>
      </c>
      <c r="AA44" s="18">
        <f t="shared" si="4"/>
        <v>266377.4095</v>
      </c>
      <c r="AB44" s="18">
        <v>37150</v>
      </c>
      <c r="AC44" s="18">
        <v>37150</v>
      </c>
      <c r="AD44" s="17">
        <v>37150</v>
      </c>
      <c r="AE44" s="32">
        <f t="shared" si="2"/>
        <v>293015.15045</v>
      </c>
    </row>
    <row r="45" spans="2:31" ht="18" customHeight="1">
      <c r="B45" s="16" t="s">
        <v>28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>
        <v>254584</v>
      </c>
      <c r="T45" s="17">
        <v>254584</v>
      </c>
      <c r="U45" s="17">
        <v>254584</v>
      </c>
      <c r="V45" s="17">
        <v>254584</v>
      </c>
      <c r="W45" s="18">
        <f t="shared" si="0"/>
        <v>292771.6</v>
      </c>
      <c r="X45" s="18">
        <v>37150</v>
      </c>
      <c r="Y45" s="18">
        <v>37150</v>
      </c>
      <c r="Z45" s="18">
        <v>37150</v>
      </c>
      <c r="AA45" s="18">
        <f t="shared" si="4"/>
        <v>313265.61199999996</v>
      </c>
      <c r="AB45" s="18">
        <v>37150</v>
      </c>
      <c r="AC45" s="18">
        <v>37150</v>
      </c>
      <c r="AD45" s="17">
        <v>37150</v>
      </c>
      <c r="AE45" s="32">
        <f t="shared" si="2"/>
        <v>344592.17319999996</v>
      </c>
    </row>
    <row r="46" spans="2:31" ht="18" customHeight="1">
      <c r="B46" s="16" t="s">
        <v>29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>
        <v>76731</v>
      </c>
      <c r="T46" s="17">
        <v>76731</v>
      </c>
      <c r="U46" s="17">
        <v>76731</v>
      </c>
      <c r="V46" s="17">
        <v>76731</v>
      </c>
      <c r="W46" s="18">
        <f t="shared" si="0"/>
        <v>88240.65</v>
      </c>
      <c r="X46" s="18">
        <v>37150</v>
      </c>
      <c r="Y46" s="18">
        <v>37150</v>
      </c>
      <c r="Z46" s="18">
        <v>37150</v>
      </c>
      <c r="AA46" s="18">
        <f t="shared" si="4"/>
        <v>94417.4955</v>
      </c>
      <c r="AB46" s="18">
        <v>37150</v>
      </c>
      <c r="AC46" s="18">
        <v>37150</v>
      </c>
      <c r="AD46" s="17">
        <v>37150</v>
      </c>
      <c r="AE46" s="32">
        <f t="shared" si="2"/>
        <v>103859.24505000001</v>
      </c>
    </row>
    <row r="47" spans="2:31" ht="18" customHeight="1">
      <c r="B47" s="16" t="s">
        <v>30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>
        <v>78641</v>
      </c>
      <c r="T47" s="17">
        <v>78641</v>
      </c>
      <c r="U47" s="17">
        <v>78641</v>
      </c>
      <c r="V47" s="17">
        <v>78641</v>
      </c>
      <c r="W47" s="18">
        <f t="shared" si="0"/>
        <v>90437.15</v>
      </c>
      <c r="X47" s="18">
        <v>37150</v>
      </c>
      <c r="Y47" s="18">
        <v>37150</v>
      </c>
      <c r="Z47" s="18">
        <v>37150</v>
      </c>
      <c r="AA47" s="18">
        <f t="shared" si="4"/>
        <v>96767.7505</v>
      </c>
      <c r="AB47" s="18">
        <v>37150</v>
      </c>
      <c r="AC47" s="18">
        <v>37150</v>
      </c>
      <c r="AD47" s="17">
        <v>37150</v>
      </c>
      <c r="AE47" s="32">
        <f t="shared" si="2"/>
        <v>106444.52555</v>
      </c>
    </row>
    <row r="48" spans="2:31" ht="18" customHeight="1">
      <c r="B48" s="16" t="s">
        <v>31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>
        <v>19964</v>
      </c>
      <c r="T48" s="17">
        <v>19964</v>
      </c>
      <c r="U48" s="17">
        <v>19964</v>
      </c>
      <c r="V48" s="17">
        <v>19964</v>
      </c>
      <c r="W48" s="18">
        <f t="shared" si="0"/>
        <v>22958.6</v>
      </c>
      <c r="X48" s="18">
        <v>37150</v>
      </c>
      <c r="Y48" s="18">
        <v>37150</v>
      </c>
      <c r="Z48" s="18">
        <v>37150</v>
      </c>
      <c r="AA48" s="18">
        <f t="shared" si="4"/>
        <v>24565.702</v>
      </c>
      <c r="AB48" s="18">
        <v>37150</v>
      </c>
      <c r="AC48" s="18">
        <v>37150</v>
      </c>
      <c r="AD48" s="17">
        <v>37150</v>
      </c>
      <c r="AE48" s="32">
        <f t="shared" si="2"/>
        <v>27022.272200000003</v>
      </c>
    </row>
    <row r="49" spans="2:31" ht="18" customHeight="1">
      <c r="B49" s="16" t="s">
        <v>32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>
        <v>11110</v>
      </c>
      <c r="T49" s="17">
        <v>11110</v>
      </c>
      <c r="U49" s="17">
        <v>11110</v>
      </c>
      <c r="V49" s="17">
        <v>11110</v>
      </c>
      <c r="W49" s="18">
        <f t="shared" si="0"/>
        <v>12776.499999999998</v>
      </c>
      <c r="X49" s="18">
        <v>37150</v>
      </c>
      <c r="Y49" s="18">
        <v>37150</v>
      </c>
      <c r="Z49" s="18">
        <v>37150</v>
      </c>
      <c r="AA49" s="18">
        <f t="shared" si="4"/>
        <v>13670.855</v>
      </c>
      <c r="AB49" s="18">
        <v>37150</v>
      </c>
      <c r="AC49" s="18">
        <v>37150</v>
      </c>
      <c r="AD49" s="17">
        <v>37150</v>
      </c>
      <c r="AE49" s="32">
        <f t="shared" si="2"/>
        <v>15037.9405</v>
      </c>
    </row>
    <row r="50" spans="2:31" ht="18" customHeight="1" thickBot="1">
      <c r="B50" s="16" t="s">
        <v>33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>
        <v>33852</v>
      </c>
      <c r="T50" s="17">
        <v>33852</v>
      </c>
      <c r="U50" s="17">
        <v>33852</v>
      </c>
      <c r="V50" s="17">
        <v>33852</v>
      </c>
      <c r="W50" s="18">
        <f t="shared" si="0"/>
        <v>38929.799999999996</v>
      </c>
      <c r="X50" s="18">
        <v>37150</v>
      </c>
      <c r="Y50" s="18">
        <v>37150</v>
      </c>
      <c r="Z50" s="18">
        <v>37150</v>
      </c>
      <c r="AA50" s="18">
        <f t="shared" si="4"/>
        <v>41654.886</v>
      </c>
      <c r="AB50" s="18">
        <v>37150</v>
      </c>
      <c r="AC50" s="18">
        <v>37150</v>
      </c>
      <c r="AD50" s="17">
        <v>37150</v>
      </c>
      <c r="AE50" s="33">
        <f t="shared" si="2"/>
        <v>45820.3746</v>
      </c>
    </row>
    <row r="51" spans="2:26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" customHeight="1"/>
    <row r="53" ht="18" customHeight="1"/>
  </sheetData>
  <mergeCells count="177">
    <mergeCell ref="W34:Z34"/>
    <mergeCell ref="B40:R40"/>
    <mergeCell ref="S40:V40"/>
    <mergeCell ref="W40:Z40"/>
    <mergeCell ref="B36:R36"/>
    <mergeCell ref="S36:V36"/>
    <mergeCell ref="W36:Z36"/>
    <mergeCell ref="B35:R35"/>
    <mergeCell ref="S35:V35"/>
    <mergeCell ref="S39:V39"/>
    <mergeCell ref="AA48:AD48"/>
    <mergeCell ref="AA49:AD49"/>
    <mergeCell ref="AA50:AD50"/>
    <mergeCell ref="AA34:AD34"/>
    <mergeCell ref="AA40:AD40"/>
    <mergeCell ref="AA44:AD44"/>
    <mergeCell ref="AA45:AD45"/>
    <mergeCell ref="AA46:AD46"/>
    <mergeCell ref="AA47:AD47"/>
    <mergeCell ref="AA39:AD39"/>
    <mergeCell ref="AA41:AD41"/>
    <mergeCell ref="AA42:AD42"/>
    <mergeCell ref="AA43:AD43"/>
    <mergeCell ref="AA35:AD35"/>
    <mergeCell ref="AA36:AD36"/>
    <mergeCell ref="AA37:AD37"/>
    <mergeCell ref="AA38:AD38"/>
    <mergeCell ref="AA30:AD30"/>
    <mergeCell ref="AA31:AD31"/>
    <mergeCell ref="AA32:AD32"/>
    <mergeCell ref="AA33:AD33"/>
    <mergeCell ref="AA26:AD26"/>
    <mergeCell ref="AA27:AD27"/>
    <mergeCell ref="AA28:AD28"/>
    <mergeCell ref="AA29:AD29"/>
    <mergeCell ref="AA22:AD22"/>
    <mergeCell ref="AA23:AD23"/>
    <mergeCell ref="AA24:AD24"/>
    <mergeCell ref="AA25:AD25"/>
    <mergeCell ref="AA18:AD18"/>
    <mergeCell ref="AA19:AD19"/>
    <mergeCell ref="AA20:AD20"/>
    <mergeCell ref="AA21:AD21"/>
    <mergeCell ref="S33:V33"/>
    <mergeCell ref="W33:Z33"/>
    <mergeCell ref="AA7:AD8"/>
    <mergeCell ref="AA9:AD9"/>
    <mergeCell ref="AA10:AD10"/>
    <mergeCell ref="AA13:AD13"/>
    <mergeCell ref="AA14:AD14"/>
    <mergeCell ref="AA15:AD15"/>
    <mergeCell ref="AA16:AD16"/>
    <mergeCell ref="AA17:AD17"/>
    <mergeCell ref="S50:V50"/>
    <mergeCell ref="W50:Z50"/>
    <mergeCell ref="B50:R50"/>
    <mergeCell ref="S48:V48"/>
    <mergeCell ref="W48:Z48"/>
    <mergeCell ref="B49:R49"/>
    <mergeCell ref="S49:V49"/>
    <mergeCell ref="W49:Z49"/>
    <mergeCell ref="B48:R48"/>
    <mergeCell ref="S46:V46"/>
    <mergeCell ref="W46:Z46"/>
    <mergeCell ref="B47:R47"/>
    <mergeCell ref="S47:V47"/>
    <mergeCell ref="W47:Z47"/>
    <mergeCell ref="B46:R46"/>
    <mergeCell ref="S44:V44"/>
    <mergeCell ref="W44:Z44"/>
    <mergeCell ref="B45:R45"/>
    <mergeCell ref="S45:V45"/>
    <mergeCell ref="W45:Z45"/>
    <mergeCell ref="B44:R44"/>
    <mergeCell ref="S42:V42"/>
    <mergeCell ref="W42:Z42"/>
    <mergeCell ref="B43:R43"/>
    <mergeCell ref="S43:V43"/>
    <mergeCell ref="W43:Z43"/>
    <mergeCell ref="B42:R42"/>
    <mergeCell ref="W39:Z39"/>
    <mergeCell ref="B41:R41"/>
    <mergeCell ref="S41:V41"/>
    <mergeCell ref="W41:Z41"/>
    <mergeCell ref="B39:R39"/>
    <mergeCell ref="S37:V37"/>
    <mergeCell ref="W37:Z37"/>
    <mergeCell ref="B38:R38"/>
    <mergeCell ref="S38:V38"/>
    <mergeCell ref="W38:Z38"/>
    <mergeCell ref="B37:R37"/>
    <mergeCell ref="W35:Z35"/>
    <mergeCell ref="B33:R33"/>
    <mergeCell ref="S31:V31"/>
    <mergeCell ref="W31:Z31"/>
    <mergeCell ref="B32:R32"/>
    <mergeCell ref="S32:V32"/>
    <mergeCell ref="W32:Z32"/>
    <mergeCell ref="B31:R31"/>
    <mergeCell ref="B34:R34"/>
    <mergeCell ref="S34:V34"/>
    <mergeCell ref="S28:V28"/>
    <mergeCell ref="W28:Z28"/>
    <mergeCell ref="B30:R30"/>
    <mergeCell ref="S30:V30"/>
    <mergeCell ref="W30:Z30"/>
    <mergeCell ref="B28:R28"/>
    <mergeCell ref="B29:R29"/>
    <mergeCell ref="S29:V29"/>
    <mergeCell ref="W29:Z29"/>
    <mergeCell ref="S26:V26"/>
    <mergeCell ref="W26:Z26"/>
    <mergeCell ref="B27:R27"/>
    <mergeCell ref="S27:V27"/>
    <mergeCell ref="W27:Z27"/>
    <mergeCell ref="B26:R26"/>
    <mergeCell ref="S24:V24"/>
    <mergeCell ref="W24:Z24"/>
    <mergeCell ref="B25:R25"/>
    <mergeCell ref="S25:V25"/>
    <mergeCell ref="W25:Z25"/>
    <mergeCell ref="B24:R24"/>
    <mergeCell ref="S22:V22"/>
    <mergeCell ref="W22:Z22"/>
    <mergeCell ref="B23:R23"/>
    <mergeCell ref="S23:V23"/>
    <mergeCell ref="W23:Z23"/>
    <mergeCell ref="B22:R22"/>
    <mergeCell ref="S20:V20"/>
    <mergeCell ref="W20:Z20"/>
    <mergeCell ref="B21:R21"/>
    <mergeCell ref="S21:V21"/>
    <mergeCell ref="W21:Z21"/>
    <mergeCell ref="B20:R20"/>
    <mergeCell ref="S18:V18"/>
    <mergeCell ref="W18:Z18"/>
    <mergeCell ref="B19:R19"/>
    <mergeCell ref="S19:V19"/>
    <mergeCell ref="W19:Z19"/>
    <mergeCell ref="B18:R18"/>
    <mergeCell ref="S16:V16"/>
    <mergeCell ref="W16:Z16"/>
    <mergeCell ref="B17:R17"/>
    <mergeCell ref="S17:V17"/>
    <mergeCell ref="W17:Z17"/>
    <mergeCell ref="B16:R16"/>
    <mergeCell ref="S13:V13"/>
    <mergeCell ref="W13:Z13"/>
    <mergeCell ref="B14:R14"/>
    <mergeCell ref="S14:V14"/>
    <mergeCell ref="W14:Z14"/>
    <mergeCell ref="B13:R13"/>
    <mergeCell ref="W7:Z8"/>
    <mergeCell ref="S9:V9"/>
    <mergeCell ref="W9:Z9"/>
    <mergeCell ref="B10:R10"/>
    <mergeCell ref="S10:V10"/>
    <mergeCell ref="W10:Z10"/>
    <mergeCell ref="B9:R9"/>
    <mergeCell ref="B1:Z1"/>
    <mergeCell ref="B3:C3"/>
    <mergeCell ref="D3:Z3"/>
    <mergeCell ref="B15:R15"/>
    <mergeCell ref="S15:V15"/>
    <mergeCell ref="W15:Z15"/>
    <mergeCell ref="B5:C5"/>
    <mergeCell ref="D5:Z5"/>
    <mergeCell ref="B7:R8"/>
    <mergeCell ref="S7:V8"/>
    <mergeCell ref="B11:R11"/>
    <mergeCell ref="B12:R12"/>
    <mergeCell ref="S11:V11"/>
    <mergeCell ref="S12:V12"/>
    <mergeCell ref="W11:Z11"/>
    <mergeCell ref="W12:Z12"/>
    <mergeCell ref="AA11:AD11"/>
    <mergeCell ref="AA12:AD12"/>
  </mergeCells>
  <printOptions/>
  <pageMargins left="0.43" right="0.12" top="1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Magmus</cp:lastModifiedBy>
  <cp:lastPrinted>2012-05-30T10:14:36Z</cp:lastPrinted>
  <dcterms:modified xsi:type="dcterms:W3CDTF">2013-06-24T06:57:46Z</dcterms:modified>
  <cp:category/>
  <cp:version/>
  <cp:contentType/>
  <cp:contentStatus/>
</cp:coreProperties>
</file>