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240" activeTab="0"/>
  </bookViews>
  <sheets>
    <sheet name="Лист1 (2)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<sst xmlns="http://schemas.openxmlformats.org/spreadsheetml/2006/main" count="35" uniqueCount="25">
  <si>
    <t>НИК</t>
  </si>
  <si>
    <t>Модель</t>
  </si>
  <si>
    <t>Размер</t>
  </si>
  <si>
    <t>Цена</t>
  </si>
  <si>
    <t>Сумма с %</t>
  </si>
  <si>
    <t>Сумма к оплате с ЦР</t>
  </si>
  <si>
    <t>agysha</t>
  </si>
  <si>
    <t>avantage</t>
  </si>
  <si>
    <t>617 бордовый</t>
  </si>
  <si>
    <t>Energizer!</t>
  </si>
  <si>
    <t>621 белый</t>
  </si>
  <si>
    <t>5--6</t>
  </si>
  <si>
    <t xml:space="preserve">Helenchik </t>
  </si>
  <si>
    <t>Ilar </t>
  </si>
  <si>
    <t>2600 b коричневый</t>
  </si>
  <si>
    <t>Ira88</t>
  </si>
  <si>
    <t>lisa-alisa30</t>
  </si>
  <si>
    <t>olushka)</t>
  </si>
  <si>
    <t>tasha33 </t>
  </si>
  <si>
    <t>Zlatta</t>
  </si>
  <si>
    <t>ВедьмаТаша</t>
  </si>
  <si>
    <t>Листопадничек</t>
  </si>
  <si>
    <t>Пристрой</t>
  </si>
  <si>
    <t>Пусетта</t>
  </si>
  <si>
    <t xml:space="preserve">Юлик52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</si>
</sst>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 horizontal="left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2" fillId="24" borderId="10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1" fontId="22" fillId="24" borderId="11" xfId="0" applyNumberFormat="1" applyFont="1" applyFill="1" applyBorder="1" applyAlignment="1">
      <alignment/>
    </xf>
    <xf numFmtId="1" fontId="22" fillId="24" borderId="12" xfId="0" applyNumberFormat="1" applyFont="1" applyFill="1" applyBorder="1" applyAlignment="1">
      <alignment/>
    </xf>
    <xf numFmtId="0" fontId="6" fillId="0" borderId="13" xfId="42" applyBorder="1" applyAlignment="1">
      <alignment/>
    </xf>
    <xf numFmtId="0" fontId="14" fillId="0" borderId="13" xfId="54" applyNumberFormat="1" applyBorder="1" applyAlignment="1">
      <alignment horizontal="left" vertical="top" wrapText="1"/>
      <protection/>
    </xf>
    <xf numFmtId="1" fontId="14" fillId="0" borderId="13" xfId="54" applyNumberFormat="1" applyBorder="1" applyAlignment="1">
      <alignment vertical="top"/>
      <protection/>
    </xf>
    <xf numFmtId="1" fontId="14" fillId="0" borderId="14" xfId="54" applyNumberFormat="1" applyBorder="1" applyAlignment="1">
      <alignment vertical="top"/>
      <protection/>
    </xf>
    <xf numFmtId="1" fontId="1" fillId="0" borderId="13" xfId="53" applyNumberFormat="1" applyBorder="1">
      <alignment/>
      <protection/>
    </xf>
    <xf numFmtId="1" fontId="22" fillId="24" borderId="13" xfId="0" applyNumberFormat="1" applyFont="1" applyFill="1" applyBorder="1" applyAlignment="1">
      <alignment/>
    </xf>
    <xf numFmtId="0" fontId="14" fillId="0" borderId="15" xfId="54" applyBorder="1" applyAlignment="1">
      <alignment vertical="top"/>
      <protection/>
    </xf>
    <xf numFmtId="0" fontId="14" fillId="0" borderId="15" xfId="54" applyBorder="1" applyAlignment="1">
      <alignment vertical="top" wrapText="1"/>
      <protection/>
    </xf>
    <xf numFmtId="1" fontId="14" fillId="0" borderId="15" xfId="54" applyNumberFormat="1" applyBorder="1" applyAlignment="1">
      <alignment vertical="top"/>
      <protection/>
    </xf>
    <xf numFmtId="1" fontId="14" fillId="0" borderId="16" xfId="54" applyNumberFormat="1" applyBorder="1" applyAlignment="1">
      <alignment vertical="top"/>
      <protection/>
    </xf>
    <xf numFmtId="1" fontId="1" fillId="0" borderId="15" xfId="53" applyNumberFormat="1" applyBorder="1">
      <alignment/>
      <protection/>
    </xf>
    <xf numFmtId="1" fontId="22" fillId="24" borderId="15" xfId="0" applyNumberFormat="1" applyFont="1" applyFill="1" applyBorder="1" applyAlignment="1">
      <alignment/>
    </xf>
    <xf numFmtId="0" fontId="6" fillId="0" borderId="15" xfId="42" applyBorder="1" applyAlignment="1">
      <alignment/>
    </xf>
    <xf numFmtId="1" fontId="14" fillId="0" borderId="15" xfId="54" applyNumberFormat="1" applyFont="1" applyBorder="1" applyAlignment="1">
      <alignment horizontal="right" vertical="top"/>
      <protection/>
    </xf>
    <xf numFmtId="0" fontId="14" fillId="0" borderId="15" xfId="54" applyBorder="1" applyAlignment="1">
      <alignment horizontal="left" vertical="top" wrapText="1"/>
      <protection/>
    </xf>
    <xf numFmtId="0" fontId="23" fillId="0" borderId="0" xfId="0" applyFont="1" applyAlignment="1">
      <alignment/>
    </xf>
    <xf numFmtId="0" fontId="14" fillId="0" borderId="15" xfId="54" applyFont="1" applyBorder="1" applyAlignment="1">
      <alignment vertical="top"/>
      <protection/>
    </xf>
    <xf numFmtId="0" fontId="14" fillId="0" borderId="15" xfId="54" applyBorder="1" applyAlignment="1">
      <alignment vertical="top"/>
      <protection/>
    </xf>
    <xf numFmtId="0" fontId="14" fillId="0" borderId="15" xfId="54" applyNumberFormat="1" applyBorder="1" applyAlignment="1">
      <alignment horizontal="left" vertical="top" wrapText="1"/>
      <protection/>
    </xf>
    <xf numFmtId="0" fontId="6" fillId="0" borderId="15" xfId="42" applyBorder="1" applyAlignment="1">
      <alignment/>
    </xf>
    <xf numFmtId="0" fontId="14" fillId="0" borderId="15" xfId="54" applyFont="1" applyBorder="1" applyAlignment="1">
      <alignment vertical="top"/>
      <protection/>
    </xf>
    <xf numFmtId="1" fontId="14" fillId="0" borderId="17" xfId="54" applyNumberFormat="1" applyBorder="1" applyAlignment="1">
      <alignment vertical="top"/>
      <protection/>
    </xf>
    <xf numFmtId="1" fontId="1" fillId="0" borderId="18" xfId="53" applyNumberFormat="1" applyBorder="1">
      <alignment/>
      <protection/>
    </xf>
    <xf numFmtId="1" fontId="22" fillId="24" borderId="18" xfId="0" applyNumberFormat="1" applyFont="1" applyFill="1" applyBorder="1" applyAlignment="1">
      <alignment/>
    </xf>
    <xf numFmtId="0" fontId="14" fillId="0" borderId="0" xfId="54" applyBorder="1" applyAlignment="1">
      <alignment vertical="top"/>
      <protection/>
    </xf>
    <xf numFmtId="0" fontId="14" fillId="0" borderId="0" xfId="54" applyBorder="1" applyAlignment="1">
      <alignment vertical="top"/>
      <protection/>
    </xf>
    <xf numFmtId="1" fontId="24" fillId="0" borderId="19" xfId="54" applyNumberFormat="1" applyFont="1" applyBorder="1" applyAlignment="1">
      <alignment horizontal="right" vertical="top"/>
      <protection/>
    </xf>
    <xf numFmtId="1" fontId="1" fillId="0" borderId="20" xfId="53" applyNumberFormat="1" applyBorder="1">
      <alignment/>
      <protection/>
    </xf>
    <xf numFmtId="0" fontId="14" fillId="0" borderId="0" xfId="54" applyAlignment="1">
      <alignment vertical="top"/>
      <protection/>
    </xf>
    <xf numFmtId="0" fontId="24" fillId="0" borderId="0" xfId="54" applyFont="1" applyAlignment="1">
      <alignment horizontal="right" vertical="top"/>
      <protection/>
    </xf>
    <xf numFmtId="1" fontId="1" fillId="0" borderId="0" xfId="53" applyNumberFormat="1">
      <alignment/>
      <protection/>
    </xf>
    <xf numFmtId="1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33433" TargetMode="External" /><Relationship Id="rId2" Type="http://schemas.openxmlformats.org/officeDocument/2006/relationships/hyperlink" Target="http://www.nn.ru/user.php?user_id=130813" TargetMode="External" /><Relationship Id="rId3" Type="http://schemas.openxmlformats.org/officeDocument/2006/relationships/hyperlink" Target="http://www.nn.ru/user.php?user_id=100568" TargetMode="External" /><Relationship Id="rId4" Type="http://schemas.openxmlformats.org/officeDocument/2006/relationships/hyperlink" Target="http://www.nn.ru/user.php?user_id=258558" TargetMode="External" /><Relationship Id="rId5" Type="http://schemas.openxmlformats.org/officeDocument/2006/relationships/hyperlink" Target="http://www.nn.ru/user.php?user_id=220593" TargetMode="External" /><Relationship Id="rId6" Type="http://schemas.openxmlformats.org/officeDocument/2006/relationships/hyperlink" Target="http://www.nn.ru/user.php?user_id=180423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M18" sqref="M18"/>
    </sheetView>
  </sheetViews>
  <sheetFormatPr defaultColWidth="9.00390625" defaultRowHeight="12.75"/>
  <cols>
    <col min="1" max="1" width="20.75390625" style="0" customWidth="1"/>
    <col min="2" max="2" width="15.625" style="0" customWidth="1"/>
    <col min="5" max="5" width="12.25390625" style="36" customWidth="1"/>
    <col min="6" max="6" width="20.375" style="36" customWidth="1"/>
  </cols>
  <sheetData>
    <row r="1" spans="1:6" ht="13.5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ht="15" customHeight="1">
      <c r="A2" s="5" t="s">
        <v>6</v>
      </c>
      <c r="B2" s="6">
        <v>629</v>
      </c>
      <c r="C2" s="7">
        <v>9</v>
      </c>
      <c r="D2" s="8">
        <v>640</v>
      </c>
      <c r="E2" s="9">
        <f aca="true" t="shared" si="0" ref="E2:E9">D2*1.12</f>
        <v>716.8000000000001</v>
      </c>
      <c r="F2" s="10">
        <f aca="true" t="shared" si="1" ref="F2:F9">E2+10</f>
        <v>726.8000000000001</v>
      </c>
    </row>
    <row r="3" spans="1:6" ht="15" customHeight="1">
      <c r="A3" s="11" t="s">
        <v>7</v>
      </c>
      <c r="B3" s="12" t="s">
        <v>8</v>
      </c>
      <c r="C3" s="13">
        <v>3</v>
      </c>
      <c r="D3" s="14">
        <v>480</v>
      </c>
      <c r="E3" s="15">
        <f t="shared" si="0"/>
        <v>537.6</v>
      </c>
      <c r="F3" s="16">
        <f t="shared" si="1"/>
        <v>547.6</v>
      </c>
    </row>
    <row r="4" spans="1:6" ht="15" customHeight="1">
      <c r="A4" s="17" t="s">
        <v>9</v>
      </c>
      <c r="B4" s="12" t="s">
        <v>10</v>
      </c>
      <c r="C4" s="18" t="s">
        <v>11</v>
      </c>
      <c r="D4" s="14">
        <v>1300</v>
      </c>
      <c r="E4" s="15">
        <f t="shared" si="0"/>
        <v>1456.0000000000002</v>
      </c>
      <c r="F4" s="16">
        <f t="shared" si="1"/>
        <v>1466.0000000000002</v>
      </c>
    </row>
    <row r="5" spans="1:6" ht="15" customHeight="1">
      <c r="A5" s="11" t="s">
        <v>12</v>
      </c>
      <c r="B5" s="12" t="s">
        <v>8</v>
      </c>
      <c r="C5" s="13">
        <v>2</v>
      </c>
      <c r="D5" s="14">
        <v>480</v>
      </c>
      <c r="E5" s="15">
        <f t="shared" si="0"/>
        <v>537.6</v>
      </c>
      <c r="F5" s="16">
        <f t="shared" si="1"/>
        <v>547.6</v>
      </c>
    </row>
    <row r="6" spans="1:6" ht="15" customHeight="1">
      <c r="A6" s="17" t="s">
        <v>13</v>
      </c>
      <c r="B6" s="12" t="s">
        <v>14</v>
      </c>
      <c r="C6" s="13">
        <v>2</v>
      </c>
      <c r="D6" s="14">
        <v>1850</v>
      </c>
      <c r="E6" s="15">
        <f t="shared" si="0"/>
        <v>2072</v>
      </c>
      <c r="F6" s="16">
        <f t="shared" si="1"/>
        <v>2082</v>
      </c>
    </row>
    <row r="7" spans="1:6" ht="15" customHeight="1">
      <c r="A7" s="17" t="s">
        <v>15</v>
      </c>
      <c r="B7" s="19">
        <v>619</v>
      </c>
      <c r="C7" s="13">
        <v>12</v>
      </c>
      <c r="D7" s="14">
        <v>1260</v>
      </c>
      <c r="E7" s="15">
        <f t="shared" si="0"/>
        <v>1411.2</v>
      </c>
      <c r="F7" s="16">
        <f t="shared" si="1"/>
        <v>1421.2</v>
      </c>
    </row>
    <row r="8" spans="1:8" ht="15" customHeight="1">
      <c r="A8" s="11" t="s">
        <v>16</v>
      </c>
      <c r="B8" s="12" t="s">
        <v>8</v>
      </c>
      <c r="C8" s="13">
        <v>1</v>
      </c>
      <c r="D8" s="14">
        <v>480</v>
      </c>
      <c r="E8" s="15">
        <f t="shared" si="0"/>
        <v>537.6</v>
      </c>
      <c r="F8" s="16">
        <f t="shared" si="1"/>
        <v>547.6</v>
      </c>
      <c r="H8" s="20"/>
    </row>
    <row r="9" spans="1:8" ht="15" customHeight="1">
      <c r="A9" s="21" t="s">
        <v>16</v>
      </c>
      <c r="B9" s="12" t="s">
        <v>8</v>
      </c>
      <c r="C9" s="13">
        <v>3</v>
      </c>
      <c r="D9" s="14">
        <v>480</v>
      </c>
      <c r="E9" s="15">
        <f t="shared" si="0"/>
        <v>537.6</v>
      </c>
      <c r="F9" s="16">
        <f t="shared" si="1"/>
        <v>547.6</v>
      </c>
      <c r="H9" s="20"/>
    </row>
    <row r="10" spans="1:8" ht="15" customHeight="1">
      <c r="A10" s="22" t="s">
        <v>17</v>
      </c>
      <c r="B10" s="23">
        <v>3007</v>
      </c>
      <c r="C10" s="13">
        <v>1</v>
      </c>
      <c r="D10" s="14">
        <v>1245</v>
      </c>
      <c r="E10" s="15">
        <v>1245</v>
      </c>
      <c r="F10" s="16">
        <v>1245</v>
      </c>
      <c r="H10" s="20"/>
    </row>
    <row r="11" spans="1:6" ht="15" customHeight="1">
      <c r="A11" s="22" t="s">
        <v>17</v>
      </c>
      <c r="B11" s="12" t="s">
        <v>8</v>
      </c>
      <c r="C11" s="13">
        <v>2</v>
      </c>
      <c r="D11" s="14">
        <v>480</v>
      </c>
      <c r="E11" s="15">
        <v>480</v>
      </c>
      <c r="F11" s="16">
        <v>480</v>
      </c>
    </row>
    <row r="12" spans="1:6" ht="15">
      <c r="A12" s="22" t="s">
        <v>18</v>
      </c>
      <c r="B12" s="23">
        <v>3007</v>
      </c>
      <c r="C12" s="13">
        <v>2</v>
      </c>
      <c r="D12" s="14">
        <v>1245</v>
      </c>
      <c r="E12" s="15">
        <f aca="true" t="shared" si="2" ref="E12:E18">D12*1.12</f>
        <v>1394.4</v>
      </c>
      <c r="F12" s="16">
        <f aca="true" t="shared" si="3" ref="F12:F18">E12+10</f>
        <v>1404.4</v>
      </c>
    </row>
    <row r="13" spans="1:6" ht="15">
      <c r="A13" s="22" t="s">
        <v>19</v>
      </c>
      <c r="B13" s="23">
        <v>3007</v>
      </c>
      <c r="C13" s="13">
        <v>3</v>
      </c>
      <c r="D13" s="14">
        <v>1245</v>
      </c>
      <c r="E13" s="15">
        <f t="shared" si="2"/>
        <v>1394.4</v>
      </c>
      <c r="F13" s="16">
        <f t="shared" si="3"/>
        <v>1404.4</v>
      </c>
    </row>
    <row r="14" spans="1:6" ht="15" customHeight="1">
      <c r="A14" s="24" t="s">
        <v>20</v>
      </c>
      <c r="B14" s="12" t="s">
        <v>8</v>
      </c>
      <c r="C14" s="13">
        <v>1</v>
      </c>
      <c r="D14" s="14">
        <v>480</v>
      </c>
      <c r="E14" s="15">
        <f t="shared" si="2"/>
        <v>537.6</v>
      </c>
      <c r="F14" s="16">
        <f t="shared" si="3"/>
        <v>547.6</v>
      </c>
    </row>
    <row r="15" spans="1:8" ht="15">
      <c r="A15" s="17" t="s">
        <v>21</v>
      </c>
      <c r="B15" s="12" t="s">
        <v>8</v>
      </c>
      <c r="C15" s="13">
        <v>1</v>
      </c>
      <c r="D15" s="14">
        <v>480</v>
      </c>
      <c r="E15" s="15">
        <f t="shared" si="2"/>
        <v>537.6</v>
      </c>
      <c r="F15" s="16">
        <f t="shared" si="3"/>
        <v>547.6</v>
      </c>
      <c r="H15" s="20"/>
    </row>
    <row r="16" spans="1:8" ht="15">
      <c r="A16" s="25" t="s">
        <v>22</v>
      </c>
      <c r="B16" s="12" t="s">
        <v>8</v>
      </c>
      <c r="C16" s="13">
        <v>1</v>
      </c>
      <c r="D16" s="14">
        <v>480</v>
      </c>
      <c r="E16" s="15">
        <f t="shared" si="2"/>
        <v>537.6</v>
      </c>
      <c r="F16" s="16">
        <f t="shared" si="3"/>
        <v>547.6</v>
      </c>
      <c r="H16" s="20"/>
    </row>
    <row r="17" spans="1:8" ht="15">
      <c r="A17" s="11" t="s">
        <v>23</v>
      </c>
      <c r="B17" s="12" t="s">
        <v>8</v>
      </c>
      <c r="C17" s="13">
        <v>1</v>
      </c>
      <c r="D17" s="14">
        <v>480</v>
      </c>
      <c r="E17" s="15">
        <f t="shared" si="2"/>
        <v>537.6</v>
      </c>
      <c r="F17" s="16">
        <f t="shared" si="3"/>
        <v>547.6</v>
      </c>
      <c r="H17" s="20"/>
    </row>
    <row r="18" spans="1:8" ht="15.75" thickBot="1">
      <c r="A18" s="11" t="s">
        <v>24</v>
      </c>
      <c r="B18" s="23">
        <v>3007</v>
      </c>
      <c r="C18" s="13">
        <v>4</v>
      </c>
      <c r="D18" s="26">
        <v>1245</v>
      </c>
      <c r="E18" s="27">
        <f t="shared" si="2"/>
        <v>1394.4</v>
      </c>
      <c r="F18" s="28">
        <f t="shared" si="3"/>
        <v>1404.4</v>
      </c>
      <c r="H18" s="20"/>
    </row>
    <row r="19" spans="1:8" ht="15.75" thickBot="1">
      <c r="A19" s="29"/>
      <c r="B19" s="29"/>
      <c r="C19" s="30"/>
      <c r="D19" s="31">
        <f>SUM(D2:D18)</f>
        <v>14350</v>
      </c>
      <c r="E19" s="32">
        <f>SUM(E2:E18)</f>
        <v>15865.000000000002</v>
      </c>
      <c r="F19" s="4">
        <f>SUM(F2:F18)</f>
        <v>16015.000000000002</v>
      </c>
      <c r="H19" s="20"/>
    </row>
    <row r="20" spans="1:5" ht="15">
      <c r="A20" s="33"/>
      <c r="B20" s="33"/>
      <c r="C20" s="33"/>
      <c r="D20" s="34"/>
      <c r="E20" s="35"/>
    </row>
  </sheetData>
  <sheetProtection/>
  <hyperlinks>
    <hyperlink ref="A2" r:id="rId1" display="http://www.nn.ru/user.php?user_id=233433"/>
    <hyperlink ref="A15" r:id="rId2" display="http://www.nn.ru/user.php?user_id=130813"/>
    <hyperlink ref="A14" r:id="rId3" display="http://www.nn.ru/user.php?user_id=100568"/>
    <hyperlink ref="A7" r:id="rId4" display="http://www.nn.ru/user.php?user_id=258558"/>
    <hyperlink ref="A6" r:id="rId5" display="http://www.nn.ru/user.php?user_id=220593"/>
    <hyperlink ref="A4" r:id="rId6" display="http://www.nn.ru/user.php?user_id=180423"/>
  </hyperlinks>
  <printOptions/>
  <pageMargins left="0.75" right="0.75" top="1" bottom="1" header="0.5" footer="0.5"/>
  <pageSetup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lwgame.net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2012-02-24T09:54:25Z</dcterms:created>
  <dcterms:modified xsi:type="dcterms:W3CDTF">2012-02-24T09:55:37Z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