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Видеорегистраторы и Ксенон" sheetId="1" r:id="rId1"/>
  </sheets>
  <definedNames>
    <definedName name="_xlnm.Print_Area" localSheetId="0">'Видеорегистраторы и Ксенон'!$A$1:$G$40</definedName>
  </definedNames>
  <calcPr fullCalcOnLoad="1"/>
</workbook>
</file>

<file path=xl/comments1.xml><?xml version="1.0" encoding="utf-8"?>
<comments xmlns="http://schemas.openxmlformats.org/spreadsheetml/2006/main">
  <authors>
    <author>boss</author>
  </authors>
  <commentList>
    <comment ref="D3" authorId="0">
      <text>
        <r>
          <rPr>
            <b/>
            <sz val="8"/>
            <rFont val="Tahoma"/>
            <family val="2"/>
          </rPr>
          <t>Минимальная розничная цена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<sst xmlns="http://schemas.openxmlformats.org/spreadsheetml/2006/main" count="111" uniqueCount="49">
  <si>
    <t xml:space="preserve">                                                                Прайс-лист оптовый от </t>
  </si>
  <si>
    <t>Наименование</t>
  </si>
  <si>
    <t>Ед.изм.</t>
  </si>
  <si>
    <t>Цена</t>
  </si>
  <si>
    <t>МРЦ</t>
  </si>
  <si>
    <t>Наличие</t>
  </si>
  <si>
    <t>+</t>
  </si>
  <si>
    <t>-</t>
  </si>
  <si>
    <t>шт.</t>
  </si>
  <si>
    <t>Контакты</t>
  </si>
  <si>
    <t>ЗАКАЗ</t>
  </si>
  <si>
    <t>Cумма</t>
  </si>
  <si>
    <t xml:space="preserve">ИТОГО: </t>
  </si>
  <si>
    <t>Китай</t>
  </si>
  <si>
    <r>
      <t>Алкотестер AD6000 FLАT SURFАCE с LСD-дисплeeм</t>
    </r>
    <r>
      <rPr>
        <b/>
        <sz val="8"/>
        <color indexed="10"/>
        <rFont val="Arial"/>
        <family val="2"/>
      </rPr>
      <t xml:space="preserve"> ХИТ </t>
    </r>
  </si>
  <si>
    <r>
      <t xml:space="preserve">Алкотестер AD126 HОT WIRЕ с LСD-дисплeeм </t>
    </r>
    <r>
      <rPr>
        <b/>
        <sz val="8"/>
        <color indexed="10"/>
        <rFont val="Arial"/>
        <family val="2"/>
      </rPr>
      <t xml:space="preserve">ХИТ </t>
    </r>
  </si>
  <si>
    <t>Алкотестер AD123 с LCD-дисплеем</t>
  </si>
  <si>
    <t>Алкотестер AD128 HОT WIRЕ с LСD-дисплeeм</t>
  </si>
  <si>
    <t>Алкотестер AD198 HОT WIRЕ с LСD-дисплeeм</t>
  </si>
  <si>
    <t>Алкотестер AD118</t>
  </si>
  <si>
    <t xml:space="preserve">Алкотестер Bactrack </t>
  </si>
  <si>
    <t>Алкотестер Tanita HC-207</t>
  </si>
  <si>
    <t>Канада</t>
  </si>
  <si>
    <t>Алкотестер Alcoscan (Электрохим. Сенсор)</t>
  </si>
  <si>
    <t xml:space="preserve">Алкотестер Ensure </t>
  </si>
  <si>
    <t xml:space="preserve">Алкотестер Drivesafe </t>
  </si>
  <si>
    <t>Алкотестер Drivesafe 2 (Электрохим. Сенсор)</t>
  </si>
  <si>
    <t>Алкотестер Elan</t>
  </si>
  <si>
    <t>Южная Корея</t>
  </si>
  <si>
    <t>Алкотестер Динго A-025</t>
  </si>
  <si>
    <r>
      <t xml:space="preserve">Алкотестер Динго A-055 </t>
    </r>
    <r>
      <rPr>
        <b/>
        <sz val="8"/>
        <color indexed="10"/>
        <rFont val="Arial"/>
        <family val="2"/>
      </rPr>
      <t>NEW</t>
    </r>
  </si>
  <si>
    <r>
      <t xml:space="preserve">Алкотестер Динго A-070 </t>
    </r>
    <r>
      <rPr>
        <b/>
        <sz val="8"/>
        <color indexed="10"/>
        <rFont val="Arial"/>
        <family val="2"/>
      </rPr>
      <t xml:space="preserve">ХИТ </t>
    </r>
  </si>
  <si>
    <t>Алкотестер Динго E010 (Электрохим. Сенсор)</t>
  </si>
  <si>
    <r>
      <t>Алкотестер Динго Pro</t>
    </r>
    <r>
      <rPr>
        <b/>
        <sz val="8"/>
        <color indexed="10"/>
        <rFont val="Arial"/>
        <family val="2"/>
      </rPr>
      <t xml:space="preserve"> ХИТ </t>
    </r>
  </si>
  <si>
    <t>Алкотестер DA5000</t>
  </si>
  <si>
    <r>
      <t>Алкотестер DA7000</t>
    </r>
    <r>
      <rPr>
        <b/>
        <sz val="8"/>
        <color indexed="10"/>
        <rFont val="Arial"/>
        <family val="2"/>
      </rPr>
      <t xml:space="preserve"> ХИТ </t>
    </r>
  </si>
  <si>
    <t>Алкотестер DA7100 (Электрохим. Сенсор)</t>
  </si>
  <si>
    <t>Алкотестер DA8100 (Электрохим. Сенсор)</t>
  </si>
  <si>
    <r>
      <t xml:space="preserve">Алкотестер Alcoscan AL-2000  </t>
    </r>
    <r>
      <rPr>
        <b/>
        <sz val="8"/>
        <color indexed="10"/>
        <rFont val="Arial"/>
        <family val="2"/>
      </rPr>
      <t xml:space="preserve">ХИТ </t>
    </r>
  </si>
  <si>
    <t>Алкотестер Alcoscan AL-1100</t>
  </si>
  <si>
    <t>Алкотестер Alcoscan AL-6000</t>
  </si>
  <si>
    <t>Алкотестер AT-2000</t>
  </si>
  <si>
    <r>
      <t xml:space="preserve">Алкотестер AT-2010 </t>
    </r>
    <r>
      <rPr>
        <b/>
        <sz val="8"/>
        <color indexed="10"/>
        <rFont val="Arial"/>
        <family val="2"/>
      </rPr>
      <t xml:space="preserve">ХИТ </t>
    </r>
  </si>
  <si>
    <t>Запасной мундштук круглый универсальный</t>
  </si>
  <si>
    <t>Россия</t>
  </si>
  <si>
    <r>
      <t xml:space="preserve">Алкотестер Hunter Professional </t>
    </r>
    <r>
      <rPr>
        <b/>
        <sz val="8"/>
        <color indexed="10"/>
        <rFont val="Arial"/>
        <family val="2"/>
      </rPr>
      <t>NEW</t>
    </r>
  </si>
  <si>
    <t xml:space="preserve">Алкотестер AlcoSafe KX-1200 </t>
  </si>
  <si>
    <r>
      <t>Алкотестер AD6100 FLАT SURFАCE с LСD-дисплeeм</t>
    </r>
    <r>
      <rPr>
        <b/>
        <sz val="8"/>
        <color indexed="10"/>
        <rFont val="Arial"/>
        <family val="2"/>
      </rPr>
      <t xml:space="preserve"> NEW </t>
    </r>
  </si>
  <si>
    <r>
      <t>Алкотестер AD7000 (Электрохим. Сенсор)</t>
    </r>
    <r>
      <rPr>
        <b/>
        <sz val="8"/>
        <color indexed="10"/>
        <rFont val="Arial"/>
        <family val="2"/>
      </rPr>
      <t xml:space="preserve"> NEW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</si>
</sst>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dd/mm"/>
    <numFmt numFmtId="167" formatCode="dd/mm/yy"/>
    <numFmt numFmtId="168" formatCode="mmm/yyyy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9" fillId="0" borderId="0">
      <alignment horizontal="left"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24" borderId="10" xfId="0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4" fillId="20" borderId="13" xfId="0" applyFont="1" applyFill="1" applyBorder="1" applyAlignment="1">
      <alignment/>
    </xf>
    <xf numFmtId="0" fontId="5" fillId="20" borderId="14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/>
    </xf>
    <xf numFmtId="0" fontId="5" fillId="8" borderId="14" xfId="0" applyFont="1" applyFill="1" applyBorder="1" applyAlignment="1">
      <alignment/>
    </xf>
    <xf numFmtId="0" fontId="5" fillId="8" borderId="16" xfId="0" applyFont="1" applyFill="1" applyBorder="1" applyAlignment="1">
      <alignment/>
    </xf>
    <xf numFmtId="0" fontId="8" fillId="0" borderId="15" xfId="54" applyFont="1" applyBorder="1" applyAlignment="1">
      <alignment horizontal="left" vertical="center"/>
      <protection/>
    </xf>
    <xf numFmtId="0" fontId="11" fillId="0" borderId="15" xfId="0" applyFont="1" applyBorder="1" applyAlignment="1">
      <alignment horizontal="center" vertical="center"/>
    </xf>
    <xf numFmtId="0" fontId="8" fillId="0" borderId="15" xfId="54" applyFont="1" applyFill="1" applyBorder="1" applyAlignment="1">
      <alignment horizontal="center" vertical="center"/>
      <protection/>
    </xf>
    <xf numFmtId="0" fontId="5" fillId="20" borderId="14" xfId="0" applyFont="1" applyFill="1" applyBorder="1" applyAlignment="1">
      <alignment/>
    </xf>
    <xf numFmtId="0" fontId="5" fillId="20" borderId="16" xfId="0" applyFont="1" applyFill="1" applyBorder="1" applyAlignment="1">
      <alignment/>
    </xf>
    <xf numFmtId="165" fontId="3" fillId="24" borderId="11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8" fillId="0" borderId="15" xfId="54" applyFont="1" applyBorder="1" applyAlignment="1">
      <alignment horizontal="center" vertical="center"/>
      <protection/>
    </xf>
    <xf numFmtId="0" fontId="7" fillId="20" borderId="15" xfId="0" applyFont="1" applyFill="1" applyBorder="1" applyAlignment="1" applyProtection="1">
      <alignment horizontal="center"/>
      <protection hidden="1"/>
    </xf>
    <xf numFmtId="0" fontId="4" fillId="20" borderId="15" xfId="0" applyFont="1" applyFill="1" applyBorder="1" applyAlignment="1">
      <alignment horizontal="center"/>
    </xf>
    <xf numFmtId="0" fontId="4" fillId="20" borderId="15" xfId="0" applyFont="1" applyFill="1" applyBorder="1" applyAlignment="1" applyProtection="1">
      <alignment/>
      <protection hidden="1"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7" fillId="0" borderId="0" xfId="0" applyFont="1" applyFill="1" applyAlignment="1">
      <alignment horizontal="center"/>
    </xf>
    <xf numFmtId="0" fontId="8" fillId="4" borderId="15" xfId="54" applyFont="1" applyFill="1" applyBorder="1" applyAlignment="1">
      <alignment horizontal="center" vertical="center"/>
      <protection/>
    </xf>
    <xf numFmtId="0" fontId="4" fillId="8" borderId="16" xfId="0" applyFont="1" applyFill="1" applyBorder="1" applyAlignment="1">
      <alignment/>
    </xf>
    <xf numFmtId="0" fontId="8" fillId="0" borderId="15" xfId="54" applyFont="1" applyBorder="1" applyAlignment="1">
      <alignment horizontal="left" vertical="center" wrapText="1"/>
      <protection/>
    </xf>
    <xf numFmtId="0" fontId="0" fillId="24" borderId="17" xfId="0" applyFill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ill>
        <patternFill>
          <bgColor indexed="10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552450</xdr:colOff>
      <xdr:row>1</xdr:row>
      <xdr:rowOff>19050</xdr:rowOff>
    </xdr:to>
    <xdr:pic>
      <xdr:nvPicPr>
        <xdr:cNvPr id="1" name="Picture 1" descr="визитки_new_cur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110" zoomScaleNormal="115" zoomScaleSheetLayoutView="110" zoomScalePageLayoutView="0" workbookViewId="0" topLeftCell="A1">
      <selection activeCell="A41" sqref="A41:IV48"/>
    </sheetView>
  </sheetViews>
  <sheetFormatPr defaultColWidth="0" defaultRowHeight="12.75"/>
  <cols>
    <col min="1" max="1" width="46.625" style="0" customWidth="1"/>
    <col min="2" max="2" width="9.875" style="0" customWidth="1"/>
    <col min="3" max="3" width="8.375" style="0" customWidth="1"/>
    <col min="4" max="4" width="11.375" style="0" customWidth="1"/>
    <col min="5" max="5" width="9.375" style="0" customWidth="1"/>
    <col min="6" max="6" width="10.25390625" style="0" customWidth="1"/>
    <col min="7" max="7" width="11.00390625" style="0" customWidth="1"/>
    <col min="8" max="8" width="19.375" style="25" customWidth="1"/>
    <col min="9" max="9" width="9.25390625" style="22" hidden="1" customWidth="1"/>
    <col min="10" max="12" width="9.125" style="22" hidden="1" customWidth="1"/>
  </cols>
  <sheetData>
    <row r="1" spans="1:7" ht="57.75" customHeight="1">
      <c r="A1" s="30"/>
      <c r="B1" s="31"/>
      <c r="C1" s="31"/>
      <c r="D1" s="31"/>
      <c r="E1" s="31"/>
      <c r="F1" s="31"/>
      <c r="G1" s="32"/>
    </row>
    <row r="2" spans="1:7" ht="12.75" customHeight="1">
      <c r="A2" s="1" t="s">
        <v>0</v>
      </c>
      <c r="B2" s="15">
        <v>40805</v>
      </c>
      <c r="C2" s="2"/>
      <c r="D2" s="2"/>
      <c r="E2" s="2"/>
      <c r="F2" s="16"/>
      <c r="G2" s="3"/>
    </row>
    <row r="3" spans="1:7" ht="15" customHeight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10</v>
      </c>
      <c r="G3" s="19" t="s">
        <v>11</v>
      </c>
    </row>
    <row r="4" spans="1:12" ht="16.5" customHeight="1">
      <c r="A4" s="8" t="s">
        <v>13</v>
      </c>
      <c r="B4" s="8"/>
      <c r="C4" s="8"/>
      <c r="D4" s="28"/>
      <c r="E4" s="28"/>
      <c r="F4" s="17"/>
      <c r="G4" s="9"/>
      <c r="H4" s="26"/>
      <c r="I4" s="23"/>
      <c r="J4" s="24"/>
      <c r="K4" s="23"/>
      <c r="L4" s="23"/>
    </row>
    <row r="5" spans="1:12" ht="16.5" customHeight="1">
      <c r="A5" s="10" t="s">
        <v>14</v>
      </c>
      <c r="B5" s="11" t="s">
        <v>8</v>
      </c>
      <c r="C5" s="18">
        <v>990</v>
      </c>
      <c r="D5" s="12">
        <v>1300</v>
      </c>
      <c r="E5" s="18" t="s">
        <v>6</v>
      </c>
      <c r="F5" s="27"/>
      <c r="G5" s="18">
        <f>C5*F5</f>
        <v>0</v>
      </c>
      <c r="H5" s="26">
        <f aca="true" t="shared" si="0" ref="H5:H37">IF(L5=2,"УТОЧНИТЕ НАЛИЧИЕ","")</f>
      </c>
      <c r="I5" s="23"/>
      <c r="J5" s="24">
        <f aca="true" t="shared" si="1" ref="J5:J37">IF(E5="+",0,1)</f>
        <v>0</v>
      </c>
      <c r="K5" s="23">
        <f aca="true" t="shared" si="2" ref="K5:K37">IF(G5&gt;0,1,0)</f>
        <v>0</v>
      </c>
      <c r="L5" s="23">
        <f aca="true" t="shared" si="3" ref="L5:L37">SUM(I5:K5)</f>
        <v>0</v>
      </c>
    </row>
    <row r="6" spans="1:12" ht="16.5" customHeight="1">
      <c r="A6" s="10" t="s">
        <v>47</v>
      </c>
      <c r="B6" s="11" t="s">
        <v>8</v>
      </c>
      <c r="C6" s="18">
        <v>990</v>
      </c>
      <c r="D6" s="12">
        <v>1300</v>
      </c>
      <c r="E6" s="18" t="s">
        <v>6</v>
      </c>
      <c r="F6" s="27"/>
      <c r="G6" s="18">
        <f>C6*F6</f>
        <v>0</v>
      </c>
      <c r="H6" s="26"/>
      <c r="I6" s="23"/>
      <c r="J6" s="24"/>
      <c r="K6" s="23"/>
      <c r="L6" s="23"/>
    </row>
    <row r="7" spans="1:12" ht="16.5" customHeight="1">
      <c r="A7" s="10" t="s">
        <v>48</v>
      </c>
      <c r="B7" s="11" t="s">
        <v>8</v>
      </c>
      <c r="C7" s="18">
        <v>4300</v>
      </c>
      <c r="D7" s="12">
        <v>4800</v>
      </c>
      <c r="E7" s="18" t="s">
        <v>6</v>
      </c>
      <c r="F7" s="27"/>
      <c r="G7" s="18">
        <f>C7*F7</f>
        <v>0</v>
      </c>
      <c r="H7" s="26"/>
      <c r="I7" s="23"/>
      <c r="J7" s="24"/>
      <c r="K7" s="23"/>
      <c r="L7" s="23"/>
    </row>
    <row r="8" spans="1:12" ht="16.5" customHeight="1">
      <c r="A8" s="10" t="s">
        <v>15</v>
      </c>
      <c r="B8" s="11" t="s">
        <v>8</v>
      </c>
      <c r="C8" s="18">
        <v>450</v>
      </c>
      <c r="D8" s="12">
        <v>700</v>
      </c>
      <c r="E8" s="18" t="s">
        <v>6</v>
      </c>
      <c r="F8" s="27"/>
      <c r="G8" s="18">
        <f aca="true" t="shared" si="4" ref="G8:G15">C8*F8</f>
        <v>0</v>
      </c>
      <c r="H8" s="26">
        <f t="shared" si="0"/>
      </c>
      <c r="I8" s="23"/>
      <c r="J8" s="24">
        <f t="shared" si="1"/>
        <v>0</v>
      </c>
      <c r="K8" s="23">
        <f t="shared" si="2"/>
        <v>0</v>
      </c>
      <c r="L8" s="23">
        <f t="shared" si="3"/>
        <v>0</v>
      </c>
    </row>
    <row r="9" spans="1:12" ht="16.5" customHeight="1">
      <c r="A9" s="10" t="s">
        <v>16</v>
      </c>
      <c r="B9" s="11" t="s">
        <v>8</v>
      </c>
      <c r="C9" s="18">
        <v>400</v>
      </c>
      <c r="D9" s="12">
        <v>670</v>
      </c>
      <c r="E9" s="18" t="s">
        <v>6</v>
      </c>
      <c r="F9" s="27"/>
      <c r="G9" s="18">
        <f t="shared" si="4"/>
        <v>0</v>
      </c>
      <c r="H9" s="26">
        <f t="shared" si="0"/>
      </c>
      <c r="I9" s="23"/>
      <c r="J9" s="24">
        <f t="shared" si="1"/>
        <v>0</v>
      </c>
      <c r="K9" s="23">
        <f t="shared" si="2"/>
        <v>0</v>
      </c>
      <c r="L9" s="23">
        <f t="shared" si="3"/>
        <v>0</v>
      </c>
    </row>
    <row r="10" spans="1:12" ht="16.5" customHeight="1">
      <c r="A10" s="10" t="s">
        <v>17</v>
      </c>
      <c r="B10" s="11" t="s">
        <v>8</v>
      </c>
      <c r="C10" s="18">
        <v>430</v>
      </c>
      <c r="D10" s="12">
        <v>650</v>
      </c>
      <c r="E10" s="18" t="s">
        <v>6</v>
      </c>
      <c r="F10" s="27"/>
      <c r="G10" s="18">
        <f t="shared" si="4"/>
        <v>0</v>
      </c>
      <c r="H10" s="26">
        <f t="shared" si="0"/>
      </c>
      <c r="I10" s="23"/>
      <c r="J10" s="24">
        <f t="shared" si="1"/>
        <v>0</v>
      </c>
      <c r="K10" s="23">
        <f t="shared" si="2"/>
        <v>0</v>
      </c>
      <c r="L10" s="23">
        <f t="shared" si="3"/>
        <v>0</v>
      </c>
    </row>
    <row r="11" spans="1:12" ht="16.5" customHeight="1">
      <c r="A11" s="10" t="s">
        <v>18</v>
      </c>
      <c r="B11" s="11" t="s">
        <v>8</v>
      </c>
      <c r="C11" s="18">
        <v>490</v>
      </c>
      <c r="D11" s="12">
        <v>650</v>
      </c>
      <c r="E11" s="18" t="s">
        <v>6</v>
      </c>
      <c r="F11" s="27"/>
      <c r="G11" s="18">
        <f t="shared" si="4"/>
        <v>0</v>
      </c>
      <c r="H11" s="26">
        <f t="shared" si="0"/>
      </c>
      <c r="I11" s="23"/>
      <c r="J11" s="24">
        <f t="shared" si="1"/>
        <v>0</v>
      </c>
      <c r="K11" s="23">
        <f t="shared" si="2"/>
        <v>0</v>
      </c>
      <c r="L11" s="23">
        <f t="shared" si="3"/>
        <v>0</v>
      </c>
    </row>
    <row r="12" spans="1:12" ht="16.5" customHeight="1">
      <c r="A12" s="10" t="s">
        <v>19</v>
      </c>
      <c r="B12" s="11" t="s">
        <v>8</v>
      </c>
      <c r="C12" s="18">
        <v>230</v>
      </c>
      <c r="D12" s="12">
        <v>650</v>
      </c>
      <c r="E12" s="18" t="s">
        <v>6</v>
      </c>
      <c r="F12" s="27"/>
      <c r="G12" s="18">
        <f t="shared" si="4"/>
        <v>0</v>
      </c>
      <c r="H12" s="26">
        <f t="shared" si="0"/>
      </c>
      <c r="I12" s="23"/>
      <c r="J12" s="24">
        <f t="shared" si="1"/>
        <v>0</v>
      </c>
      <c r="K12" s="23">
        <f t="shared" si="2"/>
        <v>0</v>
      </c>
      <c r="L12" s="23">
        <f t="shared" si="3"/>
        <v>0</v>
      </c>
    </row>
    <row r="13" spans="1:12" ht="16.5" customHeight="1">
      <c r="A13" s="29" t="s">
        <v>46</v>
      </c>
      <c r="B13" s="11" t="s">
        <v>8</v>
      </c>
      <c r="C13" s="18">
        <v>600</v>
      </c>
      <c r="D13" s="12">
        <v>850</v>
      </c>
      <c r="E13" s="18" t="s">
        <v>7</v>
      </c>
      <c r="F13" s="27"/>
      <c r="G13" s="18">
        <f t="shared" si="4"/>
        <v>0</v>
      </c>
      <c r="H13" s="26">
        <f t="shared" si="0"/>
      </c>
      <c r="I13" s="23"/>
      <c r="J13" s="24">
        <f t="shared" si="1"/>
        <v>1</v>
      </c>
      <c r="K13" s="23">
        <f t="shared" si="2"/>
        <v>0</v>
      </c>
      <c r="L13" s="23">
        <f t="shared" si="3"/>
        <v>1</v>
      </c>
    </row>
    <row r="14" spans="1:12" ht="16.5" customHeight="1">
      <c r="A14" s="10" t="s">
        <v>20</v>
      </c>
      <c r="B14" s="11" t="s">
        <v>8</v>
      </c>
      <c r="C14" s="18">
        <v>1550</v>
      </c>
      <c r="D14" s="12">
        <v>1900</v>
      </c>
      <c r="E14" s="18" t="s">
        <v>7</v>
      </c>
      <c r="F14" s="27"/>
      <c r="G14" s="18">
        <f t="shared" si="4"/>
        <v>0</v>
      </c>
      <c r="H14" s="26">
        <f t="shared" si="0"/>
      </c>
      <c r="I14" s="23"/>
      <c r="J14" s="24">
        <f t="shared" si="1"/>
        <v>1</v>
      </c>
      <c r="K14" s="23">
        <f t="shared" si="2"/>
        <v>0</v>
      </c>
      <c r="L14" s="23">
        <f t="shared" si="3"/>
        <v>1</v>
      </c>
    </row>
    <row r="15" spans="1:12" ht="16.5" customHeight="1">
      <c r="A15" s="10" t="s">
        <v>21</v>
      </c>
      <c r="B15" s="11" t="s">
        <v>8</v>
      </c>
      <c r="C15" s="18">
        <v>990</v>
      </c>
      <c r="D15" s="12">
        <v>1300</v>
      </c>
      <c r="E15" s="18" t="s">
        <v>6</v>
      </c>
      <c r="F15" s="27"/>
      <c r="G15" s="18">
        <f t="shared" si="4"/>
        <v>0</v>
      </c>
      <c r="H15" s="26">
        <f t="shared" si="0"/>
      </c>
      <c r="I15" s="23"/>
      <c r="J15" s="24">
        <f t="shared" si="1"/>
        <v>0</v>
      </c>
      <c r="K15" s="23">
        <f t="shared" si="2"/>
        <v>0</v>
      </c>
      <c r="L15" s="23">
        <f t="shared" si="3"/>
        <v>0</v>
      </c>
    </row>
    <row r="16" spans="1:12" ht="16.5" customHeight="1">
      <c r="A16" s="8" t="s">
        <v>22</v>
      </c>
      <c r="B16" s="8"/>
      <c r="C16" s="8"/>
      <c r="D16" s="8"/>
      <c r="E16" s="28"/>
      <c r="F16" s="17"/>
      <c r="G16" s="9"/>
      <c r="H16" s="26">
        <f t="shared" si="0"/>
      </c>
      <c r="I16" s="23"/>
      <c r="J16" s="24">
        <f t="shared" si="1"/>
        <v>1</v>
      </c>
      <c r="K16" s="23">
        <f t="shared" si="2"/>
        <v>0</v>
      </c>
      <c r="L16" s="23">
        <f t="shared" si="3"/>
        <v>1</v>
      </c>
    </row>
    <row r="17" spans="1:12" ht="16.5" customHeight="1">
      <c r="A17" s="10" t="s">
        <v>23</v>
      </c>
      <c r="B17" s="11" t="s">
        <v>8</v>
      </c>
      <c r="C17" s="18">
        <v>8000</v>
      </c>
      <c r="D17" s="12">
        <v>9500</v>
      </c>
      <c r="E17" s="18" t="s">
        <v>6</v>
      </c>
      <c r="F17" s="27"/>
      <c r="G17" s="18">
        <f>C17*F17</f>
        <v>0</v>
      </c>
      <c r="H17" s="26">
        <f t="shared" si="0"/>
      </c>
      <c r="I17" s="23"/>
      <c r="J17" s="24">
        <f t="shared" si="1"/>
        <v>0</v>
      </c>
      <c r="K17" s="23">
        <f t="shared" si="2"/>
        <v>0</v>
      </c>
      <c r="L17" s="23">
        <f t="shared" si="3"/>
        <v>0</v>
      </c>
    </row>
    <row r="18" spans="1:12" ht="16.5" customHeight="1">
      <c r="A18" s="10" t="s">
        <v>24</v>
      </c>
      <c r="B18" s="11" t="s">
        <v>8</v>
      </c>
      <c r="C18" s="18">
        <v>4100</v>
      </c>
      <c r="D18" s="12">
        <v>4600</v>
      </c>
      <c r="E18" s="18" t="s">
        <v>7</v>
      </c>
      <c r="F18" s="27"/>
      <c r="G18" s="18">
        <f>C18*F18</f>
        <v>0</v>
      </c>
      <c r="H18" s="26">
        <f t="shared" si="0"/>
      </c>
      <c r="I18" s="23"/>
      <c r="J18" s="24">
        <f t="shared" si="1"/>
        <v>1</v>
      </c>
      <c r="K18" s="23">
        <f t="shared" si="2"/>
        <v>0</v>
      </c>
      <c r="L18" s="23">
        <f t="shared" si="3"/>
        <v>1</v>
      </c>
    </row>
    <row r="19" spans="1:12" ht="15" customHeight="1">
      <c r="A19" s="10" t="s">
        <v>25</v>
      </c>
      <c r="B19" s="11" t="s">
        <v>8</v>
      </c>
      <c r="C19" s="18">
        <v>4100</v>
      </c>
      <c r="D19" s="12">
        <v>4600</v>
      </c>
      <c r="E19" s="18" t="s">
        <v>7</v>
      </c>
      <c r="F19" s="27"/>
      <c r="G19" s="18">
        <f>C19*F19</f>
        <v>0</v>
      </c>
      <c r="H19" s="26">
        <f t="shared" si="0"/>
      </c>
      <c r="I19" s="23"/>
      <c r="J19" s="24">
        <f t="shared" si="1"/>
        <v>1</v>
      </c>
      <c r="K19" s="23">
        <f t="shared" si="2"/>
        <v>0</v>
      </c>
      <c r="L19" s="23">
        <f t="shared" si="3"/>
        <v>1</v>
      </c>
    </row>
    <row r="20" spans="1:12" ht="15" customHeight="1">
      <c r="A20" s="10" t="s">
        <v>26</v>
      </c>
      <c r="B20" s="11" t="s">
        <v>8</v>
      </c>
      <c r="C20" s="18">
        <v>8100</v>
      </c>
      <c r="D20" s="12">
        <v>8800</v>
      </c>
      <c r="E20" s="18" t="s">
        <v>6</v>
      </c>
      <c r="F20" s="27"/>
      <c r="G20" s="18">
        <f aca="true" t="shared" si="5" ref="G20:G31">C20*F20</f>
        <v>0</v>
      </c>
      <c r="H20" s="26">
        <f t="shared" si="0"/>
      </c>
      <c r="I20" s="23"/>
      <c r="J20" s="24">
        <f t="shared" si="1"/>
        <v>0</v>
      </c>
      <c r="K20" s="23">
        <f t="shared" si="2"/>
        <v>0</v>
      </c>
      <c r="L20" s="23">
        <f t="shared" si="3"/>
        <v>0</v>
      </c>
    </row>
    <row r="21" spans="1:12" ht="15" customHeight="1">
      <c r="A21" s="10" t="s">
        <v>27</v>
      </c>
      <c r="B21" s="11" t="s">
        <v>8</v>
      </c>
      <c r="C21" s="18">
        <v>1150</v>
      </c>
      <c r="D21" s="12">
        <v>1500</v>
      </c>
      <c r="E21" s="18" t="s">
        <v>7</v>
      </c>
      <c r="F21" s="27"/>
      <c r="G21" s="18">
        <f t="shared" si="5"/>
        <v>0</v>
      </c>
      <c r="H21" s="26">
        <f t="shared" si="0"/>
      </c>
      <c r="I21" s="23"/>
      <c r="J21" s="24">
        <f t="shared" si="1"/>
        <v>1</v>
      </c>
      <c r="K21" s="23">
        <f t="shared" si="2"/>
        <v>0</v>
      </c>
      <c r="L21" s="23">
        <f t="shared" si="3"/>
        <v>1</v>
      </c>
    </row>
    <row r="22" spans="1:12" ht="15" customHeight="1">
      <c r="A22" s="8" t="s">
        <v>28</v>
      </c>
      <c r="B22" s="8"/>
      <c r="C22" s="8"/>
      <c r="D22" s="8"/>
      <c r="E22" s="28"/>
      <c r="F22" s="17"/>
      <c r="G22" s="9"/>
      <c r="H22" s="26">
        <f t="shared" si="0"/>
      </c>
      <c r="I22" s="23"/>
      <c r="J22" s="24">
        <f t="shared" si="1"/>
        <v>1</v>
      </c>
      <c r="K22" s="23">
        <f t="shared" si="2"/>
        <v>0</v>
      </c>
      <c r="L22" s="23">
        <f t="shared" si="3"/>
        <v>1</v>
      </c>
    </row>
    <row r="23" spans="1:12" ht="15" customHeight="1">
      <c r="A23" s="10" t="s">
        <v>29</v>
      </c>
      <c r="B23" s="11" t="s">
        <v>8</v>
      </c>
      <c r="C23" s="18">
        <v>1250</v>
      </c>
      <c r="D23" s="12">
        <v>1650</v>
      </c>
      <c r="E23" s="18" t="s">
        <v>6</v>
      </c>
      <c r="F23" s="27"/>
      <c r="G23" s="18">
        <f>C23*F23</f>
        <v>0</v>
      </c>
      <c r="H23" s="26">
        <f t="shared" si="0"/>
      </c>
      <c r="I23" s="23"/>
      <c r="J23" s="24">
        <f t="shared" si="1"/>
        <v>0</v>
      </c>
      <c r="K23" s="23">
        <f t="shared" si="2"/>
        <v>0</v>
      </c>
      <c r="L23" s="23">
        <f t="shared" si="3"/>
        <v>0</v>
      </c>
    </row>
    <row r="24" spans="1:12" ht="15" customHeight="1">
      <c r="A24" s="10" t="s">
        <v>30</v>
      </c>
      <c r="B24" s="11" t="s">
        <v>8</v>
      </c>
      <c r="C24" s="18">
        <v>2100</v>
      </c>
      <c r="D24" s="12">
        <v>2550</v>
      </c>
      <c r="E24" s="18" t="s">
        <v>6</v>
      </c>
      <c r="F24" s="27"/>
      <c r="G24" s="18">
        <f>C24*F24</f>
        <v>0</v>
      </c>
      <c r="H24" s="26">
        <f t="shared" si="0"/>
      </c>
      <c r="I24" s="23"/>
      <c r="J24" s="24">
        <f t="shared" si="1"/>
        <v>0</v>
      </c>
      <c r="K24" s="23">
        <f t="shared" si="2"/>
        <v>0</v>
      </c>
      <c r="L24" s="23">
        <f t="shared" si="3"/>
        <v>0</v>
      </c>
    </row>
    <row r="25" spans="1:12" ht="15" customHeight="1">
      <c r="A25" s="10" t="s">
        <v>31</v>
      </c>
      <c r="B25" s="11" t="s">
        <v>8</v>
      </c>
      <c r="C25" s="18">
        <v>3000</v>
      </c>
      <c r="D25" s="12">
        <v>3500</v>
      </c>
      <c r="E25" s="18" t="s">
        <v>6</v>
      </c>
      <c r="F25" s="27"/>
      <c r="G25" s="18">
        <f>C25*F25</f>
        <v>0</v>
      </c>
      <c r="H25" s="26">
        <f t="shared" si="0"/>
      </c>
      <c r="I25" s="23"/>
      <c r="J25" s="24">
        <f t="shared" si="1"/>
        <v>0</v>
      </c>
      <c r="K25" s="23">
        <f t="shared" si="2"/>
        <v>0</v>
      </c>
      <c r="L25" s="23">
        <f t="shared" si="3"/>
        <v>0</v>
      </c>
    </row>
    <row r="26" spans="1:12" ht="15" customHeight="1">
      <c r="A26" s="10" t="s">
        <v>32</v>
      </c>
      <c r="B26" s="11" t="s">
        <v>8</v>
      </c>
      <c r="C26" s="18">
        <v>7000</v>
      </c>
      <c r="D26" s="12">
        <v>8400</v>
      </c>
      <c r="E26" s="18" t="s">
        <v>6</v>
      </c>
      <c r="F26" s="27"/>
      <c r="G26" s="18">
        <f t="shared" si="5"/>
        <v>0</v>
      </c>
      <c r="H26" s="26">
        <f t="shared" si="0"/>
      </c>
      <c r="I26" s="23"/>
      <c r="J26" s="24">
        <f t="shared" si="1"/>
        <v>0</v>
      </c>
      <c r="K26" s="23">
        <f t="shared" si="2"/>
        <v>0</v>
      </c>
      <c r="L26" s="23">
        <f t="shared" si="3"/>
        <v>0</v>
      </c>
    </row>
    <row r="27" spans="1:12" ht="15" customHeight="1">
      <c r="A27" s="10" t="s">
        <v>33</v>
      </c>
      <c r="B27" s="11" t="s">
        <v>8</v>
      </c>
      <c r="C27" s="18">
        <v>3200</v>
      </c>
      <c r="D27" s="12">
        <v>3900</v>
      </c>
      <c r="E27" s="18" t="s">
        <v>6</v>
      </c>
      <c r="F27" s="27"/>
      <c r="G27" s="18">
        <f t="shared" si="5"/>
        <v>0</v>
      </c>
      <c r="H27" s="26">
        <f t="shared" si="0"/>
      </c>
      <c r="I27" s="23"/>
      <c r="J27" s="24">
        <f t="shared" si="1"/>
        <v>0</v>
      </c>
      <c r="K27" s="23">
        <f t="shared" si="2"/>
        <v>0</v>
      </c>
      <c r="L27" s="23">
        <f t="shared" si="3"/>
        <v>0</v>
      </c>
    </row>
    <row r="28" spans="1:12" ht="15" customHeight="1">
      <c r="A28" s="10" t="s">
        <v>34</v>
      </c>
      <c r="B28" s="11" t="s">
        <v>8</v>
      </c>
      <c r="C28" s="18">
        <v>2000</v>
      </c>
      <c r="D28" s="12">
        <v>2450</v>
      </c>
      <c r="E28" s="18" t="s">
        <v>6</v>
      </c>
      <c r="F28" s="27"/>
      <c r="G28" s="18">
        <f t="shared" si="5"/>
        <v>0</v>
      </c>
      <c r="H28" s="26">
        <f t="shared" si="0"/>
      </c>
      <c r="I28" s="23"/>
      <c r="J28" s="24">
        <f t="shared" si="1"/>
        <v>0</v>
      </c>
      <c r="K28" s="23">
        <f t="shared" si="2"/>
        <v>0</v>
      </c>
      <c r="L28" s="23">
        <f t="shared" si="3"/>
        <v>0</v>
      </c>
    </row>
    <row r="29" spans="1:12" ht="15" customHeight="1">
      <c r="A29" s="10" t="s">
        <v>35</v>
      </c>
      <c r="B29" s="11" t="s">
        <v>8</v>
      </c>
      <c r="C29" s="18">
        <v>2200</v>
      </c>
      <c r="D29" s="12">
        <v>2900</v>
      </c>
      <c r="E29" s="18" t="s">
        <v>6</v>
      </c>
      <c r="F29" s="27"/>
      <c r="G29" s="18">
        <f t="shared" si="5"/>
        <v>0</v>
      </c>
      <c r="H29" s="26">
        <f t="shared" si="0"/>
      </c>
      <c r="I29" s="23"/>
      <c r="J29" s="24">
        <f t="shared" si="1"/>
        <v>0</v>
      </c>
      <c r="K29" s="23">
        <f t="shared" si="2"/>
        <v>0</v>
      </c>
      <c r="L29" s="23">
        <f t="shared" si="3"/>
        <v>0</v>
      </c>
    </row>
    <row r="30" spans="1:12" ht="15" customHeight="1">
      <c r="A30" s="10" t="s">
        <v>36</v>
      </c>
      <c r="B30" s="11" t="s">
        <v>8</v>
      </c>
      <c r="C30" s="18">
        <v>6100</v>
      </c>
      <c r="D30" s="12">
        <v>7100</v>
      </c>
      <c r="E30" s="18" t="s">
        <v>6</v>
      </c>
      <c r="F30" s="27"/>
      <c r="G30" s="18">
        <f t="shared" si="5"/>
        <v>0</v>
      </c>
      <c r="H30" s="26">
        <f t="shared" si="0"/>
      </c>
      <c r="I30" s="23"/>
      <c r="J30" s="24">
        <f t="shared" si="1"/>
        <v>0</v>
      </c>
      <c r="K30" s="23">
        <f t="shared" si="2"/>
        <v>0</v>
      </c>
      <c r="L30" s="23">
        <f t="shared" si="3"/>
        <v>0</v>
      </c>
    </row>
    <row r="31" spans="1:12" ht="15" customHeight="1">
      <c r="A31" s="10" t="s">
        <v>37</v>
      </c>
      <c r="B31" s="11" t="s">
        <v>8</v>
      </c>
      <c r="C31" s="18">
        <v>5100</v>
      </c>
      <c r="D31" s="12">
        <v>7500</v>
      </c>
      <c r="E31" s="18" t="s">
        <v>6</v>
      </c>
      <c r="F31" s="27"/>
      <c r="G31" s="18">
        <f t="shared" si="5"/>
        <v>0</v>
      </c>
      <c r="H31" s="26">
        <f t="shared" si="0"/>
      </c>
      <c r="I31" s="23"/>
      <c r="J31" s="24">
        <f t="shared" si="1"/>
        <v>0</v>
      </c>
      <c r="K31" s="23">
        <f t="shared" si="2"/>
        <v>0</v>
      </c>
      <c r="L31" s="23">
        <f t="shared" si="3"/>
        <v>0</v>
      </c>
    </row>
    <row r="32" spans="1:12" ht="15" customHeight="1">
      <c r="A32" s="10" t="s">
        <v>38</v>
      </c>
      <c r="B32" s="11" t="s">
        <v>8</v>
      </c>
      <c r="C32" s="18">
        <v>990</v>
      </c>
      <c r="D32" s="12">
        <v>1200</v>
      </c>
      <c r="E32" s="18" t="s">
        <v>6</v>
      </c>
      <c r="F32" s="27"/>
      <c r="G32" s="18">
        <f aca="true" t="shared" si="6" ref="G32:G37">C32*F32</f>
        <v>0</v>
      </c>
      <c r="H32" s="26">
        <f t="shared" si="0"/>
      </c>
      <c r="I32" s="23"/>
      <c r="J32" s="24">
        <f t="shared" si="1"/>
        <v>0</v>
      </c>
      <c r="K32" s="23">
        <f t="shared" si="2"/>
        <v>0</v>
      </c>
      <c r="L32" s="23">
        <f t="shared" si="3"/>
        <v>0</v>
      </c>
    </row>
    <row r="33" spans="1:12" ht="15" customHeight="1">
      <c r="A33" s="10" t="s">
        <v>39</v>
      </c>
      <c r="B33" s="11" t="s">
        <v>8</v>
      </c>
      <c r="C33" s="18">
        <v>6600</v>
      </c>
      <c r="D33" s="12">
        <v>7500</v>
      </c>
      <c r="E33" s="18" t="s">
        <v>6</v>
      </c>
      <c r="F33" s="27"/>
      <c r="G33" s="18">
        <f t="shared" si="6"/>
        <v>0</v>
      </c>
      <c r="H33" s="26">
        <f t="shared" si="0"/>
      </c>
      <c r="I33" s="23"/>
      <c r="J33" s="24">
        <f t="shared" si="1"/>
        <v>0</v>
      </c>
      <c r="K33" s="23">
        <f t="shared" si="2"/>
        <v>0</v>
      </c>
      <c r="L33" s="23">
        <f t="shared" si="3"/>
        <v>0</v>
      </c>
    </row>
    <row r="34" spans="1:12" ht="15" customHeight="1">
      <c r="A34" s="10" t="s">
        <v>40</v>
      </c>
      <c r="B34" s="11" t="s">
        <v>8</v>
      </c>
      <c r="C34" s="18">
        <v>1600</v>
      </c>
      <c r="D34" s="12">
        <v>2000</v>
      </c>
      <c r="E34" s="18" t="s">
        <v>7</v>
      </c>
      <c r="F34" s="27"/>
      <c r="G34" s="18">
        <f t="shared" si="6"/>
        <v>0</v>
      </c>
      <c r="H34" s="26">
        <f t="shared" si="0"/>
      </c>
      <c r="I34" s="23"/>
      <c r="J34" s="24">
        <f t="shared" si="1"/>
        <v>1</v>
      </c>
      <c r="K34" s="23">
        <f t="shared" si="2"/>
        <v>0</v>
      </c>
      <c r="L34" s="23">
        <f t="shared" si="3"/>
        <v>1</v>
      </c>
    </row>
    <row r="35" spans="1:12" ht="15" customHeight="1">
      <c r="A35" s="10" t="s">
        <v>41</v>
      </c>
      <c r="B35" s="11" t="s">
        <v>8</v>
      </c>
      <c r="C35" s="18">
        <v>2800</v>
      </c>
      <c r="D35" s="12">
        <v>3400</v>
      </c>
      <c r="E35" s="18" t="s">
        <v>6</v>
      </c>
      <c r="F35" s="27"/>
      <c r="G35" s="18">
        <f t="shared" si="6"/>
        <v>0</v>
      </c>
      <c r="H35" s="26">
        <f t="shared" si="0"/>
      </c>
      <c r="I35" s="23"/>
      <c r="J35" s="24">
        <f t="shared" si="1"/>
        <v>0</v>
      </c>
      <c r="K35" s="23">
        <f t="shared" si="2"/>
        <v>0</v>
      </c>
      <c r="L35" s="23">
        <f t="shared" si="3"/>
        <v>0</v>
      </c>
    </row>
    <row r="36" spans="1:12" ht="15" customHeight="1">
      <c r="A36" s="10" t="s">
        <v>42</v>
      </c>
      <c r="B36" s="11" t="s">
        <v>8</v>
      </c>
      <c r="C36" s="18">
        <v>3500</v>
      </c>
      <c r="D36" s="12">
        <v>4200</v>
      </c>
      <c r="E36" s="18" t="s">
        <v>6</v>
      </c>
      <c r="F36" s="27"/>
      <c r="G36" s="18">
        <f t="shared" si="6"/>
        <v>0</v>
      </c>
      <c r="H36" s="26">
        <f t="shared" si="0"/>
      </c>
      <c r="I36" s="23"/>
      <c r="J36" s="24">
        <f t="shared" si="1"/>
        <v>0</v>
      </c>
      <c r="K36" s="23">
        <f t="shared" si="2"/>
        <v>0</v>
      </c>
      <c r="L36" s="23">
        <f t="shared" si="3"/>
        <v>0</v>
      </c>
    </row>
    <row r="37" spans="1:12" ht="15" customHeight="1">
      <c r="A37" s="10" t="s">
        <v>43</v>
      </c>
      <c r="B37" s="11" t="s">
        <v>8</v>
      </c>
      <c r="C37" s="18">
        <v>3</v>
      </c>
      <c r="D37" s="18" t="s">
        <v>7</v>
      </c>
      <c r="E37" s="18" t="s">
        <v>6</v>
      </c>
      <c r="F37" s="27"/>
      <c r="G37" s="18">
        <f t="shared" si="6"/>
        <v>0</v>
      </c>
      <c r="H37" s="26">
        <f t="shared" si="0"/>
      </c>
      <c r="I37" s="23"/>
      <c r="J37" s="24">
        <f t="shared" si="1"/>
        <v>0</v>
      </c>
      <c r="K37" s="23">
        <f t="shared" si="2"/>
        <v>0</v>
      </c>
      <c r="L37" s="23">
        <f t="shared" si="3"/>
        <v>0</v>
      </c>
    </row>
    <row r="38" spans="1:12" ht="15" customHeight="1">
      <c r="A38" s="8" t="s">
        <v>44</v>
      </c>
      <c r="B38" s="8"/>
      <c r="C38" s="8"/>
      <c r="D38" s="8"/>
      <c r="E38" s="28"/>
      <c r="F38" s="17"/>
      <c r="G38" s="9"/>
      <c r="H38" s="26"/>
      <c r="I38" s="23"/>
      <c r="J38" s="24"/>
      <c r="K38" s="23"/>
      <c r="L38" s="23"/>
    </row>
    <row r="39" spans="1:12" ht="15" customHeight="1">
      <c r="A39" s="10" t="s">
        <v>45</v>
      </c>
      <c r="B39" s="11" t="s">
        <v>8</v>
      </c>
      <c r="C39" s="18">
        <v>4700</v>
      </c>
      <c r="D39" s="12">
        <v>5990</v>
      </c>
      <c r="E39" s="18" t="s">
        <v>6</v>
      </c>
      <c r="F39" s="27"/>
      <c r="G39" s="18">
        <f>C39*F39</f>
        <v>0</v>
      </c>
      <c r="H39" s="26"/>
      <c r="I39" s="23"/>
      <c r="J39" s="24"/>
      <c r="K39" s="23"/>
      <c r="L39" s="23"/>
    </row>
    <row r="40" spans="1:7" ht="15" customHeight="1">
      <c r="A40" s="4" t="s">
        <v>9</v>
      </c>
      <c r="B40" s="13"/>
      <c r="C40" s="13"/>
      <c r="D40" s="13"/>
      <c r="E40" s="14"/>
      <c r="F40" s="20" t="s">
        <v>12</v>
      </c>
      <c r="G40" s="21">
        <f>SUM(G4:G37)</f>
        <v>0</v>
      </c>
    </row>
  </sheetData>
  <sheetProtection/>
  <mergeCells count="1">
    <mergeCell ref="A1:G1"/>
  </mergeCells>
  <conditionalFormatting sqref="F17:G21 F39:G39 F23:G37 F5:G15">
    <cfRule type="cellIs" priority="14" dxfId="1" operator="greaterThan" stopIfTrue="1">
      <formula>0</formula>
    </cfRule>
    <cfRule type="expression" priority="15" dxfId="2" stopIfTrue="1">
      <formula>H5</formula>
    </cfRule>
  </conditionalFormatting>
  <conditionalFormatting sqref="G40">
    <cfRule type="cellIs" priority="20" dxfId="1" operator="greaterThan" stopIfTrue="1">
      <formula>0</formula>
    </cfRule>
  </conditionalFormatting>
  <conditionalFormatting sqref="H4:H39">
    <cfRule type="expression" priority="23" dxfId="0" stopIfTrue="1">
      <formula>#REF!</formula>
    </cfRule>
  </conditionalFormatting>
  <printOptions/>
  <pageMargins left="0.75" right="0.75" top="0.55" bottom="0.49" header="0.5" footer="0.5"/>
  <pageSetup horizontalDpi="600" verticalDpi="600" orientation="portrait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2011-03-17T22:05:22Z</cp:lastPrinted>
  <dcterms:created xsi:type="dcterms:W3CDTF">2010-09-23T11:36:49Z</dcterms:created>
  <dcterms:modified xsi:type="dcterms:W3CDTF">2012-02-27T11:38:48Z</dcterms:modified>
  <cp:category/>
  <cp:version/>
  <cp:contentType/>
  <cp:contentStatus/>
</cp:coreProperties>
</file>